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autoCompressPictures="0"/>
  <mc:AlternateContent xmlns:mc="http://schemas.openxmlformats.org/markup-compatibility/2006">
    <mc:Choice Requires="x15">
      <x15ac:absPath xmlns:x15ac="http://schemas.microsoft.com/office/spreadsheetml/2010/11/ac" url="C:\Users\wb592039\Dropbox\Mozambique EU\DataWork\promove_bl\DataCollection\Microdata Catalogue Docs\"/>
    </mc:Choice>
  </mc:AlternateContent>
  <xr:revisionPtr revIDLastSave="0" documentId="13_ncr:1_{75B02DB3-814C-444C-B11F-BF70EE7A9ED3}" xr6:coauthVersionLast="47" xr6:coauthVersionMax="47" xr10:uidLastSave="{00000000-0000-0000-0000-000000000000}"/>
  <bookViews>
    <workbookView xWindow="-120" yWindow="-120" windowWidth="29040" windowHeight="15720" tabRatio="534" xr2:uid="{00000000-000D-0000-FFFF-FFFF00000000}"/>
  </bookViews>
  <sheets>
    <sheet name="survey" sheetId="1" r:id="rId1"/>
    <sheet name="choices" sheetId="2" r:id="rId2"/>
    <sheet name="settings" sheetId="3" r:id="rId3"/>
    <sheet name="help-survey" sheetId="7" r:id="rId4"/>
    <sheet name="help-choices" sheetId="5" r:id="rId5"/>
    <sheet name="help-settings" sheetId="6" r:id="rId6"/>
  </sheets>
  <calcPr calcId="191029"/>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V3" i="1" l="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2" i="1" l="1"/>
  <c r="C87" i="7" l="1"/>
  <c r="C2" i="3"/>
</calcChain>
</file>

<file path=xl/sharedStrings.xml><?xml version="1.0" encoding="utf-8"?>
<sst xmlns="http://schemas.openxmlformats.org/spreadsheetml/2006/main" count="2655" uniqueCount="1448">
  <si>
    <t>deviceid</t>
    <phoneticPr fontId="1" type="noConversion"/>
  </si>
  <si>
    <t>subscriberid</t>
    <phoneticPr fontId="1" type="noConversion"/>
  </si>
  <si>
    <t>simid</t>
    <phoneticPr fontId="1" type="noConversion"/>
  </si>
  <si>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</si>
  <si>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</si>
  <si>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</si>
  <si>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</si>
  <si>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</si>
  <si>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</si>
  <si>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</si>
  <si>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</si>
  <si>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</si>
  <si>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</si>
  <si>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</si>
  <si>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</si>
  <si>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</si>
  <si>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</si>
  <si>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</si>
  <si>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</si>
  <si>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</si>
  <si>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</si>
  <si>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</si>
  <si>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</si>
  <si>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</si>
  <si>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</si>
  <si>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</si>
  <si>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</si>
  <si>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</si>
  <si>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</si>
  <si>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</si>
  <si>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</si>
  <si>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</si>
  <si>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</si>
  <si>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</si>
  <si>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</si>
  <si>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</si>
  <si>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</si>
  <si>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</si>
  <si>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</si>
  <si>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</si>
  <si>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</si>
  <si>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</si>
  <si>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</si>
  <si>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</si>
  <si>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</si>
  <si>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</si>
  <si>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</si>
  <si>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</si>
  <si>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</si>
  <si>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</si>
  <si>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</si>
  <si>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</si>
  <si>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</si>
  <si>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</si>
  <si>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</si>
  <si>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</si>
  <si>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</si>
  <si>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</si>
  <si>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</si>
  <si>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</si>
  <si>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</si>
  <si>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</si>
  <si>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</si>
  <si>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</si>
  <si>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</si>
  <si>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</si>
  <si>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</si>
  <si>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</si>
  <si>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</si>
  <si>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</si>
  <si>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</si>
  <si>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</si>
  <si>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</si>
  <si>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</si>
  <si>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</si>
  <si>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</si>
  <si>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</si>
  <si>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</si>
  <si>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</si>
  <si>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</si>
  <si>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</si>
  <si>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</si>
  <si>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</si>
  <si>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</si>
  <si>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</si>
  <si>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</si>
  <si>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</si>
  <si>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</si>
  <si>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</si>
  <si>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</si>
  <si>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</si>
  <si>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</si>
  <si>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</si>
  <si>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</si>
  <si>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</si>
  <si>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</si>
  <si>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</si>
  <si>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</si>
  <si>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</si>
  <si>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</si>
  <si>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</si>
  <si>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</si>
  <si>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</si>
  <si>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</si>
  <si>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</si>
  <si>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</si>
  <si>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</si>
  <si>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</si>
  <si>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</si>
  <si>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</si>
  <si>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</si>
  <si>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</si>
  <si>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</si>
  <si>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</si>
  <si>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</si>
  <si>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</si>
  <si>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</si>
  <si>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</si>
  <si>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</si>
  <si>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</si>
  <si>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</si>
  <si>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</si>
  <si>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</si>
  <si>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</si>
  <si>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</si>
  <si>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</si>
  <si>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</si>
  <si>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</si>
  <si>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</si>
  <si>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</si>
  <si>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</si>
  <si>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</si>
  <si>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</si>
  <si>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</si>
  <si>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</si>
  <si>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</si>
  <si>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</si>
  <si>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</si>
  <si>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</si>
  <si>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</si>
  <si>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</si>
  <si>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</si>
  <si>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</si>
  <si>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</si>
  <si>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</si>
  <si>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</si>
  <si>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</si>
  <si>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</si>
  <si>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</si>
  <si>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</si>
  <si>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</si>
  <si>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</si>
  <si>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</si>
  <si>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</si>
  <si>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</si>
  <si>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</si>
  <si>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</si>
  <si>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</si>
  <si>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</si>
  <si>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</si>
  <si>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</si>
  <si>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</si>
  <si>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</si>
  <si>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</si>
  <si>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</si>
  <si>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</si>
  <si>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</si>
  <si>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</si>
  <si>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</si>
  <si>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</si>
  <si>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</si>
  <si>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</si>
  <si>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</si>
  <si>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</si>
  <si>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</si>
  <si>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</si>
  <si>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</si>
  <si>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</si>
  <si>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</si>
  <si>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</si>
  <si>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</si>
  <si>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</si>
  <si>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</si>
  <si>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</si>
  <si>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</si>
  <si>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</si>
  <si>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</si>
  <si>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</si>
  <si>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</si>
  <si>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</si>
  <si>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</si>
  <si>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</si>
  <si>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</si>
  <si>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</si>
  <si>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</si>
  <si>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</si>
  <si>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</si>
  <si>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</si>
  <si>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</si>
  <si>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</si>
  <si>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</si>
  <si>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</si>
  <si>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</si>
  <si>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</si>
  <si>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</si>
  <si>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</si>
  <si>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</si>
  <si>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</si>
  <si>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</si>
  <si>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</si>
  <si>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</si>
  <si>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</si>
  <si>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</si>
  <si>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</si>
  <si>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</si>
  <si>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</si>
  <si>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</si>
  <si>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</si>
  <si>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</si>
  <si>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</si>
  <si>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</si>
  <si>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</si>
  <si>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</si>
  <si>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</si>
  <si>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</si>
  <si>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</si>
  <si>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</si>
  <si>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</si>
  <si>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</si>
  <si>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</si>
  <si>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</si>
  <si>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</si>
  <si>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</si>
  <si>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</si>
  <si>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</si>
  <si>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</si>
  <si>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</si>
  <si>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</si>
  <si>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</si>
  <si>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</si>
  <si>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</si>
  <si>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</si>
  <si>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</si>
  <si>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</si>
  <si>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</si>
  <si>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</si>
  <si>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</si>
  <si>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</si>
  <si>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</si>
  <si>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</si>
  <si>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</si>
  <si>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</si>
  <si>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</si>
  <si>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</si>
  <si>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</si>
  <si>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</si>
  <si>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</si>
  <si>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</si>
  <si>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</si>
  <si>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</si>
  <si>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</si>
  <si>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</si>
  <si>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</si>
  <si>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</si>
  <si>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</si>
  <si>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</si>
  <si>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</si>
  <si>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</si>
  <si>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</si>
  <si>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</si>
  <si>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</si>
  <si>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</si>
  <si>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</si>
  <si>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</si>
  <si>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</si>
  <si>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</si>
  <si>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</si>
  <si>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</si>
  <si>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</si>
  <si>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</si>
  <si>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</si>
  <si>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</si>
  <si>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</si>
  <si>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</si>
  <si>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</si>
  <si>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</si>
  <si>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</si>
  <si>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</si>
  <si>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</si>
  <si>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</si>
  <si>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</si>
  <si>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</si>
  <si>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</si>
  <si>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</si>
  <si>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</si>
  <si>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</si>
  <si>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</si>
  <si>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</si>
  <si>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</si>
  <si>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</si>
  <si>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</si>
  <si>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t>
  </si>
  <si>
    <t>username</t>
  </si>
  <si>
    <t>value</t>
  </si>
  <si>
    <t>file</t>
  </si>
  <si>
    <t>Attach text, image, video, audio, PDF, ZIP, or MS Office file (Excel or Word):</t>
  </si>
  <si>
    <t>constraint</t>
    <phoneticPr fontId="1" type="noConversion"/>
  </si>
  <si>
    <t>relevance</t>
    <phoneticPr fontId="1" type="noConversion"/>
  </si>
  <si>
    <t>disabled</t>
    <phoneticPr fontId="1" type="noConversion"/>
  </si>
  <si>
    <t>calculation</t>
    <phoneticPr fontId="1" type="noConversion"/>
  </si>
  <si>
    <t>media:image</t>
    <phoneticPr fontId="1" type="noConversion"/>
  </si>
  <si>
    <t>media:video</t>
    <phoneticPr fontId="1" type="noConversion"/>
  </si>
  <si>
    <t>geoshape</t>
  </si>
  <si>
    <t>Boundary-capture field (GPS polygon):</t>
  </si>
  <si>
    <t>geotrace</t>
  </si>
  <si>
    <t>Boundary- or path-capture field (GPS polyline or polygon):</t>
  </si>
  <si>
    <t>index()</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</si>
  <si>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</si>
  <si>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</si>
  <si>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</si>
  <si>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</si>
  <si>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</si>
  <si>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</si>
  <si>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</si>
  <si>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</si>
  <si>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</si>
  <si>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</si>
  <si>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</si>
  <si>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</si>
  <si>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</si>
  <si>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</si>
  <si>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</si>
  <si>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</si>
  <si>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</si>
  <si>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</si>
  <si>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</si>
  <si>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</si>
  <si>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</si>
  <si>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</si>
  <si>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</si>
  <si>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</si>
  <si>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</si>
  <si>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</si>
  <si>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</si>
  <si>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</si>
  <si>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</si>
  <si>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</si>
  <si>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</si>
  <si>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</si>
  <si>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</si>
  <si>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</si>
  <si>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</si>
  <si>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</si>
  <si>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</si>
  <si>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likert</t>
  </si>
  <si>
    <t>likert-min</t>
  </si>
  <si>
    <t>likert-mid</t>
  </si>
  <si>
    <t>Multiple-choice field (allows one selection, shown horizontally along likert-type scale):</t>
  </si>
  <si>
    <t>Multiple-choice field (allows one selection, shown horizontally along likert-type scale, labels only at ends of the scale):</t>
  </si>
  <si>
    <t>Multiple-choice field (allows one selection, shown horizontally along likert-type scale, labels only at ends and middle of scale):</t>
  </si>
  <si>
    <t>sensor_stream movement</t>
  </si>
  <si>
    <t>period=1</t>
  </si>
  <si>
    <t>sensor_statistic pct_movement_between</t>
  </si>
  <si>
    <t>min=0.25;max=2</t>
  </si>
  <si>
    <t>MIIBIjANBgkqhkiG9w0BAQEFAAOCAQ8AMIIBCgKCAQEAxFgoVPUnejtB0wcn//XnizB6DQSAQrHSYW9zu3L5Lj6c0KhN+qeb98G7TOBbgoj5IKSJOqv5cGFIzJGqhKtgoSxP1Ga+4PQgiDpmsrFNEa4swG8VIFoSMwijyxbD4qv+6hYDsrHgg15jXpbHIHVjLGKOVA6aQacC3Dkv2Ab5V8wYpB/i5nFbt1dEHlgsXZnga/5B2dMZTobat+GVzfXxnanpYtb1vWqpmT3ITqVk0iJiiURmiBYVr/BCrL3QUrdTa1RFYIeAgOUjE18zpyvtLn5OMZyXTfVFeL6LpRYhAA7x8nfJRL1pbIAX8ZMnVu3I8jgz0jYQVJpgilwklFGfEwIDAQAB</t>
  </si>
  <si>
    <t>https://survey.wb.surveycto.com/submission</t>
  </si>
  <si>
    <t>yn</t>
  </si>
  <si>
    <t>Sim</t>
  </si>
  <si>
    <t>Não</t>
  </si>
  <si>
    <t>textaudit</t>
  </si>
  <si>
    <t>p=100</t>
  </si>
  <si>
    <t>labeltext</t>
  </si>
  <si>
    <t>note_start</t>
  </si>
  <si>
    <t>today</t>
  </si>
  <si>
    <t>note_sec1</t>
  </si>
  <si>
    <t>SEC 1</t>
  </si>
  <si>
    <t>select_one enum</t>
  </si>
  <si>
    <t>enum</t>
  </si>
  <si>
    <t>INQUIRIDOR: selecione o seu nome da lista:</t>
  </si>
  <si>
    <t>yes</t>
  </si>
  <si>
    <t>enum_name</t>
  </si>
  <si>
    <t>choice-label(${enum}, ${enum})</t>
  </si>
  <si>
    <t>select_one prov</t>
  </si>
  <si>
    <t>prov</t>
  </si>
  <si>
    <t>select_one dist</t>
  </si>
  <si>
    <t>dist</t>
  </si>
  <si>
    <t>select_one com</t>
  </si>
  <si>
    <t>com</t>
  </si>
  <si>
    <t>prov_name</t>
  </si>
  <si>
    <t>dist_name</t>
  </si>
  <si>
    <t>com_name</t>
  </si>
  <si>
    <t>select_one yn</t>
  </si>
  <si>
    <t>comverify</t>
  </si>
  <si>
    <t>.=1</t>
  </si>
  <si>
    <t>ynr</t>
  </si>
  <si>
    <t>Prefere não divulgar</t>
  </si>
  <si>
    <t>yndkr</t>
  </si>
  <si>
    <t>Não sabe</t>
  </si>
  <si>
    <t>consent</t>
  </si>
  <si>
    <t>note_tryagain</t>
  </si>
  <si>
    <t>POR FAVOR TENTE OBTER O CONSENTIMENTO DOS RESPONDENTES!</t>
  </si>
  <si>
    <t>TENTE TRANQUILIZAR OS ENTREVISTADOS PARA QUE ELES CONCORDEM EM PARTICIPAR
VOLTE PARA A PERGUNTA ANTERIOR SE CONSEGUIR, PASSA SENÃO</t>
  </si>
  <si>
    <t>${consent}=0</t>
  </si>
  <si>
    <t>reschedule</t>
  </si>
  <si>
    <t>Vocês estão dispostos a reagendar a entrevista para um melhor momento?</t>
  </si>
  <si>
    <t>noconsent</t>
  </si>
  <si>
    <t>Pode explicar por que não deseja participar?</t>
  </si>
  <si>
    <t>string-length(.)&lt;200 and string-length(.)&gt;1</t>
  </si>
  <si>
    <t>${reschedule}=0</t>
  </si>
  <si>
    <t>note_noconsentend</t>
  </si>
  <si>
    <t>OBRIGADO PELO SEU TEMPO.
&lt;b&gt;* A ENTREVISTA TERMINA AQUI *&lt;/b&gt;
Não esquece salvar e sair do formulário na página seguinte.</t>
  </si>
  <si>
    <t>note_rearrange</t>
  </si>
  <si>
    <t>PROCURE REAGENDAR PARA UM TEMPO EM QUE OS LÍDERES COMUNITÁRIOS ESTEJAM DISPONÍVEIS E DISPOSTOS A PARTICIPAR NA ENTREVISTA.</t>
  </si>
  <si>
    <t>${reschedule}=1</t>
  </si>
  <si>
    <t>newdate</t>
  </si>
  <si>
    <t>Quando é que a entrevista reprogramada terá lugar?</t>
  </si>
  <si>
    <t>newdatephone</t>
  </si>
  <si>
    <t>Podemos por favor recolher um número de contato para confirmar a hora?</t>
  </si>
  <si>
    <t>SE NÃO TEM TELEMÓVEL, ENTRE '0'</t>
  </si>
  <si>
    <t>string-length(.)=9 or .=0</t>
  </si>
  <si>
    <t>POR FAVOR, INTRODUZE UM NÚMERO MOÇAMBICANO DE 9 DÍGITOS</t>
  </si>
  <si>
    <t>note_newdate</t>
  </si>
  <si>
    <t>OBRIGADO PELA COOPERAÇÃO! A ENTREVISTA TERÁ LUGAR EM ${newdate}.
&lt;b&gt;* A ENTREVISTA TERMINA AQUI * &lt;/b&gt;
Não esquece salvar e sair do formulário na página seguinte.</t>
  </si>
  <si>
    <t>consented</t>
  </si>
  <si>
    <t>audioconsent</t>
  </si>
  <si>
    <t>SENÃO, AINDA PODE CONTINUAR COM A ENTREVISTA</t>
  </si>
  <si>
    <t>Tire a coordenada de GPS do local da entrevista.
&lt;font color="MediumBlue"&gt;INQUIRIDOR: NÃO É PRECISO LIGAR O APARELHO DE GPS, PODE TIRAR ESTA COORDENADA NO TABLET&lt;/font&gt;
Verifique que a precisão é menos que 100 metros antes de continuar. Senão, deve ligar o aparelho de GPS.</t>
  </si>
  <si>
    <t>accuracy_threshold</t>
  </si>
  <si>
    <t>dur_sec1</t>
  </si>
  <si>
    <t>once(duration())</t>
  </si>
  <si>
    <t>t_sec1</t>
  </si>
  <si>
    <t>gps</t>
  </si>
  <si>
    <t>numpop</t>
  </si>
  <si>
    <t>numhhs</t>
  </si>
  <si>
    <t>SE NÃO SABE O VALOR CERTO, FAÇA UMA ESTIMATIVA</t>
  </si>
  <si>
    <t>.&gt;0 and .&lt;1000000</t>
  </si>
  <si>
    <t>NAO PODE SER NEGATIVO OU MAIS DO QUE UMA MILHAO</t>
  </si>
  <si>
    <t>NAO PODE SER NEGATIVO OU MAIS DO QUE UMA MILHAO, E NAO PODE SER MAIS DO QUE O NUMERO DAS PESSOAS</t>
  </si>
  <si>
    <t>.&gt;0 and .&lt;1000000 and .&lt;=${numpop}</t>
  </si>
  <si>
    <t>field-list</t>
  </si>
  <si>
    <t>num</t>
  </si>
  <si>
    <t>note_sec2</t>
  </si>
  <si>
    <t>&lt;b&gt;** SECÇÃO 1 - IDENTIFICAÇÃO **&lt;/b&gt;
&lt;i&gt;(Grave o formulário aqui)&lt;/i&gt;</t>
  </si>
  <si>
    <t>lider</t>
  </si>
  <si>
    <t>leader_id</t>
  </si>
  <si>
    <t>leadername</t>
  </si>
  <si>
    <t>string-length(.) &gt; 4</t>
  </si>
  <si>
    <t>select_one role</t>
  </si>
  <si>
    <t>role</t>
  </si>
  <si>
    <t>role_o</t>
  </si>
  <si>
    <t>Qual é o 'outro' papel?</t>
  </si>
  <si>
    <t>${role}=-9</t>
  </si>
  <si>
    <t>select_one gender</t>
  </si>
  <si>
    <t>gender</t>
  </si>
  <si>
    <t>Qual é o género de &lt;b&gt;${leadername}&lt;/b&gt;?</t>
  </si>
  <si>
    <t>sum_chefe_posto</t>
  </si>
  <si>
    <t>sum_chefe_loc</t>
  </si>
  <si>
    <t>sum_regulo</t>
  </si>
  <si>
    <t>sum_chefe_pov</t>
  </si>
  <si>
    <t>sum_pres_ag</t>
  </si>
  <si>
    <t>numpresent</t>
  </si>
  <si>
    <t>Quantas pessoas estão &lt;b&gt;presentes&lt;/b&gt; para a entrevista?</t>
  </si>
  <si>
    <t>.&gt;0</t>
  </si>
  <si>
    <t>NÃO DEVE SER COM MAIS QUE 10 PESSOAS!</t>
  </si>
  <si>
    <t>.&gt;0 and .&lt;=10</t>
  </si>
  <si>
    <t>Chefe do Posto</t>
  </si>
  <si>
    <t>Chefe da Localidade</t>
  </si>
  <si>
    <t>Régulo</t>
  </si>
  <si>
    <t>Chefe do Povoado / Comunidade</t>
  </si>
  <si>
    <t>Samassoa</t>
  </si>
  <si>
    <t>Cabo</t>
  </si>
  <si>
    <t>Fumo</t>
  </si>
  <si>
    <t>Secretário</t>
  </si>
  <si>
    <t>Presidente duma associação / comitê agrícola</t>
  </si>
  <si>
    <t>Representante duma associação / comitê agrícola</t>
  </si>
  <si>
    <t>Área de Saúde</t>
  </si>
  <si>
    <t>Área de Pecuária</t>
  </si>
  <si>
    <t>Área de Florestas / Fauna Bravia</t>
  </si>
  <si>
    <t>Outro Funcionário do Estado</t>
  </si>
  <si>
    <t>Área Religiosa</t>
  </si>
  <si>
    <t>Idónea da Aldeia</t>
  </si>
  <si>
    <t>Comerciante</t>
  </si>
  <si>
    <t>Agricultor</t>
  </si>
  <si>
    <t>-9</t>
  </si>
  <si>
    <t>Outro</t>
  </si>
  <si>
    <t>-7</t>
  </si>
  <si>
    <t>Feminino</t>
  </si>
  <si>
    <t>Masculino</t>
  </si>
  <si>
    <t>count-if(${lider}, ${role}=1)</t>
  </si>
  <si>
    <t>count-if(${lider}, ${role}=2)</t>
  </si>
  <si>
    <t>count-if(${lider}, ${role}=3)</t>
  </si>
  <si>
    <t>count-if(${lider}, ${role}=4)</t>
  </si>
  <si>
    <t>count-if(${lider}, ${role}=9)</t>
  </si>
  <si>
    <t>knowposto</t>
  </si>
  <si>
    <t>Conhece o nome do &lt;b&gt;Chefe do Posto&lt;/b&gt;?</t>
  </si>
  <si>
    <t>${sum_chefe_posto}=0</t>
  </si>
  <si>
    <t>nameposto</t>
  </si>
  <si>
    <t>Qual é o nome completo do &lt;b&gt;Chefe do Posto&lt;/b&gt;?</t>
  </si>
  <si>
    <t>${knowposto}=1</t>
  </si>
  <si>
    <t>genderposto</t>
  </si>
  <si>
    <t>Qual é o género de &lt;b&gt;${nameposto}&lt;/b&gt;?</t>
  </si>
  <si>
    <t>knowloc</t>
  </si>
  <si>
    <t>Conhece o nome do &lt;b&gt;Chefe da Localidade&lt;/b&gt;?</t>
  </si>
  <si>
    <t>${sum_chefe_loc}=0</t>
  </si>
  <si>
    <t>nameloc</t>
  </si>
  <si>
    <t>Qual é o nome completo do &lt;b&gt;Chefe da Localidade&lt;/b&gt;?</t>
  </si>
  <si>
    <t>${knowloc}=1</t>
  </si>
  <si>
    <t>genderloc</t>
  </si>
  <si>
    <t>Qual é o género de &lt;b&gt;${nameloc}&lt;/b&gt;?</t>
  </si>
  <si>
    <t>knowreg</t>
  </si>
  <si>
    <t>Conhece o nome do &lt;b&gt;Régulo&lt;/b&gt;?</t>
  </si>
  <si>
    <t>${sum_regulo}=0</t>
  </si>
  <si>
    <t>namereg</t>
  </si>
  <si>
    <t>Qual é o nome completo do &lt;b&gt;Régulo&lt;/b&gt;?</t>
  </si>
  <si>
    <t>${knowreg}=1</t>
  </si>
  <si>
    <t>genderreg</t>
  </si>
  <si>
    <t>Qual é o género de &lt;b&gt;${namereg}&lt;/b&gt;?</t>
  </si>
  <si>
    <t>knowpov</t>
  </si>
  <si>
    <t>Conhece o nome do &lt;b&gt;Chefe do Povoado&lt;/b&gt;?</t>
  </si>
  <si>
    <t>${sum_chefe_pov}=0</t>
  </si>
  <si>
    <t>namepov</t>
  </si>
  <si>
    <t>Qual é o nome completo do &lt;b&gt;Chefe do Povoado&lt;/b&gt;?</t>
  </si>
  <si>
    <t>${knowpov}=1</t>
  </si>
  <si>
    <t>genderpov</t>
  </si>
  <si>
    <t>Qual é o género de &lt;b&gt;${namepov}&lt;/b&gt;?</t>
  </si>
  <si>
    <t>comiteag</t>
  </si>
  <si>
    <t>${sum_pres_ag}=0</t>
  </si>
  <si>
    <t>knowag</t>
  </si>
  <si>
    <t>Conhece o nome do &lt;b&gt;Presidente da Associação / Comitê Agrícola&lt;/b&gt;?</t>
  </si>
  <si>
    <t>${comiteag}=1</t>
  </si>
  <si>
    <t>nameag</t>
  </si>
  <si>
    <t>Qual é o nome completo do &lt;b&gt;Presidente do Associação / Comitê Agrícola&lt;/b&gt;?</t>
  </si>
  <si>
    <t>${knowag}=1</t>
  </si>
  <si>
    <t>genderag</t>
  </si>
  <si>
    <t>Qual é o género de &lt;b&gt;${nameag}&lt;/b&gt;?</t>
  </si>
  <si>
    <t>2.03o</t>
  </si>
  <si>
    <t>2.05</t>
  </si>
  <si>
    <t>2.06</t>
  </si>
  <si>
    <t>2.07</t>
  </si>
  <si>
    <t>select_one ynr</t>
  </si>
  <si>
    <t>delimit</t>
  </si>
  <si>
    <t>delimityear</t>
  </si>
  <si>
    <t>Em que ano a delimitação foi realizada?</t>
  </si>
  <si>
    <t>${delimit}=1</t>
  </si>
  <si>
    <t>assoc</t>
  </si>
  <si>
    <t>legalassoc</t>
  </si>
  <si>
    <t>NAO PODE SER MAIS DO QUE O NUMERO DAS ASSOCIACOES TOTAL</t>
  </si>
  <si>
    <t>${assoc}!=0</t>
  </si>
  <si>
    <t>duat</t>
  </si>
  <si>
    <t>Quantas associações de produtores tem DUAT?</t>
  </si>
  <si>
    <t>ANO
-8 SE NÃO SABE</t>
  </si>
  <si>
    <t>-8 SE NÃO SABE</t>
  </si>
  <si>
    <t>LEMBRE-SE QUE UMA ASSOCIAÇÃO LEGALIZADA TEM QUE TER UMA CERTIDÃO
-8 SE NÃO SABE</t>
  </si>
  <si>
    <t>.&gt;=0 or .=-8</t>
  </si>
  <si>
    <t>(.&gt;=0 or .=-8) and .&lt;=${assoc}</t>
  </si>
  <si>
    <t>infest</t>
  </si>
  <si>
    <t>infestper</t>
  </si>
  <si>
    <t>${infest}=1</t>
  </si>
  <si>
    <t>.&gt;=0 and .&lt;=100</t>
  </si>
  <si>
    <t>INTRODUZE UM PERCENTAGEM ENTRE 0 E 100</t>
  </si>
  <si>
    <t>2.08</t>
  </si>
  <si>
    <t>2.09</t>
  </si>
  <si>
    <t>2.10</t>
  </si>
  <si>
    <t>2.11</t>
  </si>
  <si>
    <t>2.12</t>
  </si>
  <si>
    <t>2.13</t>
  </si>
  <si>
    <t>2.14</t>
  </si>
  <si>
    <t>SEC 3</t>
  </si>
  <si>
    <t>SEC 2</t>
  </si>
  <si>
    <t>sedelink</t>
  </si>
  <si>
    <t>Estrada asfaltada</t>
  </si>
  <si>
    <t>Estrada de terra batida</t>
  </si>
  <si>
    <t>Trilha / caminho / picada</t>
  </si>
  <si>
    <t>Linha ferroviária</t>
  </si>
  <si>
    <t>Marítimo / fluvial</t>
  </si>
  <si>
    <t>sedetravel</t>
  </si>
  <si>
    <t>Transporte semi-colectivo</t>
  </si>
  <si>
    <t>Autocarro</t>
  </si>
  <si>
    <t>A pé</t>
  </si>
  <si>
    <t>Bicicleta</t>
  </si>
  <si>
    <t>Tração animal</t>
  </si>
  <si>
    <t>Veículo privado</t>
  </si>
  <si>
    <t>Comboio</t>
  </si>
  <si>
    <t>Barco / barcaça / canoa</t>
  </si>
  <si>
    <t>access</t>
  </si>
  <si>
    <t>Sim, durante todo o ano</t>
  </si>
  <si>
    <t>Sim, numa parte do ano</t>
  </si>
  <si>
    <t>Sementeira em linha e compasso</t>
  </si>
  <si>
    <t>Cobertura do solo ou mulching</t>
  </si>
  <si>
    <t>Consociação das culturas</t>
  </si>
  <si>
    <t>Sementeira directa ou lavoura zero / mínima</t>
  </si>
  <si>
    <t>Rotação das culturas</t>
  </si>
  <si>
    <t>Curva de nível</t>
  </si>
  <si>
    <t>Produção de Biol</t>
  </si>
  <si>
    <t>Compostagem e fertilização</t>
  </si>
  <si>
    <t>Adubação verde</t>
  </si>
  <si>
    <t>Seleção das sementes</t>
  </si>
  <si>
    <t>Uso de sementes certificadas</t>
  </si>
  <si>
    <t>Uso de sementes melhoradas</t>
  </si>
  <si>
    <t>Uso de estrume de animais</t>
  </si>
  <si>
    <t>Uso de fertilizantes quimícos</t>
  </si>
  <si>
    <t>Uso de herbicidas / pesticidas</t>
  </si>
  <si>
    <t>Sacha</t>
  </si>
  <si>
    <t>Transplantação</t>
  </si>
  <si>
    <t>Controle de pragas</t>
  </si>
  <si>
    <t>Secagem / armazenagem</t>
  </si>
  <si>
    <t>Colheita</t>
  </si>
  <si>
    <t>Processamento</t>
  </si>
  <si>
    <t>Irrigação</t>
  </si>
  <si>
    <t>Vendas / mercados</t>
  </si>
  <si>
    <t>Transporte</t>
  </si>
  <si>
    <t>Outra</t>
  </si>
  <si>
    <t>practice</t>
  </si>
  <si>
    <t>posto_name</t>
  </si>
  <si>
    <t>nextcom</t>
  </si>
  <si>
    <t>select_multiple sedes</t>
  </si>
  <si>
    <t>samesede</t>
  </si>
  <si>
    <t>Selecione se algumas dessas sedes coincidirem:</t>
  </si>
  <si>
    <t>SELECIONE TODOS OS CASOS DUPLICADOS</t>
  </si>
  <si>
    <t>sedes</t>
  </si>
  <si>
    <t>Comunidade mais próxima: ${nextcom}</t>
  </si>
  <si>
    <t>Sede do Posto Administrativo: ${posto_name}</t>
  </si>
  <si>
    <t>if(selected(.,0), count-selected(.)=1, count-selected(.)&gt;=2)</t>
  </si>
  <si>
    <t>NÃO PODE SELECIONAR QUE SÃO DIFERENTES E A(S) SEDE(S). TEM QUE SELECIONAR TODAS AS SEDES QUE COINCIDIREM.</t>
  </si>
  <si>
    <t>sede</t>
  </si>
  <si>
    <t>Sede</t>
  </si>
  <si>
    <t>sede_id</t>
  </si>
  <si>
    <t>sede_name</t>
  </si>
  <si>
    <t>names of each sede</t>
  </si>
  <si>
    <t>sede_note</t>
  </si>
  <si>
    <t>SEDE: &lt;b&gt;${sede_name}&lt;/b&gt;</t>
  </si>
  <si>
    <t>select_one sedelink</t>
  </si>
  <si>
    <t>SE VÁRIOS TIPOS DE LIGAÇÕES, SELECIONE A LIGAÇÃO MAIS USADA OU A QUE FAZ A MAIOR PARTE</t>
  </si>
  <si>
    <t>sedelink_o</t>
  </si>
  <si>
    <t>Qual é o 'outro' tipo de ligação?</t>
  </si>
  <si>
    <t>${sedelink}=-9</t>
  </si>
  <si>
    <t>select_one access</t>
  </si>
  <si>
    <t>sedeaccess</t>
  </si>
  <si>
    <t>Esta rota é acessível por automóvel em todo o ano?</t>
  </si>
  <si>
    <t>sedecoltrans</t>
  </si>
  <si>
    <t>Esta rota é acessível por transporte semi-colectivo em todo o ano?</t>
  </si>
  <si>
    <t>sedekm</t>
  </si>
  <si>
    <t>O NÚMERO NÃO É VALIDO. POR FAVOR VERIFQUE-O.</t>
  </si>
  <si>
    <t>select_one sedetravel</t>
  </si>
  <si>
    <t>Como é que a maioria das pessoas viaja para &lt;b&gt;${sede_name}&lt;/b&gt;?</t>
  </si>
  <si>
    <t>sedetravel_o</t>
  </si>
  <si>
    <t>Qual é o 'outro' tipo de transporte?</t>
  </si>
  <si>
    <t>string-length(.) &gt; 2</t>
  </si>
  <si>
    <t>${sedetravel}=-9</t>
  </si>
  <si>
    <t>sedetravelname</t>
  </si>
  <si>
    <t>sedetime</t>
  </si>
  <si>
    <t>sedecost</t>
  </si>
  <si>
    <t>sede_ids</t>
  </si>
  <si>
    <t>sede1</t>
  </si>
  <si>
    <t>sede2</t>
  </si>
  <si>
    <t>sede3</t>
  </si>
  <si>
    <t>sede4</t>
  </si>
  <si>
    <t>numsame</t>
  </si>
  <si>
    <t>count-selected(${samesede})</t>
  </si>
  <si>
    <t>if(selected-at(${samesede}, ${numsame}-1)=1, 1, if(not(selected(${samesede}, 1)), 1, ''))</t>
  </si>
  <si>
    <t>if(selected-at(${samesede}, ${numsame}-1)=2, 2, if(not(selected(${samesede}, 2)), 2, ''))</t>
  </si>
  <si>
    <t>if(selected-at(${samesede}, ${numsame}-1)=3, 3, if(not(selected(${samesede}, 3)), 3, ''))</t>
  </si>
  <si>
    <t>concat(${sede1}, ' ', ${sede2}, ' ', ${sede3}, ' ', ${sede4})</t>
  </si>
  <si>
    <t>sede id</t>
  </si>
  <si>
    <t>distcap_name</t>
  </si>
  <si>
    <t>provcap_name</t>
  </si>
  <si>
    <t>if(${sede_id}=1, ${nextcom}, if(${sede_id}=2, ${posto_name}, if(${sede_id}=3, ${distcap_name}, if(${sede_id}=4, ${provcap_name}, "ERRO!!! CONSULTE SUPERVISOR"))))</t>
  </si>
  <si>
    <t>QUILÔMETROS
UMA HORA A PÉ = 5 KM
-8 SE NÃO SABE</t>
  </si>
  <si>
    <t>MINUTOS
-8 SE NÃO SABE</t>
  </si>
  <si>
    <t>SEM CONTAR MOTA
METICAIS
-8 SE NÃO SABE</t>
  </si>
  <si>
    <t>3.01</t>
  </si>
  <si>
    <t>3.01o</t>
  </si>
  <si>
    <t>3.02</t>
  </si>
  <si>
    <t>3.03</t>
  </si>
  <si>
    <t>3.04</t>
  </si>
  <si>
    <t>3.05</t>
  </si>
  <si>
    <t>3.05o</t>
  </si>
  <si>
    <t>3.06</t>
  </si>
  <si>
    <t>3.07</t>
  </si>
  <si>
    <t>if(${sedetravel}=-9, ${sedetravel_o}, if(${sedetravel}=-7, 'fonte desconhecido', choice-label(${sedetravel}, ${sedetravel})))</t>
  </si>
  <si>
    <t>Quais técnicas agrícolas foram &lt;b&gt;discutidas&lt;/b&gt; com técnicos do SDAE durante a última campanha?</t>
  </si>
  <si>
    <t>NÃO LEIA A LISTA, DEIXE O ENTREVISTADO A RESPONDER
SELECIONE TODAS AS QUE SE APLICAM</t>
  </si>
  <si>
    <t>select_multiple practice</t>
  </si>
  <si>
    <t>extprac</t>
  </si>
  <si>
    <t>extvisits</t>
  </si>
  <si>
    <t>if(selected(.,0), count-selected(.)=1, count-selected(.)&gt;=1)</t>
  </si>
  <si>
    <t>NÃO PODE SELECIONAR 'NÃO LEMBRA' E OUTRAS OPÇÕES</t>
  </si>
  <si>
    <t>${extvisits}&gt;0</t>
  </si>
  <si>
    <t>.&gt;=0</t>
  </si>
  <si>
    <t>TEM QUE SER MAIOR QUE ZERO</t>
  </si>
  <si>
    <t>extprac_o</t>
  </si>
  <si>
    <t>Qual é a 'outra' técnica?</t>
  </si>
  <si>
    <t>selected(${extprac}, -9)</t>
  </si>
  <si>
    <t>ffsprev</t>
  </si>
  <si>
    <t>Em que ano começou a EMC?</t>
  </si>
  <si>
    <t>Em que ano terminou a EMC?</t>
  </si>
  <si>
    <t>grp_ffs</t>
  </si>
  <si>
    <t>ffsstart</t>
  </si>
  <si>
    <t>ffsend</t>
  </si>
  <si>
    <t>EMC</t>
  </si>
  <si>
    <t>ANO</t>
  </si>
  <si>
    <t>ANO
'0 SE AINDA NÃO TERMINOU</t>
  </si>
  <si>
    <t>${ffsprev}=1</t>
  </si>
  <si>
    <t>ffsprac</t>
  </si>
  <si>
    <t>ffsprac_o</t>
  </si>
  <si>
    <t>selected(${ffsprac}, -9)</t>
  </si>
  <si>
    <t>3.08</t>
  </si>
  <si>
    <t>3.09</t>
  </si>
  <si>
    <t>3.09o</t>
  </si>
  <si>
    <t>3.10</t>
  </si>
  <si>
    <t>3.11</t>
  </si>
  <si>
    <t>3.12</t>
  </si>
  <si>
    <t>3.13</t>
  </si>
  <si>
    <t>3.13o</t>
  </si>
  <si>
    <t>QUE VENDE FERTILIZANTES OU SEMENTES MELHORADAS</t>
  </si>
  <si>
    <t>agrodealer</t>
  </si>
  <si>
    <t>agroyn</t>
  </si>
  <si>
    <t>Qual é o nome da loja / empresa:</t>
  </si>
  <si>
    <t>agrowhere</t>
  </si>
  <si>
    <t>Capital do Posto Administrativo</t>
  </si>
  <si>
    <t>Outro lugar dentro do Posto Administrativo</t>
  </si>
  <si>
    <t>Capital do Distrito</t>
  </si>
  <si>
    <t>Outro lugar dentro do Distrito</t>
  </si>
  <si>
    <t>Capital da Província</t>
  </si>
  <si>
    <t>Outro lugar dentro da Província</t>
  </si>
  <si>
    <t>Fora da Província</t>
  </si>
  <si>
    <t>Não compra nenhuns insumos</t>
  </si>
  <si>
    <t>agrolist</t>
  </si>
  <si>
    <t>Agrodealer 1</t>
  </si>
  <si>
    <t>Agrodealer 2</t>
  </si>
  <si>
    <t>Agrodealer 3</t>
  </si>
  <si>
    <t>Agrodealer 4</t>
  </si>
  <si>
    <t>Agrodealer 5</t>
  </si>
  <si>
    <t>OUTRA</t>
  </si>
  <si>
    <t>agrowhere_o</t>
  </si>
  <si>
    <t>Onde fica o 'outro' vendedor?</t>
  </si>
  <si>
    <t>select_one agrolist</t>
  </si>
  <si>
    <t>Selecione a loja / vendedor onde normalmente compra insumos agrícolas:</t>
  </si>
  <si>
    <t>SE NÃO COMPRA INSUMOS, RESPONDE SOBRE A MAIS PERTO</t>
  </si>
  <si>
    <t>agrodealer_o</t>
  </si>
  <si>
    <t>Qual é o 'outro' vendedor?</t>
  </si>
  <si>
    <t>${agrodealer}=-9</t>
  </si>
  <si>
    <t>3.14</t>
  </si>
  <si>
    <t>3.15</t>
  </si>
  <si>
    <t>3.16</t>
  </si>
  <si>
    <t>3.16o</t>
  </si>
  <si>
    <t>3.17</t>
  </si>
  <si>
    <t>3.17o</t>
  </si>
  <si>
    <t>select_one agrowhere</t>
  </si>
  <si>
    <t>Janeiro</t>
  </si>
  <si>
    <t>Março</t>
  </si>
  <si>
    <t>Abril</t>
  </si>
  <si>
    <t>Maio</t>
  </si>
  <si>
    <t>Junho</t>
  </si>
  <si>
    <t>Julho</t>
  </si>
  <si>
    <t>Agosto</t>
  </si>
  <si>
    <t>Setembro</t>
  </si>
  <si>
    <t>Outubro</t>
  </si>
  <si>
    <t>Novembro</t>
  </si>
  <si>
    <t>Dezembro</t>
  </si>
  <si>
    <t>Durante todo o ano</t>
  </si>
  <si>
    <t>month</t>
  </si>
  <si>
    <t>Fresca</t>
  </si>
  <si>
    <t>Em espiga</t>
  </si>
  <si>
    <t>Em grão</t>
  </si>
  <si>
    <t>Com casca</t>
  </si>
  <si>
    <t>Sem casca</t>
  </si>
  <si>
    <t>Farinha</t>
  </si>
  <si>
    <t>Seco em vagem</t>
  </si>
  <si>
    <t>Seca</t>
  </si>
  <si>
    <t>Tapioca</t>
  </si>
  <si>
    <t>state</t>
  </si>
  <si>
    <t>KGs</t>
  </si>
  <si>
    <t>Litros</t>
  </si>
  <si>
    <t>Saco de X KGs</t>
  </si>
  <si>
    <t>Lata de X Litros</t>
  </si>
  <si>
    <t>Unidades individuais</t>
  </si>
  <si>
    <t>unit</t>
  </si>
  <si>
    <t>Abóbora</t>
  </si>
  <si>
    <t>Alface</t>
  </si>
  <si>
    <t>Algodão</t>
  </si>
  <si>
    <t>Alho</t>
  </si>
  <si>
    <t>Amendoim Grande</t>
  </si>
  <si>
    <t>Amendoim Pequeno</t>
  </si>
  <si>
    <t>Arroz</t>
  </si>
  <si>
    <t>Batata Doce, Polpa Alaranjada</t>
  </si>
  <si>
    <t>Batata Doce, Polpa Não Alaranjada</t>
  </si>
  <si>
    <t>Batata Reno</t>
  </si>
  <si>
    <t>Beringela</t>
  </si>
  <si>
    <t>Beterraba</t>
  </si>
  <si>
    <t>Cana Doce</t>
  </si>
  <si>
    <t>Cebola</t>
  </si>
  <si>
    <t>Cenora</t>
  </si>
  <si>
    <t>Chá Folha</t>
  </si>
  <si>
    <t>Couve</t>
  </si>
  <si>
    <t>Crotálaria</t>
  </si>
  <si>
    <t>Ervilha</t>
  </si>
  <si>
    <t>Feijão Boer</t>
  </si>
  <si>
    <t>Feijão Jugo</t>
  </si>
  <si>
    <t>Feijão Manteiga</t>
  </si>
  <si>
    <t>Feijão Nhemba</t>
  </si>
  <si>
    <t>Feijão Oloko</t>
  </si>
  <si>
    <t>Feijão Verde</t>
  </si>
  <si>
    <t>Gengibre</t>
  </si>
  <si>
    <t>Gergelim</t>
  </si>
  <si>
    <t>Girassol</t>
  </si>
  <si>
    <t>Inhame ou madumbi</t>
  </si>
  <si>
    <t>Lab lab</t>
  </si>
  <si>
    <t>Mandioca</t>
  </si>
  <si>
    <t>Mapira</t>
  </si>
  <si>
    <t>Melância</t>
  </si>
  <si>
    <t>Melão</t>
  </si>
  <si>
    <t>Mexoeira</t>
  </si>
  <si>
    <t>Milho</t>
  </si>
  <si>
    <t>Milho miúdo</t>
  </si>
  <si>
    <t>Mucuna</t>
  </si>
  <si>
    <t>Páprica</t>
  </si>
  <si>
    <t>Pepino</t>
  </si>
  <si>
    <t>Pimenta</t>
  </si>
  <si>
    <t>Piri-piri</t>
  </si>
  <si>
    <t>Quiabo</t>
  </si>
  <si>
    <t>Repolho</t>
  </si>
  <si>
    <t>Sisal</t>
  </si>
  <si>
    <t>Soja</t>
  </si>
  <si>
    <t>Tabaco</t>
  </si>
  <si>
    <t>Tomate</t>
  </si>
  <si>
    <t>Trigo</t>
  </si>
  <si>
    <t>crop</t>
  </si>
  <si>
    <t>NENHUMA CULTURA</t>
  </si>
  <si>
    <t>fruit</t>
  </si>
  <si>
    <t>Abacate</t>
  </si>
  <si>
    <t>Ananás</t>
  </si>
  <si>
    <t>Ata</t>
  </si>
  <si>
    <t>Banana</t>
  </si>
  <si>
    <t>Cajú</t>
  </si>
  <si>
    <t>Coco</t>
  </si>
  <si>
    <t>Goiaba</t>
  </si>
  <si>
    <t>Jambalão</t>
  </si>
  <si>
    <t>Laranja</t>
  </si>
  <si>
    <t>Lichi</t>
  </si>
  <si>
    <t>Limão</t>
  </si>
  <si>
    <t>Maçã</t>
  </si>
  <si>
    <t>Maçãnica</t>
  </si>
  <si>
    <t>Mafura</t>
  </si>
  <si>
    <t>Manga</t>
  </si>
  <si>
    <t>Maracujá</t>
  </si>
  <si>
    <t>Marula / Canhu</t>
  </si>
  <si>
    <t>Papaia</t>
  </si>
  <si>
    <t>Pêra</t>
  </si>
  <si>
    <t>Pêssego</t>
  </si>
  <si>
    <t>Tangerina</t>
  </si>
  <si>
    <t>Toranja</t>
  </si>
  <si>
    <t>Uva</t>
  </si>
  <si>
    <t>NENHUMA FRUTA</t>
  </si>
  <si>
    <t>Outra fruta</t>
  </si>
  <si>
    <t>note_sec4</t>
  </si>
  <si>
    <t>select_multiple crop</t>
  </si>
  <si>
    <t>MESMO SE FORAM PERDIDAS OU NÃO-COLHIDAS
PERCORRE A LISTA DE POSSIBILIDADES.</t>
  </si>
  <si>
    <t>cropharv</t>
  </si>
  <si>
    <t>PERCORRE A LISTA DE POSSIBILIDADES.</t>
  </si>
  <si>
    <t>NÃO PODE SELECIONAR 'NENHUMA' E TAMBÉM ALGUMA(S) CULTURA(S)</t>
  </si>
  <si>
    <t>selected(${crop}, filter) or filter=0</t>
  </si>
  <si>
    <t>numcropharv</t>
  </si>
  <si>
    <t>number of crops selected</t>
  </si>
  <si>
    <t>count-selected(${cropharv})</t>
  </si>
  <si>
    <t>note_croploop</t>
  </si>
  <si>
    <t>** Vamos fazer-lhe algumas perguntas sobre cada uma destas CULTURAS colhidas **</t>
  </si>
  <si>
    <t>count-selected(${cropharv})&gt;1</t>
  </si>
  <si>
    <t>crop_o</t>
  </si>
  <si>
    <t>Qual é a 'outra cultura'?</t>
  </si>
  <si>
    <t>Outra cultura</t>
  </si>
  <si>
    <t>selected(${crop}, '-9')</t>
  </si>
  <si>
    <t>crops</t>
  </si>
  <si>
    <t>Culturas</t>
  </si>
  <si>
    <t>crop_index</t>
  </si>
  <si>
    <t>crop repeat number</t>
  </si>
  <si>
    <t>crop_id</t>
  </si>
  <si>
    <t>crop ID, selected from cropharv</t>
  </si>
  <si>
    <t>selected-at(${cropharv}, index()-1)</t>
  </si>
  <si>
    <t>crop_name</t>
  </si>
  <si>
    <t>crop name</t>
  </si>
  <si>
    <t>note_cropinfo</t>
  </si>
  <si>
    <t>CULTURAS
&lt;b&gt;** ${crop_name} **&lt;/b&gt;
${crop_index} / ${numcropharv}</t>
  </si>
  <si>
    <t>cropstart</t>
  </si>
  <si>
    <t>Em que mês &lt;b&gt;começa&lt;/b&gt; o período de vendas principal de &lt;b&gt;${crop_name}&lt;/b&gt;?</t>
  </si>
  <si>
    <t>MÊS</t>
  </si>
  <si>
    <t>cropend</t>
  </si>
  <si>
    <t>Em que mês &lt;b&gt;termina&lt;/b&gt; o período de vendas principal de &lt;b&gt;${crop_name}&lt;/b&gt;?</t>
  </si>
  <si>
    <t>not(selected(${cropharv}, 0))</t>
  </si>
  <si>
    <t>if(${crop_id}=-9, ${crop_o}, choice-label(${cropharv}, ${crop_id}))</t>
  </si>
  <si>
    <t>select_one month</t>
  </si>
  <si>
    <t>${cropstart}!=13</t>
  </si>
  <si>
    <t>if(${crop_id}=1, '1 2 3 4 6', if(${crop_id}=2, '4 5', if(${crop_id}=3, '2 3', if(${crop_id}=4, '2 3', if(${crop_id}=5, '4 5', if(${crop_id}=6, '4 5', if(${crop_id}=7, '1 2 3 7', if(${crop_id}=8, '1 3 7', if(${crop_id}=9, '1 4 5', if(${crop_id}=10, '1 3 7', if(${crop_id}=12, '1 6 8 9', if(${crop_id}=15, '1 3 7', if(${crop_id}=16, '1 3 7', '0')))))))))))))</t>
  </si>
  <si>
    <t>crop_state</t>
  </si>
  <si>
    <t>crop states</t>
  </si>
  <si>
    <t>select_one state</t>
  </si>
  <si>
    <t>select_one unit</t>
  </si>
  <si>
    <t>farmprice</t>
  </si>
  <si>
    <t>farmstate</t>
  </si>
  <si>
    <t>farmunit</t>
  </si>
  <si>
    <t>METICAIS</t>
  </si>
  <si>
    <t>Por unidade:</t>
  </si>
  <si>
    <t>Em que estado:</t>
  </si>
  <si>
    <t>${crop_state}!=0</t>
  </si>
  <si>
    <t>fl_farm</t>
  </si>
  <si>
    <t>${crop_name}</t>
  </si>
  <si>
    <t>Qual foi o &lt;b&gt;preço médio aplicado pelos produtores&lt;/b&gt; na venda da &lt;b&gt;${crop_name}&lt;/b&gt; durante o principal período de vendas da última campanha?</t>
  </si>
  <si>
    <t>selected(${crop_state}, filter)</t>
  </si>
  <si>
    <t>Qual é a 'outra' unidade?</t>
  </si>
  <si>
    <t>TEM QUE SER MAIS DO QUE ZERO. POR FAVOR VERIFQUE-O.</t>
  </si>
  <si>
    <t>Quantos KGs corresponde a um saco?</t>
  </si>
  <si>
    <t>Quantos Litros corresponde a uma lata?</t>
  </si>
  <si>
    <t>farmunit_o</t>
  </si>
  <si>
    <t>farmunit_name</t>
  </si>
  <si>
    <t>farmunit_o_kg</t>
  </si>
  <si>
    <t>farmunit_ind</t>
  </si>
  <si>
    <t>farmunit_sack</t>
  </si>
  <si>
    <t>farmunit_can</t>
  </si>
  <si>
    <t>name of the farm unit</t>
  </si>
  <si>
    <t>Inquiridor, por favor estime quantos KGs corresponde a uma unidade de ${farmunit_name}:</t>
  </si>
  <si>
    <t>if(${farmunit}!=-9, choice-label(${farmunit}, ${farmunit}), ${farmunit_o})</t>
  </si>
  <si>
    <t>${farmunit}=-9</t>
  </si>
  <si>
    <t>${farmunit}=7</t>
  </si>
  <si>
    <t>${farmunit}=3</t>
  </si>
  <si>
    <t>${farmunit}=4</t>
  </si>
  <si>
    <t>Inquiridor, por favor estime quantos KGs corresponde a uma ${crop_name}:</t>
  </si>
  <si>
    <t>fl_mkt</t>
  </si>
  <si>
    <t>mktprice</t>
  </si>
  <si>
    <t>mktunit</t>
  </si>
  <si>
    <t>mktstate</t>
  </si>
  <si>
    <t>mktunit_o</t>
  </si>
  <si>
    <t>${mktunit}=-9</t>
  </si>
  <si>
    <t>mktunit_name</t>
  </si>
  <si>
    <t>name of the mkt unit</t>
  </si>
  <si>
    <t>if(${mktunit}!=-9, choice-label(${mktunit}, ${mktunit}), ${mktunit_o})</t>
  </si>
  <si>
    <t>mktunit_o_kg</t>
  </si>
  <si>
    <t>Inquiridor, por favor estime quantos KGs corresponde a uma unidade de ${mktunit_name}:</t>
  </si>
  <si>
    <t>mktunit_ind</t>
  </si>
  <si>
    <t>${mktunit}=7</t>
  </si>
  <si>
    <t>mktunit_sack</t>
  </si>
  <si>
    <t>${mktunit}=3</t>
  </si>
  <si>
    <t>mktunit_can</t>
  </si>
  <si>
    <t>${mktunit}=4</t>
  </si>
  <si>
    <t>4.05</t>
  </si>
  <si>
    <t>4.06</t>
  </si>
  <si>
    <t>note_fruit</t>
  </si>
  <si>
    <t>&lt;b&gt;* SECÇÃO 4 - FRUTAS *&lt;/b&gt;</t>
  </si>
  <si>
    <t>fruit_o</t>
  </si>
  <si>
    <t>select_multiple fruit</t>
  </si>
  <si>
    <t>selected(${fruit}, '-9')</t>
  </si>
  <si>
    <t>selected(${fruit}, filter) or filter=0</t>
  </si>
  <si>
    <t>numfruitharv</t>
  </si>
  <si>
    <t>number of fruits selected</t>
  </si>
  <si>
    <t>count-selected(${fruitharv})</t>
  </si>
  <si>
    <t>note_fruitloop</t>
  </si>
  <si>
    <t>count-selected(${fruitharv})&gt;1</t>
  </si>
  <si>
    <t>fruits</t>
  </si>
  <si>
    <t>not(selected(${fruitharv}, 0))</t>
  </si>
  <si>
    <t>fruit_index</t>
  </si>
  <si>
    <t>fruit repeat number</t>
  </si>
  <si>
    <t>fruit_id</t>
  </si>
  <si>
    <t>fruit ID, selected from fruitharv</t>
  </si>
  <si>
    <t>selected-at(${fruitharv}, index()-1)</t>
  </si>
  <si>
    <t>fruit_name</t>
  </si>
  <si>
    <t>fruit name</t>
  </si>
  <si>
    <t>if(${fruit_id}=-9, ${fruit_o}, choice-label(${fruitharv}, ${fruit_id}))</t>
  </si>
  <si>
    <t>note_fruitinfo</t>
  </si>
  <si>
    <t>fruitstart</t>
  </si>
  <si>
    <t>Em que mês &lt;b&gt;começa&lt;/b&gt; o período de vendas principal de &lt;b&gt;${fruit_name}&lt;/b&gt;?</t>
  </si>
  <si>
    <t>fruitend</t>
  </si>
  <si>
    <t>Em que mês &lt;b&gt;termina&lt;/b&gt; o período de vendas principal de &lt;b&gt;${fruit_name}&lt;/b&gt;?</t>
  </si>
  <si>
    <t>${fruitstart}!=13</t>
  </si>
  <si>
    <t>${fruit_name}</t>
  </si>
  <si>
    <t>Qual foi o &lt;b&gt;preço médio aplicado pelos produtores&lt;/b&gt; na venda da &lt;b&gt;${fruit_name}&lt;/b&gt; durante o principal período de vendas da última campanha?</t>
  </si>
  <si>
    <t>Inquiridor, por favor estime quantos KGs corresponde a uma ${fruit_name}:</t>
  </si>
  <si>
    <t>Qual é a 'outra fruta'?</t>
  </si>
  <si>
    <t>frutas</t>
  </si>
  <si>
    <t>FRUTAS
&lt;b&gt;** ${fruit_name} **&lt;/b&gt;
${fruit_index} / ${numfruitharv}</t>
  </si>
  <si>
    <t>** Vamos fazer-lhe algumas perguntas sobre cada uma destas FRUTAS colhidas **</t>
  </si>
  <si>
    <t>NÃO PODE SELECIONAR 'NENHUMA' E TAMBÉM ALGUMA(S) FRUTA(S)</t>
  </si>
  <si>
    <t>fruitharv</t>
  </si>
  <si>
    <t>4.01</t>
  </si>
  <si>
    <t>4.02</t>
  </si>
  <si>
    <t>4.02o</t>
  </si>
  <si>
    <t>4.03</t>
  </si>
  <si>
    <t>4.04</t>
  </si>
  <si>
    <t>4.07</t>
  </si>
  <si>
    <t>4.07o</t>
  </si>
  <si>
    <t>4.08</t>
  </si>
  <si>
    <t>not(selected(${crop}, 0))</t>
  </si>
  <si>
    <t>not(selected(${fruit}, 0))</t>
  </si>
  <si>
    <t>4.09</t>
  </si>
  <si>
    <t>4.10</t>
  </si>
  <si>
    <t>4.11</t>
  </si>
  <si>
    <t>4.12</t>
  </si>
  <si>
    <t>note_sec5</t>
  </si>
  <si>
    <t>SEC 4</t>
  </si>
  <si>
    <t>SEC 5</t>
  </si>
  <si>
    <t>inputs</t>
  </si>
  <si>
    <t>Insumos</t>
  </si>
  <si>
    <t>input_name</t>
  </si>
  <si>
    <t>input name</t>
  </si>
  <si>
    <t>if(index()=1, 'SEMENTES DA VARIEDADE DO MILHO TRADICIONAL MAIS COMUM', if(index()=2, 'SEMENTES DA VARIEDADE DO MILHO MELHORADO MAIS COMUM', if(index()=3, 'FERTILIZANTE DE NPK', if(index()=4, 'FERTILIZANTE DE ÚREIA', if(index()=5, 'ADUBO / ESTRUME', if(index()=6, 'PESTICIDA', if(index()=7, 'HERBICIDA',  if(index()=8, 'FUNGICIDA', '' ))))))))</t>
  </si>
  <si>
    <t>Acesso ao insumo: ${input_name}</t>
  </si>
  <si>
    <t>select_one yndkr</t>
  </si>
  <si>
    <t>accessq</t>
  </si>
  <si>
    <t>Era possível comprar ${input_name} durante os últimos 12 meses …</t>
  </si>
  <si>
    <t>accesscom</t>
  </si>
  <si>
    <t>list-nolabel</t>
  </si>
  <si>
    <t>accessvil</t>
  </si>
  <si>
    <t>accesspa</t>
  </si>
  <si>
    <t>accessdist</t>
  </si>
  <si>
    <t>accessprov</t>
  </si>
  <si>
    <t>costcom_grp</t>
  </si>
  <si>
    <t>Preço</t>
  </si>
  <si>
    <t>${accesscom}=1</t>
  </si>
  <si>
    <t>costcom</t>
  </si>
  <si>
    <t>select_one inputunit</t>
  </si>
  <si>
    <t>costcomunit</t>
  </si>
  <si>
    <t>Unidades:</t>
  </si>
  <si>
    <t>costcomunit_error</t>
  </si>
  <si>
    <t>${costcom}&gt;=0 and ${costcomunit}=null</t>
  </si>
  <si>
    <t>costcomunit_o</t>
  </si>
  <si>
    <t>${costcomunit}=-9</t>
  </si>
  <si>
    <t>costcomunit_name</t>
  </si>
  <si>
    <t xml:space="preserve">if(${costcomunit}!=-9, jr:choice-name(${costcomunit}, '${costcomunit}'), ${costcomunit_o}) </t>
  </si>
  <si>
    <t>costcomunit_o_kg</t>
  </si>
  <si>
    <t>Inquiridor, por favor estime quantos KGs corresponde a uma unidade de ${costcomunit_name}</t>
  </si>
  <si>
    <t>costcomunit_sack</t>
  </si>
  <si>
    <t>Quantos KGs correspondem a um saco?</t>
  </si>
  <si>
    <t>KG</t>
  </si>
  <si>
    <t>${costcomunit}=3</t>
  </si>
  <si>
    <t>costcomunit_can</t>
  </si>
  <si>
    <t>Quantos Litros correnspondem a uma lata?</t>
  </si>
  <si>
    <t>LITROS</t>
  </si>
  <si>
    <t>${costcomunit}=4</t>
  </si>
  <si>
    <t>costvil_grp</t>
  </si>
  <si>
    <t>costvil</t>
  </si>
  <si>
    <t>costvilunit</t>
  </si>
  <si>
    <t>costvilunit_error</t>
  </si>
  <si>
    <t>${costvil}&gt;=0 and ${costvilunit}=null</t>
  </si>
  <si>
    <t>costvilunit_o</t>
  </si>
  <si>
    <t>${costvilunit}=-9</t>
  </si>
  <si>
    <t>costvilunit_name</t>
  </si>
  <si>
    <t xml:space="preserve">if(${costvilunit}!=-9, jr:choice-name(${costvilunit}, '${costvilunit}'), ${costvilunit_o}) </t>
  </si>
  <si>
    <t>costvilunit_o_kg</t>
  </si>
  <si>
    <t>Inquiridor, por favor estime quantos KGs corresponde a uma unidade de ${costvilunit_name}</t>
  </si>
  <si>
    <t>costvilunit_sack</t>
  </si>
  <si>
    <t>${costvilunit}=3</t>
  </si>
  <si>
    <t>costvilunit_can</t>
  </si>
  <si>
    <t>${costvilunit}=4</t>
  </si>
  <si>
    <t>costpa_grp</t>
  </si>
  <si>
    <t>costpa</t>
  </si>
  <si>
    <t>costpaunit</t>
  </si>
  <si>
    <t>costpaunit_error</t>
  </si>
  <si>
    <t>${costpa}&gt;=0 and ${costpaunit}=null</t>
  </si>
  <si>
    <t>costpaunit_o</t>
  </si>
  <si>
    <t>${costpaunit}=-9</t>
  </si>
  <si>
    <t>costpaunit_name</t>
  </si>
  <si>
    <t xml:space="preserve">if(${costpaunit}!=-9, jr:choice-name(${costpaunit}, '${costpaunit}'), ${costpaunit_o}) </t>
  </si>
  <si>
    <t>costpaunit_o_kg</t>
  </si>
  <si>
    <t>Inquiridor, por favor estime quantos KGs corresponde a uma unidade de ${costpaunit_name}</t>
  </si>
  <si>
    <t>costpaunit_sack</t>
  </si>
  <si>
    <t>${costpaunit}=3</t>
  </si>
  <si>
    <t>costpaunit_can</t>
  </si>
  <si>
    <t>${costpaunit}=4</t>
  </si>
  <si>
    <t>costdist_grp</t>
  </si>
  <si>
    <t>costdist</t>
  </si>
  <si>
    <t>costdistunit</t>
  </si>
  <si>
    <t>costdistunit_error</t>
  </si>
  <si>
    <t>${costdist}&gt;=0 and ${costdistunit}=null</t>
  </si>
  <si>
    <t>costdistunit_o</t>
  </si>
  <si>
    <t>${costdistunit}=-9</t>
  </si>
  <si>
    <t>costdistunit_name</t>
  </si>
  <si>
    <t xml:space="preserve">if(${costdistunit}!=-9, jr:choice-name(${costdistunit}, '${costdistunit}'), ${costdistunit_o}) </t>
  </si>
  <si>
    <t>costdistunit_o_kg</t>
  </si>
  <si>
    <t>Inquiridor, por favor estime quantos KGs corresponde a uma unidade de ${costdistunit_name}</t>
  </si>
  <si>
    <t>costdistunit_sack</t>
  </si>
  <si>
    <t>${costdistunit}=3</t>
  </si>
  <si>
    <t>costdistunit_can</t>
  </si>
  <si>
    <t>${costdistunit}=4</t>
  </si>
  <si>
    <t>costprov_grp</t>
  </si>
  <si>
    <t>costprov</t>
  </si>
  <si>
    <t>costprovunit</t>
  </si>
  <si>
    <t>costprovunit_error</t>
  </si>
  <si>
    <t>${costprov}&gt;=0 and ${costprovunit}=null</t>
  </si>
  <si>
    <t>costprovunit_o</t>
  </si>
  <si>
    <t>${costprovunit}=-9</t>
  </si>
  <si>
    <t>costprovunit_name</t>
  </si>
  <si>
    <t xml:space="preserve">if(${costprovunit}!=-9, jr:choice-name(${costprovunit}, '${costprovunit}'), ${costprovunit_o}) </t>
  </si>
  <si>
    <t>costprovunit_o_kg</t>
  </si>
  <si>
    <t>Inquiridor, por favor estime quantos KGs corresponde a uma unidade de ${costprovunit_name}</t>
  </si>
  <si>
    <t>costprovunit_sack</t>
  </si>
  <si>
    <t>${costprovunit}=3</t>
  </si>
  <si>
    <t>costprovunit_can</t>
  </si>
  <si>
    <t>${costprovunit}=4</t>
  </si>
  <si>
    <t>(0&lt;=. and .&lt;1000) or .=-8</t>
  </si>
  <si>
    <t>(.&lt;2000 and .&gt;=0) or .=-8</t>
  </si>
  <si>
    <t>METICAIS
SELECIONE AS UNIDADES NA PRÓXIMA PERGUNTA
-8 SE NÃO SABE</t>
  </si>
  <si>
    <t>Não selecionou uma UNIDADE! Volte para a perguntar anterior. 
Caso de 'não sabe', introduze '-8' para a quantidade</t>
  </si>
  <si>
    <t>(${accessvil}=1 and ${accesscom}!=1) or ${costcom}=-8</t>
  </si>
  <si>
    <t>(${accesspa}=1 and ${accesscom}!=1 and ${accessvil}!=1) or ${costvil}=-8</t>
  </si>
  <si>
    <t>(${accessdist}=1 and ${accesspa}!=1 and ${accesscom}!=1 and ${accessvil}!=1) or ${costpa}=-8</t>
  </si>
  <si>
    <t>(${accessprov}=1 and ${accessdist}!=1 and ${accesspa}!=1 and ${accesscom}!=1 and ${accessvil}!=1) or ${costdist}=-8</t>
  </si>
  <si>
    <t>5.01</t>
  </si>
  <si>
    <t>5.02a</t>
  </si>
  <si>
    <t>5.02b</t>
  </si>
  <si>
    <t>5.02c</t>
  </si>
  <si>
    <t>5.02d</t>
  </si>
  <si>
    <t>5.02e</t>
  </si>
  <si>
    <t>note_services</t>
  </si>
  <si>
    <t>servcom_grp</t>
  </si>
  <si>
    <t>servcom</t>
  </si>
  <si>
    <t>servmill</t>
  </si>
  <si>
    <t>servbank</t>
  </si>
  <si>
    <t>servmobbank</t>
  </si>
  <si>
    <t>servbaraca</t>
  </si>
  <si>
    <t>servfeira</t>
  </si>
  <si>
    <t>servwhole</t>
  </si>
  <si>
    <t>servagshop</t>
  </si>
  <si>
    <t>servliv</t>
  </si>
  <si>
    <t>servwell</t>
  </si>
  <si>
    <t>servhlth</t>
  </si>
  <si>
    <t>servhospital</t>
  </si>
  <si>
    <t>servstorage</t>
  </si>
  <si>
    <t>servborehole</t>
  </si>
  <si>
    <t>serv</t>
  </si>
  <si>
    <t>Serviços</t>
  </si>
  <si>
    <t>serv_name</t>
  </si>
  <si>
    <t>service name</t>
  </si>
  <si>
    <t>serv_relevance</t>
  </si>
  <si>
    <t>relevant if service is not in community</t>
  </si>
  <si>
    <t>serv_grp</t>
  </si>
  <si>
    <t>${serv_relevance}!=1</t>
  </si>
  <si>
    <t>servq</t>
  </si>
  <si>
    <t>Tem acesso a ${serv_name}…</t>
  </si>
  <si>
    <t>servvil</t>
  </si>
  <si>
    <t>servpa</t>
  </si>
  <si>
    <t>servdist</t>
  </si>
  <si>
    <t>servprov</t>
  </si>
  <si>
    <t>dur_sec4</t>
  </si>
  <si>
    <t>note_outro</t>
  </si>
  <si>
    <t>5.03</t>
  </si>
  <si>
    <t>5.04</t>
  </si>
  <si>
    <t>if(index()=1, ${servmill}, if(index()=2, ${servstorage}, if(index()=3, ${servbank}, if(index()=4, ${servmobbank}, if(index()=5, ${servbaraca}, if(index()=6, ${servfeira}, if(index()=7, ${servwhole}, if(index()=8, ${servagshop}, if(index()=9, ${servliv}, if(index()=10, ${servwell}, if(index()=11, ${servborehole}, if(index()=12, ${servhlth}, if(index()=13, ${servhospital}, "ERROR")))))))))))))</t>
  </si>
  <si>
    <t>if(index()=1, "um moinho / moageira em funcionamento", if(index()=2, "instalações de armazenamento de culturas", if(index()=3, "um banco", if(index()=4, "um agente dum banco móvel", if(index()=5, "uma banca / baraca", if(index()=6, "uma feira", if(index()=7, "um mercado grossista", if(index()=8, "uma casa agrária", if(index()=9, "vacinações de pecuária", if(index()=10, "um poço", if(index()=11, "um furo", if(index()=12, "um centro de saúde", if(index()=13, "um hospital", "ERROR")))))))))))))</t>
  </si>
  <si>
    <t>&lt;b&gt;** A ENTREVISTA TERMINOU ** &lt;/b&gt;
Muito obrigado pela participação!
&lt;i&gt;Inquiridor: Ainda tem que selecionar um 'líder' e levar o contacto dele/a.&lt;/i&gt;</t>
  </si>
  <si>
    <t>leader1</t>
  </si>
  <si>
    <t>indexed-repeat(${leadername}, ${lider}, 1)</t>
  </si>
  <si>
    <t>leader2</t>
  </si>
  <si>
    <t>indexed-repeat(${leadername}, ${lider}, 2)</t>
  </si>
  <si>
    <t>leader3</t>
  </si>
  <si>
    <t>indexed-repeat(${leadername}, ${lider}, 3)</t>
  </si>
  <si>
    <t>leader4</t>
  </si>
  <si>
    <t>indexed-repeat(${leadername}, ${lider}, 4)</t>
  </si>
  <si>
    <t>leader5</t>
  </si>
  <si>
    <t>indexed-repeat(${leadername}, ${lider}, 5)</t>
  </si>
  <si>
    <t>leader6</t>
  </si>
  <si>
    <t>indexed-repeat(${leadername}, ${lider}, 6)</t>
  </si>
  <si>
    <t>leader7</t>
  </si>
  <si>
    <t>indexed-repeat(${leadername}, ${lider}, 7)</t>
  </si>
  <si>
    <t>leader8</t>
  </si>
  <si>
    <t>indexed-repeat(${leadername}, ${lider}, 8)</t>
  </si>
  <si>
    <t>leader9</t>
  </si>
  <si>
    <t>indexed-repeat(${leadername}, ${lider}, 9)</t>
  </si>
  <si>
    <t>leader10</t>
  </si>
  <si>
    <t>indexed-repeat(${leadername}, ${lider}, 10)</t>
  </si>
  <si>
    <t>select_one leader</t>
  </si>
  <si>
    <t>leader</t>
  </si>
  <si>
    <t>INQUIRIDOR: Escolha um líder principal</t>
  </si>
  <si>
    <t>SELECIONE O MAIS CONHECIDOR - QUEREMOS SABER A PESSOA MAIS ÚTIL PARA CONTACTAR POSTERIORMENTE COM PERGUNTAS AGRÍCOLAS</t>
  </si>
  <si>
    <t>contactphone</t>
  </si>
  <si>
    <t xml:space="preserve">Por favor, peça o número do contacto dele para contactar no futuro. </t>
  </si>
  <si>
    <t>SE NÃO TEM TELEMÓVEL, INTRODUZE '0'</t>
  </si>
  <si>
    <t>ENTRE UM NÚMERO MOZAMBICANO DE 9 DIGITOS</t>
  </si>
  <si>
    <t>contactphone2</t>
  </si>
  <si>
    <t>${contactphone}=.</t>
  </si>
  <si>
    <t>NÚMERO DE TELEMÓVEL NÃO É IGUAL, RE-INTRODUZE O POR FAVOR</t>
  </si>
  <si>
    <t>${contactphone}!=0</t>
  </si>
  <si>
    <t>notes</t>
  </si>
  <si>
    <t>Notas do inquiridor:</t>
  </si>
  <si>
    <t>OUTRO</t>
  </si>
  <si>
    <t>${leader1}</t>
  </si>
  <si>
    <t>${leader2}</t>
  </si>
  <si>
    <t>${leader3}</t>
  </si>
  <si>
    <t>${leader4}</t>
  </si>
  <si>
    <t>${leader5}</t>
  </si>
  <si>
    <t>${leader6}</t>
  </si>
  <si>
    <t>${leader7}</t>
  </si>
  <si>
    <t>${leader8}</t>
  </si>
  <si>
    <t>${leader9}</t>
  </si>
  <si>
    <t>${leader10}</t>
  </si>
  <si>
    <t>inputunit</t>
  </si>
  <si>
    <t>NÃO ESQUECA "SALVAR O FORMULÁRIO E SAIR" NA PRÒXIMA PÁGINA!</t>
  </si>
  <si>
    <t>Introduze de novo o número para confirmar:</t>
  </si>
  <si>
    <t>agroname</t>
  </si>
  <si>
    <t>fl_frfarm</t>
  </si>
  <si>
    <t>frfarmprice</t>
  </si>
  <si>
    <t>fl_frmkt</t>
  </si>
  <si>
    <t>frmktprice</t>
  </si>
  <si>
    <t>frmktunit</t>
  </si>
  <si>
    <t>frmktunit_o</t>
  </si>
  <si>
    <t>frmktunit_name</t>
  </si>
  <si>
    <t>frmktunit_o_kg</t>
  </si>
  <si>
    <t>frmktunit_ind</t>
  </si>
  <si>
    <t>frmktunit_sack</t>
  </si>
  <si>
    <t>frmktunit_can</t>
  </si>
  <si>
    <t>name of the frmkt unit</t>
  </si>
  <si>
    <t>Inquiridor, por favor estime quantos KGs corresponde a uma unidade de ${frmktunit_name}:</t>
  </si>
  <si>
    <t>${frmktunit}=-9</t>
  </si>
  <si>
    <t>${frmktunit}=7</t>
  </si>
  <si>
    <t>${frmktunit}=3</t>
  </si>
  <si>
    <t>${frmktunit}=4</t>
  </si>
  <si>
    <t>if(${frmktunit}!=-9, choice-label(${frmktunit}, ${frmktunit}), ${frmktunit_o})</t>
  </si>
  <si>
    <t>frfarmunit</t>
  </si>
  <si>
    <t>frfarmunit_o</t>
  </si>
  <si>
    <t>${frfarmunit}=-9</t>
  </si>
  <si>
    <t>frfarmunit_name</t>
  </si>
  <si>
    <t>name of the frfarm unit</t>
  </si>
  <si>
    <t>frfarmunit_o_kg</t>
  </si>
  <si>
    <t>Inquiridor, por favor estime quantos KGs corresponde a uma unidade de ${frfarmunit_name}:</t>
  </si>
  <si>
    <t>frfarmunit_ind</t>
  </si>
  <si>
    <t>${frfarmunit}=7</t>
  </si>
  <si>
    <t>frfarmunit_sack</t>
  </si>
  <si>
    <t>${frfarmunit}=3</t>
  </si>
  <si>
    <t>frfarmunit_can</t>
  </si>
  <si>
    <t>${frfarmunit}=4</t>
  </si>
  <si>
    <t>${numpresent}</t>
  </si>
  <si>
    <t>filter&lt;=${numpresent}</t>
  </si>
  <si>
    <t>selected(${agrowhere}, -9)</t>
  </si>
  <si>
    <t>${agrowhere}!=-8</t>
  </si>
  <si>
    <t>Capital Districtal: ${distcap_name}</t>
  </si>
  <si>
    <t>Capital Provincial: ${provcap_name}</t>
  </si>
  <si>
    <t>TODAS SÃO DIFERENTES</t>
  </si>
  <si>
    <t>grp_sede</t>
  </si>
  <si>
    <t>${sede_name}</t>
  </si>
  <si>
    <t>selected(${sede_ids}, ${sede_id})</t>
  </si>
  <si>
    <t>Quais técnicas agrícolas foram &lt;b&gt;promovidas&lt;/b&gt; na EMC?</t>
  </si>
  <si>
    <t>${agroyn}=1</t>
  </si>
  <si>
    <t>Fevereiro</t>
  </si>
  <si>
    <t>if(${frfarmunit}!=-9, choice-label(${frfarmunit}, ${frfarmunit}), ${frfarmunit_o})</t>
  </si>
  <si>
    <t>Quanto custou &lt;b&gt;${input_name}&lt;/b&gt; durante os últimos 12 meses na &lt;b&gt;${distcap_name}&lt;/b&gt;?</t>
  </si>
  <si>
    <t>Quanto custou &lt;b&gt;${input_name}&lt;/b&gt; durante os últimos 12 meses na &lt;b&gt;${posto_name}&lt;/b&gt;?</t>
  </si>
  <si>
    <t>${nextcom}?</t>
  </si>
  <si>
    <t>${posto_name}?</t>
  </si>
  <si>
    <t>${distcap_name}?</t>
  </si>
  <si>
    <t>${provcap_name}?</t>
  </si>
  <si>
    <t>… em ${nextcom}?</t>
  </si>
  <si>
    <t>… em ${posto_name}?</t>
  </si>
  <si>
    <t>… em ${distcap_name}?</t>
  </si>
  <si>
    <t>… em ${provcap_name}?</t>
  </si>
  <si>
    <t>Quanto custou &lt;b&gt;${input_name}&lt;/b&gt; durante os últimos 12 meses em &lt;b&gt;${nextcom}&lt;/b&gt;?</t>
  </si>
  <si>
    <t>Quanto custou &lt;b&gt;${input_name}&lt;/b&gt; durante os últimos 12 meses em &lt;b&gt;${provcap_name}&lt;/b&gt;?</t>
  </si>
  <si>
    <t>Durante esta entrevista, existe a possibilidade de ela ser gravada com objectivo único e exclusivo de monitorar a qualidade dos inquiridores e apoio à recolha de dados. Entretanto sua identidade permanecerá sempre anônima.
Podemos gravar o &lt;b&gt;áudio&lt;/b&gt; da entrevista?</t>
  </si>
  <si>
    <t>Qual é o &lt;b&gt;nome completo&lt;/b&gt; do respondente &lt;b&gt;#${leader_id}&lt;/b&gt;?</t>
  </si>
  <si>
    <t>Respondente</t>
  </si>
  <si>
    <t>Área de Ensino</t>
  </si>
  <si>
    <t>Área de Extensão (agricultura)</t>
  </si>
  <si>
    <t>Quantas associações de produtores estão legalizadas?</t>
  </si>
  <si>
    <t>Um moinho / moageira em funcionamento</t>
  </si>
  <si>
    <t>Instalações de armazenamento de culturas</t>
  </si>
  <si>
    <t>Um banco</t>
  </si>
  <si>
    <t>Um agente dum banco móvel</t>
  </si>
  <si>
    <t>Uma banca / baraca</t>
  </si>
  <si>
    <t>Uma feira</t>
  </si>
  <si>
    <t>Um mercado grossista</t>
  </si>
  <si>
    <t>Uma casa agrária</t>
  </si>
  <si>
    <t>Vacinações de pecuária</t>
  </si>
  <si>
    <t>Um poço</t>
  </si>
  <si>
    <t>Um furo</t>
  </si>
  <si>
    <t>Um centro de saúde</t>
  </si>
  <si>
    <t>Um hospital</t>
  </si>
  <si>
    <t>2.15</t>
  </si>
  <si>
    <t>Das associações, organizações ou EMC’s existentes quantas são lideradas por mulheres?</t>
  </si>
  <si>
    <t>womengrp</t>
  </si>
  <si>
    <t>youthgrp</t>
  </si>
  <si>
    <t>womenlead</t>
  </si>
  <si>
    <t>courseassoc</t>
  </si>
  <si>
    <t>coursegender</t>
  </si>
  <si>
    <t>2.16</t>
  </si>
  <si>
    <t>2.17</t>
  </si>
  <si>
    <t>2.18</t>
  </si>
  <si>
    <t>2.19</t>
  </si>
  <si>
    <t>${youthgrp}=1 or ${womengrp}=1 or ${assoc}&gt;0</t>
  </si>
  <si>
    <t>TEM QUE SER ZERO OU MAIS</t>
  </si>
  <si>
    <t>2.20</t>
  </si>
  <si>
    <t>collective</t>
  </si>
  <si>
    <t>SELECIONE TODAS QUE SE APLICAM</t>
  </si>
  <si>
    <t>select_multiple collective</t>
  </si>
  <si>
    <t>NAO PODE SELECIONAR 'NENHUMA' E OUTRAS OPCOES</t>
  </si>
  <si>
    <t>Compras colectivas de insumos</t>
  </si>
  <si>
    <t>Vendas colectivas de produção</t>
  </si>
  <si>
    <t>Projetos produtivos conjuntos</t>
  </si>
  <si>
    <t>Dívidas ou crédito colectivos</t>
  </si>
  <si>
    <t>Uso de sistemas de irrigação colectivo</t>
  </si>
  <si>
    <t>Melhoramento de infraestructura coletiva</t>
  </si>
  <si>
    <t>Nenhuma destas actividades colectivas</t>
  </si>
  <si>
    <t>fl_cc</t>
  </si>
  <si>
    <t>select_one cc</t>
  </si>
  <si>
    <t>climatechange</t>
  </si>
  <si>
    <t>2.21</t>
  </si>
  <si>
    <t>2.22</t>
  </si>
  <si>
    <t>cclabel</t>
  </si>
  <si>
    <t>ccdrought</t>
  </si>
  <si>
    <t>ccheavyrains</t>
  </si>
  <si>
    <t>ccheavywinds</t>
  </si>
  <si>
    <t>cctempinc</t>
  </si>
  <si>
    <t>Seca?</t>
  </si>
  <si>
    <t>Chuvas fortes?</t>
  </si>
  <si>
    <t>Ventos fortes?</t>
  </si>
  <si>
    <t>Aumento de temperatura?</t>
  </si>
  <si>
    <t>cc</t>
  </si>
  <si>
    <t>Alta</t>
  </si>
  <si>
    <t>Média</t>
  </si>
  <si>
    <t>Baixa</t>
  </si>
  <si>
    <t>2.23</t>
  </si>
  <si>
    <t>select_multiple ccimpact</t>
  </si>
  <si>
    <t>ccimpact</t>
  </si>
  <si>
    <t>if(selected(.,0) or selected(.,-8), count-selected(.)=1, count-selected(.)&gt;=1)</t>
  </si>
  <si>
    <t>Perda de produtividade</t>
  </si>
  <si>
    <t>Aumento de pragas e doenças</t>
  </si>
  <si>
    <t>Danos das culturas</t>
  </si>
  <si>
    <t>Erosão</t>
  </si>
  <si>
    <t>Nenhum</t>
  </si>
  <si>
    <t>ccimpact_o</t>
  </si>
  <si>
    <t>Qual é o 'outro' impacto?</t>
  </si>
  <si>
    <t>selected(${ccimpact}, -9)</t>
  </si>
  <si>
    <t>2.23o</t>
  </si>
  <si>
    <t>note_sec3b</t>
  </si>
  <si>
    <t>note_sec3a</t>
  </si>
  <si>
    <t>&lt;b&gt;** SECÇÃO 3B - AGRICULTURA **&lt;/b&gt;
&lt;i&gt;(Grave o formulário aqui)&lt;/i&gt;
Agora vamos falar sobre as actividades agrícolas no povoado.</t>
  </si>
  <si>
    <t>3.18</t>
  </si>
  <si>
    <t>Que forma fazem a produção de sementes?</t>
  </si>
  <si>
    <t>Qual é o propósito?</t>
  </si>
  <si>
    <t xml:space="preserve">Onde é que vendem a semente produzida? </t>
  </si>
  <si>
    <t>select_multiple seedhow</t>
  </si>
  <si>
    <t>select_multiple seeduse</t>
  </si>
  <si>
    <t>select_multiple seedsell</t>
  </si>
  <si>
    <t>seedhow</t>
  </si>
  <si>
    <t>seeduse</t>
  </si>
  <si>
    <t>seedsell</t>
  </si>
  <si>
    <t>seedprod</t>
  </si>
  <si>
    <t>seedselect</t>
  </si>
  <si>
    <t>3.19</t>
  </si>
  <si>
    <t>3.20</t>
  </si>
  <si>
    <t>3.21</t>
  </si>
  <si>
    <t>3.22</t>
  </si>
  <si>
    <t>${seedprod}=1</t>
  </si>
  <si>
    <t>Individual</t>
  </si>
  <si>
    <t>Associação</t>
  </si>
  <si>
    <t>Venda</t>
  </si>
  <si>
    <t>Uso individual</t>
  </si>
  <si>
    <t>Uso na associação e para os membos</t>
  </si>
  <si>
    <t>3.20o</t>
  </si>
  <si>
    <t>3.21o</t>
  </si>
  <si>
    <t>3.22o</t>
  </si>
  <si>
    <t>seedhow_o</t>
  </si>
  <si>
    <t>seeduse_o</t>
  </si>
  <si>
    <t>seedsell_o</t>
  </si>
  <si>
    <t>Qual é a 'outra' forma?</t>
  </si>
  <si>
    <t>Qual é o 'outro' propósito?</t>
  </si>
  <si>
    <t>Qual é a 'outra'?</t>
  </si>
  <si>
    <t>selected(${seedhow}, -9)</t>
  </si>
  <si>
    <t>selected(${seeduse}, -9)</t>
  </si>
  <si>
    <t>selected(${seedsell}, -9)</t>
  </si>
  <si>
    <t>selected(${seeduse}, 3)</t>
  </si>
  <si>
    <t>Empresa de semente</t>
  </si>
  <si>
    <t>provid</t>
  </si>
  <si>
    <t>provname</t>
  </si>
  <si>
    <t>distid</t>
  </si>
  <si>
    <t>distname</t>
  </si>
  <si>
    <t>comid</t>
  </si>
  <si>
    <t>comname</t>
  </si>
  <si>
    <t>search('bl_ffs_listing')</t>
  </si>
  <si>
    <t>search('bl_ffs_listing', 'matches', 'provid', ${prov})</t>
  </si>
  <si>
    <t>search('bl_ffs_listing', 'matches', 'distid', ${dist})</t>
  </si>
  <si>
    <t>pulldata('bl_ffs_listing','provname','comid',${com})</t>
  </si>
  <si>
    <t>pulldata('bl_ffs_listing','distname','comid',${com})</t>
  </si>
  <si>
    <t>pulldata('bl_ffs_listing','comname','comid',${com})</t>
  </si>
  <si>
    <t>pulldata('bl_ffs_listing','postoname','comid',${com})</t>
  </si>
  <si>
    <t>com_ffs_t</t>
  </si>
  <si>
    <t>com_ev_coverage</t>
  </si>
  <si>
    <t>com_ev_t</t>
  </si>
  <si>
    <t>&lt;h3&gt;AVALIACÃO DO IMPACTO DE PROMOVE-AGRIBIZ&lt;/h3&gt;
&lt;i&gt;Linha de base&lt;/i&gt;
INQUÉRITO AO POVOADO</t>
  </si>
  <si>
    <t>&lt;b&gt;Encontre o povoado&lt;/b&gt;
&lt;i&gt;Província:&lt;/i&gt;</t>
  </si>
  <si>
    <t>&lt;b&gt;Encontre o povoado&lt;/b&gt;
&lt;i&gt;Distrito:&lt;/i&gt;</t>
  </si>
  <si>
    <t>&lt;b&gt;Encontre o povoado&lt;/b&gt;
&lt;i&gt;Povoado:&lt;/i&gt;</t>
  </si>
  <si>
    <t>pulldata('bl_ffs_listing','distcap','comid',${com})</t>
  </si>
  <si>
    <t>pulldata('bl_ffs_listing','provcap','comid',${com})</t>
  </si>
  <si>
    <t>pulldata('bl_ffs_listing','com_ffs_t','comid',${com})</t>
  </si>
  <si>
    <t>pulldata('bl_ffs_listing','com_ev_coverage','comid',${com})</t>
  </si>
  <si>
    <t>pulldata('bl_ffs_listing','com_ev_t','comid',${com})</t>
  </si>
  <si>
    <t>Introduziu o povoado "&lt;b&gt;${com_name}&lt;/b&gt;" no distrito de ${dist_name}. 
Está correto?</t>
  </si>
  <si>
    <t>Quantas &lt;b&gt;agregados familiares&lt;/b&gt; vivem nesse povoado?</t>
  </si>
  <si>
    <t>Quantas &lt;b&gt;pessoas&lt;/b&gt; vivem nesse povoado?</t>
  </si>
  <si>
    <t>&lt;b&gt;** SECÇÃO 2 - LÍDERES DO POVOADO **&lt;/b&gt;
&lt;i&gt;(Grave o formulário aqui)&lt;/i&gt;</t>
  </si>
  <si>
    <t>Qual é o papel/a função de &lt;b&gt;${leadername}&lt;/b&gt; no povoado?</t>
  </si>
  <si>
    <t>Existe nesse povoado alguma &lt;b&gt;Associação ou Comitê Agrícola&lt;/b&gt;?</t>
  </si>
  <si>
    <t>A terra do povoado é formalmente delimitada?</t>
  </si>
  <si>
    <t>Tem existido capacitação sobre associativismo ou cooperativismo no povoado?</t>
  </si>
  <si>
    <t>Quantas associações de produtores existem no povoado?</t>
  </si>
  <si>
    <t>Existem grupos ou organizações de mulheres no povoado?</t>
  </si>
  <si>
    <t>Existem grupos ou organizações de jovens no povoado?</t>
  </si>
  <si>
    <t>Aqui no povoado, tem existido cursos de género?</t>
  </si>
  <si>
    <t>Durante os últimos 12 meses, as machambas desse povoado sofreram alguma infestação pela lagarta do funil de milho?</t>
  </si>
  <si>
    <t>Qual é a percentagem das machambas no povoado que sofreram infestação?</t>
  </si>
  <si>
    <t>O povoado ou associação tem feito:</t>
  </si>
  <si>
    <t>No povoado, tem ouvido informações sobre mudanças climáticas?</t>
  </si>
  <si>
    <t>Qual é nível de afectação do seu povoado com relação as seguintes ameaças climáticas:</t>
  </si>
  <si>
    <t>Qual é o impacto das ameaças climáticas aqui no povoado?</t>
  </si>
  <si>
    <t>&lt;b&gt;** SECÇÃO 3A - SEDES **&lt;/b&gt;
&lt;i&gt;(Grave o formulário aqui)&lt;/i&gt;
Agora vamos falar sobre as ligações que o seu povoado tem com as comunidades, vilas e cidades mais próximas.</t>
  </si>
  <si>
    <t>Qual é o nome do povoado mais próxima?</t>
  </si>
  <si>
    <t>Como é o seu povoado está ligada com &lt;b&gt;${sede_name}&lt;/b&gt;?</t>
  </si>
  <si>
    <t>Qual é a distância de &lt;b&gt;${sede_name}&lt;/b&gt; a seu povoado?</t>
  </si>
  <si>
    <t>Quanto tempo leva esta viagem do povoado por &lt;b&gt;${sedetravelname}&lt;/b&gt;?</t>
  </si>
  <si>
    <t>Quanto custaria a viagem desde este povoado até a &lt;b&gt;${sede_name}&lt;/b&gt;?</t>
  </si>
  <si>
    <t>Quantas visitas dos extensionistas do SDAE o povoado recebeu durante os últimos 12 meses?</t>
  </si>
  <si>
    <t>​​Existe alguns membros do povoado que uma vez participaram numa Escola na Machamba do Camponês (EMC) antes desta campanha?</t>
  </si>
  <si>
    <t>Existe um vendedor de insumos agrícolas no povoado?</t>
  </si>
  <si>
    <t>Onde fica a loja / vendedor dos insumos que a maioria dos membros do povoado compram insumos agrícolas?</t>
  </si>
  <si>
    <t>Nesse povoado fazem selecção de sementes para uso na campanha agrícola seguinte?</t>
  </si>
  <si>
    <t>Nesse povoado fazem produção de sementes?</t>
  </si>
  <si>
    <t xml:space="preserve">&lt;b&gt;** SECÇÃO 4 - CULTURAS E FRUTAS **&lt;/b&gt;
&lt;i&gt;(Grave o formulário aqui)&lt;/i&gt;
Agora vamos falar sobre as culturas cultivadas nas machambas dos membros do povoado durante os últimos 12 meses. O objectivo desta secção é identificar os preços potenciais que os produtores deste povoado podem receber.
&lt;b&gt;A ideia é saber o preço potencial, não se vendeu ou não&lt;/b&gt;
</t>
  </si>
  <si>
    <t>Selecione &lt;b&gt;todas&lt;/b&gt; as culturas &lt;b&gt;CULTIVADAS&lt;/b&gt; pelos membros do povoado durante os últimos 12 meses:</t>
  </si>
  <si>
    <t>Selecione &lt;b&gt;todas&lt;/b&gt; as culturas &lt;b&gt;COLHIDAS&lt;/b&gt; pelos membros do povoado durante os últimos 12 meses:</t>
  </si>
  <si>
    <t>Qual foi o preço médio de &lt;b&gt;${crop_name} nos mercados&lt;/b&gt; do povoado durante o principal período de vendas da última campanha?</t>
  </si>
  <si>
    <t>Selecione &lt;b&gt;todas&lt;/b&gt; as frutas &lt;b&gt;CULTIVADAS&lt;/b&gt; pelos membros do povoado durante os últimos 12 meses:</t>
  </si>
  <si>
    <t>Selecione &lt;b&gt;todas&lt;/b&gt; as frutas &lt;b&gt;COLHIDAS&lt;/b&gt; pelos membros do povoado durante os últimos 12 meses:</t>
  </si>
  <si>
    <t>Qual foi o preço médio de &lt;b&gt;${fruit_name} nos mercados&lt;/b&gt; do povoado durante o principal período de vendas da última campanha?</t>
  </si>
  <si>
    <t>&lt;b&gt;** SECÇÃO 5 - INSUMOS **&lt;/b&gt;
&lt;i&gt;(Grave o formulário aqui)&lt;/i&gt;
Agora vamos falar sobre os insumos / adubos usados pelos membros do povoado durante os últimos 12 meses.
LEMBRE-SE QUE:
- As perguntas sobre os custos dos insumos referem-se ao custo / o preço daquele insumo no local -- deve ser o preço médio durante o último ano, não o preço de hoje.
- &lt;b&gt;Não é sobre o valor que os membros gastaram&lt;/b&gt;</t>
  </si>
  <si>
    <t>… no povoado?</t>
  </si>
  <si>
    <t>Quanto custou &lt;b&gt;${input_name}&lt;/b&gt; durante os últimos 12 meses &lt;b&gt;neste povoado&lt;/b&gt;?</t>
  </si>
  <si>
    <t>&lt;b&gt;Agora vamos falar sobre os serviços aos quais o povoado tem acesso&lt;/b&gt;</t>
  </si>
  <si>
    <t>Acesso aos serviços neste povoado</t>
  </si>
  <si>
    <t>Acesso aos serviços fora do povoado</t>
  </si>
  <si>
    <t>RETORNE E SELECIONE O POVOADO CORRECTO.</t>
  </si>
  <si>
    <t>Quais dos seguintes serviços o povoado tem?</t>
  </si>
  <si>
    <t>Neste povoado / comunidade</t>
  </si>
  <si>
    <t>Gestão para melhoria do povoado, ex. Construção e reparação de estrada com autoridades</t>
  </si>
  <si>
    <t>Para produtores do povoado</t>
  </si>
  <si>
    <t>&lt;font color="MediumBlue"&gt;LEIA E DISCUTA O FORMULÁRIO DE CONSENTIMENTO INFORMADO&lt;/font&gt;
Não esquece de falar sobre: 
&lt;ul&gt;
&lt;li&gt;Os objectivos do inquérito;&lt;/li&gt;
&lt;li&gt;As actividades da entrevista;&lt;/li&gt; 
&lt;li&gt;O tempo previsto da entrevista;&lt;/li&gt;
&lt;li&gt;A confidencialidade das respostas; &lt;/li&gt;
&lt;li&gt;Os contactos da equipa de pesquisa caso sejam dúvidas.&lt;/li&gt;
&lt;/ul&gt;</t>
  </si>
  <si>
    <t>(.&lt;=2021 and .&gt;1950)</t>
  </si>
  <si>
    <t>(.&lt;=2021 and .&gt;1950) or .=0</t>
  </si>
  <si>
    <t>TEM QUE SER UM ANO ENTRE 1950 e 2021</t>
  </si>
  <si>
    <t>TEM QUE SER UM ANO ENTRE 1950 e 2021, ou 0</t>
  </si>
  <si>
    <t>(.&gt;1900 and .&lt;=2021) or .=-8</t>
  </si>
  <si>
    <t>Povoado - V1</t>
  </si>
  <si>
    <t>ffs_bl_com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</si>
</sst>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i/>
      <sz val="12"/>
      <color indexed="8"/>
      <name val="Calibri"/>
      <family val="2"/>
      <scheme val="minor"/>
    </font>
    <font>
      <sz val="12"/>
      <color rgb="FF000000"/>
      <name val="Calibri"/>
      <family val="2"/>
      <scheme val="minor"/>
    </font>
    <font>
      <sz val="1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14">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73">
    <xf numFmtId="0" fontId="0" fillId="0" borderId="0" xfId="0"/>
    <xf numFmtId="0" fontId="3" fillId="0" borderId="0" xfId="0" applyFont="1"/>
    <xf numFmtId="0" fontId="6" fillId="2" borderId="0" xfId="0" applyFont="1" applyFill="1"/>
    <xf numFmtId="0" fontId="6" fillId="2" borderId="0" xfId="0" applyFont="1" applyFill="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0" fontId="16" fillId="7" borderId="13" xfId="0" applyFont="1" applyFill="1" applyBorder="1" applyAlignment="1">
      <alignment horizontal="left" vertical="top" wrapText="1"/>
    </xf>
    <xf numFmtId="0" fontId="6" fillId="2" borderId="0" xfId="0" applyFont="1" applyFill="1" applyAlignment="1"/>
    <xf numFmtId="0" fontId="6" fillId="2" borderId="1" xfId="0" applyFont="1" applyFill="1" applyBorder="1" applyAlignment="1"/>
    <xf numFmtId="49" fontId="6" fillId="2" borderId="1" xfId="0" applyNumberFormat="1" applyFont="1" applyFill="1" applyBorder="1" applyAlignment="1"/>
    <xf numFmtId="0" fontId="7" fillId="2" borderId="1" xfId="0" applyFont="1" applyFill="1" applyBorder="1" applyAlignment="1"/>
    <xf numFmtId="0" fontId="5" fillId="0" borderId="0" xfId="0" applyFont="1" applyAlignment="1"/>
    <xf numFmtId="0" fontId="5" fillId="0" borderId="1" xfId="0" applyFont="1" applyBorder="1" applyAlignment="1"/>
    <xf numFmtId="49" fontId="5" fillId="0" borderId="1" xfId="0" applyNumberFormat="1" applyFont="1" applyBorder="1" applyAlignment="1"/>
    <xf numFmtId="0" fontId="6" fillId="0" borderId="0" xfId="0" applyFont="1" applyAlignment="1"/>
    <xf numFmtId="0" fontId="6" fillId="2" borderId="2" xfId="0" applyFont="1" applyFill="1" applyBorder="1" applyAlignment="1">
      <alignment horizontal="right"/>
    </xf>
    <xf numFmtId="0" fontId="3" fillId="0" borderId="2" xfId="0" applyFont="1" applyBorder="1" applyAlignment="1">
      <alignment horizontal="right"/>
    </xf>
    <xf numFmtId="49" fontId="6" fillId="2" borderId="0" xfId="0" applyNumberFormat="1" applyFont="1" applyFill="1" applyAlignment="1">
      <alignment horizontal="left"/>
    </xf>
    <xf numFmtId="49" fontId="5" fillId="0" borderId="0" xfId="0" applyNumberFormat="1" applyFont="1" applyAlignment="1">
      <alignment horizontal="left"/>
    </xf>
    <xf numFmtId="0" fontId="5" fillId="0" borderId="1" xfId="0" quotePrefix="1" applyFont="1" applyBorder="1" applyAlignment="1"/>
    <xf numFmtId="49" fontId="17" fillId="0" borderId="1" xfId="0" applyNumberFormat="1" applyFont="1" applyBorder="1" applyAlignment="1"/>
    <xf numFmtId="49" fontId="18" fillId="0" borderId="1" xfId="0" applyNumberFormat="1" applyFont="1" applyBorder="1" applyAlignment="1"/>
    <xf numFmtId="49" fontId="19" fillId="0" borderId="1" xfId="0" applyNumberFormat="1" applyFont="1" applyBorder="1" applyAlignment="1"/>
    <xf numFmtId="49" fontId="19" fillId="0" borderId="1" xfId="0" applyNumberFormat="1" applyFont="1" applyBorder="1" applyAlignment="1">
      <alignment wrapText="1"/>
    </xf>
    <xf numFmtId="0" fontId="12" fillId="5" borderId="9" xfId="0" applyNumberFormat="1" applyFont="1" applyFill="1" applyBorder="1" applyAlignment="1">
      <alignment horizontal="left" vertical="center" wrapText="1"/>
    </xf>
    <xf numFmtId="0" fontId="12"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3" fillId="6" borderId="1" xfId="0" applyNumberFormat="1" applyFont="1" applyFill="1" applyBorder="1" applyAlignment="1">
      <alignment horizontal="left"/>
    </xf>
    <xf numFmtId="0" fontId="13" fillId="3" borderId="11" xfId="0" applyFont="1" applyFill="1" applyBorder="1" applyAlignment="1">
      <alignment horizontal="left"/>
    </xf>
    <xf numFmtId="0" fontId="13" fillId="3" borderId="12" xfId="0" applyFont="1" applyFill="1" applyBorder="1" applyAlignment="1">
      <alignment horizontal="left"/>
    </xf>
    <xf numFmtId="0" fontId="10" fillId="4" borderId="3" xfId="0" applyNumberFormat="1" applyFont="1" applyFill="1" applyBorder="1" applyAlignment="1">
      <alignment horizontal="left" vertical="center" wrapText="1"/>
    </xf>
    <xf numFmtId="0" fontId="10" fillId="4" borderId="4" xfId="0" applyNumberFormat="1" applyFont="1" applyFill="1" applyBorder="1" applyAlignment="1">
      <alignment horizontal="left" vertical="center" wrapText="1"/>
    </xf>
  </cellXfs>
  <cellStyles count="108">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xr:uid="{00000000-0005-0000-0000-00006B000000}"/>
  </cellStyles>
  <dxfs count="348">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D9E"/>
      <color rgb="FF7030A0"/>
      <color rgb="FFB1A0C7"/>
      <color rgb="FFE0A5A4"/>
      <color rgb="FFC2514E"/>
      <color rgb="FFE6B9B8"/>
      <color rgb="FFCC706E"/>
      <color rgb="FFFFB3CC"/>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351"/>
  <sheetViews>
    <sheetView tabSelected="1" zoomScale="80" zoomScaleNormal="80" workbookViewId="0">
      <pane ySplit="1" topLeftCell="A2" activePane="bottomLeft" state="frozen"/>
      <selection pane="bottomLeft" activeCell="E23" sqref="E23"/>
    </sheetView>
  </sheetViews>
  <sheetFormatPr defaultColWidth="11" defaultRowHeight="15.75"/>
  <cols>
    <col min="1" max="1" width="1.875" style="49" customWidth="1"/>
    <col min="2" max="2" width="5.375" style="56" customWidth="1"/>
    <col min="3" max="3" width="18.25" style="50" customWidth="1"/>
    <col min="4" max="4" width="15.75" style="50" bestFit="1" customWidth="1"/>
    <col min="5" max="5" width="32.5" style="51" customWidth="1"/>
    <col min="6" max="6" width="23" style="50" bestFit="1" customWidth="1"/>
    <col min="7" max="7" width="1.375" style="50" customWidth="1"/>
    <col min="8" max="8" width="10.875" style="50" bestFit="1" customWidth="1"/>
    <col min="9" max="9" width="17.125" style="50" customWidth="1"/>
    <col min="10" max="10" width="17.625" style="50" bestFit="1" customWidth="1"/>
    <col min="11" max="11" width="17.375" style="50" customWidth="1"/>
    <col min="12" max="12" width="1.75" style="50" customWidth="1"/>
    <col min="13" max="13" width="3.625" style="50" customWidth="1"/>
    <col min="14" max="14" width="1.875" style="50" customWidth="1"/>
    <col min="15" max="15" width="9.125" style="50" customWidth="1"/>
    <col min="16" max="16" width="18.375" style="50" customWidth="1"/>
    <col min="17" max="17" width="13.125" style="50" customWidth="1"/>
    <col min="18" max="18" width="12" style="50" hidden="1" customWidth="1"/>
    <col min="19" max="19" width="11.625" style="50" hidden="1" customWidth="1"/>
    <col min="20" max="20" width="11.5" style="50" hidden="1" customWidth="1"/>
    <col min="21" max="21" width="15" style="50" customWidth="1"/>
    <col min="22" max="22" width="19.875" style="50" customWidth="1"/>
    <col min="23" max="23" width="5.125" style="50" bestFit="1" customWidth="1"/>
    <col min="24" max="24" width="13.875" style="50" bestFit="1" customWidth="1"/>
    <col min="25" max="25" width="10.875" style="50" bestFit="1" customWidth="1"/>
    <col min="26" max="26" width="17" style="50" bestFit="1" customWidth="1"/>
    <col min="27" max="16384" width="11" style="49"/>
  </cols>
  <sheetData>
    <row r="1" spans="1:27" s="45" customFormat="1" ht="18" customHeight="1">
      <c r="B1" s="55"/>
      <c r="C1" s="46" t="s">
        <v>3</v>
      </c>
      <c r="D1" s="46" t="s">
        <v>4</v>
      </c>
      <c r="E1" s="47" t="s">
        <v>371</v>
      </c>
      <c r="F1" s="46" t="s">
        <v>7</v>
      </c>
      <c r="G1" s="46" t="s">
        <v>5</v>
      </c>
      <c r="H1" s="48" t="s">
        <v>8</v>
      </c>
      <c r="I1" s="46" t="s">
        <v>9</v>
      </c>
      <c r="J1" s="46" t="s">
        <v>38</v>
      </c>
      <c r="K1" s="46" t="s">
        <v>10</v>
      </c>
      <c r="L1" s="46" t="s">
        <v>16</v>
      </c>
      <c r="M1" s="46" t="s">
        <v>11</v>
      </c>
      <c r="N1" s="46" t="s">
        <v>37</v>
      </c>
      <c r="O1" s="46" t="s">
        <v>12</v>
      </c>
      <c r="P1" s="46" t="s">
        <v>15</v>
      </c>
      <c r="Q1" s="46" t="s">
        <v>36</v>
      </c>
      <c r="R1" s="46" t="s">
        <v>6</v>
      </c>
      <c r="S1" s="46" t="s">
        <v>13</v>
      </c>
      <c r="T1" s="46" t="s">
        <v>14</v>
      </c>
      <c r="U1" s="46" t="s">
        <v>42</v>
      </c>
      <c r="V1" s="46" t="s">
        <v>25</v>
      </c>
      <c r="W1" s="46" t="s">
        <v>39</v>
      </c>
      <c r="X1" s="46" t="s">
        <v>40</v>
      </c>
      <c r="Y1" s="46" t="s">
        <v>290</v>
      </c>
      <c r="Z1" s="46" t="s">
        <v>292</v>
      </c>
      <c r="AA1" s="45" t="s">
        <v>427</v>
      </c>
    </row>
    <row r="2" spans="1:27">
      <c r="C2" s="50" t="s">
        <v>30</v>
      </c>
      <c r="D2" s="50" t="s">
        <v>17</v>
      </c>
      <c r="V2" s="50" t="str">
        <f>IF(E2="", "",IF(B2="", E2,"&lt;font color='green'&gt;["&amp;B2&amp;"] &lt;/font&gt;"&amp;E2))</f>
        <v/>
      </c>
    </row>
    <row r="3" spans="1:27">
      <c r="C3" s="50" t="s">
        <v>31</v>
      </c>
      <c r="D3" s="50" t="s">
        <v>18</v>
      </c>
      <c r="V3" s="50" t="str">
        <f t="shared" ref="V3:V65" si="0">IF(E3="", "",IF(B3="", E3,"&lt;font color='green'&gt;["&amp;B3&amp;"] &lt;/font&gt;"&amp;E3))</f>
        <v/>
      </c>
    </row>
    <row r="4" spans="1:27">
      <c r="C4" s="50" t="s">
        <v>32</v>
      </c>
      <c r="D4" s="50" t="s">
        <v>0</v>
      </c>
      <c r="V4" s="50" t="str">
        <f t="shared" si="0"/>
        <v/>
      </c>
    </row>
    <row r="5" spans="1:27">
      <c r="C5" s="50" t="s">
        <v>33</v>
      </c>
      <c r="D5" s="50" t="s">
        <v>1</v>
      </c>
      <c r="V5" s="50" t="str">
        <f t="shared" si="0"/>
        <v/>
      </c>
    </row>
    <row r="6" spans="1:27">
      <c r="C6" s="50" t="s">
        <v>35</v>
      </c>
      <c r="D6" s="50" t="s">
        <v>2</v>
      </c>
      <c r="V6" s="50" t="str">
        <f t="shared" si="0"/>
        <v/>
      </c>
    </row>
    <row r="7" spans="1:27">
      <c r="C7" s="50" t="s">
        <v>34</v>
      </c>
      <c r="D7" s="50" t="s">
        <v>19</v>
      </c>
      <c r="V7" s="50" t="str">
        <f t="shared" si="0"/>
        <v/>
      </c>
    </row>
    <row r="8" spans="1:27">
      <c r="C8" s="50" t="s">
        <v>302</v>
      </c>
      <c r="D8" s="50" t="s">
        <v>302</v>
      </c>
      <c r="V8" s="50" t="str">
        <f t="shared" si="0"/>
        <v/>
      </c>
    </row>
    <row r="9" spans="1:27">
      <c r="C9" s="50" t="s">
        <v>145</v>
      </c>
      <c r="D9" s="50" t="s">
        <v>301</v>
      </c>
      <c r="P9" s="50" t="s">
        <v>299</v>
      </c>
      <c r="V9" s="50" t="str">
        <f t="shared" si="0"/>
        <v/>
      </c>
    </row>
    <row r="10" spans="1:27">
      <c r="C10" s="50" t="s">
        <v>298</v>
      </c>
      <c r="D10" s="50" t="s">
        <v>298</v>
      </c>
      <c r="V10" s="50" t="str">
        <f t="shared" si="0"/>
        <v/>
      </c>
    </row>
    <row r="11" spans="1:27">
      <c r="C11" s="50" t="s">
        <v>149</v>
      </c>
      <c r="D11" s="50" t="s">
        <v>369</v>
      </c>
      <c r="H11" s="50" t="s">
        <v>370</v>
      </c>
      <c r="V11" s="50" t="str">
        <f t="shared" si="0"/>
        <v/>
      </c>
    </row>
    <row r="12" spans="1:27">
      <c r="V12" s="50" t="str">
        <f t="shared" si="0"/>
        <v/>
      </c>
    </row>
    <row r="13" spans="1:27">
      <c r="C13" s="50" t="s">
        <v>39</v>
      </c>
      <c r="D13" s="50" t="s">
        <v>372</v>
      </c>
      <c r="E13" s="60" t="s">
        <v>1383</v>
      </c>
      <c r="V13" s="50" t="str">
        <f t="shared" si="0"/>
        <v>&lt;h3&gt;AVALIACÃO DO IMPACTO DE PROMOVE-AGRIBIZ&lt;/h3&gt;
&lt;i&gt;Linha de base&lt;/i&gt;
INQUÉRITO AO POVOADO</v>
      </c>
    </row>
    <row r="14" spans="1:27">
      <c r="C14" s="50" t="s">
        <v>145</v>
      </c>
      <c r="D14" s="50" t="s">
        <v>373</v>
      </c>
      <c r="P14" s="50" t="s">
        <v>263</v>
      </c>
      <c r="V14" s="50" t="str">
        <f t="shared" si="0"/>
        <v/>
      </c>
    </row>
    <row r="15" spans="1:27">
      <c r="A15" s="52" t="s">
        <v>375</v>
      </c>
      <c r="C15" s="50" t="s">
        <v>39</v>
      </c>
      <c r="D15" s="50" t="s">
        <v>374</v>
      </c>
      <c r="E15" s="51" t="s">
        <v>442</v>
      </c>
      <c r="V15" s="50" t="str">
        <f t="shared" si="0"/>
        <v>&lt;b&gt;** SECÇÃO 1 - IDENTIFICAÇÃO **&lt;/b&gt;
&lt;i&gt;(Grave o formulário aqui)&lt;/i&gt;</v>
      </c>
    </row>
    <row r="16" spans="1:27">
      <c r="C16" s="50" t="s">
        <v>376</v>
      </c>
      <c r="D16" s="50" t="s">
        <v>377</v>
      </c>
      <c r="E16" s="51" t="s">
        <v>378</v>
      </c>
      <c r="M16" s="50" t="s">
        <v>379</v>
      </c>
      <c r="V16" s="50" t="str">
        <f t="shared" si="0"/>
        <v>INQUIRIDOR: selecione o seu nome da lista:</v>
      </c>
    </row>
    <row r="17" spans="3:22">
      <c r="C17" s="50" t="s">
        <v>145</v>
      </c>
      <c r="D17" s="50" t="s">
        <v>380</v>
      </c>
      <c r="P17" s="50" t="s">
        <v>381</v>
      </c>
      <c r="V17" s="50" t="str">
        <f t="shared" si="0"/>
        <v/>
      </c>
    </row>
    <row r="18" spans="3:22">
      <c r="C18" s="50" t="s">
        <v>382</v>
      </c>
      <c r="D18" s="50" t="s">
        <v>383</v>
      </c>
      <c r="E18" s="51" t="s">
        <v>1384</v>
      </c>
      <c r="H18" s="50" t="s">
        <v>1373</v>
      </c>
      <c r="M18" s="50" t="s">
        <v>379</v>
      </c>
      <c r="V18" s="50" t="str">
        <f t="shared" si="0"/>
        <v>&lt;b&gt;Encontre o povoado&lt;/b&gt;
&lt;i&gt;Província:&lt;/i&gt;</v>
      </c>
    </row>
    <row r="19" spans="3:22">
      <c r="C19" s="50" t="s">
        <v>384</v>
      </c>
      <c r="D19" s="50" t="s">
        <v>385</v>
      </c>
      <c r="E19" s="51" t="s">
        <v>1385</v>
      </c>
      <c r="H19" s="50" t="s">
        <v>1374</v>
      </c>
      <c r="M19" s="50" t="s">
        <v>379</v>
      </c>
      <c r="V19" s="50" t="str">
        <f t="shared" si="0"/>
        <v>&lt;b&gt;Encontre o povoado&lt;/b&gt;
&lt;i&gt;Distrito:&lt;/i&gt;</v>
      </c>
    </row>
    <row r="20" spans="3:22">
      <c r="C20" s="50" t="s">
        <v>386</v>
      </c>
      <c r="D20" s="50" t="s">
        <v>387</v>
      </c>
      <c r="E20" s="51" t="s">
        <v>1386</v>
      </c>
      <c r="H20" s="50" t="s">
        <v>1375</v>
      </c>
      <c r="M20" s="50" t="s">
        <v>379</v>
      </c>
      <c r="V20" s="50" t="str">
        <f t="shared" si="0"/>
        <v>&lt;b&gt;Encontre o povoado&lt;/b&gt;
&lt;i&gt;Povoado:&lt;/i&gt;</v>
      </c>
    </row>
    <row r="21" spans="3:22">
      <c r="C21" s="50" t="s">
        <v>145</v>
      </c>
      <c r="D21" s="50" t="s">
        <v>388</v>
      </c>
      <c r="P21" s="50" t="s">
        <v>1376</v>
      </c>
      <c r="V21" s="50" t="str">
        <f t="shared" si="0"/>
        <v/>
      </c>
    </row>
    <row r="22" spans="3:22">
      <c r="C22" s="50" t="s">
        <v>145</v>
      </c>
      <c r="D22" s="50" t="s">
        <v>389</v>
      </c>
      <c r="P22" s="50" t="s">
        <v>1377</v>
      </c>
      <c r="V22" s="50" t="str">
        <f t="shared" si="0"/>
        <v/>
      </c>
    </row>
    <row r="23" spans="3:22">
      <c r="C23" s="50" t="s">
        <v>145</v>
      </c>
      <c r="D23" s="50" t="s">
        <v>390</v>
      </c>
      <c r="P23" s="50" t="s">
        <v>1378</v>
      </c>
      <c r="V23" s="50" t="str">
        <f t="shared" si="0"/>
        <v/>
      </c>
    </row>
    <row r="24" spans="3:22">
      <c r="V24" s="50" t="str">
        <f t="shared" si="0"/>
        <v/>
      </c>
    </row>
    <row r="25" spans="3:22">
      <c r="C25" s="50" t="s">
        <v>145</v>
      </c>
      <c r="D25" s="50" t="s">
        <v>613</v>
      </c>
      <c r="P25" s="50" t="s">
        <v>1379</v>
      </c>
      <c r="V25" s="50" t="str">
        <f t="shared" si="0"/>
        <v/>
      </c>
    </row>
    <row r="26" spans="3:22">
      <c r="C26" s="50" t="s">
        <v>145</v>
      </c>
      <c r="D26" s="50" t="s">
        <v>664</v>
      </c>
      <c r="P26" s="50" t="s">
        <v>1387</v>
      </c>
      <c r="V26" s="50" t="str">
        <f t="shared" si="0"/>
        <v/>
      </c>
    </row>
    <row r="27" spans="3:22">
      <c r="C27" s="50" t="s">
        <v>145</v>
      </c>
      <c r="D27" s="50" t="s">
        <v>665</v>
      </c>
      <c r="P27" s="50" t="s">
        <v>1388</v>
      </c>
      <c r="V27" s="50" t="str">
        <f t="shared" si="0"/>
        <v/>
      </c>
    </row>
    <row r="28" spans="3:22">
      <c r="V28" s="50" t="str">
        <f t="shared" si="0"/>
        <v/>
      </c>
    </row>
    <row r="29" spans="3:22">
      <c r="C29" s="50" t="s">
        <v>145</v>
      </c>
      <c r="D29" s="50" t="s">
        <v>1380</v>
      </c>
      <c r="P29" s="50" t="s">
        <v>1389</v>
      </c>
      <c r="V29" s="50" t="str">
        <f t="shared" si="0"/>
        <v/>
      </c>
    </row>
    <row r="30" spans="3:22">
      <c r="C30" s="50" t="s">
        <v>145</v>
      </c>
      <c r="D30" s="50" t="s">
        <v>1381</v>
      </c>
      <c r="P30" s="50" t="s">
        <v>1390</v>
      </c>
      <c r="V30" s="50" t="str">
        <f t="shared" si="0"/>
        <v/>
      </c>
    </row>
    <row r="31" spans="3:22">
      <c r="C31" s="50" t="s">
        <v>145</v>
      </c>
      <c r="D31" s="50" t="s">
        <v>1382</v>
      </c>
      <c r="P31" s="50" t="s">
        <v>1391</v>
      </c>
      <c r="V31" s="50" t="str">
        <f t="shared" si="0"/>
        <v/>
      </c>
    </row>
    <row r="32" spans="3:22">
      <c r="V32" s="50" t="str">
        <f t="shared" si="0"/>
        <v/>
      </c>
    </row>
    <row r="33" spans="3:27">
      <c r="V33" s="50" t="str">
        <f t="shared" si="0"/>
        <v/>
      </c>
    </row>
    <row r="34" spans="3:27">
      <c r="C34" s="50" t="s">
        <v>391</v>
      </c>
      <c r="D34" s="50" t="s">
        <v>392</v>
      </c>
      <c r="E34" s="51" t="s">
        <v>1392</v>
      </c>
      <c r="I34" s="50" t="s">
        <v>393</v>
      </c>
      <c r="J34" s="50" t="s">
        <v>1435</v>
      </c>
      <c r="M34" s="50" t="s">
        <v>379</v>
      </c>
      <c r="V34" s="50" t="str">
        <f t="shared" si="0"/>
        <v>Introduziu o povoado "&lt;b&gt;${com_name}&lt;/b&gt;" no distrito de ${dist_name}. 
Está correto?</v>
      </c>
    </row>
    <row r="35" spans="3:27">
      <c r="V35" s="50" t="str">
        <f t="shared" si="0"/>
        <v/>
      </c>
    </row>
    <row r="36" spans="3:27" ht="252">
      <c r="C36" s="50" t="s">
        <v>391</v>
      </c>
      <c r="D36" s="50" t="s">
        <v>398</v>
      </c>
      <c r="E36" s="61" t="s">
        <v>1440</v>
      </c>
      <c r="M36" s="50" t="s">
        <v>379</v>
      </c>
      <c r="V36" s="50" t="str">
        <f t="shared" si="0"/>
        <v>&lt;font color="MediumBlue"&gt;LEIA E DISCUTA O FORMULÁRIO DE CONSENTIMENTO INFORMADO&lt;/font&gt;
Não esquece de falar sobre: 
&lt;ul&gt;
&lt;li&gt;Os objectivos do inquérito;&lt;/li&gt;
&lt;li&gt;As actividades da entrevista;&lt;/li&gt; 
&lt;li&gt;O tempo previsto da entrevista;&lt;/li&gt;
&lt;li&gt;A confidencialidade das respostas; &lt;/li&gt;
&lt;li&gt;Os contactos da equipa de pesquisa caso sejam dúvidas.&lt;/li&gt;
&lt;/ul&gt;</v>
      </c>
    </row>
    <row r="37" spans="3:27">
      <c r="C37" s="50" t="s">
        <v>39</v>
      </c>
      <c r="D37" s="50" t="s">
        <v>399</v>
      </c>
      <c r="E37" s="51" t="s">
        <v>400</v>
      </c>
      <c r="F37" s="50" t="s">
        <v>401</v>
      </c>
      <c r="K37" s="50" t="s">
        <v>402</v>
      </c>
      <c r="V37" s="50" t="str">
        <f t="shared" si="0"/>
        <v>POR FAVOR TENTE OBTER O CONSENTIMENTO DOS RESPONDENTES!</v>
      </c>
    </row>
    <row r="38" spans="3:27">
      <c r="C38" s="50" t="s">
        <v>391</v>
      </c>
      <c r="D38" s="50" t="s">
        <v>403</v>
      </c>
      <c r="E38" s="51" t="s">
        <v>404</v>
      </c>
      <c r="K38" s="50" t="s">
        <v>402</v>
      </c>
      <c r="M38" s="50" t="s">
        <v>379</v>
      </c>
      <c r="V38" s="50" t="str">
        <f t="shared" si="0"/>
        <v>Vocês estão dispostos a reagendar a entrevista para um melhor momento?</v>
      </c>
    </row>
    <row r="39" spans="3:27">
      <c r="C39" s="50" t="s">
        <v>93</v>
      </c>
      <c r="D39" s="50" t="s">
        <v>405</v>
      </c>
      <c r="E39" s="51" t="s">
        <v>406</v>
      </c>
      <c r="I39" s="50" t="s">
        <v>407</v>
      </c>
      <c r="K39" s="50" t="s">
        <v>408</v>
      </c>
      <c r="M39" s="50" t="s">
        <v>379</v>
      </c>
      <c r="V39" s="50" t="str">
        <f t="shared" si="0"/>
        <v>Pode explicar por que não deseja participar?</v>
      </c>
    </row>
    <row r="40" spans="3:27">
      <c r="C40" s="50" t="s">
        <v>39</v>
      </c>
      <c r="D40" s="50" t="s">
        <v>409</v>
      </c>
      <c r="E40" s="51" t="s">
        <v>410</v>
      </c>
      <c r="K40" s="50" t="s">
        <v>408</v>
      </c>
      <c r="V40" s="50" t="str">
        <f t="shared" si="0"/>
        <v>OBRIGADO PELO SEU TEMPO.
&lt;b&gt;* A ENTREVISTA TERMINA AQUI *&lt;/b&gt;
Não esquece salvar e sair do formulário na página seguinte.</v>
      </c>
    </row>
    <row r="41" spans="3:27">
      <c r="C41" s="50" t="s">
        <v>39</v>
      </c>
      <c r="D41" s="50" t="s">
        <v>411</v>
      </c>
      <c r="E41" s="51" t="s">
        <v>412</v>
      </c>
      <c r="K41" s="50" t="s">
        <v>413</v>
      </c>
      <c r="V41" s="50" t="str">
        <f t="shared" si="0"/>
        <v>PROCURE REAGENDAR PARA UM TEMPO EM QUE OS LÍDERES COMUNITÁRIOS ESTEJAM DISPONÍVEIS E DISPOSTOS A PARTICIPAR NA ENTREVISTA.</v>
      </c>
    </row>
    <row r="42" spans="3:27">
      <c r="C42" s="50" t="s">
        <v>129</v>
      </c>
      <c r="D42" s="50" t="s">
        <v>414</v>
      </c>
      <c r="E42" s="51" t="s">
        <v>415</v>
      </c>
      <c r="K42" s="50" t="s">
        <v>413</v>
      </c>
      <c r="M42" s="50" t="s">
        <v>379</v>
      </c>
      <c r="V42" s="50" t="str">
        <f t="shared" si="0"/>
        <v>Quando é que a entrevista reprogramada terá lugar?</v>
      </c>
    </row>
    <row r="43" spans="3:27">
      <c r="C43" s="50" t="s">
        <v>97</v>
      </c>
      <c r="D43" s="50" t="s">
        <v>416</v>
      </c>
      <c r="E43" s="51" t="s">
        <v>417</v>
      </c>
      <c r="F43" s="50" t="s">
        <v>418</v>
      </c>
      <c r="I43" s="50" t="s">
        <v>419</v>
      </c>
      <c r="J43" s="50" t="s">
        <v>420</v>
      </c>
      <c r="K43" s="50" t="s">
        <v>413</v>
      </c>
      <c r="M43" s="50" t="s">
        <v>379</v>
      </c>
      <c r="V43" s="50" t="str">
        <f t="shared" si="0"/>
        <v>Podemos por favor recolher um número de contato para confirmar a hora?</v>
      </c>
    </row>
    <row r="44" spans="3:27">
      <c r="C44" s="50" t="s">
        <v>39</v>
      </c>
      <c r="D44" s="50" t="s">
        <v>421</v>
      </c>
      <c r="E44" s="51" t="s">
        <v>422</v>
      </c>
      <c r="K44" s="50" t="s">
        <v>413</v>
      </c>
      <c r="V44" s="50" t="str">
        <f t="shared" si="0"/>
        <v>OBRIGADO PELA COOPERAÇÃO! A ENTREVISTA TERÁ LUGAR EM ${newdate}.
&lt;b&gt;* A ENTREVISTA TERMINA AQUI * &lt;/b&gt;
Não esquece salvar e sair do formulário na página seguinte.</v>
      </c>
    </row>
    <row r="45" spans="3:27">
      <c r="V45" s="50" t="str">
        <f t="shared" si="0"/>
        <v/>
      </c>
    </row>
    <row r="46" spans="3:27">
      <c r="C46" s="50" t="s">
        <v>155</v>
      </c>
      <c r="D46" s="50" t="s">
        <v>423</v>
      </c>
      <c r="V46" s="50" t="str">
        <f t="shared" si="0"/>
        <v/>
      </c>
    </row>
    <row r="47" spans="3:27">
      <c r="C47" s="50" t="s">
        <v>391</v>
      </c>
      <c r="D47" s="50" t="s">
        <v>424</v>
      </c>
      <c r="E47" s="51" t="s">
        <v>1253</v>
      </c>
      <c r="F47" s="50" t="s">
        <v>425</v>
      </c>
      <c r="M47" s="50" t="s">
        <v>379</v>
      </c>
      <c r="V47" s="50" t="str">
        <f t="shared" si="0"/>
        <v>Durante esta entrevista, existe a possibilidade de ela ser gravada com objectivo único e exclusivo de monitorar a qualidade dos inquiridores e apoio à recolha de dados. Entretanto sua identidade permanecerá sempre anônima.
Podemos gravar o &lt;b&gt;áudio&lt;/b&gt; da entrevista?</v>
      </c>
    </row>
    <row r="48" spans="3:27">
      <c r="C48" s="50" t="s">
        <v>111</v>
      </c>
      <c r="D48" s="50" t="s">
        <v>431</v>
      </c>
      <c r="E48" s="51" t="s">
        <v>426</v>
      </c>
      <c r="M48" s="50" t="s">
        <v>379</v>
      </c>
      <c r="V48" s="50" t="str">
        <f t="shared" si="0"/>
        <v>Tire a coordenada de GPS do local da entrevista.
&lt;font color="MediumBlue"&gt;INQUIRIDOR: NÃO É PRECISO LIGAR O APARELHO DE GPS, PODE TIRAR ESTA COORDENADA NO TABLET&lt;/font&gt;
Verifique que a precisão é menos que 100 metros antes de continuar. Senão, deve ligar o aparelho de GPS.</v>
      </c>
      <c r="AA48" s="49">
        <v>100</v>
      </c>
    </row>
    <row r="49" spans="1:22">
      <c r="V49" s="50" t="str">
        <f t="shared" si="0"/>
        <v/>
      </c>
    </row>
    <row r="50" spans="1:22">
      <c r="V50" s="50" t="str">
        <f t="shared" si="0"/>
        <v/>
      </c>
    </row>
    <row r="51" spans="1:22">
      <c r="C51" s="50" t="s">
        <v>146</v>
      </c>
      <c r="D51" s="50" t="s">
        <v>428</v>
      </c>
      <c r="P51" s="50" t="s">
        <v>429</v>
      </c>
      <c r="V51" s="50" t="str">
        <f t="shared" si="0"/>
        <v/>
      </c>
    </row>
    <row r="52" spans="1:22">
      <c r="C52" s="50" t="s">
        <v>146</v>
      </c>
      <c r="D52" s="50" t="s">
        <v>430</v>
      </c>
      <c r="P52" s="50" t="s">
        <v>429</v>
      </c>
      <c r="V52" s="50" t="str">
        <f t="shared" si="0"/>
        <v/>
      </c>
    </row>
    <row r="53" spans="1:22">
      <c r="C53" s="50" t="s">
        <v>155</v>
      </c>
      <c r="D53" s="50" t="s">
        <v>440</v>
      </c>
      <c r="H53" s="50" t="s">
        <v>439</v>
      </c>
      <c r="V53" s="50" t="str">
        <f t="shared" si="0"/>
        <v/>
      </c>
    </row>
    <row r="54" spans="1:22">
      <c r="B54" s="56">
        <v>1.01</v>
      </c>
      <c r="C54" s="50" t="s">
        <v>97</v>
      </c>
      <c r="D54" s="50" t="s">
        <v>432</v>
      </c>
      <c r="E54" s="51" t="s">
        <v>1394</v>
      </c>
      <c r="F54" s="50" t="s">
        <v>434</v>
      </c>
      <c r="I54" s="50" t="s">
        <v>435</v>
      </c>
      <c r="J54" s="50" t="s">
        <v>436</v>
      </c>
      <c r="M54" s="50" t="s">
        <v>379</v>
      </c>
      <c r="V54" s="50" t="str">
        <f t="shared" si="0"/>
        <v>&lt;font color='green'&gt;[1.01] &lt;/font&gt;Quantas &lt;b&gt;pessoas&lt;/b&gt; vivem nesse povoado?</v>
      </c>
    </row>
    <row r="55" spans="1:22">
      <c r="B55" s="56">
        <v>1.02</v>
      </c>
      <c r="C55" s="50" t="s">
        <v>97</v>
      </c>
      <c r="D55" s="50" t="s">
        <v>433</v>
      </c>
      <c r="E55" s="51" t="s">
        <v>1393</v>
      </c>
      <c r="F55" s="50" t="s">
        <v>434</v>
      </c>
      <c r="I55" s="50" t="s">
        <v>438</v>
      </c>
      <c r="J55" s="50" t="s">
        <v>437</v>
      </c>
      <c r="M55" s="50" t="s">
        <v>379</v>
      </c>
      <c r="V55" s="50" t="str">
        <f t="shared" si="0"/>
        <v>&lt;font color='green'&gt;[1.02] &lt;/font&gt;Quantas &lt;b&gt;agregados familiares&lt;/b&gt; vivem nesse povoado?</v>
      </c>
    </row>
    <row r="56" spans="1:22">
      <c r="C56" s="50" t="s">
        <v>157</v>
      </c>
      <c r="D56" s="50" t="s">
        <v>440</v>
      </c>
      <c r="V56" s="50" t="str">
        <f t="shared" si="0"/>
        <v/>
      </c>
    </row>
    <row r="57" spans="1:22">
      <c r="V57" s="50" t="str">
        <f t="shared" si="0"/>
        <v/>
      </c>
    </row>
    <row r="58" spans="1:22">
      <c r="A58" s="52" t="s">
        <v>568</v>
      </c>
      <c r="C58" s="50" t="s">
        <v>39</v>
      </c>
      <c r="D58" s="50" t="s">
        <v>441</v>
      </c>
      <c r="E58" s="51" t="s">
        <v>1395</v>
      </c>
      <c r="V58" s="50" t="str">
        <f t="shared" si="0"/>
        <v>&lt;b&gt;** SECÇÃO 2 - LÍDERES DO POVOADO **&lt;/b&gt;
&lt;i&gt;(Grave o formulário aqui)&lt;/i&gt;</v>
      </c>
    </row>
    <row r="59" spans="1:22">
      <c r="B59" s="56">
        <v>2.0099999999999998</v>
      </c>
      <c r="C59" s="50" t="s">
        <v>97</v>
      </c>
      <c r="D59" s="50" t="s">
        <v>460</v>
      </c>
      <c r="E59" s="51" t="s">
        <v>461</v>
      </c>
      <c r="I59" s="50" t="s">
        <v>464</v>
      </c>
      <c r="J59" s="50" t="s">
        <v>463</v>
      </c>
      <c r="M59" s="50" t="s">
        <v>379</v>
      </c>
      <c r="V59" s="50" t="str">
        <f t="shared" si="0"/>
        <v>&lt;font color='green'&gt;[2.01] &lt;/font&gt;Quantas pessoas estão &lt;b&gt;presentes&lt;/b&gt; para a entrevista?</v>
      </c>
    </row>
    <row r="60" spans="1:22">
      <c r="V60" s="50" t="str">
        <f t="shared" si="0"/>
        <v/>
      </c>
    </row>
    <row r="61" spans="1:22">
      <c r="C61" s="50" t="s">
        <v>160</v>
      </c>
      <c r="D61" s="50" t="s">
        <v>443</v>
      </c>
      <c r="E61" s="51" t="s">
        <v>1255</v>
      </c>
      <c r="Q61" s="50" t="s">
        <v>1227</v>
      </c>
      <c r="V61" s="50" t="str">
        <f t="shared" si="0"/>
        <v>Respondente</v>
      </c>
    </row>
    <row r="62" spans="1:22">
      <c r="C62" s="50" t="s">
        <v>145</v>
      </c>
      <c r="D62" s="50" t="s">
        <v>444</v>
      </c>
      <c r="P62" s="50" t="s">
        <v>316</v>
      </c>
      <c r="V62" s="50" t="str">
        <f t="shared" si="0"/>
        <v/>
      </c>
    </row>
    <row r="63" spans="1:22">
      <c r="B63" s="56">
        <v>2.02</v>
      </c>
      <c r="C63" s="50" t="s">
        <v>93</v>
      </c>
      <c r="D63" s="50" t="s">
        <v>445</v>
      </c>
      <c r="E63" s="51" t="s">
        <v>1254</v>
      </c>
      <c r="I63" s="50" t="s">
        <v>446</v>
      </c>
      <c r="M63" s="50" t="s">
        <v>379</v>
      </c>
      <c r="V63" s="50" t="str">
        <f t="shared" si="0"/>
        <v>&lt;font color='green'&gt;[2.02] &lt;/font&gt;Qual é o &lt;b&gt;nome completo&lt;/b&gt; do respondente &lt;b&gt;#${leader_id}&lt;/b&gt;?</v>
      </c>
    </row>
    <row r="64" spans="1:22">
      <c r="B64" s="56">
        <v>2.0299999999999998</v>
      </c>
      <c r="C64" s="50" t="s">
        <v>447</v>
      </c>
      <c r="D64" s="50" t="s">
        <v>448</v>
      </c>
      <c r="E64" s="51" t="s">
        <v>1396</v>
      </c>
      <c r="M64" s="50" t="s">
        <v>379</v>
      </c>
      <c r="V64" s="50" t="str">
        <f t="shared" si="0"/>
        <v>&lt;font color='green'&gt;[2.03] &lt;/font&gt;Qual é o papel/a função de &lt;b&gt;${leadername}&lt;/b&gt; no povoado?</v>
      </c>
    </row>
    <row r="65" spans="2:22">
      <c r="B65" s="56" t="s">
        <v>535</v>
      </c>
      <c r="C65" s="50" t="s">
        <v>93</v>
      </c>
      <c r="D65" s="50" t="s">
        <v>449</v>
      </c>
      <c r="E65" s="51" t="s">
        <v>450</v>
      </c>
      <c r="I65" s="50" t="s">
        <v>446</v>
      </c>
      <c r="K65" s="50" t="s">
        <v>451</v>
      </c>
      <c r="M65" s="50" t="s">
        <v>379</v>
      </c>
      <c r="V65" s="50" t="str">
        <f t="shared" si="0"/>
        <v>&lt;font color='green'&gt;[2.03o] &lt;/font&gt;Qual é o 'outro' papel?</v>
      </c>
    </row>
    <row r="66" spans="2:22">
      <c r="B66" s="56">
        <v>2.04</v>
      </c>
      <c r="C66" s="50" t="s">
        <v>452</v>
      </c>
      <c r="D66" s="50" t="s">
        <v>453</v>
      </c>
      <c r="E66" s="51" t="s">
        <v>454</v>
      </c>
      <c r="M66" s="50" t="s">
        <v>379</v>
      </c>
      <c r="V66" s="50" t="str">
        <f t="shared" ref="V66:V129" si="1">IF(E66="", "",IF(B66="", E66,"&lt;font color='green'&gt;["&amp;B66&amp;"] &lt;/font&gt;"&amp;E66))</f>
        <v>&lt;font color='green'&gt;[2.04] &lt;/font&gt;Qual é o género de &lt;b&gt;${leadername}&lt;/b&gt;?</v>
      </c>
    </row>
    <row r="67" spans="2:22">
      <c r="C67" s="50" t="s">
        <v>161</v>
      </c>
      <c r="D67" s="50" t="s">
        <v>443</v>
      </c>
      <c r="V67" s="50" t="str">
        <f t="shared" si="1"/>
        <v/>
      </c>
    </row>
    <row r="68" spans="2:22">
      <c r="C68" s="50" t="s">
        <v>145</v>
      </c>
      <c r="D68" s="50" t="s">
        <v>455</v>
      </c>
      <c r="P68" s="50" t="s">
        <v>488</v>
      </c>
      <c r="V68" s="50" t="str">
        <f t="shared" si="1"/>
        <v/>
      </c>
    </row>
    <row r="69" spans="2:22">
      <c r="C69" s="50" t="s">
        <v>145</v>
      </c>
      <c r="D69" s="50" t="s">
        <v>456</v>
      </c>
      <c r="P69" s="50" t="s">
        <v>489</v>
      </c>
      <c r="V69" s="50" t="str">
        <f t="shared" si="1"/>
        <v/>
      </c>
    </row>
    <row r="70" spans="2:22">
      <c r="C70" s="50" t="s">
        <v>145</v>
      </c>
      <c r="D70" s="50" t="s">
        <v>457</v>
      </c>
      <c r="P70" s="50" t="s">
        <v>490</v>
      </c>
      <c r="V70" s="50" t="str">
        <f t="shared" si="1"/>
        <v/>
      </c>
    </row>
    <row r="71" spans="2:22">
      <c r="C71" s="50" t="s">
        <v>145</v>
      </c>
      <c r="D71" s="50" t="s">
        <v>458</v>
      </c>
      <c r="P71" s="50" t="s">
        <v>491</v>
      </c>
      <c r="V71" s="50" t="str">
        <f t="shared" si="1"/>
        <v/>
      </c>
    </row>
    <row r="72" spans="2:22">
      <c r="C72" s="50" t="s">
        <v>145</v>
      </c>
      <c r="D72" s="50" t="s">
        <v>459</v>
      </c>
      <c r="P72" s="50" t="s">
        <v>492</v>
      </c>
      <c r="V72" s="50" t="str">
        <f t="shared" si="1"/>
        <v/>
      </c>
    </row>
    <row r="73" spans="2:22">
      <c r="B73" s="56" t="s">
        <v>536</v>
      </c>
      <c r="C73" s="50" t="s">
        <v>391</v>
      </c>
      <c r="D73" s="50" t="s">
        <v>493</v>
      </c>
      <c r="E73" s="51" t="s">
        <v>494</v>
      </c>
      <c r="K73" s="50" t="s">
        <v>495</v>
      </c>
      <c r="M73" s="50" t="s">
        <v>379</v>
      </c>
      <c r="V73" s="50" t="str">
        <f t="shared" si="1"/>
        <v>&lt;font color='green'&gt;[2.05] &lt;/font&gt;Conhece o nome do &lt;b&gt;Chefe do Posto&lt;/b&gt;?</v>
      </c>
    </row>
    <row r="74" spans="2:22">
      <c r="B74" s="56" t="s">
        <v>537</v>
      </c>
      <c r="C74" s="50" t="s">
        <v>93</v>
      </c>
      <c r="D74" s="50" t="s">
        <v>496</v>
      </c>
      <c r="E74" s="51" t="s">
        <v>497</v>
      </c>
      <c r="I74" s="50" t="s">
        <v>446</v>
      </c>
      <c r="K74" s="50" t="s">
        <v>498</v>
      </c>
      <c r="M74" s="50" t="s">
        <v>379</v>
      </c>
      <c r="V74" s="50" t="str">
        <f t="shared" si="1"/>
        <v>&lt;font color='green'&gt;[2.06] &lt;/font&gt;Qual é o nome completo do &lt;b&gt;Chefe do Posto&lt;/b&gt;?</v>
      </c>
    </row>
    <row r="75" spans="2:22">
      <c r="B75" s="56" t="s">
        <v>538</v>
      </c>
      <c r="C75" s="50" t="s">
        <v>452</v>
      </c>
      <c r="D75" s="50" t="s">
        <v>499</v>
      </c>
      <c r="E75" s="51" t="s">
        <v>500</v>
      </c>
      <c r="K75" s="50" t="s">
        <v>498</v>
      </c>
      <c r="M75" s="50" t="s">
        <v>379</v>
      </c>
      <c r="V75" s="50" t="str">
        <f t="shared" si="1"/>
        <v>&lt;font color='green'&gt;[2.07] &lt;/font&gt;Qual é o género de &lt;b&gt;${nameposto}&lt;/b&gt;?</v>
      </c>
    </row>
    <row r="76" spans="2:22">
      <c r="B76" s="56" t="s">
        <v>536</v>
      </c>
      <c r="C76" s="50" t="s">
        <v>391</v>
      </c>
      <c r="D76" s="50" t="s">
        <v>501</v>
      </c>
      <c r="E76" s="51" t="s">
        <v>502</v>
      </c>
      <c r="K76" s="50" t="s">
        <v>503</v>
      </c>
      <c r="M76" s="50" t="s">
        <v>379</v>
      </c>
      <c r="V76" s="50" t="str">
        <f t="shared" si="1"/>
        <v>&lt;font color='green'&gt;[2.05] &lt;/font&gt;Conhece o nome do &lt;b&gt;Chefe da Localidade&lt;/b&gt;?</v>
      </c>
    </row>
    <row r="77" spans="2:22">
      <c r="B77" s="56" t="s">
        <v>537</v>
      </c>
      <c r="C77" s="50" t="s">
        <v>93</v>
      </c>
      <c r="D77" s="50" t="s">
        <v>504</v>
      </c>
      <c r="E77" s="51" t="s">
        <v>505</v>
      </c>
      <c r="I77" s="50" t="s">
        <v>446</v>
      </c>
      <c r="K77" s="50" t="s">
        <v>506</v>
      </c>
      <c r="M77" s="50" t="s">
        <v>379</v>
      </c>
      <c r="V77" s="50" t="str">
        <f t="shared" si="1"/>
        <v>&lt;font color='green'&gt;[2.06] &lt;/font&gt;Qual é o nome completo do &lt;b&gt;Chefe da Localidade&lt;/b&gt;?</v>
      </c>
    </row>
    <row r="78" spans="2:22">
      <c r="B78" s="56" t="s">
        <v>538</v>
      </c>
      <c r="C78" s="50" t="s">
        <v>452</v>
      </c>
      <c r="D78" s="50" t="s">
        <v>507</v>
      </c>
      <c r="E78" s="51" t="s">
        <v>508</v>
      </c>
      <c r="K78" s="50" t="s">
        <v>506</v>
      </c>
      <c r="M78" s="50" t="s">
        <v>379</v>
      </c>
      <c r="V78" s="50" t="str">
        <f t="shared" si="1"/>
        <v>&lt;font color='green'&gt;[2.07] &lt;/font&gt;Qual é o género de &lt;b&gt;${nameloc}&lt;/b&gt;?</v>
      </c>
    </row>
    <row r="79" spans="2:22">
      <c r="B79" s="56" t="s">
        <v>536</v>
      </c>
      <c r="C79" s="50" t="s">
        <v>391</v>
      </c>
      <c r="D79" s="50" t="s">
        <v>509</v>
      </c>
      <c r="E79" s="51" t="s">
        <v>510</v>
      </c>
      <c r="K79" s="50" t="s">
        <v>511</v>
      </c>
      <c r="M79" s="50" t="s">
        <v>379</v>
      </c>
      <c r="V79" s="50" t="str">
        <f t="shared" si="1"/>
        <v>&lt;font color='green'&gt;[2.05] &lt;/font&gt;Conhece o nome do &lt;b&gt;Régulo&lt;/b&gt;?</v>
      </c>
    </row>
    <row r="80" spans="2:22">
      <c r="B80" s="56" t="s">
        <v>537</v>
      </c>
      <c r="C80" s="50" t="s">
        <v>93</v>
      </c>
      <c r="D80" s="50" t="s">
        <v>512</v>
      </c>
      <c r="E80" s="51" t="s">
        <v>513</v>
      </c>
      <c r="I80" s="50" t="s">
        <v>446</v>
      </c>
      <c r="K80" s="50" t="s">
        <v>514</v>
      </c>
      <c r="M80" s="50" t="s">
        <v>379</v>
      </c>
      <c r="V80" s="50" t="str">
        <f t="shared" si="1"/>
        <v>&lt;font color='green'&gt;[2.06] &lt;/font&gt;Qual é o nome completo do &lt;b&gt;Régulo&lt;/b&gt;?</v>
      </c>
    </row>
    <row r="81" spans="2:22">
      <c r="B81" s="56" t="s">
        <v>538</v>
      </c>
      <c r="C81" s="50" t="s">
        <v>452</v>
      </c>
      <c r="D81" s="50" t="s">
        <v>515</v>
      </c>
      <c r="E81" s="51" t="s">
        <v>516</v>
      </c>
      <c r="K81" s="50" t="s">
        <v>514</v>
      </c>
      <c r="M81" s="50" t="s">
        <v>379</v>
      </c>
      <c r="V81" s="50" t="str">
        <f t="shared" si="1"/>
        <v>&lt;font color='green'&gt;[2.07] &lt;/font&gt;Qual é o género de &lt;b&gt;${namereg}&lt;/b&gt;?</v>
      </c>
    </row>
    <row r="82" spans="2:22">
      <c r="B82" s="56" t="s">
        <v>536</v>
      </c>
      <c r="C82" s="50" t="s">
        <v>391</v>
      </c>
      <c r="D82" s="50" t="s">
        <v>517</v>
      </c>
      <c r="E82" s="51" t="s">
        <v>518</v>
      </c>
      <c r="K82" s="50" t="s">
        <v>519</v>
      </c>
      <c r="M82" s="50" t="s">
        <v>379</v>
      </c>
      <c r="V82" s="50" t="str">
        <f t="shared" si="1"/>
        <v>&lt;font color='green'&gt;[2.05] &lt;/font&gt;Conhece o nome do &lt;b&gt;Chefe do Povoado&lt;/b&gt;?</v>
      </c>
    </row>
    <row r="83" spans="2:22">
      <c r="B83" s="56" t="s">
        <v>537</v>
      </c>
      <c r="C83" s="50" t="s">
        <v>93</v>
      </c>
      <c r="D83" s="50" t="s">
        <v>520</v>
      </c>
      <c r="E83" s="51" t="s">
        <v>521</v>
      </c>
      <c r="I83" s="50" t="s">
        <v>446</v>
      </c>
      <c r="K83" s="50" t="s">
        <v>522</v>
      </c>
      <c r="M83" s="50" t="s">
        <v>379</v>
      </c>
      <c r="V83" s="50" t="str">
        <f t="shared" si="1"/>
        <v>&lt;font color='green'&gt;[2.06] &lt;/font&gt;Qual é o nome completo do &lt;b&gt;Chefe do Povoado&lt;/b&gt;?</v>
      </c>
    </row>
    <row r="84" spans="2:22">
      <c r="B84" s="56" t="s">
        <v>538</v>
      </c>
      <c r="C84" s="50" t="s">
        <v>452</v>
      </c>
      <c r="D84" s="50" t="s">
        <v>523</v>
      </c>
      <c r="E84" s="51" t="s">
        <v>524</v>
      </c>
      <c r="K84" s="50" t="s">
        <v>522</v>
      </c>
      <c r="M84" s="50" t="s">
        <v>379</v>
      </c>
      <c r="V84" s="50" t="str">
        <f t="shared" si="1"/>
        <v>&lt;font color='green'&gt;[2.07] &lt;/font&gt;Qual é o género de &lt;b&gt;${namepov}&lt;/b&gt;?</v>
      </c>
    </row>
    <row r="85" spans="2:22">
      <c r="C85" s="50" t="s">
        <v>391</v>
      </c>
      <c r="D85" s="50" t="s">
        <v>525</v>
      </c>
      <c r="E85" s="51" t="s">
        <v>1397</v>
      </c>
      <c r="K85" s="50" t="s">
        <v>526</v>
      </c>
      <c r="M85" s="50" t="s">
        <v>379</v>
      </c>
      <c r="V85" s="50" t="str">
        <f t="shared" si="1"/>
        <v>Existe nesse povoado alguma &lt;b&gt;Associação ou Comitê Agrícola&lt;/b&gt;?</v>
      </c>
    </row>
    <row r="86" spans="2:22">
      <c r="B86" s="56" t="s">
        <v>536</v>
      </c>
      <c r="C86" s="50" t="s">
        <v>391</v>
      </c>
      <c r="D86" s="50" t="s">
        <v>527</v>
      </c>
      <c r="E86" s="51" t="s">
        <v>528</v>
      </c>
      <c r="K86" s="50" t="s">
        <v>529</v>
      </c>
      <c r="M86" s="50" t="s">
        <v>379</v>
      </c>
      <c r="V86" s="50" t="str">
        <f t="shared" si="1"/>
        <v>&lt;font color='green'&gt;[2.05] &lt;/font&gt;Conhece o nome do &lt;b&gt;Presidente da Associação / Comitê Agrícola&lt;/b&gt;?</v>
      </c>
    </row>
    <row r="87" spans="2:22">
      <c r="B87" s="56" t="s">
        <v>537</v>
      </c>
      <c r="C87" s="50" t="s">
        <v>93</v>
      </c>
      <c r="D87" s="50" t="s">
        <v>530</v>
      </c>
      <c r="E87" s="51" t="s">
        <v>531</v>
      </c>
      <c r="I87" s="50" t="s">
        <v>446</v>
      </c>
      <c r="K87" s="50" t="s">
        <v>532</v>
      </c>
      <c r="M87" s="50" t="s">
        <v>379</v>
      </c>
      <c r="V87" s="50" t="str">
        <f t="shared" si="1"/>
        <v>&lt;font color='green'&gt;[2.06] &lt;/font&gt;Qual é o nome completo do &lt;b&gt;Presidente do Associação / Comitê Agrícola&lt;/b&gt;?</v>
      </c>
    </row>
    <row r="88" spans="2:22">
      <c r="B88" s="56" t="s">
        <v>538</v>
      </c>
      <c r="C88" s="50" t="s">
        <v>452</v>
      </c>
      <c r="D88" s="50" t="s">
        <v>533</v>
      </c>
      <c r="E88" s="51" t="s">
        <v>534</v>
      </c>
      <c r="K88" s="50" t="s">
        <v>532</v>
      </c>
      <c r="M88" s="50" t="s">
        <v>379</v>
      </c>
      <c r="V88" s="50" t="str">
        <f t="shared" si="1"/>
        <v>&lt;font color='green'&gt;[2.07] &lt;/font&gt;Qual é o género de &lt;b&gt;${nameag}&lt;/b&gt;?</v>
      </c>
    </row>
    <row r="89" spans="2:22">
      <c r="V89" s="50" t="str">
        <f t="shared" si="1"/>
        <v/>
      </c>
    </row>
    <row r="90" spans="2:22">
      <c r="B90" s="56" t="s">
        <v>560</v>
      </c>
      <c r="C90" s="50" t="s">
        <v>539</v>
      </c>
      <c r="D90" s="50" t="s">
        <v>540</v>
      </c>
      <c r="E90" s="51" t="s">
        <v>1398</v>
      </c>
      <c r="M90" s="50" t="s">
        <v>379</v>
      </c>
      <c r="V90" s="50" t="str">
        <f t="shared" si="1"/>
        <v>&lt;font color='green'&gt;[2.08] &lt;/font&gt;A terra do povoado é formalmente delimitada?</v>
      </c>
    </row>
    <row r="91" spans="2:22">
      <c r="B91" s="56" t="s">
        <v>561</v>
      </c>
      <c r="C91" s="50" t="s">
        <v>97</v>
      </c>
      <c r="D91" s="50" t="s">
        <v>541</v>
      </c>
      <c r="E91" s="51" t="s">
        <v>542</v>
      </c>
      <c r="F91" s="50" t="s">
        <v>550</v>
      </c>
      <c r="I91" s="50" t="s">
        <v>1445</v>
      </c>
      <c r="K91" s="50" t="s">
        <v>543</v>
      </c>
      <c r="M91" s="50" t="s">
        <v>379</v>
      </c>
      <c r="V91" s="50" t="str">
        <f t="shared" si="1"/>
        <v>&lt;font color='green'&gt;[2.09] &lt;/font&gt;Em que ano a delimitação foi realizada?</v>
      </c>
    </row>
    <row r="92" spans="2:22">
      <c r="B92" s="56" t="s">
        <v>562</v>
      </c>
      <c r="C92" s="50" t="s">
        <v>539</v>
      </c>
      <c r="D92" s="50" t="s">
        <v>1277</v>
      </c>
      <c r="E92" s="51" t="s">
        <v>1399</v>
      </c>
      <c r="M92" s="50" t="s">
        <v>379</v>
      </c>
      <c r="V92" s="50" t="str">
        <f t="shared" si="1"/>
        <v>&lt;font color='green'&gt;[2.10] &lt;/font&gt;Tem existido capacitação sobre associativismo ou cooperativismo no povoado?</v>
      </c>
    </row>
    <row r="93" spans="2:22">
      <c r="B93" s="56" t="s">
        <v>563</v>
      </c>
      <c r="C93" s="50" t="s">
        <v>97</v>
      </c>
      <c r="D93" s="50" t="s">
        <v>544</v>
      </c>
      <c r="E93" s="51" t="s">
        <v>1400</v>
      </c>
      <c r="F93" s="57" t="s">
        <v>551</v>
      </c>
      <c r="I93" s="50" t="s">
        <v>553</v>
      </c>
      <c r="J93" s="50" t="s">
        <v>1284</v>
      </c>
      <c r="M93" s="50" t="s">
        <v>379</v>
      </c>
      <c r="V93" s="50" t="str">
        <f t="shared" si="1"/>
        <v>&lt;font color='green'&gt;[2.11] &lt;/font&gt;Quantas associações de produtores existem no povoado?</v>
      </c>
    </row>
    <row r="94" spans="2:22">
      <c r="B94" s="56" t="s">
        <v>564</v>
      </c>
      <c r="C94" s="50" t="s">
        <v>97</v>
      </c>
      <c r="D94" s="50" t="s">
        <v>545</v>
      </c>
      <c r="E94" s="51" t="s">
        <v>1258</v>
      </c>
      <c r="F94" s="50" t="s">
        <v>552</v>
      </c>
      <c r="I94" s="50" t="s">
        <v>554</v>
      </c>
      <c r="J94" s="50" t="s">
        <v>546</v>
      </c>
      <c r="K94" s="50" t="s">
        <v>547</v>
      </c>
      <c r="M94" s="50" t="s">
        <v>379</v>
      </c>
      <c r="V94" s="50" t="str">
        <f t="shared" si="1"/>
        <v>&lt;font color='green'&gt;[2.12] &lt;/font&gt;Quantas associações de produtores estão legalizadas?</v>
      </c>
    </row>
    <row r="95" spans="2:22">
      <c r="B95" s="56" t="s">
        <v>565</v>
      </c>
      <c r="C95" s="50" t="s">
        <v>97</v>
      </c>
      <c r="D95" s="50" t="s">
        <v>548</v>
      </c>
      <c r="E95" s="51" t="s">
        <v>549</v>
      </c>
      <c r="F95" s="57" t="s">
        <v>551</v>
      </c>
      <c r="I95" s="50" t="s">
        <v>554</v>
      </c>
      <c r="J95" s="50" t="s">
        <v>546</v>
      </c>
      <c r="K95" s="50" t="s">
        <v>547</v>
      </c>
      <c r="M95" s="50" t="s">
        <v>379</v>
      </c>
      <c r="V95" s="50" t="str">
        <f t="shared" si="1"/>
        <v>&lt;font color='green'&gt;[2.13] &lt;/font&gt;Quantas associações de produtores tem DUAT?</v>
      </c>
    </row>
    <row r="96" spans="2:22">
      <c r="B96" s="56" t="s">
        <v>566</v>
      </c>
      <c r="C96" s="50" t="s">
        <v>539</v>
      </c>
      <c r="D96" s="50" t="s">
        <v>1274</v>
      </c>
      <c r="E96" s="51" t="s">
        <v>1401</v>
      </c>
      <c r="F96" s="57"/>
      <c r="M96" s="50" t="s">
        <v>379</v>
      </c>
      <c r="V96" s="50" t="str">
        <f t="shared" si="1"/>
        <v>&lt;font color='green'&gt;[2.14] &lt;/font&gt;Existem grupos ou organizações de mulheres no povoado?</v>
      </c>
    </row>
    <row r="97" spans="2:22">
      <c r="B97" s="56" t="s">
        <v>1272</v>
      </c>
      <c r="C97" s="50" t="s">
        <v>539</v>
      </c>
      <c r="D97" s="50" t="s">
        <v>1275</v>
      </c>
      <c r="E97" s="51" t="s">
        <v>1402</v>
      </c>
      <c r="F97" s="57"/>
      <c r="M97" s="50" t="s">
        <v>379</v>
      </c>
      <c r="V97" s="50" t="str">
        <f t="shared" si="1"/>
        <v>&lt;font color='green'&gt;[2.15] &lt;/font&gt;Existem grupos ou organizações de jovens no povoado?</v>
      </c>
    </row>
    <row r="98" spans="2:22">
      <c r="B98" s="56" t="s">
        <v>1279</v>
      </c>
      <c r="C98" s="50" t="s">
        <v>97</v>
      </c>
      <c r="D98" s="50" t="s">
        <v>1276</v>
      </c>
      <c r="E98" s="51" t="s">
        <v>1273</v>
      </c>
      <c r="F98" s="57"/>
      <c r="I98" s="50" t="s">
        <v>553</v>
      </c>
      <c r="J98" s="50" t="s">
        <v>1284</v>
      </c>
      <c r="K98" s="50" t="s">
        <v>1283</v>
      </c>
      <c r="M98" s="50" t="s">
        <v>379</v>
      </c>
      <c r="V98" s="50" t="str">
        <f t="shared" si="1"/>
        <v>&lt;font color='green'&gt;[2.16] &lt;/font&gt;Das associações, organizações ou EMC’s existentes quantas são lideradas por mulheres?</v>
      </c>
    </row>
    <row r="99" spans="2:22">
      <c r="B99" s="56" t="s">
        <v>1280</v>
      </c>
      <c r="C99" s="50" t="s">
        <v>539</v>
      </c>
      <c r="D99" s="50" t="s">
        <v>1278</v>
      </c>
      <c r="E99" s="51" t="s">
        <v>1403</v>
      </c>
      <c r="F99" s="57"/>
      <c r="M99" s="50" t="s">
        <v>379</v>
      </c>
      <c r="V99" s="50" t="str">
        <f t="shared" si="1"/>
        <v>&lt;font color='green'&gt;[2.17] &lt;/font&gt;Aqui no povoado, tem existido cursos de género?</v>
      </c>
    </row>
    <row r="100" spans="2:22">
      <c r="B100" s="56" t="s">
        <v>1281</v>
      </c>
      <c r="C100" s="50" t="s">
        <v>539</v>
      </c>
      <c r="D100" s="50" t="s">
        <v>555</v>
      </c>
      <c r="E100" s="51" t="s">
        <v>1404</v>
      </c>
      <c r="M100" s="50" t="s">
        <v>379</v>
      </c>
      <c r="V100" s="50" t="str">
        <f t="shared" si="1"/>
        <v>&lt;font color='green'&gt;[2.18] &lt;/font&gt;Durante os últimos 12 meses, as machambas desse povoado sofreram alguma infestação pela lagarta do funil de milho?</v>
      </c>
    </row>
    <row r="101" spans="2:22">
      <c r="B101" s="56" t="s">
        <v>1282</v>
      </c>
      <c r="C101" s="50" t="s">
        <v>97</v>
      </c>
      <c r="D101" s="50" t="s">
        <v>556</v>
      </c>
      <c r="E101" s="51" t="s">
        <v>1405</v>
      </c>
      <c r="I101" s="50" t="s">
        <v>558</v>
      </c>
      <c r="J101" s="50" t="s">
        <v>559</v>
      </c>
      <c r="K101" s="50" t="s">
        <v>557</v>
      </c>
      <c r="M101" s="50" t="s">
        <v>379</v>
      </c>
      <c r="V101" s="50" t="str">
        <f t="shared" si="1"/>
        <v>&lt;font color='green'&gt;[2.19] &lt;/font&gt;Qual é a percentagem das machambas no povoado que sofreram infestação?</v>
      </c>
    </row>
    <row r="102" spans="2:22">
      <c r="B102" s="56" t="s">
        <v>1285</v>
      </c>
      <c r="C102" s="50" t="s">
        <v>1288</v>
      </c>
      <c r="D102" s="50" t="s">
        <v>1286</v>
      </c>
      <c r="E102" s="51" t="s">
        <v>1406</v>
      </c>
      <c r="F102" s="50" t="s">
        <v>1287</v>
      </c>
      <c r="I102" s="50" t="s">
        <v>685</v>
      </c>
      <c r="J102" s="50" t="s">
        <v>1289</v>
      </c>
      <c r="M102" s="50" t="s">
        <v>379</v>
      </c>
      <c r="V102" s="50" t="str">
        <f t="shared" si="1"/>
        <v>&lt;font color='green'&gt;[2.20] &lt;/font&gt;O povoado ou associação tem feito:</v>
      </c>
    </row>
    <row r="103" spans="2:22">
      <c r="B103" s="56" t="s">
        <v>1300</v>
      </c>
      <c r="C103" s="50" t="s">
        <v>539</v>
      </c>
      <c r="D103" s="50" t="s">
        <v>1299</v>
      </c>
      <c r="E103" s="51" t="s">
        <v>1407</v>
      </c>
      <c r="M103" s="50" t="s">
        <v>379</v>
      </c>
      <c r="V103" s="50" t="str">
        <f t="shared" si="1"/>
        <v>&lt;font color='green'&gt;[2.21] &lt;/font&gt;No povoado, tem ouvido informações sobre mudanças climáticas?</v>
      </c>
    </row>
    <row r="104" spans="2:22">
      <c r="C104" s="50" t="s">
        <v>155</v>
      </c>
      <c r="D104" s="50" t="s">
        <v>1297</v>
      </c>
      <c r="H104" s="50" t="s">
        <v>439</v>
      </c>
      <c r="V104" s="50" t="str">
        <f t="shared" si="1"/>
        <v/>
      </c>
    </row>
    <row r="105" spans="2:22">
      <c r="B105" s="56" t="s">
        <v>1301</v>
      </c>
      <c r="C105" s="50" t="s">
        <v>1298</v>
      </c>
      <c r="D105" s="50" t="s">
        <v>1302</v>
      </c>
      <c r="E105" s="51" t="s">
        <v>1408</v>
      </c>
      <c r="H105" s="50" t="s">
        <v>25</v>
      </c>
      <c r="V105" s="50" t="str">
        <f t="shared" si="1"/>
        <v>&lt;font color='green'&gt;[2.22] &lt;/font&gt;Qual é nível de afectação do seu povoado com relação as seguintes ameaças climáticas:</v>
      </c>
    </row>
    <row r="106" spans="2:22">
      <c r="C106" s="50" t="s">
        <v>1298</v>
      </c>
      <c r="D106" s="50" t="s">
        <v>1303</v>
      </c>
      <c r="E106" s="51" t="s">
        <v>1307</v>
      </c>
      <c r="H106" s="50" t="s">
        <v>1008</v>
      </c>
      <c r="M106" s="50" t="s">
        <v>379</v>
      </c>
      <c r="V106" s="50" t="str">
        <f t="shared" si="1"/>
        <v>Seca?</v>
      </c>
    </row>
    <row r="107" spans="2:22">
      <c r="C107" s="50" t="s">
        <v>1298</v>
      </c>
      <c r="D107" s="50" t="s">
        <v>1304</v>
      </c>
      <c r="E107" s="51" t="s">
        <v>1308</v>
      </c>
      <c r="H107" s="50" t="s">
        <v>1008</v>
      </c>
      <c r="M107" s="50" t="s">
        <v>379</v>
      </c>
      <c r="V107" s="50" t="str">
        <f t="shared" si="1"/>
        <v>Chuvas fortes?</v>
      </c>
    </row>
    <row r="108" spans="2:22">
      <c r="C108" s="50" t="s">
        <v>1298</v>
      </c>
      <c r="D108" s="50" t="s">
        <v>1305</v>
      </c>
      <c r="E108" s="51" t="s">
        <v>1309</v>
      </c>
      <c r="H108" s="50" t="s">
        <v>1008</v>
      </c>
      <c r="M108" s="50" t="s">
        <v>379</v>
      </c>
      <c r="V108" s="50" t="str">
        <f t="shared" si="1"/>
        <v>Ventos fortes?</v>
      </c>
    </row>
    <row r="109" spans="2:22">
      <c r="C109" s="50" t="s">
        <v>1298</v>
      </c>
      <c r="D109" s="50" t="s">
        <v>1306</v>
      </c>
      <c r="E109" s="51" t="s">
        <v>1310</v>
      </c>
      <c r="H109" s="50" t="s">
        <v>1008</v>
      </c>
      <c r="M109" s="50" t="s">
        <v>379</v>
      </c>
      <c r="V109" s="50" t="str">
        <f t="shared" si="1"/>
        <v>Aumento de temperatura?</v>
      </c>
    </row>
    <row r="110" spans="2:22">
      <c r="C110" s="50" t="s">
        <v>157</v>
      </c>
      <c r="D110" s="50" t="s">
        <v>1297</v>
      </c>
      <c r="V110" s="50" t="str">
        <f t="shared" si="1"/>
        <v/>
      </c>
    </row>
    <row r="111" spans="2:22">
      <c r="B111" s="56" t="s">
        <v>1315</v>
      </c>
      <c r="C111" s="50" t="s">
        <v>1316</v>
      </c>
      <c r="D111" s="50" t="s">
        <v>1317</v>
      </c>
      <c r="E111" s="51" t="s">
        <v>1409</v>
      </c>
      <c r="F111" s="50" t="s">
        <v>1287</v>
      </c>
      <c r="I111" s="50" t="s">
        <v>1318</v>
      </c>
      <c r="J111" s="50" t="s">
        <v>1289</v>
      </c>
      <c r="M111" s="50" t="s">
        <v>379</v>
      </c>
      <c r="V111" s="50" t="str">
        <f t="shared" si="1"/>
        <v>&lt;font color='green'&gt;[2.23] &lt;/font&gt;Qual é o impacto das ameaças climáticas aqui no povoado?</v>
      </c>
    </row>
    <row r="112" spans="2:22">
      <c r="B112" s="56" t="s">
        <v>1327</v>
      </c>
      <c r="C112" s="50" t="s">
        <v>93</v>
      </c>
      <c r="D112" s="50" t="s">
        <v>1324</v>
      </c>
      <c r="E112" s="51" t="s">
        <v>1325</v>
      </c>
      <c r="K112" s="50" t="s">
        <v>1326</v>
      </c>
      <c r="M112" s="50" t="s">
        <v>379</v>
      </c>
      <c r="V112" s="50" t="str">
        <f t="shared" si="1"/>
        <v>&lt;font color='green'&gt;[2.23o] &lt;/font&gt;Qual é o 'outro' impacto?</v>
      </c>
    </row>
    <row r="113" spans="1:22">
      <c r="V113" s="50" t="str">
        <f t="shared" si="1"/>
        <v/>
      </c>
    </row>
    <row r="114" spans="1:22">
      <c r="A114" s="52" t="s">
        <v>567</v>
      </c>
      <c r="C114" s="50" t="s">
        <v>39</v>
      </c>
      <c r="D114" s="50" t="s">
        <v>1329</v>
      </c>
      <c r="E114" s="51" t="s">
        <v>1410</v>
      </c>
      <c r="V114" s="50" t="str">
        <f t="shared" si="1"/>
        <v>&lt;b&gt;** SECÇÃO 3A - SEDES **&lt;/b&gt;
&lt;i&gt;(Grave o formulário aqui)&lt;/i&gt;
Agora vamos falar sobre as ligações que o seu povoado tem com as comunidades, vilas e cidades mais próximas.</v>
      </c>
    </row>
    <row r="115" spans="1:22">
      <c r="C115" s="50" t="s">
        <v>93</v>
      </c>
      <c r="D115" s="50" t="s">
        <v>614</v>
      </c>
      <c r="E115" s="51" t="s">
        <v>1411</v>
      </c>
      <c r="M115" s="50" t="s">
        <v>379</v>
      </c>
      <c r="V115" s="50" t="str">
        <f t="shared" si="1"/>
        <v>Qual é o nome do povoado mais próxima?</v>
      </c>
    </row>
    <row r="116" spans="1:22">
      <c r="C116" s="50" t="s">
        <v>615</v>
      </c>
      <c r="D116" s="50" t="s">
        <v>616</v>
      </c>
      <c r="E116" s="51" t="s">
        <v>617</v>
      </c>
      <c r="F116" s="50" t="s">
        <v>618</v>
      </c>
      <c r="I116" s="50" t="s">
        <v>622</v>
      </c>
      <c r="J116" s="50" t="s">
        <v>623</v>
      </c>
      <c r="M116" s="50" t="s">
        <v>379</v>
      </c>
      <c r="V116" s="50" t="str">
        <f t="shared" si="1"/>
        <v>Selecione se algumas dessas sedes coincidirem:</v>
      </c>
    </row>
    <row r="117" spans="1:22">
      <c r="C117" s="50" t="s">
        <v>145</v>
      </c>
      <c r="D117" s="50" t="s">
        <v>657</v>
      </c>
      <c r="P117" s="50" t="s">
        <v>658</v>
      </c>
      <c r="V117" s="50" t="str">
        <f t="shared" si="1"/>
        <v/>
      </c>
    </row>
    <row r="118" spans="1:22">
      <c r="C118" s="50" t="s">
        <v>145</v>
      </c>
      <c r="D118" s="50" t="s">
        <v>653</v>
      </c>
      <c r="P118" s="50" t="s">
        <v>659</v>
      </c>
      <c r="V118" s="50" t="str">
        <f t="shared" si="1"/>
        <v/>
      </c>
    </row>
    <row r="119" spans="1:22">
      <c r="C119" s="50" t="s">
        <v>145</v>
      </c>
      <c r="D119" s="50" t="s">
        <v>654</v>
      </c>
      <c r="P119" s="50" t="s">
        <v>660</v>
      </c>
      <c r="V119" s="50" t="str">
        <f t="shared" si="1"/>
        <v/>
      </c>
    </row>
    <row r="120" spans="1:22">
      <c r="C120" s="50" t="s">
        <v>145</v>
      </c>
      <c r="D120" s="50" t="s">
        <v>655</v>
      </c>
      <c r="P120" s="50" t="s">
        <v>661</v>
      </c>
      <c r="V120" s="50" t="str">
        <f t="shared" si="1"/>
        <v/>
      </c>
    </row>
    <row r="121" spans="1:22">
      <c r="C121" s="50" t="s">
        <v>145</v>
      </c>
      <c r="D121" s="50" t="s">
        <v>656</v>
      </c>
      <c r="P121" s="57">
        <v>4</v>
      </c>
      <c r="V121" s="50" t="str">
        <f t="shared" si="1"/>
        <v/>
      </c>
    </row>
    <row r="122" spans="1:22">
      <c r="C122" s="50" t="s">
        <v>145</v>
      </c>
      <c r="D122" s="50" t="s">
        <v>652</v>
      </c>
      <c r="P122" s="50" t="s">
        <v>662</v>
      </c>
      <c r="V122" s="50" t="str">
        <f t="shared" si="1"/>
        <v/>
      </c>
    </row>
    <row r="123" spans="1:22">
      <c r="C123" s="50" t="s">
        <v>160</v>
      </c>
      <c r="D123" s="50" t="s">
        <v>624</v>
      </c>
      <c r="E123" s="51" t="s">
        <v>625</v>
      </c>
      <c r="Q123" s="50">
        <v>4</v>
      </c>
      <c r="V123" s="50" t="str">
        <f t="shared" si="1"/>
        <v>Sede</v>
      </c>
    </row>
    <row r="124" spans="1:22">
      <c r="C124" s="50" t="s">
        <v>145</v>
      </c>
      <c r="D124" s="50" t="s">
        <v>626</v>
      </c>
      <c r="E124" s="58" t="s">
        <v>663</v>
      </c>
      <c r="P124" s="50" t="s">
        <v>316</v>
      </c>
      <c r="V124" s="50" t="str">
        <f t="shared" si="1"/>
        <v>sede id</v>
      </c>
    </row>
    <row r="125" spans="1:22">
      <c r="C125" s="50" t="s">
        <v>145</v>
      </c>
      <c r="D125" s="50" t="s">
        <v>627</v>
      </c>
      <c r="E125" s="58" t="s">
        <v>628</v>
      </c>
      <c r="P125" s="50" t="s">
        <v>666</v>
      </c>
      <c r="V125" s="50" t="str">
        <f t="shared" si="1"/>
        <v>names of each sede</v>
      </c>
    </row>
    <row r="126" spans="1:22">
      <c r="C126" s="50" t="s">
        <v>155</v>
      </c>
      <c r="D126" s="50" t="s">
        <v>1234</v>
      </c>
      <c r="E126" s="59" t="s">
        <v>1235</v>
      </c>
      <c r="K126" s="50" t="s">
        <v>1236</v>
      </c>
      <c r="V126" s="50" t="str">
        <f t="shared" si="1"/>
        <v>${sede_name}</v>
      </c>
    </row>
    <row r="127" spans="1:22">
      <c r="C127" s="50" t="s">
        <v>39</v>
      </c>
      <c r="D127" s="50" t="s">
        <v>629</v>
      </c>
      <c r="E127" s="51" t="s">
        <v>630</v>
      </c>
      <c r="V127" s="50" t="str">
        <f t="shared" si="1"/>
        <v>SEDE: &lt;b&gt;${sede_name}&lt;/b&gt;</v>
      </c>
    </row>
    <row r="128" spans="1:22">
      <c r="B128" s="56" t="s">
        <v>670</v>
      </c>
      <c r="C128" s="50" t="s">
        <v>631</v>
      </c>
      <c r="D128" s="50" t="s">
        <v>569</v>
      </c>
      <c r="E128" s="51" t="s">
        <v>1412</v>
      </c>
      <c r="F128" s="50" t="s">
        <v>632</v>
      </c>
      <c r="M128" s="50" t="s">
        <v>379</v>
      </c>
      <c r="V128" s="50" t="str">
        <f t="shared" si="1"/>
        <v>&lt;font color='green'&gt;[3.01] &lt;/font&gt;Como é o seu povoado está ligada com &lt;b&gt;${sede_name}&lt;/b&gt;?</v>
      </c>
    </row>
    <row r="129" spans="2:22">
      <c r="B129" s="56" t="s">
        <v>671</v>
      </c>
      <c r="C129" s="50" t="s">
        <v>93</v>
      </c>
      <c r="D129" s="50" t="s">
        <v>633</v>
      </c>
      <c r="E129" s="51" t="s">
        <v>634</v>
      </c>
      <c r="K129" s="50" t="s">
        <v>635</v>
      </c>
      <c r="M129" s="50" t="s">
        <v>379</v>
      </c>
      <c r="V129" s="50" t="str">
        <f t="shared" si="1"/>
        <v>&lt;font color='green'&gt;[3.01o] &lt;/font&gt;Qual é o 'outro' tipo de ligação?</v>
      </c>
    </row>
    <row r="130" spans="2:22">
      <c r="B130" s="56" t="s">
        <v>672</v>
      </c>
      <c r="C130" s="50" t="s">
        <v>636</v>
      </c>
      <c r="D130" s="50" t="s">
        <v>637</v>
      </c>
      <c r="E130" s="51" t="s">
        <v>638</v>
      </c>
      <c r="M130" s="50" t="s">
        <v>379</v>
      </c>
      <c r="V130" s="50" t="str">
        <f t="shared" ref="V130:V193" si="2">IF(E130="", "",IF(B130="", E130,"&lt;font color='green'&gt;["&amp;B130&amp;"] &lt;/font&gt;"&amp;E130))</f>
        <v>&lt;font color='green'&gt;[3.02] &lt;/font&gt;Esta rota é acessível por automóvel em todo o ano?</v>
      </c>
    </row>
    <row r="131" spans="2:22">
      <c r="B131" s="56" t="s">
        <v>673</v>
      </c>
      <c r="C131" s="50" t="s">
        <v>636</v>
      </c>
      <c r="D131" s="50" t="s">
        <v>639</v>
      </c>
      <c r="E131" s="51" t="s">
        <v>640</v>
      </c>
      <c r="M131" s="50" t="s">
        <v>379</v>
      </c>
      <c r="V131" s="50" t="str">
        <f t="shared" si="2"/>
        <v>&lt;font color='green'&gt;[3.03] &lt;/font&gt;Esta rota é acessível por transporte semi-colectivo em todo o ano?</v>
      </c>
    </row>
    <row r="132" spans="2:22">
      <c r="B132" s="56" t="s">
        <v>674</v>
      </c>
      <c r="C132" s="50" t="s">
        <v>98</v>
      </c>
      <c r="D132" s="50" t="s">
        <v>641</v>
      </c>
      <c r="E132" s="51" t="s">
        <v>1413</v>
      </c>
      <c r="F132" s="50" t="s">
        <v>667</v>
      </c>
      <c r="I132" s="50" t="s">
        <v>1096</v>
      </c>
      <c r="J132" s="50" t="s">
        <v>642</v>
      </c>
      <c r="M132" s="50" t="s">
        <v>379</v>
      </c>
      <c r="V132" s="50" t="str">
        <f t="shared" si="2"/>
        <v>&lt;font color='green'&gt;[3.04] &lt;/font&gt;Qual é a distância de &lt;b&gt;${sede_name}&lt;/b&gt; a seu povoado?</v>
      </c>
    </row>
    <row r="133" spans="2:22">
      <c r="B133" s="56" t="s">
        <v>675</v>
      </c>
      <c r="C133" s="50" t="s">
        <v>643</v>
      </c>
      <c r="D133" s="50" t="s">
        <v>575</v>
      </c>
      <c r="E133" s="51" t="s">
        <v>644</v>
      </c>
      <c r="M133" s="50" t="s">
        <v>379</v>
      </c>
      <c r="V133" s="50" t="str">
        <f t="shared" si="2"/>
        <v>&lt;font color='green'&gt;[3.05] &lt;/font&gt;Como é que a maioria das pessoas viaja para &lt;b&gt;${sede_name}&lt;/b&gt;?</v>
      </c>
    </row>
    <row r="134" spans="2:22">
      <c r="B134" s="56" t="s">
        <v>676</v>
      </c>
      <c r="C134" s="50" t="s">
        <v>93</v>
      </c>
      <c r="D134" s="50" t="s">
        <v>645</v>
      </c>
      <c r="E134" s="51" t="s">
        <v>646</v>
      </c>
      <c r="I134" s="50" t="s">
        <v>647</v>
      </c>
      <c r="K134" s="50" t="s">
        <v>648</v>
      </c>
      <c r="M134" s="50" t="s">
        <v>379</v>
      </c>
      <c r="V134" s="50" t="str">
        <f t="shared" si="2"/>
        <v>&lt;font color='green'&gt;[3.05o] &lt;/font&gt;Qual é o 'outro' tipo de transporte?</v>
      </c>
    </row>
    <row r="135" spans="2:22">
      <c r="C135" s="50" t="s">
        <v>145</v>
      </c>
      <c r="D135" s="50" t="s">
        <v>649</v>
      </c>
      <c r="P135" s="50" t="s">
        <v>679</v>
      </c>
      <c r="V135" s="50" t="str">
        <f t="shared" si="2"/>
        <v/>
      </c>
    </row>
    <row r="136" spans="2:22">
      <c r="B136" s="56" t="s">
        <v>677</v>
      </c>
      <c r="C136" s="50" t="s">
        <v>98</v>
      </c>
      <c r="D136" s="50" t="s">
        <v>650</v>
      </c>
      <c r="E136" s="51" t="s">
        <v>1414</v>
      </c>
      <c r="F136" s="50" t="s">
        <v>668</v>
      </c>
      <c r="I136" s="50" t="s">
        <v>1097</v>
      </c>
      <c r="J136" s="50" t="s">
        <v>642</v>
      </c>
      <c r="M136" s="50" t="s">
        <v>379</v>
      </c>
      <c r="V136" s="50" t="str">
        <f t="shared" si="2"/>
        <v>&lt;font color='green'&gt;[3.06] &lt;/font&gt;Quanto tempo leva esta viagem do povoado por &lt;b&gt;${sedetravelname}&lt;/b&gt;?</v>
      </c>
    </row>
    <row r="137" spans="2:22">
      <c r="B137" s="56" t="s">
        <v>678</v>
      </c>
      <c r="C137" s="50" t="s">
        <v>98</v>
      </c>
      <c r="D137" s="50" t="s">
        <v>651</v>
      </c>
      <c r="E137" s="51" t="s">
        <v>1415</v>
      </c>
      <c r="F137" s="50" t="s">
        <v>669</v>
      </c>
      <c r="I137" s="50" t="s">
        <v>1097</v>
      </c>
      <c r="J137" s="50" t="s">
        <v>642</v>
      </c>
      <c r="M137" s="50" t="s">
        <v>379</v>
      </c>
      <c r="V137" s="50" t="str">
        <f t="shared" si="2"/>
        <v>&lt;font color='green'&gt;[3.07] &lt;/font&gt;Quanto custaria a viagem desde este povoado até a &lt;b&gt;${sede_name}&lt;/b&gt;?</v>
      </c>
    </row>
    <row r="138" spans="2:22">
      <c r="C138" s="50" t="s">
        <v>157</v>
      </c>
      <c r="D138" s="50" t="s">
        <v>1234</v>
      </c>
      <c r="V138" s="50" t="str">
        <f t="shared" si="2"/>
        <v/>
      </c>
    </row>
    <row r="139" spans="2:22">
      <c r="C139" s="50" t="s">
        <v>161</v>
      </c>
      <c r="D139" s="50" t="s">
        <v>624</v>
      </c>
      <c r="V139" s="50" t="str">
        <f t="shared" si="2"/>
        <v/>
      </c>
    </row>
    <row r="140" spans="2:22">
      <c r="V140" s="50" t="str">
        <f t="shared" si="2"/>
        <v/>
      </c>
    </row>
    <row r="141" spans="2:22">
      <c r="C141" s="50" t="s">
        <v>39</v>
      </c>
      <c r="D141" s="50" t="s">
        <v>1328</v>
      </c>
      <c r="E141" s="51" t="s">
        <v>1330</v>
      </c>
      <c r="V141" s="50" t="str">
        <f t="shared" si="2"/>
        <v>&lt;b&gt;** SECÇÃO 3B - AGRICULTURA **&lt;/b&gt;
&lt;i&gt;(Grave o formulário aqui)&lt;/i&gt;
Agora vamos falar sobre as actividades agrícolas no povoado.</v>
      </c>
    </row>
    <row r="142" spans="2:22">
      <c r="B142" s="56" t="s">
        <v>706</v>
      </c>
      <c r="C142" s="50" t="s">
        <v>97</v>
      </c>
      <c r="D142" s="50" t="s">
        <v>684</v>
      </c>
      <c r="E142" s="51" t="s">
        <v>1416</v>
      </c>
      <c r="I142" s="50" t="s">
        <v>688</v>
      </c>
      <c r="J142" s="50" t="s">
        <v>689</v>
      </c>
      <c r="M142" s="50" t="s">
        <v>379</v>
      </c>
      <c r="V142" s="50" t="str">
        <f t="shared" si="2"/>
        <v>&lt;font color='green'&gt;[3.08] &lt;/font&gt;Quantas visitas dos extensionistas do SDAE o povoado recebeu durante os últimos 12 meses?</v>
      </c>
    </row>
    <row r="143" spans="2:22">
      <c r="B143" s="56" t="s">
        <v>707</v>
      </c>
      <c r="C143" s="50" t="s">
        <v>682</v>
      </c>
      <c r="D143" s="50" t="s">
        <v>683</v>
      </c>
      <c r="E143" s="51" t="s">
        <v>680</v>
      </c>
      <c r="F143" s="50" t="s">
        <v>681</v>
      </c>
      <c r="I143" s="50" t="s">
        <v>685</v>
      </c>
      <c r="J143" s="50" t="s">
        <v>686</v>
      </c>
      <c r="K143" s="50" t="s">
        <v>687</v>
      </c>
      <c r="M143" s="50" t="s">
        <v>379</v>
      </c>
      <c r="V143" s="50" t="str">
        <f t="shared" si="2"/>
        <v>&lt;font color='green'&gt;[3.09] &lt;/font&gt;Quais técnicas agrícolas foram &lt;b&gt;discutidas&lt;/b&gt; com técnicos do SDAE durante a última campanha?</v>
      </c>
    </row>
    <row r="144" spans="2:22">
      <c r="B144" s="56" t="s">
        <v>708</v>
      </c>
      <c r="C144" s="50" t="s">
        <v>93</v>
      </c>
      <c r="D144" s="50" t="s">
        <v>690</v>
      </c>
      <c r="E144" s="51" t="s">
        <v>691</v>
      </c>
      <c r="K144" s="50" t="s">
        <v>692</v>
      </c>
      <c r="M144" s="50" t="s">
        <v>379</v>
      </c>
      <c r="V144" s="50" t="str">
        <f t="shared" si="2"/>
        <v>&lt;font color='green'&gt;[3.09o] &lt;/font&gt;Qual é a 'outra' técnica?</v>
      </c>
    </row>
    <row r="145" spans="2:22">
      <c r="B145" s="56" t="s">
        <v>709</v>
      </c>
      <c r="C145" s="50" t="s">
        <v>391</v>
      </c>
      <c r="D145" s="50" t="s">
        <v>693</v>
      </c>
      <c r="E145" s="51" t="s">
        <v>1417</v>
      </c>
      <c r="M145" s="50" t="s">
        <v>379</v>
      </c>
      <c r="V145" s="50" t="str">
        <f t="shared" si="2"/>
        <v>&lt;font color='green'&gt;[3.10] &lt;/font&gt;​​Existe alguns membros do povoado que uma vez participaram numa Escola na Machamba do Camponês (EMC) antes desta campanha?</v>
      </c>
    </row>
    <row r="146" spans="2:22">
      <c r="C146" s="50" t="s">
        <v>155</v>
      </c>
      <c r="D146" s="50" t="s">
        <v>696</v>
      </c>
      <c r="E146" s="51" t="s">
        <v>699</v>
      </c>
      <c r="H146" s="50" t="s">
        <v>439</v>
      </c>
      <c r="K146" s="50" t="s">
        <v>702</v>
      </c>
      <c r="V146" s="50" t="str">
        <f t="shared" si="2"/>
        <v>EMC</v>
      </c>
    </row>
    <row r="147" spans="2:22">
      <c r="B147" s="56" t="s">
        <v>710</v>
      </c>
      <c r="C147" s="50" t="s">
        <v>97</v>
      </c>
      <c r="D147" s="50" t="s">
        <v>697</v>
      </c>
      <c r="E147" s="51" t="s">
        <v>694</v>
      </c>
      <c r="F147" s="50" t="s">
        <v>700</v>
      </c>
      <c r="I147" s="50" t="s">
        <v>1441</v>
      </c>
      <c r="J147" s="50" t="s">
        <v>1443</v>
      </c>
      <c r="M147" s="50" t="s">
        <v>379</v>
      </c>
      <c r="V147" s="50" t="str">
        <f t="shared" si="2"/>
        <v>&lt;font color='green'&gt;[3.11] &lt;/font&gt;Em que ano começou a EMC?</v>
      </c>
    </row>
    <row r="148" spans="2:22">
      <c r="B148" s="56" t="s">
        <v>711</v>
      </c>
      <c r="C148" s="50" t="s">
        <v>97</v>
      </c>
      <c r="D148" s="50" t="s">
        <v>698</v>
      </c>
      <c r="E148" s="51" t="s">
        <v>695</v>
      </c>
      <c r="F148" s="57" t="s">
        <v>701</v>
      </c>
      <c r="I148" s="50" t="s">
        <v>1442</v>
      </c>
      <c r="J148" s="50" t="s">
        <v>1444</v>
      </c>
      <c r="M148" s="50" t="s">
        <v>379</v>
      </c>
      <c r="V148" s="50" t="str">
        <f t="shared" si="2"/>
        <v>&lt;font color='green'&gt;[3.12] &lt;/font&gt;Em que ano terminou a EMC?</v>
      </c>
    </row>
    <row r="149" spans="2:22">
      <c r="C149" s="50" t="s">
        <v>157</v>
      </c>
      <c r="D149" s="50" t="s">
        <v>696</v>
      </c>
      <c r="V149" s="50" t="str">
        <f t="shared" si="2"/>
        <v/>
      </c>
    </row>
    <row r="150" spans="2:22">
      <c r="B150" s="56" t="s">
        <v>712</v>
      </c>
      <c r="C150" s="50" t="s">
        <v>682</v>
      </c>
      <c r="D150" s="50" t="s">
        <v>703</v>
      </c>
      <c r="E150" s="51" t="s">
        <v>1237</v>
      </c>
      <c r="F150" s="50" t="s">
        <v>681</v>
      </c>
      <c r="I150" s="50" t="s">
        <v>685</v>
      </c>
      <c r="J150" s="50" t="s">
        <v>686</v>
      </c>
      <c r="K150" s="50" t="s">
        <v>702</v>
      </c>
      <c r="M150" s="50" t="s">
        <v>379</v>
      </c>
      <c r="V150" s="50" t="str">
        <f t="shared" si="2"/>
        <v>&lt;font color='green'&gt;[3.13] &lt;/font&gt;Quais técnicas agrícolas foram &lt;b&gt;promovidas&lt;/b&gt; na EMC?</v>
      </c>
    </row>
    <row r="151" spans="2:22">
      <c r="B151" s="56" t="s">
        <v>713</v>
      </c>
      <c r="C151" s="50" t="s">
        <v>93</v>
      </c>
      <c r="D151" s="50" t="s">
        <v>704</v>
      </c>
      <c r="E151" s="51" t="s">
        <v>691</v>
      </c>
      <c r="K151" s="50" t="s">
        <v>705</v>
      </c>
      <c r="M151" s="50" t="s">
        <v>379</v>
      </c>
      <c r="V151" s="50" t="str">
        <f t="shared" si="2"/>
        <v>&lt;font color='green'&gt;[3.13o] &lt;/font&gt;Qual é a 'outra' técnica?</v>
      </c>
    </row>
    <row r="152" spans="2:22">
      <c r="B152" s="56" t="s">
        <v>742</v>
      </c>
      <c r="C152" s="50" t="s">
        <v>391</v>
      </c>
      <c r="D152" s="50" t="s">
        <v>716</v>
      </c>
      <c r="E152" s="51" t="s">
        <v>1418</v>
      </c>
      <c r="F152" s="50" t="s">
        <v>714</v>
      </c>
      <c r="M152" s="50" t="s">
        <v>379</v>
      </c>
      <c r="V152" s="50" t="str">
        <f t="shared" si="2"/>
        <v>&lt;font color='green'&gt;[3.14] &lt;/font&gt;Existe um vendedor de insumos agrícolas no povoado?</v>
      </c>
    </row>
    <row r="153" spans="2:22">
      <c r="B153" s="56" t="s">
        <v>743</v>
      </c>
      <c r="C153" s="50" t="s">
        <v>93</v>
      </c>
      <c r="D153" s="50" t="s">
        <v>1195</v>
      </c>
      <c r="E153" s="51" t="s">
        <v>717</v>
      </c>
      <c r="K153" s="50" t="s">
        <v>1238</v>
      </c>
      <c r="M153" s="50" t="s">
        <v>379</v>
      </c>
      <c r="V153" s="50" t="str">
        <f t="shared" si="2"/>
        <v>&lt;font color='green'&gt;[3.15] &lt;/font&gt;Qual é o nome da loja / empresa:</v>
      </c>
    </row>
    <row r="154" spans="2:22">
      <c r="B154" s="56" t="s">
        <v>744</v>
      </c>
      <c r="C154" s="50" t="s">
        <v>748</v>
      </c>
      <c r="D154" s="50" t="s">
        <v>718</v>
      </c>
      <c r="E154" s="51" t="s">
        <v>1419</v>
      </c>
      <c r="M154" s="50" t="s">
        <v>379</v>
      </c>
      <c r="V154" s="50" t="str">
        <f t="shared" si="2"/>
        <v>&lt;font color='green'&gt;[3.16] &lt;/font&gt;Onde fica a loja / vendedor dos insumos que a maioria dos membros do povoado compram insumos agrícolas?</v>
      </c>
    </row>
    <row r="155" spans="2:22">
      <c r="B155" s="56" t="s">
        <v>745</v>
      </c>
      <c r="C155" s="50" t="s">
        <v>93</v>
      </c>
      <c r="D155" s="50" t="s">
        <v>734</v>
      </c>
      <c r="E155" s="51" t="s">
        <v>735</v>
      </c>
      <c r="K155" s="50" t="s">
        <v>1229</v>
      </c>
      <c r="M155" s="50" t="s">
        <v>379</v>
      </c>
      <c r="V155" s="50" t="str">
        <f t="shared" si="2"/>
        <v>&lt;font color='green'&gt;[3.16o] &lt;/font&gt;Onde fica o 'outro' vendedor?</v>
      </c>
    </row>
    <row r="156" spans="2:22">
      <c r="B156" s="56" t="s">
        <v>746</v>
      </c>
      <c r="C156" s="50" t="s">
        <v>736</v>
      </c>
      <c r="D156" s="50" t="s">
        <v>715</v>
      </c>
      <c r="E156" s="51" t="s">
        <v>737</v>
      </c>
      <c r="F156" s="50" t="s">
        <v>738</v>
      </c>
      <c r="K156" s="50" t="s">
        <v>1230</v>
      </c>
      <c r="M156" s="50" t="s">
        <v>379</v>
      </c>
      <c r="V156" s="50" t="str">
        <f t="shared" si="2"/>
        <v>&lt;font color='green'&gt;[3.17] &lt;/font&gt;Selecione a loja / vendedor onde normalmente compra insumos agrícolas:</v>
      </c>
    </row>
    <row r="157" spans="2:22">
      <c r="B157" s="56" t="s">
        <v>747</v>
      </c>
      <c r="C157" s="50" t="s">
        <v>93</v>
      </c>
      <c r="D157" s="50" t="s">
        <v>739</v>
      </c>
      <c r="E157" s="51" t="s">
        <v>740</v>
      </c>
      <c r="K157" s="50" t="s">
        <v>741</v>
      </c>
      <c r="M157" s="50" t="s">
        <v>379</v>
      </c>
      <c r="V157" s="50" t="str">
        <f t="shared" si="2"/>
        <v>&lt;font color='green'&gt;[3.17o] &lt;/font&gt;Qual é o 'outro' vendedor?</v>
      </c>
    </row>
    <row r="158" spans="2:22">
      <c r="V158" s="50" t="str">
        <f t="shared" si="2"/>
        <v/>
      </c>
    </row>
    <row r="159" spans="2:22">
      <c r="B159" s="56" t="s">
        <v>1331</v>
      </c>
      <c r="C159" s="50" t="s">
        <v>391</v>
      </c>
      <c r="D159" s="50" t="s">
        <v>1342</v>
      </c>
      <c r="E159" s="51" t="s">
        <v>1420</v>
      </c>
      <c r="M159" s="50" t="s">
        <v>379</v>
      </c>
      <c r="V159" s="50" t="str">
        <f t="shared" si="2"/>
        <v>&lt;font color='green'&gt;[3.18] &lt;/font&gt;Nesse povoado fazem selecção de sementes para uso na campanha agrícola seguinte?</v>
      </c>
    </row>
    <row r="160" spans="2:22">
      <c r="B160" s="56" t="s">
        <v>1343</v>
      </c>
      <c r="C160" s="50" t="s">
        <v>391</v>
      </c>
      <c r="D160" s="50" t="s">
        <v>1341</v>
      </c>
      <c r="E160" s="51" t="s">
        <v>1421</v>
      </c>
      <c r="M160" s="50" t="s">
        <v>379</v>
      </c>
      <c r="V160" s="50" t="str">
        <f t="shared" si="2"/>
        <v>&lt;font color='green'&gt;[3.19] &lt;/font&gt;Nesse povoado fazem produção de sementes?</v>
      </c>
    </row>
    <row r="161" spans="1:22">
      <c r="B161" s="56" t="s">
        <v>1344</v>
      </c>
      <c r="C161" s="50" t="s">
        <v>1335</v>
      </c>
      <c r="D161" s="50" t="s">
        <v>1338</v>
      </c>
      <c r="E161" s="51" t="s">
        <v>1332</v>
      </c>
      <c r="F161" s="50" t="s">
        <v>1287</v>
      </c>
      <c r="K161" s="50" t="s">
        <v>1347</v>
      </c>
      <c r="M161" s="50" t="s">
        <v>379</v>
      </c>
      <c r="V161" s="50" t="str">
        <f t="shared" si="2"/>
        <v>&lt;font color='green'&gt;[3.20] &lt;/font&gt;Que forma fazem a produção de sementes?</v>
      </c>
    </row>
    <row r="162" spans="1:22">
      <c r="B162" s="56" t="s">
        <v>1353</v>
      </c>
      <c r="C162" s="50" t="s">
        <v>93</v>
      </c>
      <c r="D162" s="50" t="s">
        <v>1356</v>
      </c>
      <c r="E162" s="51" t="s">
        <v>1359</v>
      </c>
      <c r="K162" s="50" t="s">
        <v>1362</v>
      </c>
      <c r="M162" s="50" t="s">
        <v>379</v>
      </c>
      <c r="N162" s="50" t="s">
        <v>379</v>
      </c>
      <c r="V162" s="50" t="str">
        <f t="shared" si="2"/>
        <v>&lt;font color='green'&gt;[3.20o] &lt;/font&gt;Qual é a 'outra' forma?</v>
      </c>
    </row>
    <row r="163" spans="1:22">
      <c r="B163" s="56" t="s">
        <v>1345</v>
      </c>
      <c r="C163" s="50" t="s">
        <v>1336</v>
      </c>
      <c r="D163" s="50" t="s">
        <v>1339</v>
      </c>
      <c r="E163" s="51" t="s">
        <v>1333</v>
      </c>
      <c r="F163" s="50" t="s">
        <v>1287</v>
      </c>
      <c r="K163" s="50" t="s">
        <v>1347</v>
      </c>
      <c r="M163" s="50" t="s">
        <v>379</v>
      </c>
      <c r="N163" s="50" t="s">
        <v>379</v>
      </c>
      <c r="V163" s="50" t="str">
        <f t="shared" si="2"/>
        <v>&lt;font color='green'&gt;[3.21] &lt;/font&gt;Qual é o propósito?</v>
      </c>
    </row>
    <row r="164" spans="1:22">
      <c r="B164" s="56" t="s">
        <v>1354</v>
      </c>
      <c r="C164" s="50" t="s">
        <v>93</v>
      </c>
      <c r="D164" s="50" t="s">
        <v>1357</v>
      </c>
      <c r="E164" s="51" t="s">
        <v>1360</v>
      </c>
      <c r="K164" s="50" t="s">
        <v>1363</v>
      </c>
      <c r="M164" s="50" t="s">
        <v>379</v>
      </c>
      <c r="N164" s="50" t="s">
        <v>379</v>
      </c>
      <c r="V164" s="50" t="str">
        <f t="shared" si="2"/>
        <v>&lt;font color='green'&gt;[3.21o] &lt;/font&gt;Qual é o 'outro' propósito?</v>
      </c>
    </row>
    <row r="165" spans="1:22">
      <c r="B165" s="56" t="s">
        <v>1346</v>
      </c>
      <c r="C165" s="50" t="s">
        <v>1337</v>
      </c>
      <c r="D165" s="50" t="s">
        <v>1340</v>
      </c>
      <c r="E165" s="51" t="s">
        <v>1334</v>
      </c>
      <c r="F165" s="50" t="s">
        <v>1287</v>
      </c>
      <c r="K165" s="50" t="s">
        <v>1365</v>
      </c>
      <c r="M165" s="50" t="s">
        <v>379</v>
      </c>
      <c r="N165" s="50" t="s">
        <v>379</v>
      </c>
      <c r="V165" s="50" t="str">
        <f t="shared" si="2"/>
        <v xml:space="preserve">&lt;font color='green'&gt;[3.22] &lt;/font&gt;Onde é que vendem a semente produzida? </v>
      </c>
    </row>
    <row r="166" spans="1:22">
      <c r="B166" s="56" t="s">
        <v>1355</v>
      </c>
      <c r="C166" s="50" t="s">
        <v>93</v>
      </c>
      <c r="D166" s="50" t="s">
        <v>1358</v>
      </c>
      <c r="E166" s="51" t="s">
        <v>1361</v>
      </c>
      <c r="K166" s="50" t="s">
        <v>1364</v>
      </c>
      <c r="M166" s="50" t="s">
        <v>379</v>
      </c>
      <c r="N166" s="50" t="s">
        <v>379</v>
      </c>
      <c r="V166" s="50" t="str">
        <f t="shared" si="2"/>
        <v>&lt;font color='green'&gt;[3.22o] &lt;/font&gt;Qual é a 'outra'?</v>
      </c>
    </row>
    <row r="167" spans="1:22">
      <c r="V167" s="50" t="str">
        <f t="shared" si="2"/>
        <v/>
      </c>
    </row>
    <row r="168" spans="1:22">
      <c r="V168" s="50" t="str">
        <f t="shared" si="2"/>
        <v/>
      </c>
    </row>
    <row r="169" spans="1:22">
      <c r="A169" s="52" t="s">
        <v>996</v>
      </c>
      <c r="C169" s="50" t="s">
        <v>39</v>
      </c>
      <c r="D169" s="50" t="s">
        <v>855</v>
      </c>
      <c r="E169" s="51" t="s">
        <v>1422</v>
      </c>
      <c r="V169" s="50" t="str">
        <f t="shared" si="2"/>
        <v xml:space="preserve">&lt;b&gt;** SECÇÃO 4 - CULTURAS E FRUTAS **&lt;/b&gt;
&lt;i&gt;(Grave o formulário aqui)&lt;/i&gt;
Agora vamos falar sobre as culturas cultivadas nas machambas dos membros do povoado durante os últimos 12 meses. O objectivo desta secção é identificar os preços potenciais que os produtores deste povoado podem receber.
&lt;b&gt;A ideia é saber o preço potencial, não se vendeu ou não&lt;/b&gt;
</v>
      </c>
    </row>
    <row r="170" spans="1:22">
      <c r="B170" s="56" t="s">
        <v>981</v>
      </c>
      <c r="C170" s="50" t="s">
        <v>856</v>
      </c>
      <c r="D170" s="50" t="s">
        <v>827</v>
      </c>
      <c r="E170" s="51" t="s">
        <v>1423</v>
      </c>
      <c r="F170" s="50" t="s">
        <v>857</v>
      </c>
      <c r="I170" s="50" t="s">
        <v>685</v>
      </c>
      <c r="J170" s="50" t="s">
        <v>860</v>
      </c>
      <c r="M170" s="50" t="s">
        <v>379</v>
      </c>
      <c r="V170" s="50" t="str">
        <f t="shared" si="2"/>
        <v>&lt;font color='green'&gt;[4.01] &lt;/font&gt;Selecione &lt;b&gt;todas&lt;/b&gt; as culturas &lt;b&gt;CULTIVADAS&lt;/b&gt; pelos membros do povoado durante os últimos 12 meses:</v>
      </c>
    </row>
    <row r="171" spans="1:22">
      <c r="B171" s="56" t="s">
        <v>983</v>
      </c>
      <c r="C171" s="50" t="s">
        <v>93</v>
      </c>
      <c r="D171" s="50" t="s">
        <v>868</v>
      </c>
      <c r="E171" s="51" t="s">
        <v>869</v>
      </c>
      <c r="I171" s="50" t="s">
        <v>647</v>
      </c>
      <c r="K171" s="50" t="s">
        <v>871</v>
      </c>
      <c r="M171" s="50" t="s">
        <v>379</v>
      </c>
      <c r="V171" s="50" t="str">
        <f t="shared" si="2"/>
        <v>&lt;font color='green'&gt;[4.02o] &lt;/font&gt;Qual é a 'outra cultura'?</v>
      </c>
    </row>
    <row r="172" spans="1:22">
      <c r="B172" s="56" t="s">
        <v>982</v>
      </c>
      <c r="C172" s="50" t="s">
        <v>856</v>
      </c>
      <c r="D172" s="50" t="s">
        <v>858</v>
      </c>
      <c r="E172" s="51" t="s">
        <v>1424</v>
      </c>
      <c r="F172" s="50" t="s">
        <v>859</v>
      </c>
      <c r="I172" s="50" t="s">
        <v>685</v>
      </c>
      <c r="J172" s="50" t="s">
        <v>860</v>
      </c>
      <c r="K172" s="50" t="s">
        <v>989</v>
      </c>
      <c r="M172" s="50" t="s">
        <v>379</v>
      </c>
      <c r="U172" s="50" t="s">
        <v>861</v>
      </c>
      <c r="V172" s="50" t="str">
        <f t="shared" si="2"/>
        <v>&lt;font color='green'&gt;[4.02] &lt;/font&gt;Selecione &lt;b&gt;todas&lt;/b&gt; as culturas &lt;b&gt;COLHIDAS&lt;/b&gt; pelos membros do povoado durante os últimos 12 meses:</v>
      </c>
    </row>
    <row r="173" spans="1:22">
      <c r="C173" s="50" t="s">
        <v>145</v>
      </c>
      <c r="D173" s="50" t="s">
        <v>862</v>
      </c>
      <c r="E173" s="51" t="s">
        <v>863</v>
      </c>
      <c r="P173" s="50" t="s">
        <v>864</v>
      </c>
      <c r="V173" s="50" t="str">
        <f t="shared" si="2"/>
        <v>number of crops selected</v>
      </c>
    </row>
    <row r="174" spans="1:22">
      <c r="C174" s="50" t="s">
        <v>39</v>
      </c>
      <c r="D174" s="50" t="s">
        <v>865</v>
      </c>
      <c r="E174" s="51" t="s">
        <v>866</v>
      </c>
      <c r="K174" s="50" t="s">
        <v>867</v>
      </c>
      <c r="V174" s="50" t="str">
        <f t="shared" si="2"/>
        <v>** Vamos fazer-lhe algumas perguntas sobre cada uma destas CULTURAS colhidas **</v>
      </c>
    </row>
    <row r="175" spans="1:22">
      <c r="C175" s="50" t="s">
        <v>160</v>
      </c>
      <c r="D175" s="50" t="s">
        <v>872</v>
      </c>
      <c r="E175" s="51" t="s">
        <v>873</v>
      </c>
      <c r="K175" s="50" t="s">
        <v>888</v>
      </c>
      <c r="Q175" s="50" t="s">
        <v>864</v>
      </c>
      <c r="V175" s="50" t="str">
        <f t="shared" si="2"/>
        <v>Culturas</v>
      </c>
    </row>
    <row r="176" spans="1:22">
      <c r="C176" s="50" t="s">
        <v>145</v>
      </c>
      <c r="D176" s="50" t="s">
        <v>874</v>
      </c>
      <c r="E176" s="58" t="s">
        <v>875</v>
      </c>
      <c r="P176" s="50" t="s">
        <v>316</v>
      </c>
      <c r="V176" s="50" t="str">
        <f t="shared" si="2"/>
        <v>crop repeat number</v>
      </c>
    </row>
    <row r="177" spans="2:22">
      <c r="C177" s="50" t="s">
        <v>145</v>
      </c>
      <c r="D177" s="50" t="s">
        <v>876</v>
      </c>
      <c r="E177" s="58" t="s">
        <v>877</v>
      </c>
      <c r="P177" s="50" t="s">
        <v>878</v>
      </c>
      <c r="V177" s="50" t="str">
        <f t="shared" si="2"/>
        <v>crop ID, selected from cropharv</v>
      </c>
    </row>
    <row r="178" spans="2:22">
      <c r="C178" s="50" t="s">
        <v>145</v>
      </c>
      <c r="D178" s="50" t="s">
        <v>879</v>
      </c>
      <c r="E178" s="58" t="s">
        <v>880</v>
      </c>
      <c r="P178" s="50" t="s">
        <v>889</v>
      </c>
      <c r="V178" s="50" t="str">
        <f t="shared" si="2"/>
        <v>crop name</v>
      </c>
    </row>
    <row r="179" spans="2:22">
      <c r="C179" s="50" t="s">
        <v>145</v>
      </c>
      <c r="D179" s="50" t="s">
        <v>893</v>
      </c>
      <c r="E179" s="58" t="s">
        <v>894</v>
      </c>
      <c r="P179" s="50" t="s">
        <v>892</v>
      </c>
      <c r="V179" s="50" t="str">
        <f t="shared" si="2"/>
        <v>crop states</v>
      </c>
    </row>
    <row r="180" spans="2:22">
      <c r="C180" s="50" t="s">
        <v>39</v>
      </c>
      <c r="D180" s="50" t="s">
        <v>881</v>
      </c>
      <c r="E180" s="51" t="s">
        <v>882</v>
      </c>
      <c r="V180" s="50" t="str">
        <f t="shared" si="2"/>
        <v>CULTURAS
&lt;b&gt;** ${crop_name} **&lt;/b&gt;
${crop_index} / ${numcropharv}</v>
      </c>
    </row>
    <row r="181" spans="2:22">
      <c r="B181" s="56" t="s">
        <v>984</v>
      </c>
      <c r="C181" s="50" t="s">
        <v>890</v>
      </c>
      <c r="D181" s="50" t="s">
        <v>883</v>
      </c>
      <c r="E181" s="51" t="s">
        <v>884</v>
      </c>
      <c r="F181" s="50" t="s">
        <v>885</v>
      </c>
      <c r="M181" s="50" t="s">
        <v>379</v>
      </c>
      <c r="V181" s="50" t="str">
        <f t="shared" si="2"/>
        <v>&lt;font color='green'&gt;[4.03] &lt;/font&gt;Em que mês &lt;b&gt;começa&lt;/b&gt; o período de vendas principal de &lt;b&gt;${crop_name}&lt;/b&gt;?</v>
      </c>
    </row>
    <row r="182" spans="2:22">
      <c r="B182" s="56" t="s">
        <v>985</v>
      </c>
      <c r="C182" s="50" t="s">
        <v>890</v>
      </c>
      <c r="D182" s="50" t="s">
        <v>886</v>
      </c>
      <c r="E182" s="51" t="s">
        <v>887</v>
      </c>
      <c r="F182" s="50" t="s">
        <v>885</v>
      </c>
      <c r="K182" s="50" t="s">
        <v>891</v>
      </c>
      <c r="M182" s="50" t="s">
        <v>379</v>
      </c>
      <c r="V182" s="50" t="str">
        <f t="shared" si="2"/>
        <v>&lt;font color='green'&gt;[4.04] &lt;/font&gt;Em que mês &lt;b&gt;termina&lt;/b&gt; o período de vendas principal de &lt;b&gt;${crop_name}&lt;/b&gt;?</v>
      </c>
    </row>
    <row r="183" spans="2:22">
      <c r="C183" s="50" t="s">
        <v>155</v>
      </c>
      <c r="D183" s="50" t="s">
        <v>904</v>
      </c>
      <c r="E183" s="51" t="s">
        <v>905</v>
      </c>
      <c r="H183" s="50" t="s">
        <v>439</v>
      </c>
      <c r="V183" s="50" t="str">
        <f t="shared" si="2"/>
        <v>${crop_name}</v>
      </c>
    </row>
    <row r="184" spans="2:22">
      <c r="B184" s="56" t="s">
        <v>943</v>
      </c>
      <c r="C184" s="50" t="s">
        <v>98</v>
      </c>
      <c r="D184" s="50" t="s">
        <v>897</v>
      </c>
      <c r="E184" s="51" t="s">
        <v>906</v>
      </c>
      <c r="F184" s="50" t="s">
        <v>900</v>
      </c>
      <c r="I184" s="50" t="s">
        <v>688</v>
      </c>
      <c r="J184" s="50" t="s">
        <v>689</v>
      </c>
      <c r="M184" s="50" t="s">
        <v>379</v>
      </c>
      <c r="V184" s="50" t="str">
        <f t="shared" si="2"/>
        <v>&lt;font color='green'&gt;[4.05] &lt;/font&gt;Qual foi o &lt;b&gt;preço médio aplicado pelos produtores&lt;/b&gt; na venda da &lt;b&gt;${crop_name}&lt;/b&gt; durante o principal período de vendas da última campanha?</v>
      </c>
    </row>
    <row r="185" spans="2:22">
      <c r="C185" s="50" t="s">
        <v>896</v>
      </c>
      <c r="D185" s="50" t="s">
        <v>899</v>
      </c>
      <c r="E185" s="51" t="s">
        <v>901</v>
      </c>
      <c r="M185" s="50" t="s">
        <v>379</v>
      </c>
      <c r="V185" s="50" t="str">
        <f t="shared" si="2"/>
        <v>Por unidade:</v>
      </c>
    </row>
    <row r="186" spans="2:22">
      <c r="C186" s="50" t="s">
        <v>895</v>
      </c>
      <c r="D186" s="50" t="s">
        <v>898</v>
      </c>
      <c r="E186" s="51" t="s">
        <v>902</v>
      </c>
      <c r="K186" s="50" t="s">
        <v>903</v>
      </c>
      <c r="M186" s="50" t="s">
        <v>379</v>
      </c>
      <c r="U186" s="50" t="s">
        <v>907</v>
      </c>
      <c r="V186" s="50" t="str">
        <f t="shared" si="2"/>
        <v>Em que estado:</v>
      </c>
    </row>
    <row r="187" spans="2:22">
      <c r="C187" s="50" t="s">
        <v>157</v>
      </c>
      <c r="D187" s="50" t="s">
        <v>904</v>
      </c>
      <c r="V187" s="50" t="str">
        <f t="shared" si="2"/>
        <v/>
      </c>
    </row>
    <row r="188" spans="2:22">
      <c r="C188" s="50" t="s">
        <v>93</v>
      </c>
      <c r="D188" s="50" t="s">
        <v>912</v>
      </c>
      <c r="E188" s="51" t="s">
        <v>908</v>
      </c>
      <c r="I188" s="50" t="s">
        <v>407</v>
      </c>
      <c r="K188" s="50" t="s">
        <v>921</v>
      </c>
      <c r="M188" s="50" t="s">
        <v>379</v>
      </c>
      <c r="V188" s="50" t="str">
        <f t="shared" si="2"/>
        <v>Qual é a 'outra' unidade?</v>
      </c>
    </row>
    <row r="189" spans="2:22">
      <c r="C189" s="50" t="s">
        <v>145</v>
      </c>
      <c r="D189" s="50" t="s">
        <v>913</v>
      </c>
      <c r="E189" s="58" t="s">
        <v>918</v>
      </c>
      <c r="P189" s="50" t="s">
        <v>920</v>
      </c>
      <c r="V189" s="50" t="str">
        <f t="shared" si="2"/>
        <v>name of the farm unit</v>
      </c>
    </row>
    <row r="190" spans="2:22">
      <c r="C190" s="50" t="s">
        <v>98</v>
      </c>
      <c r="D190" s="50" t="s">
        <v>914</v>
      </c>
      <c r="E190" s="51" t="s">
        <v>919</v>
      </c>
      <c r="I190" s="50" t="s">
        <v>462</v>
      </c>
      <c r="J190" s="50" t="s">
        <v>909</v>
      </c>
      <c r="K190" s="50" t="s">
        <v>921</v>
      </c>
      <c r="M190" s="50" t="s">
        <v>379</v>
      </c>
      <c r="V190" s="50" t="str">
        <f t="shared" si="2"/>
        <v>Inquiridor, por favor estime quantos KGs corresponde a uma unidade de ${farmunit_name}:</v>
      </c>
    </row>
    <row r="191" spans="2:22">
      <c r="C191" s="50" t="s">
        <v>98</v>
      </c>
      <c r="D191" s="50" t="s">
        <v>915</v>
      </c>
      <c r="E191" s="51" t="s">
        <v>925</v>
      </c>
      <c r="I191" s="50" t="s">
        <v>462</v>
      </c>
      <c r="J191" s="50" t="s">
        <v>909</v>
      </c>
      <c r="K191" s="50" t="s">
        <v>922</v>
      </c>
      <c r="M191" s="50" t="s">
        <v>379</v>
      </c>
      <c r="V191" s="50" t="str">
        <f t="shared" si="2"/>
        <v>Inquiridor, por favor estime quantos KGs corresponde a uma ${crop_name}:</v>
      </c>
    </row>
    <row r="192" spans="2:22">
      <c r="C192" s="50" t="s">
        <v>98</v>
      </c>
      <c r="D192" s="50" t="s">
        <v>916</v>
      </c>
      <c r="E192" s="51" t="s">
        <v>910</v>
      </c>
      <c r="I192" s="50" t="s">
        <v>462</v>
      </c>
      <c r="J192" s="50" t="s">
        <v>909</v>
      </c>
      <c r="K192" s="50" t="s">
        <v>923</v>
      </c>
      <c r="M192" s="50" t="s">
        <v>379</v>
      </c>
      <c r="V192" s="50" t="str">
        <f t="shared" si="2"/>
        <v>Quantos KGs corresponde a um saco?</v>
      </c>
    </row>
    <row r="193" spans="2:22">
      <c r="C193" s="50" t="s">
        <v>98</v>
      </c>
      <c r="D193" s="50" t="s">
        <v>917</v>
      </c>
      <c r="E193" s="51" t="s">
        <v>911</v>
      </c>
      <c r="I193" s="50" t="s">
        <v>462</v>
      </c>
      <c r="J193" s="50" t="s">
        <v>909</v>
      </c>
      <c r="K193" s="50" t="s">
        <v>924</v>
      </c>
      <c r="M193" s="50" t="s">
        <v>379</v>
      </c>
      <c r="V193" s="50" t="str">
        <f t="shared" si="2"/>
        <v>Quantos Litros corresponde a uma lata?</v>
      </c>
    </row>
    <row r="194" spans="2:22">
      <c r="C194" s="50" t="s">
        <v>155</v>
      </c>
      <c r="D194" s="50" t="s">
        <v>926</v>
      </c>
      <c r="E194" s="51" t="s">
        <v>905</v>
      </c>
      <c r="H194" s="50" t="s">
        <v>439</v>
      </c>
      <c r="V194" s="50" t="str">
        <f t="shared" ref="V194:V257" si="3">IF(E194="", "",IF(B194="", E194,"&lt;font color='green'&gt;["&amp;B194&amp;"] &lt;/font&gt;"&amp;E194))</f>
        <v>${crop_name}</v>
      </c>
    </row>
    <row r="195" spans="2:22">
      <c r="B195" s="56" t="s">
        <v>944</v>
      </c>
      <c r="C195" s="50" t="s">
        <v>98</v>
      </c>
      <c r="D195" s="50" t="s">
        <v>927</v>
      </c>
      <c r="E195" s="51" t="s">
        <v>1425</v>
      </c>
      <c r="F195" s="50" t="s">
        <v>900</v>
      </c>
      <c r="I195" s="50" t="s">
        <v>688</v>
      </c>
      <c r="J195" s="50" t="s">
        <v>689</v>
      </c>
      <c r="M195" s="50" t="s">
        <v>379</v>
      </c>
      <c r="V195" s="50" t="str">
        <f t="shared" si="3"/>
        <v>&lt;font color='green'&gt;[4.06] &lt;/font&gt;Qual foi o preço médio de &lt;b&gt;${crop_name} nos mercados&lt;/b&gt; do povoado durante o principal período de vendas da última campanha?</v>
      </c>
    </row>
    <row r="196" spans="2:22">
      <c r="C196" s="50" t="s">
        <v>896</v>
      </c>
      <c r="D196" s="50" t="s">
        <v>928</v>
      </c>
      <c r="E196" s="51" t="s">
        <v>901</v>
      </c>
      <c r="M196" s="50" t="s">
        <v>379</v>
      </c>
      <c r="V196" s="50" t="str">
        <f t="shared" si="3"/>
        <v>Por unidade:</v>
      </c>
    </row>
    <row r="197" spans="2:22">
      <c r="C197" s="50" t="s">
        <v>895</v>
      </c>
      <c r="D197" s="50" t="s">
        <v>929</v>
      </c>
      <c r="E197" s="51" t="s">
        <v>902</v>
      </c>
      <c r="K197" s="50" t="s">
        <v>903</v>
      </c>
      <c r="M197" s="50" t="s">
        <v>379</v>
      </c>
      <c r="U197" s="50" t="s">
        <v>907</v>
      </c>
      <c r="V197" s="50" t="str">
        <f t="shared" si="3"/>
        <v>Em que estado:</v>
      </c>
    </row>
    <row r="198" spans="2:22">
      <c r="C198" s="50" t="s">
        <v>157</v>
      </c>
      <c r="D198" s="50" t="s">
        <v>926</v>
      </c>
      <c r="V198" s="50" t="str">
        <f t="shared" si="3"/>
        <v/>
      </c>
    </row>
    <row r="199" spans="2:22">
      <c r="C199" s="50" t="s">
        <v>93</v>
      </c>
      <c r="D199" s="50" t="s">
        <v>930</v>
      </c>
      <c r="E199" s="51" t="s">
        <v>908</v>
      </c>
      <c r="I199" s="50" t="s">
        <v>407</v>
      </c>
      <c r="K199" s="50" t="s">
        <v>931</v>
      </c>
      <c r="M199" s="50" t="s">
        <v>379</v>
      </c>
      <c r="V199" s="50" t="str">
        <f t="shared" si="3"/>
        <v>Qual é a 'outra' unidade?</v>
      </c>
    </row>
    <row r="200" spans="2:22">
      <c r="C200" s="50" t="s">
        <v>145</v>
      </c>
      <c r="D200" s="50" t="s">
        <v>932</v>
      </c>
      <c r="E200" s="58" t="s">
        <v>933</v>
      </c>
      <c r="P200" s="50" t="s">
        <v>934</v>
      </c>
      <c r="V200" s="50" t="str">
        <f t="shared" si="3"/>
        <v>name of the mkt unit</v>
      </c>
    </row>
    <row r="201" spans="2:22">
      <c r="C201" s="50" t="s">
        <v>98</v>
      </c>
      <c r="D201" s="50" t="s">
        <v>935</v>
      </c>
      <c r="E201" s="51" t="s">
        <v>936</v>
      </c>
      <c r="I201" s="50" t="s">
        <v>462</v>
      </c>
      <c r="J201" s="50" t="s">
        <v>909</v>
      </c>
      <c r="K201" s="50" t="s">
        <v>931</v>
      </c>
      <c r="M201" s="50" t="s">
        <v>379</v>
      </c>
      <c r="V201" s="50" t="str">
        <f t="shared" si="3"/>
        <v>Inquiridor, por favor estime quantos KGs corresponde a uma unidade de ${mktunit_name}:</v>
      </c>
    </row>
    <row r="202" spans="2:22">
      <c r="C202" s="50" t="s">
        <v>98</v>
      </c>
      <c r="D202" s="50" t="s">
        <v>937</v>
      </c>
      <c r="E202" s="51" t="s">
        <v>925</v>
      </c>
      <c r="I202" s="50" t="s">
        <v>462</v>
      </c>
      <c r="J202" s="50" t="s">
        <v>909</v>
      </c>
      <c r="K202" s="50" t="s">
        <v>938</v>
      </c>
      <c r="M202" s="50" t="s">
        <v>379</v>
      </c>
      <c r="V202" s="50" t="str">
        <f t="shared" si="3"/>
        <v>Inquiridor, por favor estime quantos KGs corresponde a uma ${crop_name}:</v>
      </c>
    </row>
    <row r="203" spans="2:22">
      <c r="C203" s="50" t="s">
        <v>98</v>
      </c>
      <c r="D203" s="50" t="s">
        <v>939</v>
      </c>
      <c r="E203" s="51" t="s">
        <v>910</v>
      </c>
      <c r="I203" s="50" t="s">
        <v>462</v>
      </c>
      <c r="J203" s="50" t="s">
        <v>909</v>
      </c>
      <c r="K203" s="50" t="s">
        <v>940</v>
      </c>
      <c r="M203" s="50" t="s">
        <v>379</v>
      </c>
      <c r="V203" s="50" t="str">
        <f t="shared" si="3"/>
        <v>Quantos KGs corresponde a um saco?</v>
      </c>
    </row>
    <row r="204" spans="2:22">
      <c r="C204" s="50" t="s">
        <v>98</v>
      </c>
      <c r="D204" s="50" t="s">
        <v>941</v>
      </c>
      <c r="E204" s="51" t="s">
        <v>911</v>
      </c>
      <c r="I204" s="50" t="s">
        <v>462</v>
      </c>
      <c r="J204" s="50" t="s">
        <v>909</v>
      </c>
      <c r="K204" s="50" t="s">
        <v>942</v>
      </c>
      <c r="M204" s="50" t="s">
        <v>379</v>
      </c>
      <c r="V204" s="50" t="str">
        <f t="shared" si="3"/>
        <v>Quantos Litros corresponde a uma lata?</v>
      </c>
    </row>
    <row r="205" spans="2:22">
      <c r="C205" s="50" t="s">
        <v>161</v>
      </c>
      <c r="D205" s="50" t="s">
        <v>872</v>
      </c>
      <c r="V205" s="50" t="str">
        <f t="shared" si="3"/>
        <v/>
      </c>
    </row>
    <row r="206" spans="2:22">
      <c r="V206" s="50" t="str">
        <f t="shared" si="3"/>
        <v/>
      </c>
    </row>
    <row r="207" spans="2:22">
      <c r="C207" s="50" t="s">
        <v>39</v>
      </c>
      <c r="D207" s="50" t="s">
        <v>945</v>
      </c>
      <c r="E207" s="51" t="s">
        <v>946</v>
      </c>
      <c r="V207" s="50" t="str">
        <f t="shared" si="3"/>
        <v>&lt;b&gt;* SECÇÃO 4 - FRUTAS *&lt;/b&gt;</v>
      </c>
    </row>
    <row r="208" spans="2:22">
      <c r="B208" s="56" t="s">
        <v>986</v>
      </c>
      <c r="C208" s="50" t="s">
        <v>948</v>
      </c>
      <c r="D208" s="50" t="s">
        <v>829</v>
      </c>
      <c r="E208" s="51" t="s">
        <v>1426</v>
      </c>
      <c r="F208" s="50" t="s">
        <v>857</v>
      </c>
      <c r="I208" s="50" t="s">
        <v>685</v>
      </c>
      <c r="J208" s="50" t="s">
        <v>979</v>
      </c>
      <c r="M208" s="50" t="s">
        <v>379</v>
      </c>
      <c r="V208" s="50" t="str">
        <f t="shared" si="3"/>
        <v>&lt;font color='green'&gt;[4.07] &lt;/font&gt;Selecione &lt;b&gt;todas&lt;/b&gt; as frutas &lt;b&gt;CULTIVADAS&lt;/b&gt; pelos membros do povoado durante os últimos 12 meses:</v>
      </c>
    </row>
    <row r="209" spans="2:22">
      <c r="B209" s="56" t="s">
        <v>987</v>
      </c>
      <c r="C209" s="50" t="s">
        <v>93</v>
      </c>
      <c r="D209" s="50" t="s">
        <v>947</v>
      </c>
      <c r="E209" s="51" t="s">
        <v>975</v>
      </c>
      <c r="I209" s="50" t="s">
        <v>647</v>
      </c>
      <c r="K209" s="50" t="s">
        <v>949</v>
      </c>
      <c r="M209" s="50" t="s">
        <v>379</v>
      </c>
      <c r="V209" s="50" t="str">
        <f t="shared" si="3"/>
        <v>&lt;font color='green'&gt;[4.07o] &lt;/font&gt;Qual é a 'outra fruta'?</v>
      </c>
    </row>
    <row r="210" spans="2:22">
      <c r="B210" s="56" t="s">
        <v>988</v>
      </c>
      <c r="C210" s="50" t="s">
        <v>948</v>
      </c>
      <c r="D210" s="50" t="s">
        <v>980</v>
      </c>
      <c r="E210" s="51" t="s">
        <v>1427</v>
      </c>
      <c r="F210" s="50" t="s">
        <v>859</v>
      </c>
      <c r="I210" s="50" t="s">
        <v>685</v>
      </c>
      <c r="J210" s="50" t="s">
        <v>979</v>
      </c>
      <c r="K210" s="50" t="s">
        <v>990</v>
      </c>
      <c r="M210" s="50" t="s">
        <v>379</v>
      </c>
      <c r="U210" s="50" t="s">
        <v>950</v>
      </c>
      <c r="V210" s="50" t="str">
        <f t="shared" si="3"/>
        <v>&lt;font color='green'&gt;[4.08] &lt;/font&gt;Selecione &lt;b&gt;todas&lt;/b&gt; as frutas &lt;b&gt;COLHIDAS&lt;/b&gt; pelos membros do povoado durante os últimos 12 meses:</v>
      </c>
    </row>
    <row r="211" spans="2:22">
      <c r="C211" s="50" t="s">
        <v>145</v>
      </c>
      <c r="D211" s="50" t="s">
        <v>951</v>
      </c>
      <c r="E211" s="51" t="s">
        <v>952</v>
      </c>
      <c r="P211" s="50" t="s">
        <v>953</v>
      </c>
      <c r="V211" s="50" t="str">
        <f t="shared" si="3"/>
        <v>number of fruits selected</v>
      </c>
    </row>
    <row r="212" spans="2:22">
      <c r="C212" s="50" t="s">
        <v>39</v>
      </c>
      <c r="D212" s="50" t="s">
        <v>954</v>
      </c>
      <c r="E212" s="51" t="s">
        <v>978</v>
      </c>
      <c r="K212" s="50" t="s">
        <v>955</v>
      </c>
      <c r="V212" s="50" t="str">
        <f t="shared" si="3"/>
        <v>** Vamos fazer-lhe algumas perguntas sobre cada uma destas FRUTAS colhidas **</v>
      </c>
    </row>
    <row r="213" spans="2:22">
      <c r="C213" s="50" t="s">
        <v>160</v>
      </c>
      <c r="D213" s="50" t="s">
        <v>956</v>
      </c>
      <c r="E213" s="51" t="s">
        <v>976</v>
      </c>
      <c r="K213" s="50" t="s">
        <v>957</v>
      </c>
      <c r="Q213" s="50" t="s">
        <v>953</v>
      </c>
      <c r="V213" s="50" t="str">
        <f t="shared" si="3"/>
        <v>frutas</v>
      </c>
    </row>
    <row r="214" spans="2:22">
      <c r="C214" s="50" t="s">
        <v>145</v>
      </c>
      <c r="D214" s="50" t="s">
        <v>958</v>
      </c>
      <c r="E214" s="58" t="s">
        <v>959</v>
      </c>
      <c r="P214" s="50" t="s">
        <v>316</v>
      </c>
      <c r="V214" s="50" t="str">
        <f t="shared" si="3"/>
        <v>fruit repeat number</v>
      </c>
    </row>
    <row r="215" spans="2:22">
      <c r="C215" s="50" t="s">
        <v>145</v>
      </c>
      <c r="D215" s="50" t="s">
        <v>960</v>
      </c>
      <c r="E215" s="58" t="s">
        <v>961</v>
      </c>
      <c r="P215" s="50" t="s">
        <v>962</v>
      </c>
      <c r="V215" s="50" t="str">
        <f t="shared" si="3"/>
        <v>fruit ID, selected from fruitharv</v>
      </c>
    </row>
    <row r="216" spans="2:22">
      <c r="C216" s="50" t="s">
        <v>145</v>
      </c>
      <c r="D216" s="50" t="s">
        <v>963</v>
      </c>
      <c r="E216" s="58" t="s">
        <v>964</v>
      </c>
      <c r="P216" s="50" t="s">
        <v>965</v>
      </c>
      <c r="V216" s="50" t="str">
        <f t="shared" si="3"/>
        <v>fruit name</v>
      </c>
    </row>
    <row r="217" spans="2:22">
      <c r="C217" s="50" t="s">
        <v>39</v>
      </c>
      <c r="D217" s="50" t="s">
        <v>966</v>
      </c>
      <c r="E217" s="51" t="s">
        <v>977</v>
      </c>
      <c r="V217" s="50" t="str">
        <f t="shared" si="3"/>
        <v>FRUTAS
&lt;b&gt;** ${fruit_name} **&lt;/b&gt;
${fruit_index} / ${numfruitharv}</v>
      </c>
    </row>
    <row r="218" spans="2:22">
      <c r="B218" s="56" t="s">
        <v>991</v>
      </c>
      <c r="C218" s="50" t="s">
        <v>890</v>
      </c>
      <c r="D218" s="50" t="s">
        <v>967</v>
      </c>
      <c r="E218" s="51" t="s">
        <v>968</v>
      </c>
      <c r="F218" s="50" t="s">
        <v>885</v>
      </c>
      <c r="M218" s="50" t="s">
        <v>379</v>
      </c>
      <c r="V218" s="50" t="str">
        <f t="shared" si="3"/>
        <v>&lt;font color='green'&gt;[4.09] &lt;/font&gt;Em que mês &lt;b&gt;começa&lt;/b&gt; o período de vendas principal de &lt;b&gt;${fruit_name}&lt;/b&gt;?</v>
      </c>
    </row>
    <row r="219" spans="2:22">
      <c r="B219" s="56" t="s">
        <v>992</v>
      </c>
      <c r="C219" s="50" t="s">
        <v>890</v>
      </c>
      <c r="D219" s="50" t="s">
        <v>969</v>
      </c>
      <c r="E219" s="51" t="s">
        <v>970</v>
      </c>
      <c r="F219" s="50" t="s">
        <v>885</v>
      </c>
      <c r="K219" s="50" t="s">
        <v>971</v>
      </c>
      <c r="M219" s="50" t="s">
        <v>379</v>
      </c>
      <c r="V219" s="50" t="str">
        <f t="shared" si="3"/>
        <v>&lt;font color='green'&gt;[4.10] &lt;/font&gt;Em que mês &lt;b&gt;termina&lt;/b&gt; o período de vendas principal de &lt;b&gt;${fruit_name}&lt;/b&gt;?</v>
      </c>
    </row>
    <row r="220" spans="2:22">
      <c r="C220" s="50" t="s">
        <v>155</v>
      </c>
      <c r="D220" s="50" t="s">
        <v>1196</v>
      </c>
      <c r="E220" s="51" t="s">
        <v>972</v>
      </c>
      <c r="H220" s="50" t="s">
        <v>439</v>
      </c>
      <c r="V220" s="50" t="str">
        <f t="shared" si="3"/>
        <v>${fruit_name}</v>
      </c>
    </row>
    <row r="221" spans="2:22">
      <c r="B221" s="56" t="s">
        <v>993</v>
      </c>
      <c r="C221" s="50" t="s">
        <v>98</v>
      </c>
      <c r="D221" s="50" t="s">
        <v>1197</v>
      </c>
      <c r="E221" s="51" t="s">
        <v>973</v>
      </c>
      <c r="F221" s="50" t="s">
        <v>900</v>
      </c>
      <c r="I221" s="50" t="s">
        <v>688</v>
      </c>
      <c r="J221" s="50" t="s">
        <v>689</v>
      </c>
      <c r="M221" s="50" t="s">
        <v>379</v>
      </c>
      <c r="V221" s="50" t="str">
        <f t="shared" si="3"/>
        <v>&lt;font color='green'&gt;[4.11] &lt;/font&gt;Qual foi o &lt;b&gt;preço médio aplicado pelos produtores&lt;/b&gt; na venda da &lt;b&gt;${fruit_name}&lt;/b&gt; durante o principal período de vendas da última campanha?</v>
      </c>
    </row>
    <row r="222" spans="2:22">
      <c r="C222" s="50" t="s">
        <v>896</v>
      </c>
      <c r="D222" s="50" t="s">
        <v>1214</v>
      </c>
      <c r="E222" s="51" t="s">
        <v>901</v>
      </c>
      <c r="M222" s="50" t="s">
        <v>379</v>
      </c>
      <c r="V222" s="50" t="str">
        <f t="shared" si="3"/>
        <v>Por unidade:</v>
      </c>
    </row>
    <row r="223" spans="2:22">
      <c r="C223" s="50" t="s">
        <v>157</v>
      </c>
      <c r="D223" s="50" t="s">
        <v>1196</v>
      </c>
      <c r="V223" s="50" t="str">
        <f t="shared" si="3"/>
        <v/>
      </c>
    </row>
    <row r="224" spans="2:22">
      <c r="C224" s="50" t="s">
        <v>93</v>
      </c>
      <c r="D224" s="50" t="s">
        <v>1215</v>
      </c>
      <c r="E224" s="51" t="s">
        <v>908</v>
      </c>
      <c r="I224" s="50" t="s">
        <v>407</v>
      </c>
      <c r="K224" s="50" t="s">
        <v>1216</v>
      </c>
      <c r="M224" s="50" t="s">
        <v>379</v>
      </c>
      <c r="V224" s="50" t="str">
        <f t="shared" si="3"/>
        <v>Qual é a 'outra' unidade?</v>
      </c>
    </row>
    <row r="225" spans="2:22">
      <c r="C225" s="50" t="s">
        <v>145</v>
      </c>
      <c r="D225" s="50" t="s">
        <v>1217</v>
      </c>
      <c r="E225" s="58" t="s">
        <v>1218</v>
      </c>
      <c r="P225" s="50" t="s">
        <v>1240</v>
      </c>
      <c r="V225" s="50" t="str">
        <f t="shared" si="3"/>
        <v>name of the frfarm unit</v>
      </c>
    </row>
    <row r="226" spans="2:22">
      <c r="C226" s="50" t="s">
        <v>98</v>
      </c>
      <c r="D226" s="50" t="s">
        <v>1219</v>
      </c>
      <c r="E226" s="51" t="s">
        <v>1220</v>
      </c>
      <c r="I226" s="50" t="s">
        <v>462</v>
      </c>
      <c r="J226" s="50" t="s">
        <v>909</v>
      </c>
      <c r="K226" s="50" t="s">
        <v>1216</v>
      </c>
      <c r="M226" s="50" t="s">
        <v>379</v>
      </c>
      <c r="V226" s="50" t="str">
        <f t="shared" si="3"/>
        <v>Inquiridor, por favor estime quantos KGs corresponde a uma unidade de ${frfarmunit_name}:</v>
      </c>
    </row>
    <row r="227" spans="2:22">
      <c r="C227" s="50" t="s">
        <v>98</v>
      </c>
      <c r="D227" s="50" t="s">
        <v>1221</v>
      </c>
      <c r="E227" s="51" t="s">
        <v>974</v>
      </c>
      <c r="I227" s="50" t="s">
        <v>462</v>
      </c>
      <c r="J227" s="50" t="s">
        <v>909</v>
      </c>
      <c r="K227" s="50" t="s">
        <v>1222</v>
      </c>
      <c r="M227" s="50" t="s">
        <v>379</v>
      </c>
      <c r="V227" s="50" t="str">
        <f t="shared" si="3"/>
        <v>Inquiridor, por favor estime quantos KGs corresponde a uma ${fruit_name}:</v>
      </c>
    </row>
    <row r="228" spans="2:22">
      <c r="C228" s="50" t="s">
        <v>98</v>
      </c>
      <c r="D228" s="50" t="s">
        <v>1223</v>
      </c>
      <c r="E228" s="51" t="s">
        <v>910</v>
      </c>
      <c r="I228" s="50" t="s">
        <v>462</v>
      </c>
      <c r="J228" s="50" t="s">
        <v>909</v>
      </c>
      <c r="K228" s="50" t="s">
        <v>1224</v>
      </c>
      <c r="M228" s="50" t="s">
        <v>379</v>
      </c>
      <c r="V228" s="50" t="str">
        <f t="shared" si="3"/>
        <v>Quantos KGs corresponde a um saco?</v>
      </c>
    </row>
    <row r="229" spans="2:22">
      <c r="C229" s="50" t="s">
        <v>98</v>
      </c>
      <c r="D229" s="50" t="s">
        <v>1225</v>
      </c>
      <c r="E229" s="51" t="s">
        <v>911</v>
      </c>
      <c r="I229" s="50" t="s">
        <v>462</v>
      </c>
      <c r="J229" s="50" t="s">
        <v>909</v>
      </c>
      <c r="K229" s="50" t="s">
        <v>1226</v>
      </c>
      <c r="M229" s="50" t="s">
        <v>379</v>
      </c>
      <c r="V229" s="50" t="str">
        <f t="shared" si="3"/>
        <v>Quantos Litros corresponde a uma lata?</v>
      </c>
    </row>
    <row r="230" spans="2:22">
      <c r="C230" s="50" t="s">
        <v>155</v>
      </c>
      <c r="D230" s="50" t="s">
        <v>1198</v>
      </c>
      <c r="E230" s="51" t="s">
        <v>972</v>
      </c>
      <c r="H230" s="50" t="s">
        <v>439</v>
      </c>
      <c r="V230" s="50" t="str">
        <f t="shared" si="3"/>
        <v>${fruit_name}</v>
      </c>
    </row>
    <row r="231" spans="2:22">
      <c r="B231" s="56" t="s">
        <v>994</v>
      </c>
      <c r="C231" s="50" t="s">
        <v>98</v>
      </c>
      <c r="D231" s="50" t="s">
        <v>1199</v>
      </c>
      <c r="E231" s="51" t="s">
        <v>1428</v>
      </c>
      <c r="F231" s="50" t="s">
        <v>900</v>
      </c>
      <c r="I231" s="50" t="s">
        <v>688</v>
      </c>
      <c r="J231" s="50" t="s">
        <v>689</v>
      </c>
      <c r="M231" s="50" t="s">
        <v>379</v>
      </c>
      <c r="V231" s="50" t="str">
        <f t="shared" si="3"/>
        <v>&lt;font color='green'&gt;[4.12] &lt;/font&gt;Qual foi o preço médio de &lt;b&gt;${fruit_name} nos mercados&lt;/b&gt; do povoado durante o principal período de vendas da última campanha?</v>
      </c>
    </row>
    <row r="232" spans="2:22">
      <c r="C232" s="50" t="s">
        <v>896</v>
      </c>
      <c r="D232" s="50" t="s">
        <v>1200</v>
      </c>
      <c r="E232" s="51" t="s">
        <v>901</v>
      </c>
      <c r="M232" s="50" t="s">
        <v>379</v>
      </c>
      <c r="V232" s="50" t="str">
        <f t="shared" si="3"/>
        <v>Por unidade:</v>
      </c>
    </row>
    <row r="233" spans="2:22">
      <c r="C233" s="50" t="s">
        <v>157</v>
      </c>
      <c r="D233" s="50" t="s">
        <v>1198</v>
      </c>
      <c r="V233" s="50" t="str">
        <f t="shared" si="3"/>
        <v/>
      </c>
    </row>
    <row r="234" spans="2:22">
      <c r="C234" s="50" t="s">
        <v>93</v>
      </c>
      <c r="D234" s="50" t="s">
        <v>1201</v>
      </c>
      <c r="E234" s="51" t="s">
        <v>908</v>
      </c>
      <c r="I234" s="50" t="s">
        <v>407</v>
      </c>
      <c r="K234" s="50" t="s">
        <v>1209</v>
      </c>
      <c r="M234" s="50" t="s">
        <v>379</v>
      </c>
      <c r="V234" s="50" t="str">
        <f t="shared" si="3"/>
        <v>Qual é a 'outra' unidade?</v>
      </c>
    </row>
    <row r="235" spans="2:22">
      <c r="C235" s="50" t="s">
        <v>145</v>
      </c>
      <c r="D235" s="50" t="s">
        <v>1202</v>
      </c>
      <c r="E235" s="58" t="s">
        <v>1207</v>
      </c>
      <c r="P235" s="50" t="s">
        <v>1213</v>
      </c>
      <c r="V235" s="50" t="str">
        <f t="shared" si="3"/>
        <v>name of the frmkt unit</v>
      </c>
    </row>
    <row r="236" spans="2:22">
      <c r="C236" s="50" t="s">
        <v>98</v>
      </c>
      <c r="D236" s="50" t="s">
        <v>1203</v>
      </c>
      <c r="E236" s="51" t="s">
        <v>1208</v>
      </c>
      <c r="I236" s="50" t="s">
        <v>462</v>
      </c>
      <c r="J236" s="50" t="s">
        <v>909</v>
      </c>
      <c r="K236" s="50" t="s">
        <v>1209</v>
      </c>
      <c r="M236" s="50" t="s">
        <v>379</v>
      </c>
      <c r="V236" s="50" t="str">
        <f t="shared" si="3"/>
        <v>Inquiridor, por favor estime quantos KGs corresponde a uma unidade de ${frmktunit_name}:</v>
      </c>
    </row>
    <row r="237" spans="2:22">
      <c r="C237" s="50" t="s">
        <v>98</v>
      </c>
      <c r="D237" s="50" t="s">
        <v>1204</v>
      </c>
      <c r="E237" s="51" t="s">
        <v>974</v>
      </c>
      <c r="I237" s="50" t="s">
        <v>462</v>
      </c>
      <c r="J237" s="50" t="s">
        <v>909</v>
      </c>
      <c r="K237" s="50" t="s">
        <v>1210</v>
      </c>
      <c r="M237" s="50" t="s">
        <v>379</v>
      </c>
      <c r="V237" s="50" t="str">
        <f t="shared" si="3"/>
        <v>Inquiridor, por favor estime quantos KGs corresponde a uma ${fruit_name}:</v>
      </c>
    </row>
    <row r="238" spans="2:22">
      <c r="C238" s="50" t="s">
        <v>98</v>
      </c>
      <c r="D238" s="50" t="s">
        <v>1205</v>
      </c>
      <c r="E238" s="51" t="s">
        <v>910</v>
      </c>
      <c r="I238" s="50" t="s">
        <v>462</v>
      </c>
      <c r="J238" s="50" t="s">
        <v>909</v>
      </c>
      <c r="K238" s="50" t="s">
        <v>1211</v>
      </c>
      <c r="M238" s="50" t="s">
        <v>379</v>
      </c>
      <c r="V238" s="50" t="str">
        <f t="shared" si="3"/>
        <v>Quantos KGs corresponde a um saco?</v>
      </c>
    </row>
    <row r="239" spans="2:22">
      <c r="C239" s="50" t="s">
        <v>98</v>
      </c>
      <c r="D239" s="50" t="s">
        <v>1206</v>
      </c>
      <c r="E239" s="51" t="s">
        <v>911</v>
      </c>
      <c r="I239" s="50" t="s">
        <v>462</v>
      </c>
      <c r="J239" s="50" t="s">
        <v>909</v>
      </c>
      <c r="K239" s="50" t="s">
        <v>1212</v>
      </c>
      <c r="M239" s="50" t="s">
        <v>379</v>
      </c>
      <c r="V239" s="50" t="str">
        <f t="shared" si="3"/>
        <v>Quantos Litros corresponde a uma lata?</v>
      </c>
    </row>
    <row r="240" spans="2:22">
      <c r="C240" s="50" t="s">
        <v>161</v>
      </c>
      <c r="D240" s="50" t="s">
        <v>956</v>
      </c>
      <c r="V240" s="50" t="str">
        <f t="shared" si="3"/>
        <v/>
      </c>
    </row>
    <row r="241" spans="1:22">
      <c r="V241" s="50" t="str">
        <f t="shared" si="3"/>
        <v/>
      </c>
    </row>
    <row r="242" spans="1:22">
      <c r="A242" s="52" t="s">
        <v>997</v>
      </c>
      <c r="C242" s="50" t="s">
        <v>39</v>
      </c>
      <c r="D242" s="50" t="s">
        <v>995</v>
      </c>
      <c r="E242" s="51" t="s">
        <v>1429</v>
      </c>
      <c r="V242" s="50" t="str">
        <f t="shared" si="3"/>
        <v>&lt;b&gt;** SECÇÃO 5 - INSUMOS **&lt;/b&gt;
&lt;i&gt;(Grave o formulário aqui)&lt;/i&gt;
Agora vamos falar sobre os insumos / adubos usados pelos membros do povoado durante os últimos 12 meses.
LEMBRE-SE QUE:
- As perguntas sobre os custos dos insumos referem-se ao custo / o preço daquele insumo no local -- deve ser o preço médio durante o último ano, não o preço de hoje.
- &lt;b&gt;Não é sobre o valor que os membros gastaram&lt;/b&gt;</v>
      </c>
    </row>
    <row r="243" spans="1:22">
      <c r="C243" s="50" t="s">
        <v>160</v>
      </c>
      <c r="D243" s="50" t="s">
        <v>998</v>
      </c>
      <c r="E243" s="51" t="s">
        <v>999</v>
      </c>
      <c r="Q243" s="50">
        <v>8</v>
      </c>
      <c r="V243" s="50" t="str">
        <f t="shared" si="3"/>
        <v>Insumos</v>
      </c>
    </row>
    <row r="244" spans="1:22">
      <c r="C244" s="50" t="s">
        <v>145</v>
      </c>
      <c r="D244" s="50" t="s">
        <v>1000</v>
      </c>
      <c r="E244" s="58" t="s">
        <v>1001</v>
      </c>
      <c r="P244" s="50" t="s">
        <v>1002</v>
      </c>
      <c r="V244" s="50" t="str">
        <f t="shared" si="3"/>
        <v>input name</v>
      </c>
    </row>
    <row r="245" spans="1:22">
      <c r="C245" s="50" t="s">
        <v>155</v>
      </c>
      <c r="D245" s="50" t="s">
        <v>584</v>
      </c>
      <c r="E245" s="51" t="s">
        <v>1003</v>
      </c>
      <c r="H245" s="50" t="s">
        <v>439</v>
      </c>
      <c r="V245" s="50" t="str">
        <f t="shared" si="3"/>
        <v>Acesso ao insumo: ${input_name}</v>
      </c>
    </row>
    <row r="246" spans="1:22">
      <c r="B246" s="56" t="s">
        <v>1104</v>
      </c>
      <c r="C246" s="50" t="s">
        <v>1004</v>
      </c>
      <c r="D246" s="50" t="s">
        <v>1005</v>
      </c>
      <c r="E246" s="51" t="s">
        <v>1006</v>
      </c>
      <c r="H246" s="50" t="s">
        <v>25</v>
      </c>
      <c r="V246" s="50" t="str">
        <f t="shared" si="3"/>
        <v>&lt;font color='green'&gt;[5.01] &lt;/font&gt;Era possível comprar ${input_name} durante os últimos 12 meses …</v>
      </c>
    </row>
    <row r="247" spans="1:22">
      <c r="C247" s="50" t="s">
        <v>1004</v>
      </c>
      <c r="D247" s="50" t="s">
        <v>1007</v>
      </c>
      <c r="E247" s="51" t="s">
        <v>1430</v>
      </c>
      <c r="H247" s="50" t="s">
        <v>1008</v>
      </c>
      <c r="M247" s="50" t="s">
        <v>379</v>
      </c>
      <c r="V247" s="50" t="str">
        <f t="shared" si="3"/>
        <v>… no povoado?</v>
      </c>
    </row>
    <row r="248" spans="1:22">
      <c r="C248" s="50" t="s">
        <v>1004</v>
      </c>
      <c r="D248" s="50" t="s">
        <v>1009</v>
      </c>
      <c r="E248" s="51" t="s">
        <v>1247</v>
      </c>
      <c r="H248" s="50" t="s">
        <v>1008</v>
      </c>
      <c r="M248" s="50" t="s">
        <v>379</v>
      </c>
      <c r="V248" s="50" t="str">
        <f t="shared" si="3"/>
        <v>… em ${nextcom}?</v>
      </c>
    </row>
    <row r="249" spans="1:22">
      <c r="C249" s="50" t="s">
        <v>1004</v>
      </c>
      <c r="D249" s="50" t="s">
        <v>1010</v>
      </c>
      <c r="E249" s="51" t="s">
        <v>1248</v>
      </c>
      <c r="H249" s="50" t="s">
        <v>1008</v>
      </c>
      <c r="M249" s="50" t="s">
        <v>379</v>
      </c>
      <c r="V249" s="50" t="str">
        <f t="shared" si="3"/>
        <v>… em ${posto_name}?</v>
      </c>
    </row>
    <row r="250" spans="1:22">
      <c r="C250" s="50" t="s">
        <v>1004</v>
      </c>
      <c r="D250" s="50" t="s">
        <v>1011</v>
      </c>
      <c r="E250" s="51" t="s">
        <v>1249</v>
      </c>
      <c r="H250" s="50" t="s">
        <v>1008</v>
      </c>
      <c r="M250" s="50" t="s">
        <v>379</v>
      </c>
      <c r="V250" s="50" t="str">
        <f t="shared" si="3"/>
        <v>… em ${distcap_name}?</v>
      </c>
    </row>
    <row r="251" spans="1:22">
      <c r="C251" s="50" t="s">
        <v>1004</v>
      </c>
      <c r="D251" s="50" t="s">
        <v>1012</v>
      </c>
      <c r="E251" s="51" t="s">
        <v>1250</v>
      </c>
      <c r="H251" s="50" t="s">
        <v>1008</v>
      </c>
      <c r="M251" s="50" t="s">
        <v>379</v>
      </c>
      <c r="V251" s="50" t="str">
        <f t="shared" si="3"/>
        <v>… em ${provcap_name}?</v>
      </c>
    </row>
    <row r="252" spans="1:22">
      <c r="C252" s="50" t="s">
        <v>157</v>
      </c>
      <c r="D252" s="50" t="s">
        <v>584</v>
      </c>
      <c r="V252" s="50" t="str">
        <f t="shared" si="3"/>
        <v/>
      </c>
    </row>
    <row r="253" spans="1:22">
      <c r="V253" s="50" t="str">
        <f t="shared" si="3"/>
        <v/>
      </c>
    </row>
    <row r="254" spans="1:22">
      <c r="C254" s="50" t="s">
        <v>155</v>
      </c>
      <c r="D254" s="50" t="s">
        <v>1013</v>
      </c>
      <c r="E254" s="51" t="s">
        <v>1014</v>
      </c>
      <c r="H254" s="50" t="s">
        <v>439</v>
      </c>
      <c r="K254" s="50" t="s">
        <v>1015</v>
      </c>
      <c r="V254" s="50" t="str">
        <f t="shared" si="3"/>
        <v>Preço</v>
      </c>
    </row>
    <row r="255" spans="1:22">
      <c r="B255" s="56" t="s">
        <v>1105</v>
      </c>
      <c r="C255" s="50" t="s">
        <v>98</v>
      </c>
      <c r="D255" s="50" t="s">
        <v>1016</v>
      </c>
      <c r="E255" s="51" t="s">
        <v>1431</v>
      </c>
      <c r="F255" s="50" t="s">
        <v>1098</v>
      </c>
      <c r="I255" s="50" t="s">
        <v>553</v>
      </c>
      <c r="J255" s="50" t="s">
        <v>642</v>
      </c>
      <c r="M255" s="50" t="s">
        <v>379</v>
      </c>
      <c r="V255" s="50" t="str">
        <f t="shared" si="3"/>
        <v>&lt;font color='green'&gt;[5.02a] &lt;/font&gt;Quanto custou &lt;b&gt;${input_name}&lt;/b&gt; durante os últimos 12 meses &lt;b&gt;neste povoado&lt;/b&gt;?</v>
      </c>
    </row>
    <row r="256" spans="1:22">
      <c r="C256" s="50" t="s">
        <v>1017</v>
      </c>
      <c r="D256" s="50" t="s">
        <v>1018</v>
      </c>
      <c r="E256" s="51" t="s">
        <v>1019</v>
      </c>
      <c r="V256" s="50" t="str">
        <f t="shared" si="3"/>
        <v>Unidades:</v>
      </c>
    </row>
    <row r="257" spans="2:22">
      <c r="C257" s="50" t="s">
        <v>157</v>
      </c>
      <c r="D257" s="50" t="s">
        <v>1013</v>
      </c>
      <c r="V257" s="50" t="str">
        <f t="shared" si="3"/>
        <v/>
      </c>
    </row>
    <row r="258" spans="2:22">
      <c r="C258" s="50" t="s">
        <v>39</v>
      </c>
      <c r="D258" s="50" t="s">
        <v>1020</v>
      </c>
      <c r="E258" s="51" t="s">
        <v>1099</v>
      </c>
      <c r="K258" s="50" t="s">
        <v>1021</v>
      </c>
      <c r="M258" s="50" t="s">
        <v>379</v>
      </c>
      <c r="V258" s="50" t="str">
        <f t="shared" ref="V258:V321" si="4">IF(E258="", "",IF(B258="", E258,"&lt;font color='green'&gt;["&amp;B258&amp;"] &lt;/font&gt;"&amp;E258))</f>
        <v>Não selecionou uma UNIDADE! Volte para a perguntar anterior. 
Caso de 'não sabe', introduze '-8' para a quantidade</v>
      </c>
    </row>
    <row r="259" spans="2:22">
      <c r="C259" s="50" t="s">
        <v>93</v>
      </c>
      <c r="D259" s="50" t="s">
        <v>1022</v>
      </c>
      <c r="E259" s="51" t="s">
        <v>908</v>
      </c>
      <c r="K259" s="50" t="s">
        <v>1023</v>
      </c>
      <c r="M259" s="50" t="s">
        <v>379</v>
      </c>
      <c r="V259" s="50" t="str">
        <f t="shared" si="4"/>
        <v>Qual é a 'outra' unidade?</v>
      </c>
    </row>
    <row r="260" spans="2:22">
      <c r="C260" s="50" t="s">
        <v>145</v>
      </c>
      <c r="D260" s="50" t="s">
        <v>1024</v>
      </c>
      <c r="P260" s="50" t="s">
        <v>1025</v>
      </c>
      <c r="V260" s="50" t="str">
        <f t="shared" si="4"/>
        <v/>
      </c>
    </row>
    <row r="261" spans="2:22">
      <c r="C261" s="50" t="s">
        <v>98</v>
      </c>
      <c r="D261" s="50" t="s">
        <v>1026</v>
      </c>
      <c r="E261" s="51" t="s">
        <v>1027</v>
      </c>
      <c r="I261" s="50" t="s">
        <v>462</v>
      </c>
      <c r="J261" s="50" t="s">
        <v>642</v>
      </c>
      <c r="K261" s="50" t="s">
        <v>1023</v>
      </c>
      <c r="M261" s="50" t="s">
        <v>379</v>
      </c>
      <c r="V261" s="50" t="str">
        <f t="shared" si="4"/>
        <v>Inquiridor, por favor estime quantos KGs corresponde a uma unidade de ${costcomunit_name}</v>
      </c>
    </row>
    <row r="262" spans="2:22">
      <c r="C262" s="50" t="s">
        <v>98</v>
      </c>
      <c r="D262" s="50" t="s">
        <v>1028</v>
      </c>
      <c r="E262" s="51" t="s">
        <v>1029</v>
      </c>
      <c r="F262" s="50" t="s">
        <v>1030</v>
      </c>
      <c r="I262" s="50" t="s">
        <v>462</v>
      </c>
      <c r="J262" s="50" t="s">
        <v>642</v>
      </c>
      <c r="K262" s="50" t="s">
        <v>1031</v>
      </c>
      <c r="M262" s="50" t="s">
        <v>379</v>
      </c>
      <c r="V262" s="50" t="str">
        <f t="shared" si="4"/>
        <v>Quantos KGs correspondem a um saco?</v>
      </c>
    </row>
    <row r="263" spans="2:22">
      <c r="C263" s="50" t="s">
        <v>98</v>
      </c>
      <c r="D263" s="50" t="s">
        <v>1032</v>
      </c>
      <c r="E263" s="51" t="s">
        <v>1033</v>
      </c>
      <c r="F263" s="50" t="s">
        <v>1034</v>
      </c>
      <c r="I263" s="50" t="s">
        <v>462</v>
      </c>
      <c r="J263" s="50" t="s">
        <v>642</v>
      </c>
      <c r="K263" s="50" t="s">
        <v>1035</v>
      </c>
      <c r="M263" s="50" t="s">
        <v>379</v>
      </c>
      <c r="V263" s="50" t="str">
        <f t="shared" si="4"/>
        <v>Quantos Litros correnspondem a uma lata?</v>
      </c>
    </row>
    <row r="264" spans="2:22">
      <c r="C264" s="50" t="s">
        <v>155</v>
      </c>
      <c r="D264" s="50" t="s">
        <v>1036</v>
      </c>
      <c r="E264" s="51" t="s">
        <v>1014</v>
      </c>
      <c r="H264" s="50" t="s">
        <v>439</v>
      </c>
      <c r="K264" s="50" t="s">
        <v>1100</v>
      </c>
      <c r="V264" s="50" t="str">
        <f t="shared" si="4"/>
        <v>Preço</v>
      </c>
    </row>
    <row r="265" spans="2:22">
      <c r="B265" s="56" t="s">
        <v>1106</v>
      </c>
      <c r="C265" s="50" t="s">
        <v>98</v>
      </c>
      <c r="D265" s="50" t="s">
        <v>1037</v>
      </c>
      <c r="E265" s="51" t="s">
        <v>1251</v>
      </c>
      <c r="F265" s="50" t="s">
        <v>1098</v>
      </c>
      <c r="I265" s="50" t="s">
        <v>553</v>
      </c>
      <c r="J265" s="50" t="s">
        <v>642</v>
      </c>
      <c r="M265" s="50" t="s">
        <v>379</v>
      </c>
      <c r="V265" s="50" t="str">
        <f t="shared" si="4"/>
        <v>&lt;font color='green'&gt;[5.02b] &lt;/font&gt;Quanto custou &lt;b&gt;${input_name}&lt;/b&gt; durante os últimos 12 meses em &lt;b&gt;${nextcom}&lt;/b&gt;?</v>
      </c>
    </row>
    <row r="266" spans="2:22">
      <c r="C266" s="50" t="s">
        <v>1017</v>
      </c>
      <c r="D266" s="50" t="s">
        <v>1038</v>
      </c>
      <c r="E266" s="51" t="s">
        <v>1019</v>
      </c>
      <c r="V266" s="50" t="str">
        <f t="shared" si="4"/>
        <v>Unidades:</v>
      </c>
    </row>
    <row r="267" spans="2:22">
      <c r="C267" s="50" t="s">
        <v>157</v>
      </c>
      <c r="D267" s="50" t="s">
        <v>1036</v>
      </c>
      <c r="V267" s="50" t="str">
        <f t="shared" si="4"/>
        <v/>
      </c>
    </row>
    <row r="268" spans="2:22">
      <c r="C268" s="50" t="s">
        <v>39</v>
      </c>
      <c r="D268" s="50" t="s">
        <v>1039</v>
      </c>
      <c r="E268" s="51" t="s">
        <v>1099</v>
      </c>
      <c r="K268" s="50" t="s">
        <v>1040</v>
      </c>
      <c r="M268" s="50" t="s">
        <v>379</v>
      </c>
      <c r="V268" s="50" t="str">
        <f t="shared" si="4"/>
        <v>Não selecionou uma UNIDADE! Volte para a perguntar anterior. 
Caso de 'não sabe', introduze '-8' para a quantidade</v>
      </c>
    </row>
    <row r="269" spans="2:22">
      <c r="C269" s="50" t="s">
        <v>93</v>
      </c>
      <c r="D269" s="50" t="s">
        <v>1041</v>
      </c>
      <c r="E269" s="51" t="s">
        <v>908</v>
      </c>
      <c r="K269" s="50" t="s">
        <v>1042</v>
      </c>
      <c r="M269" s="50" t="s">
        <v>379</v>
      </c>
      <c r="V269" s="50" t="str">
        <f t="shared" si="4"/>
        <v>Qual é a 'outra' unidade?</v>
      </c>
    </row>
    <row r="270" spans="2:22">
      <c r="C270" s="50" t="s">
        <v>145</v>
      </c>
      <c r="D270" s="50" t="s">
        <v>1043</v>
      </c>
      <c r="P270" s="50" t="s">
        <v>1044</v>
      </c>
      <c r="V270" s="50" t="str">
        <f t="shared" si="4"/>
        <v/>
      </c>
    </row>
    <row r="271" spans="2:22">
      <c r="C271" s="50" t="s">
        <v>98</v>
      </c>
      <c r="D271" s="50" t="s">
        <v>1045</v>
      </c>
      <c r="E271" s="51" t="s">
        <v>1046</v>
      </c>
      <c r="I271" s="50" t="s">
        <v>462</v>
      </c>
      <c r="J271" s="50" t="s">
        <v>642</v>
      </c>
      <c r="K271" s="50" t="s">
        <v>1042</v>
      </c>
      <c r="M271" s="50" t="s">
        <v>379</v>
      </c>
      <c r="V271" s="50" t="str">
        <f t="shared" si="4"/>
        <v>Inquiridor, por favor estime quantos KGs corresponde a uma unidade de ${costvilunit_name}</v>
      </c>
    </row>
    <row r="272" spans="2:22">
      <c r="C272" s="50" t="s">
        <v>98</v>
      </c>
      <c r="D272" s="50" t="s">
        <v>1047</v>
      </c>
      <c r="E272" s="51" t="s">
        <v>1029</v>
      </c>
      <c r="F272" s="50" t="s">
        <v>1030</v>
      </c>
      <c r="I272" s="50" t="s">
        <v>462</v>
      </c>
      <c r="J272" s="50" t="s">
        <v>642</v>
      </c>
      <c r="K272" s="50" t="s">
        <v>1048</v>
      </c>
      <c r="M272" s="50" t="s">
        <v>379</v>
      </c>
      <c r="V272" s="50" t="str">
        <f t="shared" si="4"/>
        <v>Quantos KGs correspondem a um saco?</v>
      </c>
    </row>
    <row r="273" spans="2:22">
      <c r="C273" s="50" t="s">
        <v>98</v>
      </c>
      <c r="D273" s="50" t="s">
        <v>1049</v>
      </c>
      <c r="E273" s="51" t="s">
        <v>1033</v>
      </c>
      <c r="F273" s="50" t="s">
        <v>1034</v>
      </c>
      <c r="I273" s="50" t="s">
        <v>462</v>
      </c>
      <c r="J273" s="50" t="s">
        <v>642</v>
      </c>
      <c r="K273" s="50" t="s">
        <v>1050</v>
      </c>
      <c r="M273" s="50" t="s">
        <v>379</v>
      </c>
      <c r="V273" s="50" t="str">
        <f t="shared" si="4"/>
        <v>Quantos Litros correnspondem a uma lata?</v>
      </c>
    </row>
    <row r="274" spans="2:22">
      <c r="C274" s="50" t="s">
        <v>155</v>
      </c>
      <c r="D274" s="50" t="s">
        <v>1051</v>
      </c>
      <c r="E274" s="51" t="s">
        <v>1014</v>
      </c>
      <c r="H274" s="50" t="s">
        <v>439</v>
      </c>
      <c r="K274" s="50" t="s">
        <v>1101</v>
      </c>
      <c r="V274" s="50" t="str">
        <f t="shared" si="4"/>
        <v>Preço</v>
      </c>
    </row>
    <row r="275" spans="2:22">
      <c r="B275" s="56" t="s">
        <v>1107</v>
      </c>
      <c r="C275" s="50" t="s">
        <v>98</v>
      </c>
      <c r="D275" s="50" t="s">
        <v>1052</v>
      </c>
      <c r="E275" s="51" t="s">
        <v>1242</v>
      </c>
      <c r="F275" s="50" t="s">
        <v>1098</v>
      </c>
      <c r="I275" s="50" t="s">
        <v>553</v>
      </c>
      <c r="J275" s="50" t="s">
        <v>642</v>
      </c>
      <c r="M275" s="50" t="s">
        <v>379</v>
      </c>
      <c r="V275" s="50" t="str">
        <f t="shared" si="4"/>
        <v>&lt;font color='green'&gt;[5.02c] &lt;/font&gt;Quanto custou &lt;b&gt;${input_name}&lt;/b&gt; durante os últimos 12 meses na &lt;b&gt;${posto_name}&lt;/b&gt;?</v>
      </c>
    </row>
    <row r="276" spans="2:22">
      <c r="C276" s="50" t="s">
        <v>1017</v>
      </c>
      <c r="D276" s="50" t="s">
        <v>1053</v>
      </c>
      <c r="E276" s="51" t="s">
        <v>1019</v>
      </c>
      <c r="V276" s="50" t="str">
        <f t="shared" si="4"/>
        <v>Unidades:</v>
      </c>
    </row>
    <row r="277" spans="2:22">
      <c r="C277" s="50" t="s">
        <v>157</v>
      </c>
      <c r="D277" s="50" t="s">
        <v>1051</v>
      </c>
      <c r="V277" s="50" t="str">
        <f t="shared" si="4"/>
        <v/>
      </c>
    </row>
    <row r="278" spans="2:22">
      <c r="C278" s="50" t="s">
        <v>39</v>
      </c>
      <c r="D278" s="50" t="s">
        <v>1054</v>
      </c>
      <c r="E278" s="51" t="s">
        <v>1099</v>
      </c>
      <c r="K278" s="50" t="s">
        <v>1055</v>
      </c>
      <c r="M278" s="50" t="s">
        <v>379</v>
      </c>
      <c r="V278" s="50" t="str">
        <f t="shared" si="4"/>
        <v>Não selecionou uma UNIDADE! Volte para a perguntar anterior. 
Caso de 'não sabe', introduze '-8' para a quantidade</v>
      </c>
    </row>
    <row r="279" spans="2:22">
      <c r="C279" s="50" t="s">
        <v>93</v>
      </c>
      <c r="D279" s="50" t="s">
        <v>1056</v>
      </c>
      <c r="E279" s="51" t="s">
        <v>908</v>
      </c>
      <c r="K279" s="50" t="s">
        <v>1057</v>
      </c>
      <c r="M279" s="50" t="s">
        <v>379</v>
      </c>
      <c r="V279" s="50" t="str">
        <f t="shared" si="4"/>
        <v>Qual é a 'outra' unidade?</v>
      </c>
    </row>
    <row r="280" spans="2:22">
      <c r="C280" s="50" t="s">
        <v>145</v>
      </c>
      <c r="D280" s="50" t="s">
        <v>1058</v>
      </c>
      <c r="P280" s="50" t="s">
        <v>1059</v>
      </c>
      <c r="V280" s="50" t="str">
        <f t="shared" si="4"/>
        <v/>
      </c>
    </row>
    <row r="281" spans="2:22">
      <c r="C281" s="50" t="s">
        <v>98</v>
      </c>
      <c r="D281" s="50" t="s">
        <v>1060</v>
      </c>
      <c r="E281" s="51" t="s">
        <v>1061</v>
      </c>
      <c r="I281" s="50" t="s">
        <v>462</v>
      </c>
      <c r="J281" s="50" t="s">
        <v>642</v>
      </c>
      <c r="K281" s="50" t="s">
        <v>1057</v>
      </c>
      <c r="M281" s="50" t="s">
        <v>379</v>
      </c>
      <c r="V281" s="50" t="str">
        <f t="shared" si="4"/>
        <v>Inquiridor, por favor estime quantos KGs corresponde a uma unidade de ${costpaunit_name}</v>
      </c>
    </row>
    <row r="282" spans="2:22">
      <c r="C282" s="50" t="s">
        <v>98</v>
      </c>
      <c r="D282" s="50" t="s">
        <v>1062</v>
      </c>
      <c r="E282" s="51" t="s">
        <v>1029</v>
      </c>
      <c r="F282" s="50" t="s">
        <v>1030</v>
      </c>
      <c r="I282" s="50" t="s">
        <v>462</v>
      </c>
      <c r="J282" s="50" t="s">
        <v>642</v>
      </c>
      <c r="K282" s="50" t="s">
        <v>1063</v>
      </c>
      <c r="M282" s="50" t="s">
        <v>379</v>
      </c>
      <c r="V282" s="50" t="str">
        <f t="shared" si="4"/>
        <v>Quantos KGs correspondem a um saco?</v>
      </c>
    </row>
    <row r="283" spans="2:22">
      <c r="C283" s="50" t="s">
        <v>98</v>
      </c>
      <c r="D283" s="50" t="s">
        <v>1064</v>
      </c>
      <c r="E283" s="51" t="s">
        <v>1033</v>
      </c>
      <c r="F283" s="50" t="s">
        <v>1034</v>
      </c>
      <c r="I283" s="50" t="s">
        <v>462</v>
      </c>
      <c r="J283" s="50" t="s">
        <v>642</v>
      </c>
      <c r="K283" s="50" t="s">
        <v>1065</v>
      </c>
      <c r="M283" s="50" t="s">
        <v>379</v>
      </c>
      <c r="V283" s="50" t="str">
        <f t="shared" si="4"/>
        <v>Quantos Litros correnspondem a uma lata?</v>
      </c>
    </row>
    <row r="284" spans="2:22">
      <c r="C284" s="50" t="s">
        <v>155</v>
      </c>
      <c r="D284" s="50" t="s">
        <v>1066</v>
      </c>
      <c r="E284" s="51" t="s">
        <v>1014</v>
      </c>
      <c r="H284" s="50" t="s">
        <v>439</v>
      </c>
      <c r="K284" s="50" t="s">
        <v>1102</v>
      </c>
      <c r="V284" s="50" t="str">
        <f t="shared" si="4"/>
        <v>Preço</v>
      </c>
    </row>
    <row r="285" spans="2:22">
      <c r="B285" s="56" t="s">
        <v>1108</v>
      </c>
      <c r="C285" s="50" t="s">
        <v>98</v>
      </c>
      <c r="D285" s="50" t="s">
        <v>1067</v>
      </c>
      <c r="E285" s="51" t="s">
        <v>1241</v>
      </c>
      <c r="F285" s="50" t="s">
        <v>1098</v>
      </c>
      <c r="I285" s="50" t="s">
        <v>553</v>
      </c>
      <c r="J285" s="50" t="s">
        <v>642</v>
      </c>
      <c r="M285" s="50" t="s">
        <v>379</v>
      </c>
      <c r="V285" s="50" t="str">
        <f t="shared" si="4"/>
        <v>&lt;font color='green'&gt;[5.02d] &lt;/font&gt;Quanto custou &lt;b&gt;${input_name}&lt;/b&gt; durante os últimos 12 meses na &lt;b&gt;${distcap_name}&lt;/b&gt;?</v>
      </c>
    </row>
    <row r="286" spans="2:22">
      <c r="C286" s="50" t="s">
        <v>1017</v>
      </c>
      <c r="D286" s="50" t="s">
        <v>1068</v>
      </c>
      <c r="E286" s="51" t="s">
        <v>1019</v>
      </c>
      <c r="V286" s="50" t="str">
        <f t="shared" si="4"/>
        <v>Unidades:</v>
      </c>
    </row>
    <row r="287" spans="2:22">
      <c r="C287" s="50" t="s">
        <v>157</v>
      </c>
      <c r="D287" s="50" t="s">
        <v>1066</v>
      </c>
      <c r="V287" s="50" t="str">
        <f t="shared" si="4"/>
        <v/>
      </c>
    </row>
    <row r="288" spans="2:22">
      <c r="C288" s="50" t="s">
        <v>39</v>
      </c>
      <c r="D288" s="50" t="s">
        <v>1069</v>
      </c>
      <c r="E288" s="51" t="s">
        <v>1099</v>
      </c>
      <c r="K288" s="50" t="s">
        <v>1070</v>
      </c>
      <c r="M288" s="50" t="s">
        <v>379</v>
      </c>
      <c r="V288" s="50" t="str">
        <f t="shared" si="4"/>
        <v>Não selecionou uma UNIDADE! Volte para a perguntar anterior. 
Caso de 'não sabe', introduze '-8' para a quantidade</v>
      </c>
    </row>
    <row r="289" spans="2:22">
      <c r="C289" s="50" t="s">
        <v>93</v>
      </c>
      <c r="D289" s="50" t="s">
        <v>1071</v>
      </c>
      <c r="E289" s="51" t="s">
        <v>908</v>
      </c>
      <c r="K289" s="50" t="s">
        <v>1072</v>
      </c>
      <c r="M289" s="50" t="s">
        <v>379</v>
      </c>
      <c r="V289" s="50" t="str">
        <f t="shared" si="4"/>
        <v>Qual é a 'outra' unidade?</v>
      </c>
    </row>
    <row r="290" spans="2:22">
      <c r="C290" s="50" t="s">
        <v>145</v>
      </c>
      <c r="D290" s="50" t="s">
        <v>1073</v>
      </c>
      <c r="P290" s="50" t="s">
        <v>1074</v>
      </c>
      <c r="V290" s="50" t="str">
        <f t="shared" si="4"/>
        <v/>
      </c>
    </row>
    <row r="291" spans="2:22">
      <c r="C291" s="50" t="s">
        <v>98</v>
      </c>
      <c r="D291" s="50" t="s">
        <v>1075</v>
      </c>
      <c r="E291" s="51" t="s">
        <v>1076</v>
      </c>
      <c r="I291" s="50" t="s">
        <v>462</v>
      </c>
      <c r="J291" s="50" t="s">
        <v>642</v>
      </c>
      <c r="K291" s="50" t="s">
        <v>1072</v>
      </c>
      <c r="M291" s="50" t="s">
        <v>379</v>
      </c>
      <c r="V291" s="50" t="str">
        <f t="shared" si="4"/>
        <v>Inquiridor, por favor estime quantos KGs corresponde a uma unidade de ${costdistunit_name}</v>
      </c>
    </row>
    <row r="292" spans="2:22">
      <c r="C292" s="50" t="s">
        <v>98</v>
      </c>
      <c r="D292" s="50" t="s">
        <v>1077</v>
      </c>
      <c r="E292" s="51" t="s">
        <v>1029</v>
      </c>
      <c r="F292" s="50" t="s">
        <v>1030</v>
      </c>
      <c r="I292" s="50" t="s">
        <v>462</v>
      </c>
      <c r="J292" s="50" t="s">
        <v>642</v>
      </c>
      <c r="K292" s="50" t="s">
        <v>1078</v>
      </c>
      <c r="M292" s="50" t="s">
        <v>379</v>
      </c>
      <c r="V292" s="50" t="str">
        <f t="shared" si="4"/>
        <v>Quantos KGs correspondem a um saco?</v>
      </c>
    </row>
    <row r="293" spans="2:22">
      <c r="C293" s="50" t="s">
        <v>98</v>
      </c>
      <c r="D293" s="50" t="s">
        <v>1079</v>
      </c>
      <c r="E293" s="51" t="s">
        <v>1033</v>
      </c>
      <c r="F293" s="50" t="s">
        <v>1034</v>
      </c>
      <c r="I293" s="50" t="s">
        <v>462</v>
      </c>
      <c r="J293" s="50" t="s">
        <v>642</v>
      </c>
      <c r="K293" s="50" t="s">
        <v>1080</v>
      </c>
      <c r="M293" s="50" t="s">
        <v>379</v>
      </c>
      <c r="V293" s="50" t="str">
        <f t="shared" si="4"/>
        <v>Quantos Litros correnspondem a uma lata?</v>
      </c>
    </row>
    <row r="294" spans="2:22">
      <c r="C294" s="50" t="s">
        <v>155</v>
      </c>
      <c r="D294" s="50" t="s">
        <v>1081</v>
      </c>
      <c r="E294" s="51" t="s">
        <v>1014</v>
      </c>
      <c r="H294" s="50" t="s">
        <v>439</v>
      </c>
      <c r="K294" s="50" t="s">
        <v>1103</v>
      </c>
      <c r="V294" s="50" t="str">
        <f t="shared" si="4"/>
        <v>Preço</v>
      </c>
    </row>
    <row r="295" spans="2:22">
      <c r="B295" s="56" t="s">
        <v>1109</v>
      </c>
      <c r="C295" s="50" t="s">
        <v>98</v>
      </c>
      <c r="D295" s="50" t="s">
        <v>1082</v>
      </c>
      <c r="E295" s="51" t="s">
        <v>1252</v>
      </c>
      <c r="F295" s="50" t="s">
        <v>1098</v>
      </c>
      <c r="I295" s="50" t="s">
        <v>553</v>
      </c>
      <c r="J295" s="50" t="s">
        <v>642</v>
      </c>
      <c r="M295" s="50" t="s">
        <v>379</v>
      </c>
      <c r="V295" s="50" t="str">
        <f t="shared" si="4"/>
        <v>&lt;font color='green'&gt;[5.02e] &lt;/font&gt;Quanto custou &lt;b&gt;${input_name}&lt;/b&gt; durante os últimos 12 meses em &lt;b&gt;${provcap_name}&lt;/b&gt;?</v>
      </c>
    </row>
    <row r="296" spans="2:22">
      <c r="C296" s="50" t="s">
        <v>1017</v>
      </c>
      <c r="D296" s="50" t="s">
        <v>1083</v>
      </c>
      <c r="E296" s="51" t="s">
        <v>1019</v>
      </c>
      <c r="V296" s="50" t="str">
        <f t="shared" si="4"/>
        <v>Unidades:</v>
      </c>
    </row>
    <row r="297" spans="2:22">
      <c r="C297" s="50" t="s">
        <v>157</v>
      </c>
      <c r="D297" s="50" t="s">
        <v>1081</v>
      </c>
      <c r="V297" s="50" t="str">
        <f t="shared" si="4"/>
        <v/>
      </c>
    </row>
    <row r="298" spans="2:22">
      <c r="C298" s="50" t="s">
        <v>39</v>
      </c>
      <c r="D298" s="50" t="s">
        <v>1084</v>
      </c>
      <c r="E298" s="51" t="s">
        <v>1099</v>
      </c>
      <c r="K298" s="50" t="s">
        <v>1085</v>
      </c>
      <c r="M298" s="50" t="s">
        <v>379</v>
      </c>
      <c r="V298" s="50" t="str">
        <f t="shared" si="4"/>
        <v>Não selecionou uma UNIDADE! Volte para a perguntar anterior. 
Caso de 'não sabe', introduze '-8' para a quantidade</v>
      </c>
    </row>
    <row r="299" spans="2:22">
      <c r="C299" s="50" t="s">
        <v>93</v>
      </c>
      <c r="D299" s="50" t="s">
        <v>1086</v>
      </c>
      <c r="E299" s="51" t="s">
        <v>908</v>
      </c>
      <c r="K299" s="50" t="s">
        <v>1087</v>
      </c>
      <c r="M299" s="50" t="s">
        <v>379</v>
      </c>
      <c r="V299" s="50" t="str">
        <f t="shared" si="4"/>
        <v>Qual é a 'outra' unidade?</v>
      </c>
    </row>
    <row r="300" spans="2:22">
      <c r="C300" s="50" t="s">
        <v>145</v>
      </c>
      <c r="D300" s="50" t="s">
        <v>1088</v>
      </c>
      <c r="P300" s="50" t="s">
        <v>1089</v>
      </c>
      <c r="V300" s="50" t="str">
        <f t="shared" si="4"/>
        <v/>
      </c>
    </row>
    <row r="301" spans="2:22">
      <c r="C301" s="50" t="s">
        <v>98</v>
      </c>
      <c r="D301" s="50" t="s">
        <v>1090</v>
      </c>
      <c r="E301" s="51" t="s">
        <v>1091</v>
      </c>
      <c r="I301" s="50" t="s">
        <v>462</v>
      </c>
      <c r="J301" s="50" t="s">
        <v>642</v>
      </c>
      <c r="K301" s="50" t="s">
        <v>1087</v>
      </c>
      <c r="M301" s="50" t="s">
        <v>379</v>
      </c>
      <c r="V301" s="50" t="str">
        <f t="shared" si="4"/>
        <v>Inquiridor, por favor estime quantos KGs corresponde a uma unidade de ${costprovunit_name}</v>
      </c>
    </row>
    <row r="302" spans="2:22">
      <c r="C302" s="50" t="s">
        <v>98</v>
      </c>
      <c r="D302" s="50" t="s">
        <v>1092</v>
      </c>
      <c r="E302" s="51" t="s">
        <v>1029</v>
      </c>
      <c r="F302" s="50" t="s">
        <v>1030</v>
      </c>
      <c r="I302" s="50" t="s">
        <v>462</v>
      </c>
      <c r="J302" s="50" t="s">
        <v>642</v>
      </c>
      <c r="K302" s="50" t="s">
        <v>1093</v>
      </c>
      <c r="M302" s="50" t="s">
        <v>379</v>
      </c>
      <c r="V302" s="50" t="str">
        <f t="shared" si="4"/>
        <v>Quantos KGs correspondem a um saco?</v>
      </c>
    </row>
    <row r="303" spans="2:22">
      <c r="C303" s="50" t="s">
        <v>98</v>
      </c>
      <c r="D303" s="50" t="s">
        <v>1094</v>
      </c>
      <c r="E303" s="51" t="s">
        <v>1033</v>
      </c>
      <c r="F303" s="50" t="s">
        <v>1034</v>
      </c>
      <c r="I303" s="50" t="s">
        <v>462</v>
      </c>
      <c r="J303" s="50" t="s">
        <v>642</v>
      </c>
      <c r="K303" s="50" t="s">
        <v>1095</v>
      </c>
      <c r="M303" s="50" t="s">
        <v>379</v>
      </c>
      <c r="V303" s="50" t="str">
        <f t="shared" si="4"/>
        <v>Quantos Litros correnspondem a uma lata?</v>
      </c>
    </row>
    <row r="304" spans="2:22">
      <c r="C304" s="50" t="s">
        <v>161</v>
      </c>
      <c r="D304" s="50" t="s">
        <v>998</v>
      </c>
      <c r="V304" s="50" t="str">
        <f t="shared" si="4"/>
        <v/>
      </c>
    </row>
    <row r="305" spans="2:22">
      <c r="V305" s="50" t="str">
        <f t="shared" si="4"/>
        <v/>
      </c>
    </row>
    <row r="306" spans="2:22">
      <c r="C306" s="50" t="s">
        <v>39</v>
      </c>
      <c r="D306" s="50" t="s">
        <v>1110</v>
      </c>
      <c r="E306" s="51" t="s">
        <v>1432</v>
      </c>
      <c r="V306" s="50" t="str">
        <f t="shared" si="4"/>
        <v>&lt;b&gt;Agora vamos falar sobre os serviços aos quais o povoado tem acesso&lt;/b&gt;</v>
      </c>
    </row>
    <row r="307" spans="2:22">
      <c r="C307" s="50" t="s">
        <v>155</v>
      </c>
      <c r="D307" s="50" t="s">
        <v>1111</v>
      </c>
      <c r="E307" s="51" t="s">
        <v>1433</v>
      </c>
      <c r="H307" s="50" t="s">
        <v>439</v>
      </c>
      <c r="V307" s="50" t="str">
        <f t="shared" si="4"/>
        <v>Acesso aos serviços neste povoado</v>
      </c>
    </row>
    <row r="308" spans="2:22">
      <c r="B308" s="56" t="s">
        <v>1142</v>
      </c>
      <c r="C308" s="50" t="s">
        <v>1004</v>
      </c>
      <c r="D308" s="50" t="s">
        <v>1112</v>
      </c>
      <c r="E308" s="51" t="s">
        <v>1436</v>
      </c>
      <c r="H308" s="50" t="s">
        <v>25</v>
      </c>
      <c r="V308" s="50" t="str">
        <f t="shared" si="4"/>
        <v>&lt;font color='green'&gt;[5.03] &lt;/font&gt;Quais dos seguintes serviços o povoado tem?</v>
      </c>
    </row>
    <row r="309" spans="2:22">
      <c r="C309" s="50" t="s">
        <v>1004</v>
      </c>
      <c r="D309" s="50" t="s">
        <v>1113</v>
      </c>
      <c r="E309" s="51" t="s">
        <v>1259</v>
      </c>
      <c r="H309" s="50" t="s">
        <v>1008</v>
      </c>
      <c r="M309" s="50" t="s">
        <v>379</v>
      </c>
      <c r="V309" s="50" t="str">
        <f t="shared" si="4"/>
        <v>Um moinho / moageira em funcionamento</v>
      </c>
    </row>
    <row r="310" spans="2:22">
      <c r="C310" s="50" t="s">
        <v>1004</v>
      </c>
      <c r="D310" s="50" t="s">
        <v>1124</v>
      </c>
      <c r="E310" s="51" t="s">
        <v>1260</v>
      </c>
      <c r="H310" s="50" t="s">
        <v>1008</v>
      </c>
      <c r="M310" s="50" t="s">
        <v>379</v>
      </c>
      <c r="V310" s="50" t="str">
        <f t="shared" si="4"/>
        <v>Instalações de armazenamento de culturas</v>
      </c>
    </row>
    <row r="311" spans="2:22">
      <c r="C311" s="50" t="s">
        <v>1004</v>
      </c>
      <c r="D311" s="50" t="s">
        <v>1114</v>
      </c>
      <c r="E311" s="51" t="s">
        <v>1261</v>
      </c>
      <c r="H311" s="50" t="s">
        <v>1008</v>
      </c>
      <c r="M311" s="50" t="s">
        <v>379</v>
      </c>
      <c r="V311" s="50" t="str">
        <f t="shared" si="4"/>
        <v>Um banco</v>
      </c>
    </row>
    <row r="312" spans="2:22">
      <c r="C312" s="50" t="s">
        <v>1004</v>
      </c>
      <c r="D312" s="50" t="s">
        <v>1115</v>
      </c>
      <c r="E312" s="51" t="s">
        <v>1262</v>
      </c>
      <c r="H312" s="50" t="s">
        <v>1008</v>
      </c>
      <c r="M312" s="50" t="s">
        <v>379</v>
      </c>
      <c r="V312" s="50" t="str">
        <f t="shared" si="4"/>
        <v>Um agente dum banco móvel</v>
      </c>
    </row>
    <row r="313" spans="2:22">
      <c r="C313" s="50" t="s">
        <v>1004</v>
      </c>
      <c r="D313" s="50" t="s">
        <v>1116</v>
      </c>
      <c r="E313" s="51" t="s">
        <v>1263</v>
      </c>
      <c r="H313" s="50" t="s">
        <v>1008</v>
      </c>
      <c r="M313" s="50" t="s">
        <v>379</v>
      </c>
      <c r="V313" s="50" t="str">
        <f t="shared" si="4"/>
        <v>Uma banca / baraca</v>
      </c>
    </row>
    <row r="314" spans="2:22">
      <c r="C314" s="50" t="s">
        <v>1004</v>
      </c>
      <c r="D314" s="50" t="s">
        <v>1117</v>
      </c>
      <c r="E314" s="51" t="s">
        <v>1264</v>
      </c>
      <c r="H314" s="50" t="s">
        <v>1008</v>
      </c>
      <c r="M314" s="50" t="s">
        <v>379</v>
      </c>
      <c r="V314" s="50" t="str">
        <f t="shared" si="4"/>
        <v>Uma feira</v>
      </c>
    </row>
    <row r="315" spans="2:22">
      <c r="C315" s="50" t="s">
        <v>1004</v>
      </c>
      <c r="D315" s="50" t="s">
        <v>1118</v>
      </c>
      <c r="E315" s="51" t="s">
        <v>1265</v>
      </c>
      <c r="H315" s="50" t="s">
        <v>1008</v>
      </c>
      <c r="M315" s="50" t="s">
        <v>379</v>
      </c>
      <c r="V315" s="50" t="str">
        <f t="shared" si="4"/>
        <v>Um mercado grossista</v>
      </c>
    </row>
    <row r="316" spans="2:22">
      <c r="C316" s="50" t="s">
        <v>1004</v>
      </c>
      <c r="D316" s="50" t="s">
        <v>1119</v>
      </c>
      <c r="E316" s="51" t="s">
        <v>1266</v>
      </c>
      <c r="H316" s="50" t="s">
        <v>1008</v>
      </c>
      <c r="M316" s="50" t="s">
        <v>379</v>
      </c>
      <c r="V316" s="50" t="str">
        <f t="shared" si="4"/>
        <v>Uma casa agrária</v>
      </c>
    </row>
    <row r="317" spans="2:22">
      <c r="C317" s="50" t="s">
        <v>1004</v>
      </c>
      <c r="D317" s="50" t="s">
        <v>1120</v>
      </c>
      <c r="E317" s="51" t="s">
        <v>1267</v>
      </c>
      <c r="H317" s="50" t="s">
        <v>1008</v>
      </c>
      <c r="M317" s="50" t="s">
        <v>379</v>
      </c>
      <c r="V317" s="50" t="str">
        <f t="shared" si="4"/>
        <v>Vacinações de pecuária</v>
      </c>
    </row>
    <row r="318" spans="2:22">
      <c r="C318" s="50" t="s">
        <v>1004</v>
      </c>
      <c r="D318" s="50" t="s">
        <v>1121</v>
      </c>
      <c r="E318" s="51" t="s">
        <v>1268</v>
      </c>
      <c r="H318" s="50" t="s">
        <v>1008</v>
      </c>
      <c r="M318" s="50" t="s">
        <v>379</v>
      </c>
      <c r="V318" s="50" t="str">
        <f t="shared" si="4"/>
        <v>Um poço</v>
      </c>
    </row>
    <row r="319" spans="2:22">
      <c r="C319" s="50" t="s">
        <v>1004</v>
      </c>
      <c r="D319" s="50" t="s">
        <v>1125</v>
      </c>
      <c r="E319" s="51" t="s">
        <v>1269</v>
      </c>
      <c r="H319" s="50" t="s">
        <v>1008</v>
      </c>
      <c r="M319" s="50" t="s">
        <v>379</v>
      </c>
      <c r="V319" s="50" t="str">
        <f t="shared" si="4"/>
        <v>Um furo</v>
      </c>
    </row>
    <row r="320" spans="2:22">
      <c r="C320" s="50" t="s">
        <v>1004</v>
      </c>
      <c r="D320" s="50" t="s">
        <v>1122</v>
      </c>
      <c r="E320" s="51" t="s">
        <v>1270</v>
      </c>
      <c r="H320" s="50" t="s">
        <v>1008</v>
      </c>
      <c r="M320" s="50" t="s">
        <v>379</v>
      </c>
      <c r="V320" s="50" t="str">
        <f t="shared" si="4"/>
        <v>Um centro de saúde</v>
      </c>
    </row>
    <row r="321" spans="2:22">
      <c r="C321" s="50" t="s">
        <v>1004</v>
      </c>
      <c r="D321" s="50" t="s">
        <v>1123</v>
      </c>
      <c r="E321" s="51" t="s">
        <v>1271</v>
      </c>
      <c r="H321" s="50" t="s">
        <v>1008</v>
      </c>
      <c r="M321" s="50" t="s">
        <v>379</v>
      </c>
      <c r="V321" s="50" t="str">
        <f t="shared" si="4"/>
        <v>Um hospital</v>
      </c>
    </row>
    <row r="322" spans="2:22">
      <c r="C322" s="50" t="s">
        <v>157</v>
      </c>
      <c r="D322" s="50" t="s">
        <v>1111</v>
      </c>
      <c r="V322" s="50" t="str">
        <f t="shared" ref="V322:V351" si="5">IF(E322="", "",IF(B322="", E322,"&lt;font color='green'&gt;["&amp;B322&amp;"] &lt;/font&gt;"&amp;E322))</f>
        <v/>
      </c>
    </row>
    <row r="323" spans="2:22">
      <c r="C323" s="50" t="s">
        <v>160</v>
      </c>
      <c r="D323" s="50" t="s">
        <v>1126</v>
      </c>
      <c r="E323" s="51" t="s">
        <v>1127</v>
      </c>
      <c r="Q323" s="50">
        <v>13</v>
      </c>
      <c r="V323" s="50" t="str">
        <f t="shared" si="5"/>
        <v>Serviços</v>
      </c>
    </row>
    <row r="324" spans="2:22">
      <c r="C324" s="50" t="s">
        <v>145</v>
      </c>
      <c r="D324" s="50" t="s">
        <v>1128</v>
      </c>
      <c r="E324" s="58" t="s">
        <v>1129</v>
      </c>
      <c r="P324" s="50" t="s">
        <v>1145</v>
      </c>
      <c r="V324" s="50" t="str">
        <f t="shared" si="5"/>
        <v>service name</v>
      </c>
    </row>
    <row r="325" spans="2:22">
      <c r="C325" s="50" t="s">
        <v>145</v>
      </c>
      <c r="D325" s="50" t="s">
        <v>1130</v>
      </c>
      <c r="E325" s="58" t="s">
        <v>1131</v>
      </c>
      <c r="P325" s="50" t="s">
        <v>1144</v>
      </c>
      <c r="V325" s="50" t="str">
        <f t="shared" si="5"/>
        <v>relevant if service is not in community</v>
      </c>
    </row>
    <row r="326" spans="2:22">
      <c r="C326" s="50" t="s">
        <v>155</v>
      </c>
      <c r="D326" s="50" t="s">
        <v>1132</v>
      </c>
      <c r="E326" s="51" t="s">
        <v>1434</v>
      </c>
      <c r="H326" s="50" t="s">
        <v>439</v>
      </c>
      <c r="K326" s="50" t="s">
        <v>1133</v>
      </c>
      <c r="V326" s="50" t="str">
        <f t="shared" si="5"/>
        <v>Acesso aos serviços fora do povoado</v>
      </c>
    </row>
    <row r="327" spans="2:22">
      <c r="B327" s="56" t="s">
        <v>1143</v>
      </c>
      <c r="C327" s="50" t="s">
        <v>1004</v>
      </c>
      <c r="D327" s="50" t="s">
        <v>1134</v>
      </c>
      <c r="E327" s="51" t="s">
        <v>1135</v>
      </c>
      <c r="H327" s="50" t="s">
        <v>25</v>
      </c>
      <c r="V327" s="50" t="str">
        <f t="shared" si="5"/>
        <v>&lt;font color='green'&gt;[5.04] &lt;/font&gt;Tem acesso a ${serv_name}…</v>
      </c>
    </row>
    <row r="328" spans="2:22">
      <c r="C328" s="50" t="s">
        <v>1004</v>
      </c>
      <c r="D328" s="50" t="s">
        <v>1136</v>
      </c>
      <c r="E328" s="51" t="s">
        <v>1243</v>
      </c>
      <c r="H328" s="50" t="s">
        <v>1008</v>
      </c>
      <c r="M328" s="50" t="s">
        <v>379</v>
      </c>
      <c r="V328" s="50" t="str">
        <f t="shared" si="5"/>
        <v>${nextcom}?</v>
      </c>
    </row>
    <row r="329" spans="2:22">
      <c r="C329" s="50" t="s">
        <v>1004</v>
      </c>
      <c r="D329" s="50" t="s">
        <v>1137</v>
      </c>
      <c r="E329" s="51" t="s">
        <v>1244</v>
      </c>
      <c r="H329" s="50" t="s">
        <v>1008</v>
      </c>
      <c r="M329" s="50" t="s">
        <v>379</v>
      </c>
      <c r="V329" s="50" t="str">
        <f t="shared" si="5"/>
        <v>${posto_name}?</v>
      </c>
    </row>
    <row r="330" spans="2:22">
      <c r="C330" s="50" t="s">
        <v>1004</v>
      </c>
      <c r="D330" s="50" t="s">
        <v>1138</v>
      </c>
      <c r="E330" s="51" t="s">
        <v>1245</v>
      </c>
      <c r="H330" s="50" t="s">
        <v>1008</v>
      </c>
      <c r="M330" s="50" t="s">
        <v>379</v>
      </c>
      <c r="V330" s="50" t="str">
        <f t="shared" si="5"/>
        <v>${distcap_name}?</v>
      </c>
    </row>
    <row r="331" spans="2:22">
      <c r="C331" s="50" t="s">
        <v>1004</v>
      </c>
      <c r="D331" s="50" t="s">
        <v>1139</v>
      </c>
      <c r="E331" s="51" t="s">
        <v>1246</v>
      </c>
      <c r="H331" s="50" t="s">
        <v>1008</v>
      </c>
      <c r="M331" s="50" t="s">
        <v>379</v>
      </c>
      <c r="V331" s="50" t="str">
        <f t="shared" si="5"/>
        <v>${provcap_name}?</v>
      </c>
    </row>
    <row r="332" spans="2:22">
      <c r="C332" s="50" t="s">
        <v>157</v>
      </c>
      <c r="D332" s="50" t="s">
        <v>1132</v>
      </c>
      <c r="V332" s="50" t="str">
        <f t="shared" si="5"/>
        <v/>
      </c>
    </row>
    <row r="333" spans="2:22">
      <c r="C333" s="50" t="s">
        <v>161</v>
      </c>
      <c r="D333" s="50" t="s">
        <v>1126</v>
      </c>
      <c r="V333" s="50" t="str">
        <f t="shared" si="5"/>
        <v/>
      </c>
    </row>
    <row r="334" spans="2:22">
      <c r="C334" s="50" t="s">
        <v>146</v>
      </c>
      <c r="D334" s="50" t="s">
        <v>1140</v>
      </c>
      <c r="P334" s="50" t="s">
        <v>429</v>
      </c>
      <c r="V334" s="50" t="str">
        <f t="shared" si="5"/>
        <v/>
      </c>
    </row>
    <row r="335" spans="2:22">
      <c r="C335" s="50" t="s">
        <v>39</v>
      </c>
      <c r="D335" s="50" t="s">
        <v>1141</v>
      </c>
      <c r="E335" s="51" t="s">
        <v>1146</v>
      </c>
      <c r="V335" s="50" t="str">
        <f t="shared" si="5"/>
        <v>&lt;b&gt;** A ENTREVISTA TERMINOU ** &lt;/b&gt;
Muito obrigado pela participação!
&lt;i&gt;Inquiridor: Ainda tem que selecionar um 'líder' e levar o contacto dele/a.&lt;/i&gt;</v>
      </c>
    </row>
    <row r="336" spans="2:22">
      <c r="V336" s="50" t="str">
        <f t="shared" si="5"/>
        <v/>
      </c>
    </row>
    <row r="337" spans="1:22">
      <c r="A337" s="52" t="s">
        <v>1181</v>
      </c>
      <c r="C337" s="50" t="s">
        <v>145</v>
      </c>
      <c r="D337" s="50" t="s">
        <v>1147</v>
      </c>
      <c r="P337" s="50" t="s">
        <v>1148</v>
      </c>
      <c r="V337" s="50" t="str">
        <f t="shared" si="5"/>
        <v/>
      </c>
    </row>
    <row r="338" spans="1:22">
      <c r="C338" s="50" t="s">
        <v>145</v>
      </c>
      <c r="D338" s="50" t="s">
        <v>1149</v>
      </c>
      <c r="P338" s="50" t="s">
        <v>1150</v>
      </c>
      <c r="V338" s="50" t="str">
        <f t="shared" si="5"/>
        <v/>
      </c>
    </row>
    <row r="339" spans="1:22">
      <c r="C339" s="50" t="s">
        <v>145</v>
      </c>
      <c r="D339" s="50" t="s">
        <v>1151</v>
      </c>
      <c r="P339" s="50" t="s">
        <v>1152</v>
      </c>
      <c r="V339" s="50" t="str">
        <f t="shared" si="5"/>
        <v/>
      </c>
    </row>
    <row r="340" spans="1:22">
      <c r="C340" s="50" t="s">
        <v>145</v>
      </c>
      <c r="D340" s="50" t="s">
        <v>1153</v>
      </c>
      <c r="P340" s="50" t="s">
        <v>1154</v>
      </c>
      <c r="V340" s="50" t="str">
        <f t="shared" si="5"/>
        <v/>
      </c>
    </row>
    <row r="341" spans="1:22">
      <c r="C341" s="50" t="s">
        <v>145</v>
      </c>
      <c r="D341" s="50" t="s">
        <v>1155</v>
      </c>
      <c r="P341" s="50" t="s">
        <v>1156</v>
      </c>
      <c r="V341" s="50" t="str">
        <f t="shared" si="5"/>
        <v/>
      </c>
    </row>
    <row r="342" spans="1:22">
      <c r="C342" s="50" t="s">
        <v>145</v>
      </c>
      <c r="D342" s="50" t="s">
        <v>1157</v>
      </c>
      <c r="P342" s="50" t="s">
        <v>1158</v>
      </c>
      <c r="V342" s="50" t="str">
        <f t="shared" si="5"/>
        <v/>
      </c>
    </row>
    <row r="343" spans="1:22">
      <c r="C343" s="50" t="s">
        <v>145</v>
      </c>
      <c r="D343" s="50" t="s">
        <v>1159</v>
      </c>
      <c r="P343" s="50" t="s">
        <v>1160</v>
      </c>
      <c r="V343" s="50" t="str">
        <f t="shared" si="5"/>
        <v/>
      </c>
    </row>
    <row r="344" spans="1:22">
      <c r="C344" s="50" t="s">
        <v>145</v>
      </c>
      <c r="D344" s="50" t="s">
        <v>1161</v>
      </c>
      <c r="P344" s="50" t="s">
        <v>1162</v>
      </c>
      <c r="V344" s="50" t="str">
        <f t="shared" si="5"/>
        <v/>
      </c>
    </row>
    <row r="345" spans="1:22">
      <c r="C345" s="50" t="s">
        <v>145</v>
      </c>
      <c r="D345" s="50" t="s">
        <v>1163</v>
      </c>
      <c r="P345" s="50" t="s">
        <v>1164</v>
      </c>
      <c r="V345" s="50" t="str">
        <f t="shared" si="5"/>
        <v/>
      </c>
    </row>
    <row r="346" spans="1:22">
      <c r="C346" s="50" t="s">
        <v>145</v>
      </c>
      <c r="D346" s="50" t="s">
        <v>1165</v>
      </c>
      <c r="P346" s="50" t="s">
        <v>1166</v>
      </c>
      <c r="V346" s="50" t="str">
        <f t="shared" si="5"/>
        <v/>
      </c>
    </row>
    <row r="347" spans="1:22">
      <c r="C347" s="50" t="s">
        <v>1167</v>
      </c>
      <c r="D347" s="50" t="s">
        <v>1168</v>
      </c>
      <c r="E347" s="51" t="s">
        <v>1169</v>
      </c>
      <c r="F347" s="50" t="s">
        <v>1170</v>
      </c>
      <c r="M347" s="50" t="s">
        <v>379</v>
      </c>
      <c r="U347" s="50" t="s">
        <v>1228</v>
      </c>
      <c r="V347" s="50" t="str">
        <f t="shared" si="5"/>
        <v>INQUIRIDOR: Escolha um líder principal</v>
      </c>
    </row>
    <row r="348" spans="1:22">
      <c r="C348" s="50" t="s">
        <v>97</v>
      </c>
      <c r="D348" s="50" t="s">
        <v>1171</v>
      </c>
      <c r="E348" s="51" t="s">
        <v>1172</v>
      </c>
      <c r="F348" s="50" t="s">
        <v>1173</v>
      </c>
      <c r="I348" s="50" t="s">
        <v>419</v>
      </c>
      <c r="J348" s="50" t="s">
        <v>1174</v>
      </c>
      <c r="M348" s="50" t="s">
        <v>379</v>
      </c>
      <c r="V348" s="50" t="str">
        <f t="shared" si="5"/>
        <v xml:space="preserve">Por favor, peça o número do contacto dele para contactar no futuro. </v>
      </c>
    </row>
    <row r="349" spans="1:22">
      <c r="C349" s="50" t="s">
        <v>97</v>
      </c>
      <c r="D349" s="50" t="s">
        <v>1175</v>
      </c>
      <c r="E349" s="51" t="s">
        <v>1194</v>
      </c>
      <c r="I349" s="50" t="s">
        <v>1176</v>
      </c>
      <c r="J349" s="50" t="s">
        <v>1177</v>
      </c>
      <c r="K349" s="50" t="s">
        <v>1178</v>
      </c>
      <c r="M349" s="50" t="s">
        <v>379</v>
      </c>
      <c r="V349" s="50" t="str">
        <f t="shared" si="5"/>
        <v>Introduze de novo o número para confirmar:</v>
      </c>
    </row>
    <row r="350" spans="1:22">
      <c r="C350" s="50" t="s">
        <v>157</v>
      </c>
      <c r="D350" s="50" t="s">
        <v>423</v>
      </c>
      <c r="V350" s="50" t="str">
        <f t="shared" si="5"/>
        <v/>
      </c>
    </row>
    <row r="351" spans="1:22">
      <c r="C351" s="50" t="s">
        <v>93</v>
      </c>
      <c r="D351" s="50" t="s">
        <v>1179</v>
      </c>
      <c r="E351" s="51" t="s">
        <v>1180</v>
      </c>
      <c r="F351" s="50" t="s">
        <v>1193</v>
      </c>
      <c r="I351" s="50" t="s">
        <v>647</v>
      </c>
      <c r="M351" s="50" t="s">
        <v>379</v>
      </c>
      <c r="V351" s="50" t="str">
        <f t="shared" si="5"/>
        <v>Notas do inquiridor:</v>
      </c>
    </row>
  </sheetData>
  <sheetProtection selectLockedCells="1" selectUnlockedCells="1"/>
  <phoneticPr fontId="1" type="noConversion"/>
  <conditionalFormatting sqref="D311:E318 K311:K318 H311:H318 H186:H309 K186:K309 D186:E309 H1:H17 H320:H1048576 K320:K1048576 D320:E1048576 K1:K184 D1:E184 H21:H184">
    <cfRule type="expression" dxfId="347" priority="260" stopIfTrue="1">
      <formula>$C1="begin group"</formula>
    </cfRule>
  </conditionalFormatting>
  <conditionalFormatting sqref="D311:E318 K311:K318 Q311:Q318 Q186:Q309 K186:K309 D186:E309 Q1:Q184 Q320:Q1048576 K320:K1048576 D320:E1048576 K1:K184 D1:E184">
    <cfRule type="expression" dxfId="346" priority="257" stopIfTrue="1">
      <formula>$C1="begin repeat"</formula>
    </cfRule>
  </conditionalFormatting>
  <conditionalFormatting sqref="D311:F318 H311:H318 H186:H309 D186:F309 H1:H17 H320:H1048576 D320:F1048576 D1:F184 H21:H184">
    <cfRule type="expression" dxfId="345" priority="254" stopIfTrue="1">
      <formula>$C1="text"</formula>
    </cfRule>
  </conditionalFormatting>
  <conditionalFormatting sqref="D311:F318 I311:J318 I186:J309 D186:F309 I1:J184 I320:J1048576 D320:F1048576 D1:F184">
    <cfRule type="expression" dxfId="344" priority="252" stopIfTrue="1">
      <formula>$C1="integer"</formula>
    </cfRule>
  </conditionalFormatting>
  <conditionalFormatting sqref="D311:F318 I311:J318 I186:J309 D186:F309 I1:J184 I320:J1048576 D320:F1048576 D1:F184">
    <cfRule type="expression" dxfId="343" priority="250" stopIfTrue="1">
      <formula>$C1="decimal"</formula>
    </cfRule>
  </conditionalFormatting>
  <conditionalFormatting sqref="D311:E318 H311:H318 H186:H309 D186:E309 H1:H17 H320:H1048576 D320:E1048576 D1:E184 H21:H184">
    <cfRule type="expression" dxfId="342" priority="245" stopIfTrue="1">
      <formula>OR(AND(LEFT($C1, 16)="select_multiple ", LEN($C1)&gt;16, NOT(ISNUMBER(SEARCH(" ", $C1, 17)))), AND(LEFT($C1, 11)="select_one ", LEN($C1)&gt;11, NOT(ISNUMBER(SEARCH(" ", $C1, 12)))))</formula>
    </cfRule>
  </conditionalFormatting>
  <conditionalFormatting sqref="D311:D318 H311:H318 H186:H309 D186:D309 H1:H17 H320:H1048576 D320:D1048576 D1:D184 H21:H184">
    <cfRule type="expression" dxfId="341" priority="235" stopIfTrue="1">
      <formula>OR($C1="audio audit", $C1="text audit", $C1="speed violations count", $C1="speed violations list", $C1="speed violations audit")</formula>
    </cfRule>
  </conditionalFormatting>
  <conditionalFormatting sqref="D311:E318 D186:E309 D320:E1048576 D1:E184">
    <cfRule type="expression" dxfId="340" priority="229" stopIfTrue="1">
      <formula>$C1="note"</formula>
    </cfRule>
    <cfRule type="expression" dxfId="339" priority="231" stopIfTrue="1">
      <formula>$C1="barcode"</formula>
    </cfRule>
    <cfRule type="expression" dxfId="338" priority="233" stopIfTrue="1">
      <formula>OR($C1="geopoint", $C1="geoshape", $C1="geotrace")</formula>
    </cfRule>
  </conditionalFormatting>
  <conditionalFormatting sqref="D311:D318 P311:P318 P186:P309 D186:D309 P1:P20 P24 P320:P1048576 D320:D1048576 D1:D184 P28 P32:P184">
    <cfRule type="expression" dxfId="337" priority="227" stopIfTrue="1">
      <formula>OR($C1="calculate", $C1="calculate_here")</formula>
    </cfRule>
  </conditionalFormatting>
  <conditionalFormatting sqref="D311:E318 H311:H318 H186:H309 D186:E309 H1:H17 H320:H1048576 D320:E1048576 D1:E184 H21:H184">
    <cfRule type="expression" dxfId="336" priority="225" stopIfTrue="1">
      <formula>OR($C1="date", $C1="datetime")</formula>
    </cfRule>
  </conditionalFormatting>
  <conditionalFormatting sqref="D311:E318 H311:H318 H186:H309 D186:E309 H1:H17 H320:H1048576 D320:E1048576 D1:E184 H21:H184">
    <cfRule type="expression" dxfId="335" priority="221" stopIfTrue="1">
      <formula>$C1="image"</formula>
    </cfRule>
  </conditionalFormatting>
  <conditionalFormatting sqref="D311:E318 D186:E309 D320:E1048576 D1:E184">
    <cfRule type="expression" dxfId="334" priority="219" stopIfTrue="1">
      <formula>OR($C1="audio", $C1="video")</formula>
    </cfRule>
  </conditionalFormatting>
  <conditionalFormatting sqref="C1:Z2 C311:U318 C320:U351 W320:Z351 W311:Z318 W186:Z309 C186:U309 C3:U17 C24:U24 C18:G20 I18:U20 C21:O23 Q21:U23 W3:Z184 C352:Z1048576 V3:V351 C28:U28 C25:O27 Q25:U27 C32:U184 C29:O31 Q29:U31">
    <cfRule type="expression" dxfId="333" priority="213" stopIfTrue="1">
      <formula>OR(AND(LEFT($C1, 14)="sensor_stream ", LEN($C1)&gt;14, NOT(ISNUMBER(SEARCH(" ", $C1, 15)))), AND(LEFT($C1, 17)="sensor_statistic ", LEN($C1)&gt;17, NOT(ISNUMBER(SEARCH(" ", $C1, 18)))))</formula>
    </cfRule>
    <cfRule type="expression" dxfId="332" priority="216" stopIfTrue="1">
      <formula>$C1="comments"</formula>
    </cfRule>
    <cfRule type="expression" dxfId="331" priority="220" stopIfTrue="1">
      <formula>OR($C1="audio", $C1="video")</formula>
    </cfRule>
    <cfRule type="expression" dxfId="330" priority="222" stopIfTrue="1">
      <formula>$C1="image"</formula>
    </cfRule>
    <cfRule type="expression" dxfId="329" priority="226" stopIfTrue="1">
      <formula>OR($C1="date", $C1="datetime")</formula>
    </cfRule>
    <cfRule type="expression" dxfId="328" priority="228" stopIfTrue="1">
      <formula>OR($C1="calculate", $C1="calculate_here")</formula>
    </cfRule>
    <cfRule type="expression" dxfId="327" priority="230" stopIfTrue="1">
      <formula>$C1="note"</formula>
    </cfRule>
    <cfRule type="expression" dxfId="326" priority="232" stopIfTrue="1">
      <formula>$C1="barcode"</formula>
    </cfRule>
    <cfRule type="expression" dxfId="325" priority="234" stopIfTrue="1">
      <formula>OR($C1="geopoint", $C1="geoshape", $C1="geotrace")</formula>
    </cfRule>
    <cfRule type="expression" dxfId="324" priority="236" stopIfTrue="1">
      <formula>OR($C1="audio audit", $C1="text audit", $C1="speed violations count", $C1="speed violations list", $C1="speed violations audit")</formula>
    </cfRule>
    <cfRule type="expression" dxfId="323" priority="239" stopIfTrue="1">
      <formula>OR($C1="username", $C1="phonenumber", $C1="start", $C1="end", $C1="deviceid", $C1="subscriberid", $C1="simserial", $C1="caseid")</formula>
    </cfRule>
    <cfRule type="expression" dxfId="322" priority="246" stopIfTrue="1">
      <formula>OR(AND(LEFT($C1, 16)="select_multiple ", LEN($C1)&gt;16, NOT(ISNUMBER(SEARCH(" ", $C1, 17)))), AND(LEFT($C1, 11)="select_one ", LEN($C1)&gt;11, NOT(ISNUMBER(SEARCH(" ", $C1, 12)))))</formula>
    </cfRule>
    <cfRule type="expression" dxfId="321" priority="251" stopIfTrue="1">
      <formula>$C1="decimal"</formula>
    </cfRule>
    <cfRule type="expression" dxfId="320" priority="253" stopIfTrue="1">
      <formula>$C1="integer"</formula>
    </cfRule>
    <cfRule type="expression" dxfId="319" priority="255" stopIfTrue="1">
      <formula>$C1="text"</formula>
    </cfRule>
    <cfRule type="expression" dxfId="318" priority="256" stopIfTrue="1">
      <formula>$C1="end repeat"</formula>
    </cfRule>
    <cfRule type="expression" dxfId="317" priority="258" stopIfTrue="1">
      <formula>$C1="begin repeat"</formula>
    </cfRule>
    <cfRule type="expression" dxfId="316" priority="259" stopIfTrue="1">
      <formula>$C1="end group"</formula>
    </cfRule>
    <cfRule type="expression" dxfId="315" priority="261" stopIfTrue="1">
      <formula>$C1="begin group"</formula>
    </cfRule>
  </conditionalFormatting>
  <conditionalFormatting sqref="D311:D318 D186:D309 D320:D1048576 D1:D184">
    <cfRule type="expression" dxfId="314" priority="214" stopIfTrue="1">
      <formula>$C1="comments"</formula>
    </cfRule>
  </conditionalFormatting>
  <conditionalFormatting sqref="D311:D318 H311:H318 H186:H309 D186:D309 H1:H17 H320:H1048576 D320:D1048576 D1:D184 H21:H184">
    <cfRule type="expression" dxfId="313" priority="212" stopIfTrue="1">
      <formula>OR(AND(LEFT($C1, 14)="sensor_stream ", LEN($C1)&gt;14, NOT(ISNUMBER(SEARCH(" ", $C1, 15)))), AND(LEFT($C1, 17)="sensor_statistic ", LEN($C1)&gt;17, NOT(ISNUMBER(SEARCH(" ", $C1, 18)))))</formula>
    </cfRule>
  </conditionalFormatting>
  <conditionalFormatting sqref="D185:E185 K185 H185">
    <cfRule type="expression" dxfId="312" priority="210" stopIfTrue="1">
      <formula>$C185="begin group"</formula>
    </cfRule>
  </conditionalFormatting>
  <conditionalFormatting sqref="D185:E185 K185 Q185">
    <cfRule type="expression" dxfId="311" priority="207" stopIfTrue="1">
      <formula>$C185="begin repeat"</formula>
    </cfRule>
  </conditionalFormatting>
  <conditionalFormatting sqref="D185:F185 H185">
    <cfRule type="expression" dxfId="310" priority="204" stopIfTrue="1">
      <formula>$C185="text"</formula>
    </cfRule>
  </conditionalFormatting>
  <conditionalFormatting sqref="D185:F185 I185:J185">
    <cfRule type="expression" dxfId="309" priority="202" stopIfTrue="1">
      <formula>$C185="integer"</formula>
    </cfRule>
  </conditionalFormatting>
  <conditionalFormatting sqref="D185:F185 I185:J185">
    <cfRule type="expression" dxfId="308" priority="200" stopIfTrue="1">
      <formula>$C185="decimal"</formula>
    </cfRule>
  </conditionalFormatting>
  <conditionalFormatting sqref="D185:E185 H185">
    <cfRule type="expression" dxfId="307" priority="198" stopIfTrue="1">
      <formula>OR(AND(LEFT($C185, 16)="select_multiple ", LEN($C185)&gt;16, NOT(ISNUMBER(SEARCH(" ", $C185, 17)))), AND(LEFT($C185, 11)="select_one ", LEN($C185)&gt;11, NOT(ISNUMBER(SEARCH(" ", $C185, 12)))))</formula>
    </cfRule>
  </conditionalFormatting>
  <conditionalFormatting sqref="D185 H185">
    <cfRule type="expression" dxfId="306" priority="195" stopIfTrue="1">
      <formula>OR($C185="audio audit", $C185="text audit", $C185="speed violations count", $C185="speed violations list", $C185="speed violations audit")</formula>
    </cfRule>
  </conditionalFormatting>
  <conditionalFormatting sqref="D185:E185">
    <cfRule type="expression" dxfId="305" priority="189" stopIfTrue="1">
      <formula>$C185="note"</formula>
    </cfRule>
    <cfRule type="expression" dxfId="304" priority="191" stopIfTrue="1">
      <formula>$C185="barcode"</formula>
    </cfRule>
    <cfRule type="expression" dxfId="303" priority="193" stopIfTrue="1">
      <formula>OR($C185="geopoint", $C185="geoshape", $C185="geotrace")</formula>
    </cfRule>
  </conditionalFormatting>
  <conditionalFormatting sqref="D185 P185">
    <cfRule type="expression" dxfId="302" priority="187" stopIfTrue="1">
      <formula>OR($C185="calculate", $C185="calculate_here")</formula>
    </cfRule>
  </conditionalFormatting>
  <conditionalFormatting sqref="D185:E185 H185">
    <cfRule type="expression" dxfId="301" priority="185" stopIfTrue="1">
      <formula>OR($C185="date", $C185="datetime")</formula>
    </cfRule>
  </conditionalFormatting>
  <conditionalFormatting sqref="D185:E185 H185">
    <cfRule type="expression" dxfId="300" priority="183" stopIfTrue="1">
      <formula>$C185="image"</formula>
    </cfRule>
  </conditionalFormatting>
  <conditionalFormatting sqref="D185:E185">
    <cfRule type="expression" dxfId="299" priority="181" stopIfTrue="1">
      <formula>OR($C185="audio", $C185="video")</formula>
    </cfRule>
  </conditionalFormatting>
  <conditionalFormatting sqref="C185:U185 W185:Z185">
    <cfRule type="expression" dxfId="298" priority="178" stopIfTrue="1">
      <formula>OR(AND(LEFT($C185, 14)="sensor_stream ", LEN($C185)&gt;14, NOT(ISNUMBER(SEARCH(" ", $C185, 15)))), AND(LEFT($C185, 17)="sensor_statistic ", LEN($C185)&gt;17, NOT(ISNUMBER(SEARCH(" ", $C185, 18)))))</formula>
    </cfRule>
    <cfRule type="expression" dxfId="297" priority="180" stopIfTrue="1">
      <formula>$C185="comments"</formula>
    </cfRule>
    <cfRule type="expression" dxfId="296" priority="182" stopIfTrue="1">
      <formula>OR($C185="audio", $C185="video")</formula>
    </cfRule>
    <cfRule type="expression" dxfId="295" priority="184" stopIfTrue="1">
      <formula>$C185="image"</formula>
    </cfRule>
    <cfRule type="expression" dxfId="294" priority="186" stopIfTrue="1">
      <formula>OR($C185="date", $C185="datetime")</formula>
    </cfRule>
    <cfRule type="expression" dxfId="293" priority="188" stopIfTrue="1">
      <formula>OR($C185="calculate", $C185="calculate_here")</formula>
    </cfRule>
    <cfRule type="expression" dxfId="292" priority="190" stopIfTrue="1">
      <formula>$C185="note"</formula>
    </cfRule>
    <cfRule type="expression" dxfId="291" priority="192" stopIfTrue="1">
      <formula>$C185="barcode"</formula>
    </cfRule>
    <cfRule type="expression" dxfId="290" priority="194" stopIfTrue="1">
      <formula>OR($C185="geopoint", $C185="geoshape", $C185="geotrace")</formula>
    </cfRule>
    <cfRule type="expression" dxfId="289" priority="196" stopIfTrue="1">
      <formula>OR($C185="audio audit", $C185="text audit", $C185="speed violations count", $C185="speed violations list", $C185="speed violations audit")</formula>
    </cfRule>
    <cfRule type="expression" dxfId="288" priority="197" stopIfTrue="1">
      <formula>OR($C185="username", $C185="phonenumber", $C185="start", $C185="end", $C185="deviceid", $C185="subscriberid", $C185="simserial", $C185="caseid")</formula>
    </cfRule>
    <cfRule type="expression" dxfId="287" priority="199" stopIfTrue="1">
      <formula>OR(AND(LEFT($C185, 16)="select_multiple ", LEN($C185)&gt;16, NOT(ISNUMBER(SEARCH(" ", $C185, 17)))), AND(LEFT($C185, 11)="select_one ", LEN($C185)&gt;11, NOT(ISNUMBER(SEARCH(" ", $C185, 12)))))</formula>
    </cfRule>
    <cfRule type="expression" dxfId="286" priority="201" stopIfTrue="1">
      <formula>$C185="decimal"</formula>
    </cfRule>
    <cfRule type="expression" dxfId="285" priority="203" stopIfTrue="1">
      <formula>$C185="integer"</formula>
    </cfRule>
    <cfRule type="expression" dxfId="284" priority="205" stopIfTrue="1">
      <formula>$C185="text"</formula>
    </cfRule>
    <cfRule type="expression" dxfId="283" priority="206" stopIfTrue="1">
      <formula>$C185="end repeat"</formula>
    </cfRule>
    <cfRule type="expression" dxfId="282" priority="208" stopIfTrue="1">
      <formula>$C185="begin repeat"</formula>
    </cfRule>
    <cfRule type="expression" dxfId="281" priority="209" stopIfTrue="1">
      <formula>$C185="end group"</formula>
    </cfRule>
    <cfRule type="expression" dxfId="280" priority="211" stopIfTrue="1">
      <formula>$C185="begin group"</formula>
    </cfRule>
  </conditionalFormatting>
  <conditionalFormatting sqref="D185">
    <cfRule type="expression" dxfId="279" priority="179" stopIfTrue="1">
      <formula>$C185="comments"</formula>
    </cfRule>
  </conditionalFormatting>
  <conditionalFormatting sqref="D185 H185">
    <cfRule type="expression" dxfId="278" priority="177" stopIfTrue="1">
      <formula>OR(AND(LEFT($C185, 14)="sensor_stream ", LEN($C185)&gt;14, NOT(ISNUMBER(SEARCH(" ", $C185, 15)))), AND(LEFT($C185, 17)="sensor_statistic ", LEN($C185)&gt;17, NOT(ISNUMBER(SEARCH(" ", $C185, 18)))))</formula>
    </cfRule>
  </conditionalFormatting>
  <conditionalFormatting sqref="D310:E310 K310 H310">
    <cfRule type="expression" dxfId="277" priority="175" stopIfTrue="1">
      <formula>$C310="begin group"</formula>
    </cfRule>
  </conditionalFormatting>
  <conditionalFormatting sqref="D310:E310 K310 Q310">
    <cfRule type="expression" dxfId="276" priority="172" stopIfTrue="1">
      <formula>$C310="begin repeat"</formula>
    </cfRule>
  </conditionalFormatting>
  <conditionalFormatting sqref="D310:F310 H310">
    <cfRule type="expression" dxfId="275" priority="169" stopIfTrue="1">
      <formula>$C310="text"</formula>
    </cfRule>
  </conditionalFormatting>
  <conditionalFormatting sqref="D310:F310 I310:J310">
    <cfRule type="expression" dxfId="274" priority="167" stopIfTrue="1">
      <formula>$C310="integer"</formula>
    </cfRule>
  </conditionalFormatting>
  <conditionalFormatting sqref="D310:F310 I310:J310">
    <cfRule type="expression" dxfId="273" priority="165" stopIfTrue="1">
      <formula>$C310="decimal"</formula>
    </cfRule>
  </conditionalFormatting>
  <conditionalFormatting sqref="D310:E310 H310">
    <cfRule type="expression" dxfId="272" priority="163" stopIfTrue="1">
      <formula>OR(AND(LEFT($C310, 16)="select_multiple ", LEN($C310)&gt;16, NOT(ISNUMBER(SEARCH(" ", $C310, 17)))), AND(LEFT($C310, 11)="select_one ", LEN($C310)&gt;11, NOT(ISNUMBER(SEARCH(" ", $C310, 12)))))</formula>
    </cfRule>
  </conditionalFormatting>
  <conditionalFormatting sqref="D310 H310">
    <cfRule type="expression" dxfId="271" priority="160" stopIfTrue="1">
      <formula>OR($C310="audio audit", $C310="text audit", $C310="speed violations count", $C310="speed violations list", $C310="speed violations audit")</formula>
    </cfRule>
  </conditionalFormatting>
  <conditionalFormatting sqref="D310:E310">
    <cfRule type="expression" dxfId="270" priority="154" stopIfTrue="1">
      <formula>$C310="note"</formula>
    </cfRule>
    <cfRule type="expression" dxfId="269" priority="156" stopIfTrue="1">
      <formula>$C310="barcode"</formula>
    </cfRule>
    <cfRule type="expression" dxfId="268" priority="158" stopIfTrue="1">
      <formula>OR($C310="geopoint", $C310="geoshape", $C310="geotrace")</formula>
    </cfRule>
  </conditionalFormatting>
  <conditionalFormatting sqref="D310 P310">
    <cfRule type="expression" dxfId="267" priority="152" stopIfTrue="1">
      <formula>OR($C310="calculate", $C310="calculate_here")</formula>
    </cfRule>
  </conditionalFormatting>
  <conditionalFormatting sqref="D310:E310 H310">
    <cfRule type="expression" dxfId="266" priority="150" stopIfTrue="1">
      <formula>OR($C310="date", $C310="datetime")</formula>
    </cfRule>
  </conditionalFormatting>
  <conditionalFormatting sqref="D310:E310 H310">
    <cfRule type="expression" dxfId="265" priority="148" stopIfTrue="1">
      <formula>$C310="image"</formula>
    </cfRule>
  </conditionalFormatting>
  <conditionalFormatting sqref="D310:E310">
    <cfRule type="expression" dxfId="264" priority="146" stopIfTrue="1">
      <formula>OR($C310="audio", $C310="video")</formula>
    </cfRule>
  </conditionalFormatting>
  <conditionalFormatting sqref="C310:U310 W310:Z310">
    <cfRule type="expression" dxfId="263" priority="143" stopIfTrue="1">
      <formula>OR(AND(LEFT($C310, 14)="sensor_stream ", LEN($C310)&gt;14, NOT(ISNUMBER(SEARCH(" ", $C310, 15)))), AND(LEFT($C310, 17)="sensor_statistic ", LEN($C310)&gt;17, NOT(ISNUMBER(SEARCH(" ", $C310, 18)))))</formula>
    </cfRule>
    <cfRule type="expression" dxfId="262" priority="145" stopIfTrue="1">
      <formula>$C310="comments"</formula>
    </cfRule>
    <cfRule type="expression" dxfId="261" priority="147" stopIfTrue="1">
      <formula>OR($C310="audio", $C310="video")</formula>
    </cfRule>
    <cfRule type="expression" dxfId="260" priority="149" stopIfTrue="1">
      <formula>$C310="image"</formula>
    </cfRule>
    <cfRule type="expression" dxfId="259" priority="151" stopIfTrue="1">
      <formula>OR($C310="date", $C310="datetime")</formula>
    </cfRule>
    <cfRule type="expression" dxfId="258" priority="153" stopIfTrue="1">
      <formula>OR($C310="calculate", $C310="calculate_here")</formula>
    </cfRule>
    <cfRule type="expression" dxfId="257" priority="155" stopIfTrue="1">
      <formula>$C310="note"</formula>
    </cfRule>
    <cfRule type="expression" dxfId="256" priority="157" stopIfTrue="1">
      <formula>$C310="barcode"</formula>
    </cfRule>
    <cfRule type="expression" dxfId="255" priority="159" stopIfTrue="1">
      <formula>OR($C310="geopoint", $C310="geoshape", $C310="geotrace")</formula>
    </cfRule>
    <cfRule type="expression" dxfId="254" priority="161" stopIfTrue="1">
      <formula>OR($C310="audio audit", $C310="text audit", $C310="speed violations count", $C310="speed violations list", $C310="speed violations audit")</formula>
    </cfRule>
    <cfRule type="expression" dxfId="253" priority="162" stopIfTrue="1">
      <formula>OR($C310="username", $C310="phonenumber", $C310="start", $C310="end", $C310="deviceid", $C310="subscriberid", $C310="simserial", $C310="caseid")</formula>
    </cfRule>
    <cfRule type="expression" dxfId="252" priority="164" stopIfTrue="1">
      <formula>OR(AND(LEFT($C310, 16)="select_multiple ", LEN($C310)&gt;16, NOT(ISNUMBER(SEARCH(" ", $C310, 17)))), AND(LEFT($C310, 11)="select_one ", LEN($C310)&gt;11, NOT(ISNUMBER(SEARCH(" ", $C310, 12)))))</formula>
    </cfRule>
    <cfRule type="expression" dxfId="251" priority="166" stopIfTrue="1">
      <formula>$C310="decimal"</formula>
    </cfRule>
    <cfRule type="expression" dxfId="250" priority="168" stopIfTrue="1">
      <formula>$C310="integer"</formula>
    </cfRule>
    <cfRule type="expression" dxfId="249" priority="170" stopIfTrue="1">
      <formula>$C310="text"</formula>
    </cfRule>
    <cfRule type="expression" dxfId="248" priority="171" stopIfTrue="1">
      <formula>$C310="end repeat"</formula>
    </cfRule>
    <cfRule type="expression" dxfId="247" priority="173" stopIfTrue="1">
      <formula>$C310="begin repeat"</formula>
    </cfRule>
    <cfRule type="expression" dxfId="246" priority="174" stopIfTrue="1">
      <formula>$C310="end group"</formula>
    </cfRule>
    <cfRule type="expression" dxfId="245" priority="176" stopIfTrue="1">
      <formula>$C310="begin group"</formula>
    </cfRule>
  </conditionalFormatting>
  <conditionalFormatting sqref="D310">
    <cfRule type="expression" dxfId="244" priority="144" stopIfTrue="1">
      <formula>$C310="comments"</formula>
    </cfRule>
  </conditionalFormatting>
  <conditionalFormatting sqref="D310 H310">
    <cfRule type="expression" dxfId="243" priority="142" stopIfTrue="1">
      <formula>OR(AND(LEFT($C310, 14)="sensor_stream ", LEN($C310)&gt;14, NOT(ISNUMBER(SEARCH(" ", $C310, 15)))), AND(LEFT($C310, 17)="sensor_statistic ", LEN($C310)&gt;17, NOT(ISNUMBER(SEARCH(" ", $C310, 18)))))</formula>
    </cfRule>
  </conditionalFormatting>
  <conditionalFormatting sqref="H319 K319 D319:E319">
    <cfRule type="expression" dxfId="242" priority="140" stopIfTrue="1">
      <formula>$C319="begin group"</formula>
    </cfRule>
  </conditionalFormatting>
  <conditionalFormatting sqref="Q319 K319 D319:E319">
    <cfRule type="expression" dxfId="241" priority="137" stopIfTrue="1">
      <formula>$C319="begin repeat"</formula>
    </cfRule>
  </conditionalFormatting>
  <conditionalFormatting sqref="H319 D319:F319">
    <cfRule type="expression" dxfId="240" priority="134" stopIfTrue="1">
      <formula>$C319="text"</formula>
    </cfRule>
  </conditionalFormatting>
  <conditionalFormatting sqref="I319:J319 D319:F319">
    <cfRule type="expression" dxfId="239" priority="132" stopIfTrue="1">
      <formula>$C319="integer"</formula>
    </cfRule>
  </conditionalFormatting>
  <conditionalFormatting sqref="I319:J319 D319:F319">
    <cfRule type="expression" dxfId="238" priority="130" stopIfTrue="1">
      <formula>$C319="decimal"</formula>
    </cfRule>
  </conditionalFormatting>
  <conditionalFormatting sqref="H319 D319:E319">
    <cfRule type="expression" dxfId="237" priority="128" stopIfTrue="1">
      <formula>OR(AND(LEFT($C319, 16)="select_multiple ", LEN($C319)&gt;16, NOT(ISNUMBER(SEARCH(" ", $C319, 17)))), AND(LEFT($C319, 11)="select_one ", LEN($C319)&gt;11, NOT(ISNUMBER(SEARCH(" ", $C319, 12)))))</formula>
    </cfRule>
  </conditionalFormatting>
  <conditionalFormatting sqref="H319 D319">
    <cfRule type="expression" dxfId="236" priority="125" stopIfTrue="1">
      <formula>OR($C319="audio audit", $C319="text audit", $C319="speed violations count", $C319="speed violations list", $C319="speed violations audit")</formula>
    </cfRule>
  </conditionalFormatting>
  <conditionalFormatting sqref="D319:E319">
    <cfRule type="expression" dxfId="235" priority="119" stopIfTrue="1">
      <formula>$C319="note"</formula>
    </cfRule>
    <cfRule type="expression" dxfId="234" priority="121" stopIfTrue="1">
      <formula>$C319="barcode"</formula>
    </cfRule>
    <cfRule type="expression" dxfId="233" priority="123" stopIfTrue="1">
      <formula>OR($C319="geopoint", $C319="geoshape", $C319="geotrace")</formula>
    </cfRule>
  </conditionalFormatting>
  <conditionalFormatting sqref="P319 D319">
    <cfRule type="expression" dxfId="232" priority="117" stopIfTrue="1">
      <formula>OR($C319="calculate", $C319="calculate_here")</formula>
    </cfRule>
  </conditionalFormatting>
  <conditionalFormatting sqref="H319 D319:E319">
    <cfRule type="expression" dxfId="231" priority="115" stopIfTrue="1">
      <formula>OR($C319="date", $C319="datetime")</formula>
    </cfRule>
  </conditionalFormatting>
  <conditionalFormatting sqref="H319 D319:E319">
    <cfRule type="expression" dxfId="230" priority="113" stopIfTrue="1">
      <formula>$C319="image"</formula>
    </cfRule>
  </conditionalFormatting>
  <conditionalFormatting sqref="D319:E319">
    <cfRule type="expression" dxfId="229" priority="111" stopIfTrue="1">
      <formula>OR($C319="audio", $C319="video")</formula>
    </cfRule>
  </conditionalFormatting>
  <conditionalFormatting sqref="C319:U319 W319:Z319">
    <cfRule type="expression" dxfId="228" priority="108" stopIfTrue="1">
      <formula>OR(AND(LEFT($C319, 14)="sensor_stream ", LEN($C319)&gt;14, NOT(ISNUMBER(SEARCH(" ", $C319, 15)))), AND(LEFT($C319, 17)="sensor_statistic ", LEN($C319)&gt;17, NOT(ISNUMBER(SEARCH(" ", $C319, 18)))))</formula>
    </cfRule>
    <cfRule type="expression" dxfId="227" priority="110" stopIfTrue="1">
      <formula>$C319="comments"</formula>
    </cfRule>
    <cfRule type="expression" dxfId="226" priority="112" stopIfTrue="1">
      <formula>OR($C319="audio", $C319="video")</formula>
    </cfRule>
    <cfRule type="expression" dxfId="225" priority="114" stopIfTrue="1">
      <formula>$C319="image"</formula>
    </cfRule>
    <cfRule type="expression" dxfId="224" priority="116" stopIfTrue="1">
      <formula>OR($C319="date", $C319="datetime")</formula>
    </cfRule>
    <cfRule type="expression" dxfId="223" priority="118" stopIfTrue="1">
      <formula>OR($C319="calculate", $C319="calculate_here")</formula>
    </cfRule>
    <cfRule type="expression" dxfId="222" priority="120" stopIfTrue="1">
      <formula>$C319="note"</formula>
    </cfRule>
    <cfRule type="expression" dxfId="221" priority="122" stopIfTrue="1">
      <formula>$C319="barcode"</formula>
    </cfRule>
    <cfRule type="expression" dxfId="220" priority="124" stopIfTrue="1">
      <formula>OR($C319="geopoint", $C319="geoshape", $C319="geotrace")</formula>
    </cfRule>
    <cfRule type="expression" dxfId="219" priority="126" stopIfTrue="1">
      <formula>OR($C319="audio audit", $C319="text audit", $C319="speed violations count", $C319="speed violations list", $C319="speed violations audit")</formula>
    </cfRule>
    <cfRule type="expression" dxfId="218" priority="127" stopIfTrue="1">
      <formula>OR($C319="username", $C319="phonenumber", $C319="start", $C319="end", $C319="deviceid", $C319="subscriberid", $C319="simserial", $C319="caseid")</formula>
    </cfRule>
    <cfRule type="expression" dxfId="217" priority="129" stopIfTrue="1">
      <formula>OR(AND(LEFT($C319, 16)="select_multiple ", LEN($C319)&gt;16, NOT(ISNUMBER(SEARCH(" ", $C319, 17)))), AND(LEFT($C319, 11)="select_one ", LEN($C319)&gt;11, NOT(ISNUMBER(SEARCH(" ", $C319, 12)))))</formula>
    </cfRule>
    <cfRule type="expression" dxfId="216" priority="131" stopIfTrue="1">
      <formula>$C319="decimal"</formula>
    </cfRule>
    <cfRule type="expression" dxfId="215" priority="133" stopIfTrue="1">
      <formula>$C319="integer"</formula>
    </cfRule>
    <cfRule type="expression" dxfId="214" priority="135" stopIfTrue="1">
      <formula>$C319="text"</formula>
    </cfRule>
    <cfRule type="expression" dxfId="213" priority="136" stopIfTrue="1">
      <formula>$C319="end repeat"</formula>
    </cfRule>
    <cfRule type="expression" dxfId="212" priority="138" stopIfTrue="1">
      <formula>$C319="begin repeat"</formula>
    </cfRule>
    <cfRule type="expression" dxfId="211" priority="139" stopIfTrue="1">
      <formula>$C319="end group"</formula>
    </cfRule>
    <cfRule type="expression" dxfId="210" priority="141" stopIfTrue="1">
      <formula>$C319="begin group"</formula>
    </cfRule>
  </conditionalFormatting>
  <conditionalFormatting sqref="D319">
    <cfRule type="expression" dxfId="209" priority="109" stopIfTrue="1">
      <formula>$C319="comments"</formula>
    </cfRule>
  </conditionalFormatting>
  <conditionalFormatting sqref="H319 D319">
    <cfRule type="expression" dxfId="208" priority="107" stopIfTrue="1">
      <formula>OR(AND(LEFT($C319, 14)="sensor_stream ", LEN($C319)&gt;14, NOT(ISNUMBER(SEARCH(" ", $C319, 15)))), AND(LEFT($C319, 17)="sensor_statistic ", LEN($C319)&gt;17, NOT(ISNUMBER(SEARCH(" ", $C319, 18)))))</formula>
    </cfRule>
  </conditionalFormatting>
  <conditionalFormatting sqref="H18:H20">
    <cfRule type="expression" dxfId="207" priority="105" stopIfTrue="1">
      <formula>$C18="begin group"</formula>
    </cfRule>
  </conditionalFormatting>
  <conditionalFormatting sqref="H18:H20">
    <cfRule type="expression" dxfId="206" priority="100" stopIfTrue="1">
      <formula>$C18="text"</formula>
    </cfRule>
  </conditionalFormatting>
  <conditionalFormatting sqref="H18:H20">
    <cfRule type="expression" dxfId="205" priority="96" stopIfTrue="1">
      <formula>OR(AND(LEFT($C18, 16)="select_multiple ", LEN($C18)&gt;16, NOT(ISNUMBER(SEARCH(" ", $C18, 17)))), AND(LEFT($C18, 11)="select_one ", LEN($C18)&gt;11, NOT(ISNUMBER(SEARCH(" ", $C18, 12)))))</formula>
    </cfRule>
  </conditionalFormatting>
  <conditionalFormatting sqref="H18:H20">
    <cfRule type="expression" dxfId="204" priority="93" stopIfTrue="1">
      <formula>OR($C18="audio audit", $C18="text audit", $C18="speed violations count", $C18="speed violations list", $C18="speed violations audit")</formula>
    </cfRule>
  </conditionalFormatting>
  <conditionalFormatting sqref="H18:H20">
    <cfRule type="expression" dxfId="203" priority="87" stopIfTrue="1">
      <formula>OR($C18="date", $C18="datetime")</formula>
    </cfRule>
  </conditionalFormatting>
  <conditionalFormatting sqref="H18:H20">
    <cfRule type="expression" dxfId="202" priority="85" stopIfTrue="1">
      <formula>$C18="image"</formula>
    </cfRule>
  </conditionalFormatting>
  <conditionalFormatting sqref="H18:H20">
    <cfRule type="expression" dxfId="201" priority="82" stopIfTrue="1">
      <formula>OR(AND(LEFT($C18, 14)="sensor_stream ", LEN($C18)&gt;14, NOT(ISNUMBER(SEARCH(" ", $C18, 15)))), AND(LEFT($C18, 17)="sensor_statistic ", LEN($C18)&gt;17, NOT(ISNUMBER(SEARCH(" ", $C18, 18)))))</formula>
    </cfRule>
    <cfRule type="expression" dxfId="200" priority="83" stopIfTrue="1">
      <formula>$C18="comments"</formula>
    </cfRule>
    <cfRule type="expression" dxfId="199" priority="84" stopIfTrue="1">
      <formula>OR($C18="audio", $C18="video")</formula>
    </cfRule>
    <cfRule type="expression" dxfId="198" priority="86" stopIfTrue="1">
      <formula>$C18="image"</formula>
    </cfRule>
    <cfRule type="expression" dxfId="197" priority="88" stopIfTrue="1">
      <formula>OR($C18="date", $C18="datetime")</formula>
    </cfRule>
    <cfRule type="expression" dxfId="196" priority="89" stopIfTrue="1">
      <formula>OR($C18="calculate", $C18="calculate_here")</formula>
    </cfRule>
    <cfRule type="expression" dxfId="195" priority="90" stopIfTrue="1">
      <formula>$C18="note"</formula>
    </cfRule>
    <cfRule type="expression" dxfId="194" priority="91" stopIfTrue="1">
      <formula>$C18="barcode"</formula>
    </cfRule>
    <cfRule type="expression" dxfId="193" priority="92" stopIfTrue="1">
      <formula>OR($C18="geopoint", $C18="geoshape", $C18="geotrace")</formula>
    </cfRule>
    <cfRule type="expression" dxfId="192" priority="94" stopIfTrue="1">
      <formula>OR($C18="audio audit", $C18="text audit", $C18="speed violations count", $C18="speed violations list", $C18="speed violations audit")</formula>
    </cfRule>
    <cfRule type="expression" dxfId="191" priority="95" stopIfTrue="1">
      <formula>OR($C18="username", $C18="phonenumber", $C18="start", $C18="end", $C18="deviceid", $C18="subscriberid", $C18="simserial", $C18="caseid")</formula>
    </cfRule>
    <cfRule type="expression" dxfId="190" priority="97" stopIfTrue="1">
      <formula>OR(AND(LEFT($C18, 16)="select_multiple ", LEN($C18)&gt;16, NOT(ISNUMBER(SEARCH(" ", $C18, 17)))), AND(LEFT($C18, 11)="select_one ", LEN($C18)&gt;11, NOT(ISNUMBER(SEARCH(" ", $C18, 12)))))</formula>
    </cfRule>
    <cfRule type="expression" dxfId="189" priority="98" stopIfTrue="1">
      <formula>$C18="decimal"</formula>
    </cfRule>
    <cfRule type="expression" dxfId="188" priority="99" stopIfTrue="1">
      <formula>$C18="integer"</formula>
    </cfRule>
    <cfRule type="expression" dxfId="187" priority="101" stopIfTrue="1">
      <formula>$C18="text"</formula>
    </cfRule>
    <cfRule type="expression" dxfId="186" priority="102" stopIfTrue="1">
      <formula>$C18="end repeat"</formula>
    </cfRule>
    <cfRule type="expression" dxfId="185" priority="103" stopIfTrue="1">
      <formula>$C18="begin repeat"</formula>
    </cfRule>
    <cfRule type="expression" dxfId="184" priority="104" stopIfTrue="1">
      <formula>$C18="end group"</formula>
    </cfRule>
    <cfRule type="expression" dxfId="183" priority="106" stopIfTrue="1">
      <formula>$C18="begin group"</formula>
    </cfRule>
  </conditionalFormatting>
  <conditionalFormatting sqref="H18:H20">
    <cfRule type="expression" dxfId="182" priority="81" stopIfTrue="1">
      <formula>OR(AND(LEFT($C18, 14)="sensor_stream ", LEN($C18)&gt;14, NOT(ISNUMBER(SEARCH(" ", $C18, 15)))), AND(LEFT($C18, 17)="sensor_statistic ", LEN($C18)&gt;17, NOT(ISNUMBER(SEARCH(" ", $C18, 18)))))</formula>
    </cfRule>
  </conditionalFormatting>
  <conditionalFormatting sqref="P21:P23">
    <cfRule type="expression" dxfId="181" priority="66" stopIfTrue="1">
      <formula>OR($C21="calculate", $C21="calculate_here")</formula>
    </cfRule>
  </conditionalFormatting>
  <conditionalFormatting sqref="P21:P23">
    <cfRule type="expression" dxfId="180" priority="61" stopIfTrue="1">
      <formula>OR(AND(LEFT($C21, 14)="sensor_stream ", LEN($C21)&gt;14, NOT(ISNUMBER(SEARCH(" ", $C21, 15)))), AND(LEFT($C21, 17)="sensor_statistic ", LEN($C21)&gt;17, NOT(ISNUMBER(SEARCH(" ", $C21, 18)))))</formula>
    </cfRule>
    <cfRule type="expression" dxfId="179" priority="62" stopIfTrue="1">
      <formula>$C21="comments"</formula>
    </cfRule>
    <cfRule type="expression" dxfId="178" priority="63" stopIfTrue="1">
      <formula>OR($C21="audio", $C21="video")</formula>
    </cfRule>
    <cfRule type="expression" dxfId="177" priority="64" stopIfTrue="1">
      <formula>$C21="image"</formula>
    </cfRule>
    <cfRule type="expression" dxfId="176" priority="65" stopIfTrue="1">
      <formula>OR($C21="date", $C21="datetime")</formula>
    </cfRule>
    <cfRule type="expression" dxfId="175" priority="67" stopIfTrue="1">
      <formula>OR($C21="calculate", $C21="calculate_here")</formula>
    </cfRule>
    <cfRule type="expression" dxfId="174" priority="68" stopIfTrue="1">
      <formula>$C21="note"</formula>
    </cfRule>
    <cfRule type="expression" dxfId="173" priority="69" stopIfTrue="1">
      <formula>$C21="barcode"</formula>
    </cfRule>
    <cfRule type="expression" dxfId="172" priority="70" stopIfTrue="1">
      <formula>OR($C21="geopoint", $C21="geoshape", $C21="geotrace")</formula>
    </cfRule>
    <cfRule type="expression" dxfId="171" priority="71" stopIfTrue="1">
      <formula>OR($C21="audio audit", $C21="text audit", $C21="speed violations count", $C21="speed violations list", $C21="speed violations audit")</formula>
    </cfRule>
    <cfRule type="expression" dxfId="170" priority="72" stopIfTrue="1">
      <formula>OR($C21="username", $C21="phonenumber", $C21="start", $C21="end", $C21="deviceid", $C21="subscriberid", $C21="simserial", $C21="caseid")</formula>
    </cfRule>
    <cfRule type="expression" dxfId="169" priority="73" stopIfTrue="1">
      <formula>OR(AND(LEFT($C21, 16)="select_multiple ", LEN($C21)&gt;16, NOT(ISNUMBER(SEARCH(" ", $C21, 17)))), AND(LEFT($C21, 11)="select_one ", LEN($C21)&gt;11, NOT(ISNUMBER(SEARCH(" ", $C21, 12)))))</formula>
    </cfRule>
    <cfRule type="expression" dxfId="168" priority="74" stopIfTrue="1">
      <formula>$C21="decimal"</formula>
    </cfRule>
    <cfRule type="expression" dxfId="167" priority="75" stopIfTrue="1">
      <formula>$C21="integer"</formula>
    </cfRule>
    <cfRule type="expression" dxfId="166" priority="76" stopIfTrue="1">
      <formula>$C21="text"</formula>
    </cfRule>
    <cfRule type="expression" dxfId="165" priority="77" stopIfTrue="1">
      <formula>$C21="end repeat"</formula>
    </cfRule>
    <cfRule type="expression" dxfId="164" priority="78" stopIfTrue="1">
      <formula>$C21="begin repeat"</formula>
    </cfRule>
    <cfRule type="expression" dxfId="163" priority="79" stopIfTrue="1">
      <formula>$C21="end group"</formula>
    </cfRule>
    <cfRule type="expression" dxfId="162" priority="80" stopIfTrue="1">
      <formula>$C21="begin group"</formula>
    </cfRule>
  </conditionalFormatting>
  <conditionalFormatting sqref="P25">
    <cfRule type="expression" dxfId="161" priority="46" stopIfTrue="1">
      <formula>OR($C25="calculate", $C25="calculate_here")</formula>
    </cfRule>
  </conditionalFormatting>
  <conditionalFormatting sqref="P25">
    <cfRule type="expression" dxfId="160" priority="41" stopIfTrue="1">
      <formula>OR(AND(LEFT($C25, 14)="sensor_stream ", LEN($C25)&gt;14, NOT(ISNUMBER(SEARCH(" ", $C25, 15)))), AND(LEFT($C25, 17)="sensor_statistic ", LEN($C25)&gt;17, NOT(ISNUMBER(SEARCH(" ", $C25, 18)))))</formula>
    </cfRule>
    <cfRule type="expression" dxfId="159" priority="42" stopIfTrue="1">
      <formula>$C25="comments"</formula>
    </cfRule>
    <cfRule type="expression" dxfId="158" priority="43" stopIfTrue="1">
      <formula>OR($C25="audio", $C25="video")</formula>
    </cfRule>
    <cfRule type="expression" dxfId="157" priority="44" stopIfTrue="1">
      <formula>$C25="image"</formula>
    </cfRule>
    <cfRule type="expression" dxfId="156" priority="45" stopIfTrue="1">
      <formula>OR($C25="date", $C25="datetime")</formula>
    </cfRule>
    <cfRule type="expression" dxfId="155" priority="47" stopIfTrue="1">
      <formula>OR($C25="calculate", $C25="calculate_here")</formula>
    </cfRule>
    <cfRule type="expression" dxfId="154" priority="48" stopIfTrue="1">
      <formula>$C25="note"</formula>
    </cfRule>
    <cfRule type="expression" dxfId="153" priority="49" stopIfTrue="1">
      <formula>$C25="barcode"</formula>
    </cfRule>
    <cfRule type="expression" dxfId="152" priority="50" stopIfTrue="1">
      <formula>OR($C25="geopoint", $C25="geoshape", $C25="geotrace")</formula>
    </cfRule>
    <cfRule type="expression" dxfId="151" priority="51" stopIfTrue="1">
      <formula>OR($C25="audio audit", $C25="text audit", $C25="speed violations count", $C25="speed violations list", $C25="speed violations audit")</formula>
    </cfRule>
    <cfRule type="expression" dxfId="150" priority="52" stopIfTrue="1">
      <formula>OR($C25="username", $C25="phonenumber", $C25="start", $C25="end", $C25="deviceid", $C25="subscriberid", $C25="simserial", $C25="caseid")</formula>
    </cfRule>
    <cfRule type="expression" dxfId="149" priority="53" stopIfTrue="1">
      <formula>OR(AND(LEFT($C25, 16)="select_multiple ", LEN($C25)&gt;16, NOT(ISNUMBER(SEARCH(" ", $C25, 17)))), AND(LEFT($C25, 11)="select_one ", LEN($C25)&gt;11, NOT(ISNUMBER(SEARCH(" ", $C25, 12)))))</formula>
    </cfRule>
    <cfRule type="expression" dxfId="148" priority="54" stopIfTrue="1">
      <formula>$C25="decimal"</formula>
    </cfRule>
    <cfRule type="expression" dxfId="147" priority="55" stopIfTrue="1">
      <formula>$C25="integer"</formula>
    </cfRule>
    <cfRule type="expression" dxfId="146" priority="56" stopIfTrue="1">
      <formula>$C25="text"</formula>
    </cfRule>
    <cfRule type="expression" dxfId="145" priority="57" stopIfTrue="1">
      <formula>$C25="end repeat"</formula>
    </cfRule>
    <cfRule type="expression" dxfId="144" priority="58" stopIfTrue="1">
      <formula>$C25="begin repeat"</formula>
    </cfRule>
    <cfRule type="expression" dxfId="143" priority="59" stopIfTrue="1">
      <formula>$C25="end group"</formula>
    </cfRule>
    <cfRule type="expression" dxfId="142" priority="60" stopIfTrue="1">
      <formula>$C25="begin group"</formula>
    </cfRule>
  </conditionalFormatting>
  <conditionalFormatting sqref="P26:P27">
    <cfRule type="expression" dxfId="141" priority="26" stopIfTrue="1">
      <formula>OR($C26="calculate", $C26="calculate_here")</formula>
    </cfRule>
  </conditionalFormatting>
  <conditionalFormatting sqref="P26:P27">
    <cfRule type="expression" dxfId="140" priority="21" stopIfTrue="1">
      <formula>OR(AND(LEFT($C26, 14)="sensor_stream ", LEN($C26)&gt;14, NOT(ISNUMBER(SEARCH(" ", $C26, 15)))), AND(LEFT($C26, 17)="sensor_statistic ", LEN($C26)&gt;17, NOT(ISNUMBER(SEARCH(" ", $C26, 18)))))</formula>
    </cfRule>
    <cfRule type="expression" dxfId="139" priority="22" stopIfTrue="1">
      <formula>$C26="comments"</formula>
    </cfRule>
    <cfRule type="expression" dxfId="138" priority="23" stopIfTrue="1">
      <formula>OR($C26="audio", $C26="video")</formula>
    </cfRule>
    <cfRule type="expression" dxfId="137" priority="24" stopIfTrue="1">
      <formula>$C26="image"</formula>
    </cfRule>
    <cfRule type="expression" dxfId="136" priority="25" stopIfTrue="1">
      <formula>OR($C26="date", $C26="datetime")</formula>
    </cfRule>
    <cfRule type="expression" dxfId="135" priority="27" stopIfTrue="1">
      <formula>OR($C26="calculate", $C26="calculate_here")</formula>
    </cfRule>
    <cfRule type="expression" dxfId="134" priority="28" stopIfTrue="1">
      <formula>$C26="note"</formula>
    </cfRule>
    <cfRule type="expression" dxfId="133" priority="29" stopIfTrue="1">
      <formula>$C26="barcode"</formula>
    </cfRule>
    <cfRule type="expression" dxfId="132" priority="30" stopIfTrue="1">
      <formula>OR($C26="geopoint", $C26="geoshape", $C26="geotrace")</formula>
    </cfRule>
    <cfRule type="expression" dxfId="131" priority="31" stopIfTrue="1">
      <formula>OR($C26="audio audit", $C26="text audit", $C26="speed violations count", $C26="speed violations list", $C26="speed violations audit")</formula>
    </cfRule>
    <cfRule type="expression" dxfId="130" priority="32" stopIfTrue="1">
      <formula>OR($C26="username", $C26="phonenumber", $C26="start", $C26="end", $C26="deviceid", $C26="subscriberid", $C26="simserial", $C26="caseid")</formula>
    </cfRule>
    <cfRule type="expression" dxfId="129" priority="33" stopIfTrue="1">
      <formula>OR(AND(LEFT($C26, 16)="select_multiple ", LEN($C26)&gt;16, NOT(ISNUMBER(SEARCH(" ", $C26, 17)))), AND(LEFT($C26, 11)="select_one ", LEN($C26)&gt;11, NOT(ISNUMBER(SEARCH(" ", $C26, 12)))))</formula>
    </cfRule>
    <cfRule type="expression" dxfId="128" priority="34" stopIfTrue="1">
      <formula>$C26="decimal"</formula>
    </cfRule>
    <cfRule type="expression" dxfId="127" priority="35" stopIfTrue="1">
      <formula>$C26="integer"</formula>
    </cfRule>
    <cfRule type="expression" dxfId="126" priority="36" stopIfTrue="1">
      <formula>$C26="text"</formula>
    </cfRule>
    <cfRule type="expression" dxfId="125" priority="37" stopIfTrue="1">
      <formula>$C26="end repeat"</formula>
    </cfRule>
    <cfRule type="expression" dxfId="124" priority="38" stopIfTrue="1">
      <formula>$C26="begin repeat"</formula>
    </cfRule>
    <cfRule type="expression" dxfId="123" priority="39" stopIfTrue="1">
      <formula>$C26="end group"</formula>
    </cfRule>
    <cfRule type="expression" dxfId="122" priority="40" stopIfTrue="1">
      <formula>$C26="begin group"</formula>
    </cfRule>
  </conditionalFormatting>
  <conditionalFormatting sqref="P29:P31">
    <cfRule type="expression" dxfId="121" priority="6" stopIfTrue="1">
      <formula>OR($C29="calculate", $C29="calculate_here")</formula>
    </cfRule>
  </conditionalFormatting>
  <conditionalFormatting sqref="P29:P31">
    <cfRule type="expression" dxfId="120" priority="1" stopIfTrue="1">
      <formula>OR(AND(LEFT($C29, 14)="sensor_stream ", LEN($C29)&gt;14, NOT(ISNUMBER(SEARCH(" ", $C29, 15)))), AND(LEFT($C29, 17)="sensor_statistic ", LEN($C29)&gt;17, NOT(ISNUMBER(SEARCH(" ", $C29, 18)))))</formula>
    </cfRule>
    <cfRule type="expression" dxfId="119" priority="2" stopIfTrue="1">
      <formula>$C29="comments"</formula>
    </cfRule>
    <cfRule type="expression" dxfId="118" priority="3" stopIfTrue="1">
      <formula>OR($C29="audio", $C29="video")</formula>
    </cfRule>
    <cfRule type="expression" dxfId="117" priority="4" stopIfTrue="1">
      <formula>$C29="image"</formula>
    </cfRule>
    <cfRule type="expression" dxfId="116" priority="5" stopIfTrue="1">
      <formula>OR($C29="date", $C29="datetime")</formula>
    </cfRule>
    <cfRule type="expression" dxfId="115" priority="7" stopIfTrue="1">
      <formula>OR($C29="calculate", $C29="calculate_here")</formula>
    </cfRule>
    <cfRule type="expression" dxfId="114" priority="8" stopIfTrue="1">
      <formula>$C29="note"</formula>
    </cfRule>
    <cfRule type="expression" dxfId="113" priority="9" stopIfTrue="1">
      <formula>$C29="barcode"</formula>
    </cfRule>
    <cfRule type="expression" dxfId="112" priority="10" stopIfTrue="1">
      <formula>OR($C29="geopoint", $C29="geoshape", $C29="geotrace")</formula>
    </cfRule>
    <cfRule type="expression" dxfId="111" priority="11" stopIfTrue="1">
      <formula>OR($C29="audio audit", $C29="text audit", $C29="speed violations count", $C29="speed violations list", $C29="speed violations audit")</formula>
    </cfRule>
    <cfRule type="expression" dxfId="110" priority="12" stopIfTrue="1">
      <formula>OR($C29="username", $C29="phonenumber", $C29="start", $C29="end", $C29="deviceid", $C29="subscriberid", $C29="simserial", $C29="caseid")</formula>
    </cfRule>
    <cfRule type="expression" dxfId="109" priority="13" stopIfTrue="1">
      <formula>OR(AND(LEFT($C29, 16)="select_multiple ", LEN($C29)&gt;16, NOT(ISNUMBER(SEARCH(" ", $C29, 17)))), AND(LEFT($C29, 11)="select_one ", LEN($C29)&gt;11, NOT(ISNUMBER(SEARCH(" ", $C29, 12)))))</formula>
    </cfRule>
    <cfRule type="expression" dxfId="108" priority="14" stopIfTrue="1">
      <formula>$C29="decimal"</formula>
    </cfRule>
    <cfRule type="expression" dxfId="107" priority="15" stopIfTrue="1">
      <formula>$C29="integer"</formula>
    </cfRule>
    <cfRule type="expression" dxfId="106" priority="16" stopIfTrue="1">
      <formula>$C29="text"</formula>
    </cfRule>
    <cfRule type="expression" dxfId="105" priority="17" stopIfTrue="1">
      <formula>$C29="end repeat"</formula>
    </cfRule>
    <cfRule type="expression" dxfId="104" priority="18" stopIfTrue="1">
      <formula>$C29="begin repeat"</formula>
    </cfRule>
    <cfRule type="expression" dxfId="103" priority="19" stopIfTrue="1">
      <formula>$C29="end group"</formula>
    </cfRule>
    <cfRule type="expression" dxfId="102" priority="20" stopIfTrue="1">
      <formula>$C29="begin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6"/>
  <sheetViews>
    <sheetView zoomScale="80" zoomScaleNormal="80" zoomScalePageLayoutView="75" workbookViewId="0">
      <pane ySplit="1" topLeftCell="A2" activePane="bottomLeft" state="frozen"/>
      <selection pane="bottomLeft" activeCell="E21" sqref="E21"/>
    </sheetView>
  </sheetViews>
  <sheetFormatPr defaultColWidth="10.875" defaultRowHeight="15.75"/>
  <cols>
    <col min="1" max="1" width="10" style="7" bestFit="1" customWidth="1"/>
    <col min="2" max="2" width="6.75" style="54" bestFit="1" customWidth="1"/>
    <col min="3" max="3" width="39.625" style="7" customWidth="1"/>
    <col min="4" max="4" width="6.25" style="7" bestFit="1" customWidth="1"/>
    <col min="5" max="5" width="5.25" style="7" bestFit="1" customWidth="1"/>
    <col min="6" max="16384" width="10.875" style="1"/>
  </cols>
  <sheetData>
    <row r="1" spans="1:5" s="2" customFormat="1" ht="18" customHeight="1">
      <c r="A1" s="4" t="s">
        <v>26</v>
      </c>
      <c r="B1" s="53" t="s">
        <v>303</v>
      </c>
      <c r="C1" s="5" t="s">
        <v>25</v>
      </c>
      <c r="D1" s="4" t="s">
        <v>27</v>
      </c>
      <c r="E1" s="4" t="s">
        <v>41</v>
      </c>
    </row>
    <row r="2" spans="1:5">
      <c r="A2" s="7" t="s">
        <v>366</v>
      </c>
      <c r="B2" s="54">
        <v>1</v>
      </c>
      <c r="C2" s="8" t="s">
        <v>367</v>
      </c>
    </row>
    <row r="3" spans="1:5">
      <c r="A3" s="8" t="s">
        <v>366</v>
      </c>
      <c r="B3" s="54">
        <v>0</v>
      </c>
      <c r="C3" s="8" t="s">
        <v>368</v>
      </c>
    </row>
    <row r="4" spans="1:5">
      <c r="A4" s="8" t="s">
        <v>394</v>
      </c>
      <c r="B4" s="54">
        <v>1</v>
      </c>
      <c r="C4" s="7" t="s">
        <v>367</v>
      </c>
    </row>
    <row r="5" spans="1:5">
      <c r="A5" s="8" t="s">
        <v>394</v>
      </c>
      <c r="B5" s="54">
        <v>0</v>
      </c>
      <c r="C5" s="7" t="s">
        <v>368</v>
      </c>
    </row>
    <row r="6" spans="1:5">
      <c r="A6" s="8" t="s">
        <v>394</v>
      </c>
      <c r="B6" s="54">
        <v>-7</v>
      </c>
      <c r="C6" s="7" t="s">
        <v>395</v>
      </c>
    </row>
    <row r="7" spans="1:5">
      <c r="A7" s="8" t="s">
        <v>396</v>
      </c>
      <c r="B7" s="54">
        <v>1</v>
      </c>
      <c r="C7" s="7" t="s">
        <v>367</v>
      </c>
    </row>
    <row r="8" spans="1:5">
      <c r="A8" s="8" t="s">
        <v>396</v>
      </c>
      <c r="B8" s="54">
        <v>0</v>
      </c>
      <c r="C8" s="7" t="s">
        <v>368</v>
      </c>
    </row>
    <row r="9" spans="1:5">
      <c r="A9" s="8" t="s">
        <v>396</v>
      </c>
      <c r="B9" s="54">
        <v>-8</v>
      </c>
      <c r="C9" s="7" t="s">
        <v>397</v>
      </c>
    </row>
    <row r="10" spans="1:5">
      <c r="A10" s="8" t="s">
        <v>396</v>
      </c>
      <c r="B10" s="54">
        <v>-7</v>
      </c>
      <c r="C10" s="7" t="s">
        <v>395</v>
      </c>
    </row>
    <row r="11" spans="1:5">
      <c r="A11" s="8"/>
    </row>
    <row r="12" spans="1:5">
      <c r="A12" s="8"/>
    </row>
    <row r="13" spans="1:5">
      <c r="A13" s="8" t="s">
        <v>383</v>
      </c>
      <c r="B13" s="54" t="s">
        <v>1367</v>
      </c>
      <c r="C13" s="7" t="s">
        <v>1368</v>
      </c>
    </row>
    <row r="14" spans="1:5">
      <c r="A14" s="8" t="s">
        <v>385</v>
      </c>
      <c r="B14" s="54" t="s">
        <v>1369</v>
      </c>
      <c r="C14" s="7" t="s">
        <v>1370</v>
      </c>
    </row>
    <row r="15" spans="1:5">
      <c r="A15" s="8" t="s">
        <v>387</v>
      </c>
      <c r="B15" s="54" t="s">
        <v>1371</v>
      </c>
      <c r="C15" s="7" t="s">
        <v>1372</v>
      </c>
    </row>
    <row r="16" spans="1:5">
      <c r="A16" s="8"/>
    </row>
    <row r="17" spans="1:3">
      <c r="A17" s="8" t="s">
        <v>448</v>
      </c>
      <c r="B17" s="54">
        <v>1</v>
      </c>
      <c r="C17" s="7" t="s">
        <v>465</v>
      </c>
    </row>
    <row r="18" spans="1:3">
      <c r="A18" s="7" t="s">
        <v>448</v>
      </c>
      <c r="B18" s="54">
        <v>2</v>
      </c>
      <c r="C18" s="7" t="s">
        <v>466</v>
      </c>
    </row>
    <row r="19" spans="1:3">
      <c r="A19" s="7" t="s">
        <v>448</v>
      </c>
      <c r="B19" s="54">
        <v>3</v>
      </c>
      <c r="C19" s="7" t="s">
        <v>467</v>
      </c>
    </row>
    <row r="20" spans="1:3">
      <c r="A20" s="7" t="s">
        <v>448</v>
      </c>
      <c r="B20" s="54">
        <v>4</v>
      </c>
      <c r="C20" s="7" t="s">
        <v>468</v>
      </c>
    </row>
    <row r="21" spans="1:3">
      <c r="A21" s="7" t="s">
        <v>448</v>
      </c>
      <c r="B21" s="54">
        <v>5</v>
      </c>
      <c r="C21" s="7" t="s">
        <v>469</v>
      </c>
    </row>
    <row r="22" spans="1:3">
      <c r="A22" s="7" t="s">
        <v>448</v>
      </c>
      <c r="B22" s="54">
        <v>6</v>
      </c>
      <c r="C22" s="7" t="s">
        <v>470</v>
      </c>
    </row>
    <row r="23" spans="1:3">
      <c r="A23" s="7" t="s">
        <v>448</v>
      </c>
      <c r="B23" s="54">
        <v>7</v>
      </c>
      <c r="C23" s="7" t="s">
        <v>471</v>
      </c>
    </row>
    <row r="24" spans="1:3">
      <c r="A24" s="7" t="s">
        <v>448</v>
      </c>
      <c r="B24" s="54">
        <v>8</v>
      </c>
      <c r="C24" s="7" t="s">
        <v>472</v>
      </c>
    </row>
    <row r="25" spans="1:3">
      <c r="A25" s="7" t="s">
        <v>448</v>
      </c>
      <c r="B25" s="54">
        <v>9</v>
      </c>
      <c r="C25" s="7" t="s">
        <v>473</v>
      </c>
    </row>
    <row r="26" spans="1:3">
      <c r="A26" s="7" t="s">
        <v>448</v>
      </c>
      <c r="B26" s="54">
        <v>10</v>
      </c>
      <c r="C26" s="7" t="s">
        <v>474</v>
      </c>
    </row>
    <row r="27" spans="1:3">
      <c r="A27" s="7" t="s">
        <v>448</v>
      </c>
      <c r="B27" s="54">
        <v>11</v>
      </c>
      <c r="C27" s="7" t="s">
        <v>1256</v>
      </c>
    </row>
    <row r="28" spans="1:3">
      <c r="A28" s="7" t="s">
        <v>448</v>
      </c>
      <c r="B28" s="54">
        <v>12</v>
      </c>
      <c r="C28" s="7" t="s">
        <v>475</v>
      </c>
    </row>
    <row r="29" spans="1:3">
      <c r="A29" s="7" t="s">
        <v>448</v>
      </c>
      <c r="B29" s="54">
        <v>13</v>
      </c>
      <c r="C29" s="7" t="s">
        <v>476</v>
      </c>
    </row>
    <row r="30" spans="1:3">
      <c r="A30" s="7" t="s">
        <v>448</v>
      </c>
      <c r="B30" s="54">
        <v>14</v>
      </c>
      <c r="C30" s="7" t="s">
        <v>1257</v>
      </c>
    </row>
    <row r="31" spans="1:3">
      <c r="A31" s="7" t="s">
        <v>448</v>
      </c>
      <c r="B31" s="54">
        <v>15</v>
      </c>
      <c r="C31" s="7" t="s">
        <v>477</v>
      </c>
    </row>
    <row r="32" spans="1:3">
      <c r="A32" s="7" t="s">
        <v>448</v>
      </c>
      <c r="B32" s="54">
        <v>16</v>
      </c>
      <c r="C32" s="7" t="s">
        <v>478</v>
      </c>
    </row>
    <row r="33" spans="1:3">
      <c r="A33" s="7" t="s">
        <v>448</v>
      </c>
      <c r="B33" s="54">
        <v>17</v>
      </c>
      <c r="C33" s="7" t="s">
        <v>479</v>
      </c>
    </row>
    <row r="34" spans="1:3">
      <c r="A34" s="7" t="s">
        <v>448</v>
      </c>
      <c r="B34" s="54">
        <v>18</v>
      </c>
      <c r="C34" s="7" t="s">
        <v>480</v>
      </c>
    </row>
    <row r="35" spans="1:3">
      <c r="A35" s="7" t="s">
        <v>448</v>
      </c>
      <c r="B35" s="54">
        <v>19</v>
      </c>
      <c r="C35" s="7" t="s">
        <v>481</v>
      </c>
    </row>
    <row r="36" spans="1:3">
      <c r="A36" s="7" t="s">
        <v>448</v>
      </c>
      <c r="B36" s="54">
        <v>20</v>
      </c>
      <c r="C36" s="7" t="s">
        <v>482</v>
      </c>
    </row>
    <row r="37" spans="1:3">
      <c r="A37" s="7" t="s">
        <v>448</v>
      </c>
      <c r="B37" s="54" t="s">
        <v>483</v>
      </c>
      <c r="C37" s="7" t="s">
        <v>484</v>
      </c>
    </row>
    <row r="38" spans="1:3">
      <c r="A38" s="7" t="s">
        <v>448</v>
      </c>
      <c r="B38" s="54" t="s">
        <v>485</v>
      </c>
      <c r="C38" s="7" t="s">
        <v>395</v>
      </c>
    </row>
    <row r="39" spans="1:3">
      <c r="A39" s="7" t="s">
        <v>453</v>
      </c>
      <c r="B39" s="54">
        <v>1</v>
      </c>
      <c r="C39" s="7" t="s">
        <v>486</v>
      </c>
    </row>
    <row r="40" spans="1:3">
      <c r="A40" s="7" t="s">
        <v>453</v>
      </c>
      <c r="B40" s="54">
        <v>2</v>
      </c>
      <c r="C40" s="7" t="s">
        <v>487</v>
      </c>
    </row>
    <row r="41" spans="1:3">
      <c r="A41" s="7" t="s">
        <v>453</v>
      </c>
      <c r="B41" s="54" t="s">
        <v>485</v>
      </c>
      <c r="C41" s="7" t="s">
        <v>395</v>
      </c>
    </row>
    <row r="43" spans="1:3">
      <c r="A43" s="7" t="s">
        <v>569</v>
      </c>
      <c r="B43" s="54">
        <v>1</v>
      </c>
      <c r="C43" s="7" t="s">
        <v>570</v>
      </c>
    </row>
    <row r="44" spans="1:3">
      <c r="A44" s="7" t="s">
        <v>569</v>
      </c>
      <c r="B44" s="54">
        <v>2</v>
      </c>
      <c r="C44" s="7" t="s">
        <v>571</v>
      </c>
    </row>
    <row r="45" spans="1:3">
      <c r="A45" s="7" t="s">
        <v>569</v>
      </c>
      <c r="B45" s="54">
        <v>3</v>
      </c>
      <c r="C45" s="7" t="s">
        <v>572</v>
      </c>
    </row>
    <row r="46" spans="1:3">
      <c r="A46" s="7" t="s">
        <v>569</v>
      </c>
      <c r="B46" s="54">
        <v>4</v>
      </c>
      <c r="C46" s="7" t="s">
        <v>573</v>
      </c>
    </row>
    <row r="47" spans="1:3">
      <c r="A47" s="7" t="s">
        <v>569</v>
      </c>
      <c r="B47" s="54">
        <v>5</v>
      </c>
      <c r="C47" s="7" t="s">
        <v>574</v>
      </c>
    </row>
    <row r="48" spans="1:3">
      <c r="A48" s="7" t="s">
        <v>569</v>
      </c>
      <c r="B48" s="54">
        <v>-9</v>
      </c>
      <c r="C48" s="7" t="s">
        <v>484</v>
      </c>
    </row>
    <row r="49" spans="1:3">
      <c r="A49" s="7" t="s">
        <v>569</v>
      </c>
      <c r="B49" s="54">
        <v>-7</v>
      </c>
      <c r="C49" s="7" t="s">
        <v>395</v>
      </c>
    </row>
    <row r="50" spans="1:3">
      <c r="A50" s="7" t="s">
        <v>575</v>
      </c>
      <c r="B50" s="54">
        <v>1</v>
      </c>
      <c r="C50" s="7" t="s">
        <v>576</v>
      </c>
    </row>
    <row r="51" spans="1:3">
      <c r="A51" s="7" t="s">
        <v>575</v>
      </c>
      <c r="B51" s="54">
        <v>2</v>
      </c>
      <c r="C51" s="7" t="s">
        <v>577</v>
      </c>
    </row>
    <row r="52" spans="1:3">
      <c r="A52" s="7" t="s">
        <v>575</v>
      </c>
      <c r="B52" s="54">
        <v>3</v>
      </c>
      <c r="C52" s="7" t="s">
        <v>578</v>
      </c>
    </row>
    <row r="53" spans="1:3">
      <c r="A53" s="7" t="s">
        <v>575</v>
      </c>
      <c r="B53" s="54">
        <v>4</v>
      </c>
      <c r="C53" s="7" t="s">
        <v>579</v>
      </c>
    </row>
    <row r="54" spans="1:3">
      <c r="A54" s="7" t="s">
        <v>575</v>
      </c>
      <c r="B54" s="54">
        <v>5</v>
      </c>
      <c r="C54" s="7" t="s">
        <v>580</v>
      </c>
    </row>
    <row r="55" spans="1:3">
      <c r="A55" s="7" t="s">
        <v>575</v>
      </c>
      <c r="B55" s="54">
        <v>6</v>
      </c>
      <c r="C55" s="7" t="s">
        <v>581</v>
      </c>
    </row>
    <row r="56" spans="1:3">
      <c r="A56" s="7" t="s">
        <v>575</v>
      </c>
      <c r="B56" s="54">
        <v>7</v>
      </c>
      <c r="C56" s="7" t="s">
        <v>582</v>
      </c>
    </row>
    <row r="57" spans="1:3">
      <c r="A57" s="7" t="s">
        <v>575</v>
      </c>
      <c r="B57" s="54">
        <v>8</v>
      </c>
      <c r="C57" s="7" t="s">
        <v>583</v>
      </c>
    </row>
    <row r="58" spans="1:3">
      <c r="A58" s="7" t="s">
        <v>575</v>
      </c>
      <c r="B58" s="54">
        <v>-9</v>
      </c>
      <c r="C58" s="7" t="s">
        <v>484</v>
      </c>
    </row>
    <row r="59" spans="1:3">
      <c r="A59" s="7" t="s">
        <v>575</v>
      </c>
      <c r="B59" s="54">
        <v>-7</v>
      </c>
      <c r="C59" s="7" t="s">
        <v>395</v>
      </c>
    </row>
    <row r="60" spans="1:3">
      <c r="A60" s="7" t="s">
        <v>584</v>
      </c>
      <c r="B60" s="54">
        <v>1</v>
      </c>
      <c r="C60" s="7" t="s">
        <v>585</v>
      </c>
    </row>
    <row r="61" spans="1:3">
      <c r="A61" s="7" t="s">
        <v>584</v>
      </c>
      <c r="B61" s="54">
        <v>2</v>
      </c>
      <c r="C61" s="7" t="s">
        <v>586</v>
      </c>
    </row>
    <row r="62" spans="1:3">
      <c r="A62" s="7" t="s">
        <v>584</v>
      </c>
      <c r="B62" s="54">
        <v>3</v>
      </c>
      <c r="C62" s="7" t="s">
        <v>368</v>
      </c>
    </row>
    <row r="63" spans="1:3">
      <c r="A63" s="7" t="s">
        <v>584</v>
      </c>
      <c r="B63" s="54">
        <v>-8</v>
      </c>
      <c r="C63" s="7" t="s">
        <v>397</v>
      </c>
    </row>
    <row r="64" spans="1:3">
      <c r="A64" s="7" t="s">
        <v>584</v>
      </c>
      <c r="B64" s="54">
        <v>-7</v>
      </c>
      <c r="C64" s="7" t="s">
        <v>395</v>
      </c>
    </row>
    <row r="66" spans="1:3">
      <c r="A66" s="7" t="s">
        <v>612</v>
      </c>
      <c r="B66" s="54">
        <v>1</v>
      </c>
      <c r="C66" s="7" t="s">
        <v>587</v>
      </c>
    </row>
    <row r="67" spans="1:3">
      <c r="A67" s="7" t="s">
        <v>612</v>
      </c>
      <c r="B67" s="54">
        <v>2</v>
      </c>
      <c r="C67" s="7" t="s">
        <v>588</v>
      </c>
    </row>
    <row r="68" spans="1:3">
      <c r="A68" s="7" t="s">
        <v>612</v>
      </c>
      <c r="B68" s="54">
        <v>3</v>
      </c>
      <c r="C68" s="7" t="s">
        <v>589</v>
      </c>
    </row>
    <row r="69" spans="1:3">
      <c r="A69" s="7" t="s">
        <v>612</v>
      </c>
      <c r="B69" s="54">
        <v>4</v>
      </c>
      <c r="C69" s="7" t="s">
        <v>590</v>
      </c>
    </row>
    <row r="70" spans="1:3">
      <c r="A70" s="7" t="s">
        <v>612</v>
      </c>
      <c r="B70" s="54">
        <v>5</v>
      </c>
      <c r="C70" s="7" t="s">
        <v>591</v>
      </c>
    </row>
    <row r="71" spans="1:3">
      <c r="A71" s="7" t="s">
        <v>612</v>
      </c>
      <c r="B71" s="54">
        <v>6</v>
      </c>
      <c r="C71" s="7" t="s">
        <v>592</v>
      </c>
    </row>
    <row r="72" spans="1:3">
      <c r="A72" s="7" t="s">
        <v>612</v>
      </c>
      <c r="B72" s="54">
        <v>7</v>
      </c>
      <c r="C72" s="7" t="s">
        <v>593</v>
      </c>
    </row>
    <row r="73" spans="1:3">
      <c r="A73" s="7" t="s">
        <v>612</v>
      </c>
      <c r="B73" s="54">
        <v>8</v>
      </c>
      <c r="C73" s="7" t="s">
        <v>594</v>
      </c>
    </row>
    <row r="74" spans="1:3">
      <c r="A74" s="7" t="s">
        <v>612</v>
      </c>
      <c r="B74" s="54">
        <v>9</v>
      </c>
      <c r="C74" s="7" t="s">
        <v>595</v>
      </c>
    </row>
    <row r="75" spans="1:3">
      <c r="A75" s="7" t="s">
        <v>612</v>
      </c>
      <c r="B75" s="54">
        <v>10</v>
      </c>
      <c r="C75" s="7" t="s">
        <v>596</v>
      </c>
    </row>
    <row r="76" spans="1:3">
      <c r="A76" s="7" t="s">
        <v>612</v>
      </c>
      <c r="B76" s="54">
        <v>11</v>
      </c>
      <c r="C76" s="7" t="s">
        <v>597</v>
      </c>
    </row>
    <row r="77" spans="1:3">
      <c r="A77" s="7" t="s">
        <v>612</v>
      </c>
      <c r="B77" s="54">
        <v>12</v>
      </c>
      <c r="C77" s="7" t="s">
        <v>598</v>
      </c>
    </row>
    <row r="78" spans="1:3">
      <c r="A78" s="7" t="s">
        <v>612</v>
      </c>
      <c r="B78" s="54">
        <v>13</v>
      </c>
      <c r="C78" s="7" t="s">
        <v>599</v>
      </c>
    </row>
    <row r="79" spans="1:3">
      <c r="A79" s="7" t="s">
        <v>612</v>
      </c>
      <c r="B79" s="54">
        <v>14</v>
      </c>
      <c r="C79" s="7" t="s">
        <v>600</v>
      </c>
    </row>
    <row r="80" spans="1:3">
      <c r="A80" s="7" t="s">
        <v>612</v>
      </c>
      <c r="B80" s="54">
        <v>15</v>
      </c>
      <c r="C80" s="7" t="s">
        <v>601</v>
      </c>
    </row>
    <row r="81" spans="1:3">
      <c r="A81" s="7" t="s">
        <v>612</v>
      </c>
      <c r="B81" s="54">
        <v>16</v>
      </c>
      <c r="C81" s="7" t="s">
        <v>602</v>
      </c>
    </row>
    <row r="82" spans="1:3">
      <c r="A82" s="7" t="s">
        <v>612</v>
      </c>
      <c r="B82" s="54">
        <v>17</v>
      </c>
      <c r="C82" s="7" t="s">
        <v>603</v>
      </c>
    </row>
    <row r="83" spans="1:3">
      <c r="A83" s="7" t="s">
        <v>612</v>
      </c>
      <c r="B83" s="54">
        <v>18</v>
      </c>
      <c r="C83" s="7" t="s">
        <v>604</v>
      </c>
    </row>
    <row r="84" spans="1:3">
      <c r="A84" s="7" t="s">
        <v>612</v>
      </c>
      <c r="B84" s="54">
        <v>19</v>
      </c>
      <c r="C84" s="7" t="s">
        <v>605</v>
      </c>
    </row>
    <row r="85" spans="1:3">
      <c r="A85" s="7" t="s">
        <v>612</v>
      </c>
      <c r="B85" s="54">
        <v>20</v>
      </c>
      <c r="C85" s="7" t="s">
        <v>606</v>
      </c>
    </row>
    <row r="86" spans="1:3">
      <c r="A86" s="7" t="s">
        <v>612</v>
      </c>
      <c r="B86" s="54">
        <v>21</v>
      </c>
      <c r="C86" s="7" t="s">
        <v>607</v>
      </c>
    </row>
    <row r="87" spans="1:3">
      <c r="A87" s="7" t="s">
        <v>612</v>
      </c>
      <c r="B87" s="54">
        <v>22</v>
      </c>
      <c r="C87" s="7" t="s">
        <v>608</v>
      </c>
    </row>
    <row r="88" spans="1:3">
      <c r="A88" s="7" t="s">
        <v>612</v>
      </c>
      <c r="B88" s="54">
        <v>23</v>
      </c>
      <c r="C88" s="7" t="s">
        <v>609</v>
      </c>
    </row>
    <row r="89" spans="1:3">
      <c r="A89" s="7" t="s">
        <v>612</v>
      </c>
      <c r="B89" s="54">
        <v>24</v>
      </c>
      <c r="C89" s="7" t="s">
        <v>610</v>
      </c>
    </row>
    <row r="90" spans="1:3">
      <c r="A90" s="7" t="s">
        <v>612</v>
      </c>
      <c r="B90" s="54">
        <v>-9</v>
      </c>
      <c r="C90" s="7" t="s">
        <v>611</v>
      </c>
    </row>
    <row r="92" spans="1:3">
      <c r="A92" s="7" t="s">
        <v>619</v>
      </c>
      <c r="B92" s="54">
        <v>1</v>
      </c>
      <c r="C92" s="7" t="s">
        <v>620</v>
      </c>
    </row>
    <row r="93" spans="1:3">
      <c r="A93" s="7" t="s">
        <v>619</v>
      </c>
      <c r="B93" s="54">
        <v>2</v>
      </c>
      <c r="C93" s="7" t="s">
        <v>621</v>
      </c>
    </row>
    <row r="94" spans="1:3">
      <c r="A94" s="7" t="s">
        <v>619</v>
      </c>
      <c r="B94" s="54">
        <v>3</v>
      </c>
      <c r="C94" s="7" t="s">
        <v>1231</v>
      </c>
    </row>
    <row r="95" spans="1:3">
      <c r="A95" s="7" t="s">
        <v>619</v>
      </c>
      <c r="B95" s="54">
        <v>4</v>
      </c>
      <c r="C95" s="7" t="s">
        <v>1232</v>
      </c>
    </row>
    <row r="96" spans="1:3">
      <c r="A96" s="7" t="s">
        <v>619</v>
      </c>
      <c r="B96" s="54">
        <v>0</v>
      </c>
      <c r="C96" s="7" t="s">
        <v>1233</v>
      </c>
    </row>
    <row r="98" spans="1:3">
      <c r="A98" s="7" t="s">
        <v>718</v>
      </c>
      <c r="B98" s="54">
        <v>1</v>
      </c>
      <c r="C98" s="7" t="s">
        <v>1437</v>
      </c>
    </row>
    <row r="99" spans="1:3">
      <c r="A99" s="7" t="s">
        <v>718</v>
      </c>
      <c r="B99" s="54">
        <v>2</v>
      </c>
      <c r="C99" s="7" t="s">
        <v>719</v>
      </c>
    </row>
    <row r="100" spans="1:3">
      <c r="A100" s="7" t="s">
        <v>718</v>
      </c>
      <c r="B100" s="54">
        <v>3</v>
      </c>
      <c r="C100" s="7" t="s">
        <v>720</v>
      </c>
    </row>
    <row r="101" spans="1:3">
      <c r="A101" s="7" t="s">
        <v>718</v>
      </c>
      <c r="B101" s="54">
        <v>4</v>
      </c>
      <c r="C101" s="7" t="s">
        <v>721</v>
      </c>
    </row>
    <row r="102" spans="1:3">
      <c r="A102" s="7" t="s">
        <v>718</v>
      </c>
      <c r="B102" s="54">
        <v>5</v>
      </c>
      <c r="C102" s="7" t="s">
        <v>722</v>
      </c>
    </row>
    <row r="103" spans="1:3">
      <c r="A103" s="7" t="s">
        <v>718</v>
      </c>
      <c r="B103" s="54">
        <v>6</v>
      </c>
      <c r="C103" s="7" t="s">
        <v>723</v>
      </c>
    </row>
    <row r="104" spans="1:3">
      <c r="A104" s="7" t="s">
        <v>718</v>
      </c>
      <c r="B104" s="54">
        <v>7</v>
      </c>
      <c r="C104" s="7" t="s">
        <v>724</v>
      </c>
    </row>
    <row r="105" spans="1:3">
      <c r="A105" s="7" t="s">
        <v>718</v>
      </c>
      <c r="B105" s="54">
        <v>8</v>
      </c>
      <c r="C105" s="7" t="s">
        <v>725</v>
      </c>
    </row>
    <row r="106" spans="1:3">
      <c r="A106" s="7" t="s">
        <v>718</v>
      </c>
      <c r="B106" s="54">
        <v>9</v>
      </c>
      <c r="C106" s="7" t="s">
        <v>726</v>
      </c>
    </row>
    <row r="107" spans="1:3">
      <c r="A107" s="7" t="s">
        <v>718</v>
      </c>
      <c r="B107" s="54">
        <v>-9</v>
      </c>
      <c r="C107" s="7" t="s">
        <v>611</v>
      </c>
    </row>
    <row r="108" spans="1:3">
      <c r="A108" s="7" t="s">
        <v>727</v>
      </c>
      <c r="B108" s="54">
        <v>1</v>
      </c>
      <c r="C108" s="7" t="s">
        <v>728</v>
      </c>
    </row>
    <row r="109" spans="1:3">
      <c r="A109" s="7" t="s">
        <v>727</v>
      </c>
      <c r="B109" s="54">
        <v>2</v>
      </c>
      <c r="C109" s="7" t="s">
        <v>729</v>
      </c>
    </row>
    <row r="110" spans="1:3">
      <c r="A110" s="7" t="s">
        <v>727</v>
      </c>
      <c r="B110" s="54">
        <v>3</v>
      </c>
      <c r="C110" s="7" t="s">
        <v>730</v>
      </c>
    </row>
    <row r="111" spans="1:3">
      <c r="A111" s="7" t="s">
        <v>727</v>
      </c>
      <c r="B111" s="54">
        <v>4</v>
      </c>
      <c r="C111" s="7" t="s">
        <v>731</v>
      </c>
    </row>
    <row r="112" spans="1:3">
      <c r="A112" s="7" t="s">
        <v>727</v>
      </c>
      <c r="B112" s="54">
        <v>5</v>
      </c>
      <c r="C112" s="7" t="s">
        <v>732</v>
      </c>
    </row>
    <row r="113" spans="1:5">
      <c r="A113" s="7" t="s">
        <v>727</v>
      </c>
      <c r="B113" s="54">
        <v>-9</v>
      </c>
      <c r="C113" s="7" t="s">
        <v>733</v>
      </c>
    </row>
    <row r="115" spans="1:5">
      <c r="A115" s="7" t="s">
        <v>761</v>
      </c>
      <c r="B115" s="54">
        <v>1</v>
      </c>
      <c r="C115" s="7" t="s">
        <v>749</v>
      </c>
      <c r="E115" s="54">
        <v>1</v>
      </c>
    </row>
    <row r="116" spans="1:5">
      <c r="A116" s="7" t="s">
        <v>761</v>
      </c>
      <c r="B116" s="54">
        <v>2</v>
      </c>
      <c r="C116" s="7" t="s">
        <v>1239</v>
      </c>
      <c r="E116" s="54">
        <v>2</v>
      </c>
    </row>
    <row r="117" spans="1:5">
      <c r="A117" s="7" t="s">
        <v>761</v>
      </c>
      <c r="B117" s="54">
        <v>3</v>
      </c>
      <c r="C117" s="7" t="s">
        <v>750</v>
      </c>
      <c r="E117" s="54">
        <v>3</v>
      </c>
    </row>
    <row r="118" spans="1:5">
      <c r="A118" s="7" t="s">
        <v>761</v>
      </c>
      <c r="B118" s="54">
        <v>4</v>
      </c>
      <c r="C118" s="7" t="s">
        <v>751</v>
      </c>
      <c r="E118" s="54">
        <v>4</v>
      </c>
    </row>
    <row r="119" spans="1:5">
      <c r="A119" s="7" t="s">
        <v>761</v>
      </c>
      <c r="B119" s="54">
        <v>5</v>
      </c>
      <c r="C119" s="7" t="s">
        <v>752</v>
      </c>
      <c r="E119" s="54">
        <v>5</v>
      </c>
    </row>
    <row r="120" spans="1:5">
      <c r="A120" s="7" t="s">
        <v>761</v>
      </c>
      <c r="B120" s="54">
        <v>6</v>
      </c>
      <c r="C120" s="7" t="s">
        <v>753</v>
      </c>
      <c r="E120" s="54">
        <v>6</v>
      </c>
    </row>
    <row r="121" spans="1:5">
      <c r="A121" s="7" t="s">
        <v>761</v>
      </c>
      <c r="B121" s="54">
        <v>7</v>
      </c>
      <c r="C121" s="7" t="s">
        <v>754</v>
      </c>
      <c r="E121" s="54">
        <v>7</v>
      </c>
    </row>
    <row r="122" spans="1:5">
      <c r="A122" s="7" t="s">
        <v>761</v>
      </c>
      <c r="B122" s="54">
        <v>8</v>
      </c>
      <c r="C122" s="7" t="s">
        <v>755</v>
      </c>
      <c r="E122" s="54">
        <v>8</v>
      </c>
    </row>
    <row r="123" spans="1:5">
      <c r="A123" s="7" t="s">
        <v>761</v>
      </c>
      <c r="B123" s="54">
        <v>9</v>
      </c>
      <c r="C123" s="7" t="s">
        <v>756</v>
      </c>
      <c r="E123" s="54">
        <v>9</v>
      </c>
    </row>
    <row r="124" spans="1:5">
      <c r="A124" s="7" t="s">
        <v>761</v>
      </c>
      <c r="B124" s="54">
        <v>10</v>
      </c>
      <c r="C124" s="7" t="s">
        <v>757</v>
      </c>
      <c r="E124" s="54">
        <v>10</v>
      </c>
    </row>
    <row r="125" spans="1:5">
      <c r="A125" s="7" t="s">
        <v>761</v>
      </c>
      <c r="B125" s="54">
        <v>11</v>
      </c>
      <c r="C125" s="7" t="s">
        <v>758</v>
      </c>
      <c r="E125" s="54">
        <v>11</v>
      </c>
    </row>
    <row r="126" spans="1:5">
      <c r="A126" s="7" t="s">
        <v>761</v>
      </c>
      <c r="B126" s="54">
        <v>12</v>
      </c>
      <c r="C126" s="7" t="s">
        <v>759</v>
      </c>
      <c r="E126" s="54">
        <v>12</v>
      </c>
    </row>
    <row r="127" spans="1:5">
      <c r="A127" s="7" t="s">
        <v>761</v>
      </c>
      <c r="B127" s="54">
        <v>13</v>
      </c>
      <c r="C127" s="7" t="s">
        <v>760</v>
      </c>
      <c r="E127" s="54">
        <v>13</v>
      </c>
    </row>
    <row r="129" spans="1:5">
      <c r="A129" s="7" t="s">
        <v>771</v>
      </c>
      <c r="B129" s="54">
        <v>1</v>
      </c>
      <c r="C129" s="7" t="s">
        <v>762</v>
      </c>
      <c r="E129" s="54">
        <v>1</v>
      </c>
    </row>
    <row r="130" spans="1:5">
      <c r="A130" s="7" t="s">
        <v>771</v>
      </c>
      <c r="B130" s="54">
        <v>2</v>
      </c>
      <c r="C130" s="7" t="s">
        <v>763</v>
      </c>
      <c r="E130" s="54">
        <v>2</v>
      </c>
    </row>
    <row r="131" spans="1:5">
      <c r="A131" s="7" t="s">
        <v>771</v>
      </c>
      <c r="B131" s="54">
        <v>3</v>
      </c>
      <c r="C131" s="7" t="s">
        <v>764</v>
      </c>
      <c r="E131" s="54">
        <v>3</v>
      </c>
    </row>
    <row r="132" spans="1:5">
      <c r="A132" s="7" t="s">
        <v>771</v>
      </c>
      <c r="B132" s="54">
        <v>4</v>
      </c>
      <c r="C132" s="7" t="s">
        <v>765</v>
      </c>
      <c r="E132" s="54">
        <v>4</v>
      </c>
    </row>
    <row r="133" spans="1:5">
      <c r="A133" s="7" t="s">
        <v>771</v>
      </c>
      <c r="B133" s="54">
        <v>5</v>
      </c>
      <c r="C133" s="7" t="s">
        <v>766</v>
      </c>
      <c r="E133" s="54">
        <v>5</v>
      </c>
    </row>
    <row r="134" spans="1:5">
      <c r="A134" s="7" t="s">
        <v>771</v>
      </c>
      <c r="B134" s="54">
        <v>6</v>
      </c>
      <c r="C134" s="7" t="s">
        <v>767</v>
      </c>
      <c r="E134" s="54">
        <v>6</v>
      </c>
    </row>
    <row r="135" spans="1:5">
      <c r="A135" s="7" t="s">
        <v>771</v>
      </c>
      <c r="B135" s="54">
        <v>7</v>
      </c>
      <c r="C135" s="7" t="s">
        <v>768</v>
      </c>
      <c r="E135" s="54">
        <v>7</v>
      </c>
    </row>
    <row r="136" spans="1:5">
      <c r="A136" s="7" t="s">
        <v>771</v>
      </c>
      <c r="B136" s="54">
        <v>8</v>
      </c>
      <c r="C136" s="7" t="s">
        <v>769</v>
      </c>
      <c r="E136" s="54">
        <v>8</v>
      </c>
    </row>
    <row r="137" spans="1:5">
      <c r="A137" s="7" t="s">
        <v>771</v>
      </c>
      <c r="B137" s="54">
        <v>9</v>
      </c>
      <c r="C137" s="7" t="s">
        <v>770</v>
      </c>
      <c r="E137" s="54">
        <v>9</v>
      </c>
    </row>
    <row r="138" spans="1:5">
      <c r="A138" s="7" t="s">
        <v>777</v>
      </c>
      <c r="B138" s="54">
        <v>1</v>
      </c>
      <c r="C138" s="7" t="s">
        <v>772</v>
      </c>
    </row>
    <row r="139" spans="1:5">
      <c r="A139" s="7" t="s">
        <v>777</v>
      </c>
      <c r="B139" s="54">
        <v>2</v>
      </c>
      <c r="C139" s="7" t="s">
        <v>773</v>
      </c>
    </row>
    <row r="140" spans="1:5">
      <c r="A140" s="7" t="s">
        <v>777</v>
      </c>
      <c r="B140" s="54">
        <v>3</v>
      </c>
      <c r="C140" s="7" t="s">
        <v>774</v>
      </c>
    </row>
    <row r="141" spans="1:5">
      <c r="A141" s="7" t="s">
        <v>777</v>
      </c>
      <c r="B141" s="54">
        <v>4</v>
      </c>
      <c r="C141" s="7" t="s">
        <v>775</v>
      </c>
    </row>
    <row r="142" spans="1:5">
      <c r="A142" s="7" t="s">
        <v>777</v>
      </c>
      <c r="B142" s="54">
        <v>7</v>
      </c>
      <c r="C142" s="7" t="s">
        <v>776</v>
      </c>
    </row>
    <row r="143" spans="1:5">
      <c r="A143" s="7" t="s">
        <v>777</v>
      </c>
      <c r="B143" s="54">
        <v>-9</v>
      </c>
      <c r="C143" s="7" t="s">
        <v>611</v>
      </c>
    </row>
    <row r="145" spans="1:5">
      <c r="A145" s="7" t="s">
        <v>827</v>
      </c>
      <c r="B145" s="54">
        <v>32</v>
      </c>
      <c r="C145" s="7" t="s">
        <v>778</v>
      </c>
      <c r="E145" s="7">
        <v>32</v>
      </c>
    </row>
    <row r="146" spans="1:5">
      <c r="A146" s="7" t="s">
        <v>827</v>
      </c>
      <c r="B146" s="54">
        <v>33</v>
      </c>
      <c r="C146" s="7" t="s">
        <v>779</v>
      </c>
      <c r="E146" s="7">
        <v>33</v>
      </c>
    </row>
    <row r="147" spans="1:5">
      <c r="A147" s="7" t="s">
        <v>827</v>
      </c>
      <c r="B147" s="54">
        <v>18</v>
      </c>
      <c r="C147" s="7" t="s">
        <v>780</v>
      </c>
      <c r="E147" s="7">
        <v>18</v>
      </c>
    </row>
    <row r="148" spans="1:5">
      <c r="A148" s="7" t="s">
        <v>827</v>
      </c>
      <c r="B148" s="54">
        <v>34</v>
      </c>
      <c r="C148" s="7" t="s">
        <v>781</v>
      </c>
      <c r="E148" s="7">
        <v>34</v>
      </c>
    </row>
    <row r="149" spans="1:5">
      <c r="A149" s="7" t="s">
        <v>827</v>
      </c>
      <c r="B149" s="54">
        <v>5</v>
      </c>
      <c r="C149" s="7" t="s">
        <v>782</v>
      </c>
      <c r="E149" s="7">
        <v>5</v>
      </c>
    </row>
    <row r="150" spans="1:5">
      <c r="A150" s="7" t="s">
        <v>827</v>
      </c>
      <c r="B150" s="54">
        <v>6</v>
      </c>
      <c r="C150" s="7" t="s">
        <v>783</v>
      </c>
      <c r="E150" s="7">
        <v>6</v>
      </c>
    </row>
    <row r="151" spans="1:5">
      <c r="A151" s="7" t="s">
        <v>827</v>
      </c>
      <c r="B151" s="54">
        <v>2</v>
      </c>
      <c r="C151" s="7" t="s">
        <v>784</v>
      </c>
      <c r="E151" s="7">
        <v>2</v>
      </c>
    </row>
    <row r="152" spans="1:5">
      <c r="A152" s="7" t="s">
        <v>827</v>
      </c>
      <c r="B152" s="54">
        <v>13</v>
      </c>
      <c r="C152" s="7" t="s">
        <v>785</v>
      </c>
      <c r="E152" s="7">
        <v>13</v>
      </c>
    </row>
    <row r="153" spans="1:5">
      <c r="A153" s="7" t="s">
        <v>827</v>
      </c>
      <c r="B153" s="54">
        <v>14</v>
      </c>
      <c r="C153" s="7" t="s">
        <v>786</v>
      </c>
      <c r="E153" s="7">
        <v>14</v>
      </c>
    </row>
    <row r="154" spans="1:5">
      <c r="A154" s="7" t="s">
        <v>827</v>
      </c>
      <c r="B154" s="54">
        <v>11</v>
      </c>
      <c r="C154" s="7" t="s">
        <v>787</v>
      </c>
      <c r="E154" s="7">
        <v>11</v>
      </c>
    </row>
    <row r="155" spans="1:5">
      <c r="A155" s="7" t="s">
        <v>827</v>
      </c>
      <c r="B155" s="54">
        <v>35</v>
      </c>
      <c r="C155" s="7" t="s">
        <v>788</v>
      </c>
      <c r="E155" s="7">
        <v>35</v>
      </c>
    </row>
    <row r="156" spans="1:5">
      <c r="A156" s="7" t="s">
        <v>827</v>
      </c>
      <c r="B156" s="54">
        <v>48</v>
      </c>
      <c r="C156" s="7" t="s">
        <v>789</v>
      </c>
      <c r="E156" s="7">
        <v>48</v>
      </c>
    </row>
    <row r="157" spans="1:5">
      <c r="A157" s="7" t="s">
        <v>827</v>
      </c>
      <c r="B157" s="54">
        <v>22</v>
      </c>
      <c r="C157" s="7" t="s">
        <v>790</v>
      </c>
      <c r="E157" s="7">
        <v>22</v>
      </c>
    </row>
    <row r="158" spans="1:5">
      <c r="A158" s="7" t="s">
        <v>827</v>
      </c>
      <c r="B158" s="54">
        <v>36</v>
      </c>
      <c r="C158" s="7" t="s">
        <v>791</v>
      </c>
      <c r="E158" s="7">
        <v>36</v>
      </c>
    </row>
    <row r="159" spans="1:5">
      <c r="A159" s="7" t="s">
        <v>827</v>
      </c>
      <c r="B159" s="54">
        <v>37</v>
      </c>
      <c r="C159" s="7" t="s">
        <v>792</v>
      </c>
      <c r="E159" s="7">
        <v>37</v>
      </c>
    </row>
    <row r="160" spans="1:5">
      <c r="A160" s="7" t="s">
        <v>827</v>
      </c>
      <c r="B160" s="54">
        <v>21</v>
      </c>
      <c r="C160" s="7" t="s">
        <v>793</v>
      </c>
      <c r="E160" s="7">
        <v>21</v>
      </c>
    </row>
    <row r="161" spans="1:5">
      <c r="A161" s="7" t="s">
        <v>827</v>
      </c>
      <c r="B161" s="54">
        <v>38</v>
      </c>
      <c r="C161" s="7" t="s">
        <v>794</v>
      </c>
      <c r="E161" s="7">
        <v>38</v>
      </c>
    </row>
    <row r="162" spans="1:5">
      <c r="A162" s="7" t="s">
        <v>827</v>
      </c>
      <c r="B162" s="54">
        <v>51</v>
      </c>
      <c r="C162" s="7" t="s">
        <v>795</v>
      </c>
      <c r="E162" s="7">
        <v>51</v>
      </c>
    </row>
    <row r="163" spans="1:5">
      <c r="A163" s="7" t="s">
        <v>827</v>
      </c>
      <c r="B163" s="54">
        <v>39</v>
      </c>
      <c r="C163" s="7" t="s">
        <v>796</v>
      </c>
      <c r="E163" s="7">
        <v>39</v>
      </c>
    </row>
    <row r="164" spans="1:5">
      <c r="A164" s="7" t="s">
        <v>827</v>
      </c>
      <c r="B164" s="54">
        <v>10</v>
      </c>
      <c r="C164" s="7" t="s">
        <v>797</v>
      </c>
      <c r="E164" s="7">
        <v>10</v>
      </c>
    </row>
    <row r="165" spans="1:5">
      <c r="A165" s="7" t="s">
        <v>827</v>
      </c>
      <c r="B165" s="54">
        <v>9</v>
      </c>
      <c r="C165" s="7" t="s">
        <v>798</v>
      </c>
      <c r="E165" s="7">
        <v>9</v>
      </c>
    </row>
    <row r="166" spans="1:5">
      <c r="A166" s="7" t="s">
        <v>827</v>
      </c>
      <c r="B166" s="54">
        <v>7</v>
      </c>
      <c r="C166" s="7" t="s">
        <v>799</v>
      </c>
      <c r="E166" s="7">
        <v>7</v>
      </c>
    </row>
    <row r="167" spans="1:5">
      <c r="A167" s="7" t="s">
        <v>827</v>
      </c>
      <c r="B167" s="54">
        <v>8</v>
      </c>
      <c r="C167" s="7" t="s">
        <v>800</v>
      </c>
      <c r="E167" s="7">
        <v>8</v>
      </c>
    </row>
    <row r="168" spans="1:5">
      <c r="A168" s="7" t="s">
        <v>827</v>
      </c>
      <c r="B168" s="54">
        <v>16</v>
      </c>
      <c r="C168" s="7" t="s">
        <v>801</v>
      </c>
      <c r="E168" s="7">
        <v>16</v>
      </c>
    </row>
    <row r="169" spans="1:5">
      <c r="A169" s="7" t="s">
        <v>827</v>
      </c>
      <c r="B169" s="54">
        <v>15</v>
      </c>
      <c r="C169" s="7" t="s">
        <v>802</v>
      </c>
      <c r="E169" s="7">
        <v>15</v>
      </c>
    </row>
    <row r="170" spans="1:5">
      <c r="A170" s="7" t="s">
        <v>827</v>
      </c>
      <c r="B170" s="54">
        <v>27</v>
      </c>
      <c r="C170" s="7" t="s">
        <v>803</v>
      </c>
      <c r="E170" s="7">
        <v>27</v>
      </c>
    </row>
    <row r="171" spans="1:5">
      <c r="A171" s="7" t="s">
        <v>827</v>
      </c>
      <c r="B171" s="54">
        <v>24</v>
      </c>
      <c r="C171" s="7" t="s">
        <v>804</v>
      </c>
      <c r="E171" s="7">
        <v>24</v>
      </c>
    </row>
    <row r="172" spans="1:5">
      <c r="A172" s="7" t="s">
        <v>827</v>
      </c>
      <c r="B172" s="54">
        <v>23</v>
      </c>
      <c r="C172" s="7" t="s">
        <v>805</v>
      </c>
      <c r="E172" s="7">
        <v>23</v>
      </c>
    </row>
    <row r="173" spans="1:5">
      <c r="A173" s="7" t="s">
        <v>827</v>
      </c>
      <c r="B173" s="54">
        <v>31</v>
      </c>
      <c r="C173" s="7" t="s">
        <v>806</v>
      </c>
      <c r="E173" s="7">
        <v>31</v>
      </c>
    </row>
    <row r="174" spans="1:5">
      <c r="A174" s="7" t="s">
        <v>827</v>
      </c>
      <c r="B174" s="54">
        <v>52</v>
      </c>
      <c r="C174" s="7" t="s">
        <v>807</v>
      </c>
      <c r="E174" s="7">
        <v>52</v>
      </c>
    </row>
    <row r="175" spans="1:5">
      <c r="A175" s="7" t="s">
        <v>827</v>
      </c>
      <c r="B175" s="54">
        <v>12</v>
      </c>
      <c r="C175" s="7" t="s">
        <v>808</v>
      </c>
      <c r="E175" s="7">
        <v>12</v>
      </c>
    </row>
    <row r="176" spans="1:5">
      <c r="A176" s="7" t="s">
        <v>827</v>
      </c>
      <c r="B176" s="54">
        <v>3</v>
      </c>
      <c r="C176" s="7" t="s">
        <v>809</v>
      </c>
      <c r="E176" s="7">
        <v>3</v>
      </c>
    </row>
    <row r="177" spans="1:5">
      <c r="A177" s="7" t="s">
        <v>827</v>
      </c>
      <c r="B177" s="54">
        <v>40</v>
      </c>
      <c r="C177" s="7" t="s">
        <v>810</v>
      </c>
      <c r="E177" s="7">
        <v>40</v>
      </c>
    </row>
    <row r="178" spans="1:5">
      <c r="A178" s="7" t="s">
        <v>827</v>
      </c>
      <c r="B178" s="54">
        <v>49</v>
      </c>
      <c r="C178" s="7" t="s">
        <v>811</v>
      </c>
      <c r="E178" s="7">
        <v>49</v>
      </c>
    </row>
    <row r="179" spans="1:5">
      <c r="A179" s="7" t="s">
        <v>827</v>
      </c>
      <c r="B179" s="54">
        <v>4</v>
      </c>
      <c r="C179" s="7" t="s">
        <v>812</v>
      </c>
      <c r="E179" s="7">
        <v>4</v>
      </c>
    </row>
    <row r="180" spans="1:5">
      <c r="A180" s="7" t="s">
        <v>827</v>
      </c>
      <c r="B180" s="54">
        <v>1</v>
      </c>
      <c r="C180" s="7" t="s">
        <v>813</v>
      </c>
      <c r="E180" s="7">
        <v>1</v>
      </c>
    </row>
    <row r="181" spans="1:5">
      <c r="A181" s="7" t="s">
        <v>827</v>
      </c>
      <c r="B181" s="54">
        <v>47</v>
      </c>
      <c r="C181" s="7" t="s">
        <v>814</v>
      </c>
      <c r="E181" s="7">
        <v>47</v>
      </c>
    </row>
    <row r="182" spans="1:5">
      <c r="A182" s="7" t="s">
        <v>827</v>
      </c>
      <c r="B182" s="54">
        <v>53</v>
      </c>
      <c r="C182" s="7" t="s">
        <v>815</v>
      </c>
      <c r="E182" s="7">
        <v>53</v>
      </c>
    </row>
    <row r="183" spans="1:5">
      <c r="A183" s="7" t="s">
        <v>827</v>
      </c>
      <c r="B183" s="54">
        <v>26</v>
      </c>
      <c r="C183" s="7" t="s">
        <v>816</v>
      </c>
      <c r="E183" s="7">
        <v>26</v>
      </c>
    </row>
    <row r="184" spans="1:5">
      <c r="A184" s="7" t="s">
        <v>827</v>
      </c>
      <c r="B184" s="54">
        <v>41</v>
      </c>
      <c r="C184" s="7" t="s">
        <v>817</v>
      </c>
      <c r="E184" s="7">
        <v>41</v>
      </c>
    </row>
    <row r="185" spans="1:5">
      <c r="A185" s="7" t="s">
        <v>827</v>
      </c>
      <c r="B185" s="54">
        <v>44</v>
      </c>
      <c r="C185" s="7" t="s">
        <v>818</v>
      </c>
      <c r="E185" s="7">
        <v>44</v>
      </c>
    </row>
    <row r="186" spans="1:5">
      <c r="A186" s="7" t="s">
        <v>827</v>
      </c>
      <c r="B186" s="54">
        <v>45</v>
      </c>
      <c r="C186" s="7" t="s">
        <v>819</v>
      </c>
      <c r="E186" s="7">
        <v>45</v>
      </c>
    </row>
    <row r="187" spans="1:5">
      <c r="A187" s="7" t="s">
        <v>827</v>
      </c>
      <c r="B187" s="54">
        <v>42</v>
      </c>
      <c r="C187" s="7" t="s">
        <v>820</v>
      </c>
      <c r="E187" s="7">
        <v>42</v>
      </c>
    </row>
    <row r="188" spans="1:5">
      <c r="A188" s="7" t="s">
        <v>827</v>
      </c>
      <c r="B188" s="54">
        <v>46</v>
      </c>
      <c r="C188" s="7" t="s">
        <v>821</v>
      </c>
      <c r="E188" s="7">
        <v>46</v>
      </c>
    </row>
    <row r="189" spans="1:5">
      <c r="A189" s="7" t="s">
        <v>827</v>
      </c>
      <c r="B189" s="54">
        <v>20</v>
      </c>
      <c r="C189" s="7" t="s">
        <v>822</v>
      </c>
      <c r="E189" s="7">
        <v>20</v>
      </c>
    </row>
    <row r="190" spans="1:5">
      <c r="A190" s="7" t="s">
        <v>827</v>
      </c>
      <c r="B190" s="54">
        <v>25</v>
      </c>
      <c r="C190" s="7" t="s">
        <v>823</v>
      </c>
      <c r="E190" s="7">
        <v>25</v>
      </c>
    </row>
    <row r="191" spans="1:5">
      <c r="A191" s="7" t="s">
        <v>827</v>
      </c>
      <c r="B191" s="54">
        <v>19</v>
      </c>
      <c r="C191" s="7" t="s">
        <v>824</v>
      </c>
      <c r="E191" s="7">
        <v>19</v>
      </c>
    </row>
    <row r="192" spans="1:5">
      <c r="A192" s="7" t="s">
        <v>827</v>
      </c>
      <c r="B192" s="54">
        <v>43</v>
      </c>
      <c r="C192" s="7" t="s">
        <v>825</v>
      </c>
      <c r="E192" s="7">
        <v>43</v>
      </c>
    </row>
    <row r="193" spans="1:5">
      <c r="A193" s="7" t="s">
        <v>827</v>
      </c>
      <c r="B193" s="54">
        <v>28</v>
      </c>
      <c r="C193" s="7" t="s">
        <v>826</v>
      </c>
      <c r="E193" s="7">
        <v>28</v>
      </c>
    </row>
    <row r="194" spans="1:5">
      <c r="A194" s="7" t="s">
        <v>827</v>
      </c>
      <c r="B194" s="54">
        <v>-9</v>
      </c>
      <c r="C194" s="7" t="s">
        <v>870</v>
      </c>
      <c r="E194" s="7">
        <v>-9</v>
      </c>
    </row>
    <row r="195" spans="1:5">
      <c r="A195" s="7" t="s">
        <v>827</v>
      </c>
      <c r="B195" s="54">
        <v>0</v>
      </c>
      <c r="C195" s="7" t="s">
        <v>828</v>
      </c>
      <c r="E195" s="7">
        <v>0</v>
      </c>
    </row>
    <row r="197" spans="1:5">
      <c r="A197" s="7" t="s">
        <v>829</v>
      </c>
      <c r="B197" s="54">
        <v>1</v>
      </c>
      <c r="C197" s="7" t="s">
        <v>830</v>
      </c>
      <c r="E197" s="7">
        <v>1</v>
      </c>
    </row>
    <row r="198" spans="1:5">
      <c r="A198" s="7" t="s">
        <v>829</v>
      </c>
      <c r="B198" s="54">
        <v>2</v>
      </c>
      <c r="C198" s="7" t="s">
        <v>831</v>
      </c>
      <c r="E198" s="7">
        <v>2</v>
      </c>
    </row>
    <row r="199" spans="1:5">
      <c r="A199" s="7" t="s">
        <v>829</v>
      </c>
      <c r="B199" s="54">
        <v>3</v>
      </c>
      <c r="C199" s="7" t="s">
        <v>832</v>
      </c>
      <c r="E199" s="7">
        <v>3</v>
      </c>
    </row>
    <row r="200" spans="1:5">
      <c r="A200" s="7" t="s">
        <v>829</v>
      </c>
      <c r="B200" s="54">
        <v>4</v>
      </c>
      <c r="C200" s="7" t="s">
        <v>833</v>
      </c>
      <c r="E200" s="7">
        <v>4</v>
      </c>
    </row>
    <row r="201" spans="1:5">
      <c r="A201" s="7" t="s">
        <v>829</v>
      </c>
      <c r="B201" s="54">
        <v>5</v>
      </c>
      <c r="C201" s="7" t="s">
        <v>834</v>
      </c>
      <c r="E201" s="7">
        <v>5</v>
      </c>
    </row>
    <row r="202" spans="1:5">
      <c r="A202" s="7" t="s">
        <v>829</v>
      </c>
      <c r="B202" s="54">
        <v>6</v>
      </c>
      <c r="C202" s="7" t="s">
        <v>835</v>
      </c>
      <c r="E202" s="7">
        <v>6</v>
      </c>
    </row>
    <row r="203" spans="1:5">
      <c r="A203" s="7" t="s">
        <v>829</v>
      </c>
      <c r="B203" s="54">
        <v>7</v>
      </c>
      <c r="C203" s="7" t="s">
        <v>836</v>
      </c>
      <c r="E203" s="7">
        <v>7</v>
      </c>
    </row>
    <row r="204" spans="1:5">
      <c r="A204" s="7" t="s">
        <v>829</v>
      </c>
      <c r="B204" s="54">
        <v>8</v>
      </c>
      <c r="C204" s="7" t="s">
        <v>837</v>
      </c>
      <c r="E204" s="7">
        <v>8</v>
      </c>
    </row>
    <row r="205" spans="1:5">
      <c r="A205" s="7" t="s">
        <v>829</v>
      </c>
      <c r="B205" s="54">
        <v>9</v>
      </c>
      <c r="C205" s="7" t="s">
        <v>838</v>
      </c>
      <c r="E205" s="7">
        <v>9</v>
      </c>
    </row>
    <row r="206" spans="1:5">
      <c r="A206" s="7" t="s">
        <v>829</v>
      </c>
      <c r="B206" s="54">
        <v>10</v>
      </c>
      <c r="C206" s="7" t="s">
        <v>839</v>
      </c>
      <c r="E206" s="7">
        <v>10</v>
      </c>
    </row>
    <row r="207" spans="1:5">
      <c r="A207" s="7" t="s">
        <v>829</v>
      </c>
      <c r="B207" s="54">
        <v>11</v>
      </c>
      <c r="C207" s="7" t="s">
        <v>840</v>
      </c>
      <c r="E207" s="7">
        <v>11</v>
      </c>
    </row>
    <row r="208" spans="1:5">
      <c r="A208" s="7" t="s">
        <v>829</v>
      </c>
      <c r="B208" s="54">
        <v>12</v>
      </c>
      <c r="C208" s="7" t="s">
        <v>841</v>
      </c>
      <c r="E208" s="7">
        <v>12</v>
      </c>
    </row>
    <row r="209" spans="1:5">
      <c r="A209" s="7" t="s">
        <v>829</v>
      </c>
      <c r="B209" s="54">
        <v>13</v>
      </c>
      <c r="C209" s="7" t="s">
        <v>842</v>
      </c>
      <c r="E209" s="7">
        <v>13</v>
      </c>
    </row>
    <row r="210" spans="1:5">
      <c r="A210" s="7" t="s">
        <v>829</v>
      </c>
      <c r="B210" s="54">
        <v>14</v>
      </c>
      <c r="C210" s="7" t="s">
        <v>843</v>
      </c>
      <c r="E210" s="7">
        <v>14</v>
      </c>
    </row>
    <row r="211" spans="1:5">
      <c r="A211" s="7" t="s">
        <v>829</v>
      </c>
      <c r="B211" s="54">
        <v>15</v>
      </c>
      <c r="C211" s="7" t="s">
        <v>844</v>
      </c>
      <c r="E211" s="7">
        <v>15</v>
      </c>
    </row>
    <row r="212" spans="1:5">
      <c r="A212" s="7" t="s">
        <v>829</v>
      </c>
      <c r="B212" s="54">
        <v>16</v>
      </c>
      <c r="C212" s="7" t="s">
        <v>845</v>
      </c>
      <c r="E212" s="7">
        <v>16</v>
      </c>
    </row>
    <row r="213" spans="1:5">
      <c r="A213" s="7" t="s">
        <v>829</v>
      </c>
      <c r="B213" s="54">
        <v>17</v>
      </c>
      <c r="C213" s="7" t="s">
        <v>846</v>
      </c>
      <c r="E213" s="7">
        <v>17</v>
      </c>
    </row>
    <row r="214" spans="1:5">
      <c r="A214" s="7" t="s">
        <v>829</v>
      </c>
      <c r="B214" s="54">
        <v>18</v>
      </c>
      <c r="C214" s="7" t="s">
        <v>847</v>
      </c>
      <c r="E214" s="7">
        <v>18</v>
      </c>
    </row>
    <row r="215" spans="1:5">
      <c r="A215" s="7" t="s">
        <v>829</v>
      </c>
      <c r="B215" s="54">
        <v>19</v>
      </c>
      <c r="C215" s="7" t="s">
        <v>848</v>
      </c>
      <c r="E215" s="7">
        <v>19</v>
      </c>
    </row>
    <row r="216" spans="1:5">
      <c r="A216" s="7" t="s">
        <v>829</v>
      </c>
      <c r="B216" s="54">
        <v>20</v>
      </c>
      <c r="C216" s="7" t="s">
        <v>849</v>
      </c>
      <c r="E216" s="7">
        <v>20</v>
      </c>
    </row>
    <row r="217" spans="1:5">
      <c r="A217" s="7" t="s">
        <v>829</v>
      </c>
      <c r="B217" s="54">
        <v>21</v>
      </c>
      <c r="C217" s="7" t="s">
        <v>850</v>
      </c>
      <c r="E217" s="7">
        <v>21</v>
      </c>
    </row>
    <row r="218" spans="1:5">
      <c r="A218" s="7" t="s">
        <v>829</v>
      </c>
      <c r="B218" s="54">
        <v>22</v>
      </c>
      <c r="C218" s="7" t="s">
        <v>851</v>
      </c>
      <c r="E218" s="7">
        <v>22</v>
      </c>
    </row>
    <row r="219" spans="1:5">
      <c r="A219" s="7" t="s">
        <v>829</v>
      </c>
      <c r="B219" s="54">
        <v>23</v>
      </c>
      <c r="C219" s="7" t="s">
        <v>852</v>
      </c>
      <c r="E219" s="7">
        <v>23</v>
      </c>
    </row>
    <row r="220" spans="1:5">
      <c r="A220" s="7" t="s">
        <v>829</v>
      </c>
      <c r="B220" s="54">
        <v>-9</v>
      </c>
      <c r="C220" s="7" t="s">
        <v>854</v>
      </c>
      <c r="E220" s="7">
        <v>-9</v>
      </c>
    </row>
    <row r="221" spans="1:5">
      <c r="A221" s="7" t="s">
        <v>829</v>
      </c>
      <c r="B221" s="54">
        <v>0</v>
      </c>
      <c r="C221" s="7" t="s">
        <v>853</v>
      </c>
      <c r="E221" s="7">
        <v>0</v>
      </c>
    </row>
    <row r="223" spans="1:5">
      <c r="A223" s="7" t="s">
        <v>1168</v>
      </c>
      <c r="B223" s="54">
        <v>1</v>
      </c>
      <c r="C223" s="7" t="s">
        <v>1182</v>
      </c>
      <c r="E223" s="7">
        <v>1</v>
      </c>
    </row>
    <row r="224" spans="1:5">
      <c r="A224" s="7" t="s">
        <v>1168</v>
      </c>
      <c r="B224" s="54">
        <v>2</v>
      </c>
      <c r="C224" s="7" t="s">
        <v>1183</v>
      </c>
      <c r="E224" s="7">
        <v>2</v>
      </c>
    </row>
    <row r="225" spans="1:5">
      <c r="A225" s="7" t="s">
        <v>1168</v>
      </c>
      <c r="B225" s="54">
        <v>3</v>
      </c>
      <c r="C225" s="7" t="s">
        <v>1184</v>
      </c>
      <c r="E225" s="7">
        <v>3</v>
      </c>
    </row>
    <row r="226" spans="1:5">
      <c r="A226" s="7" t="s">
        <v>1168</v>
      </c>
      <c r="B226" s="54">
        <v>4</v>
      </c>
      <c r="C226" s="7" t="s">
        <v>1185</v>
      </c>
      <c r="E226" s="7">
        <v>4</v>
      </c>
    </row>
    <row r="227" spans="1:5">
      <c r="A227" s="7" t="s">
        <v>1168</v>
      </c>
      <c r="B227" s="54">
        <v>5</v>
      </c>
      <c r="C227" s="7" t="s">
        <v>1186</v>
      </c>
      <c r="E227" s="7">
        <v>5</v>
      </c>
    </row>
    <row r="228" spans="1:5">
      <c r="A228" s="7" t="s">
        <v>1168</v>
      </c>
      <c r="B228" s="54">
        <v>6</v>
      </c>
      <c r="C228" s="7" t="s">
        <v>1187</v>
      </c>
      <c r="E228" s="7">
        <v>6</v>
      </c>
    </row>
    <row r="229" spans="1:5">
      <c r="A229" s="7" t="s">
        <v>1168</v>
      </c>
      <c r="B229" s="54">
        <v>7</v>
      </c>
      <c r="C229" s="7" t="s">
        <v>1188</v>
      </c>
      <c r="E229" s="7">
        <v>7</v>
      </c>
    </row>
    <row r="230" spans="1:5">
      <c r="A230" s="7" t="s">
        <v>1168</v>
      </c>
      <c r="B230" s="54">
        <v>8</v>
      </c>
      <c r="C230" s="7" t="s">
        <v>1189</v>
      </c>
      <c r="E230" s="7">
        <v>8</v>
      </c>
    </row>
    <row r="231" spans="1:5">
      <c r="A231" s="7" t="s">
        <v>1168</v>
      </c>
      <c r="B231" s="54">
        <v>9</v>
      </c>
      <c r="C231" s="7" t="s">
        <v>1190</v>
      </c>
      <c r="E231" s="7">
        <v>9</v>
      </c>
    </row>
    <row r="232" spans="1:5">
      <c r="A232" s="7" t="s">
        <v>1168</v>
      </c>
      <c r="B232" s="54">
        <v>10</v>
      </c>
      <c r="C232" s="7" t="s">
        <v>1191</v>
      </c>
      <c r="E232" s="7">
        <v>10</v>
      </c>
    </row>
    <row r="233" spans="1:5">
      <c r="A233" s="7" t="s">
        <v>1192</v>
      </c>
      <c r="B233" s="54">
        <v>1</v>
      </c>
      <c r="C233" s="7" t="s">
        <v>772</v>
      </c>
    </row>
    <row r="234" spans="1:5">
      <c r="A234" s="7" t="s">
        <v>1192</v>
      </c>
      <c r="B234" s="54">
        <v>3</v>
      </c>
      <c r="C234" s="7" t="s">
        <v>774</v>
      </c>
    </row>
    <row r="235" spans="1:5">
      <c r="A235" s="7" t="s">
        <v>1192</v>
      </c>
      <c r="B235" s="54">
        <v>2</v>
      </c>
      <c r="C235" s="7" t="s">
        <v>773</v>
      </c>
    </row>
    <row r="236" spans="1:5">
      <c r="A236" s="7" t="s">
        <v>1192</v>
      </c>
      <c r="B236" s="54">
        <v>4</v>
      </c>
      <c r="C236" s="7" t="s">
        <v>775</v>
      </c>
    </row>
    <row r="237" spans="1:5">
      <c r="A237" s="7" t="s">
        <v>1192</v>
      </c>
      <c r="B237" s="54">
        <v>-9</v>
      </c>
      <c r="C237" s="7" t="s">
        <v>611</v>
      </c>
    </row>
    <row r="239" spans="1:5">
      <c r="A239" s="7" t="s">
        <v>1286</v>
      </c>
      <c r="B239" s="54">
        <v>1</v>
      </c>
      <c r="C239" s="7" t="s">
        <v>1290</v>
      </c>
    </row>
    <row r="240" spans="1:5">
      <c r="A240" s="7" t="s">
        <v>1286</v>
      </c>
      <c r="B240" s="54">
        <v>2</v>
      </c>
      <c r="C240" s="7" t="s">
        <v>1291</v>
      </c>
    </row>
    <row r="241" spans="1:3">
      <c r="A241" s="7" t="s">
        <v>1286</v>
      </c>
      <c r="B241" s="54">
        <v>3</v>
      </c>
      <c r="C241" s="7" t="s">
        <v>1292</v>
      </c>
    </row>
    <row r="242" spans="1:3">
      <c r="A242" s="7" t="s">
        <v>1286</v>
      </c>
      <c r="B242" s="54">
        <v>4</v>
      </c>
      <c r="C242" s="7" t="s">
        <v>1293</v>
      </c>
    </row>
    <row r="243" spans="1:3">
      <c r="A243" s="7" t="s">
        <v>1286</v>
      </c>
      <c r="B243" s="54">
        <v>5</v>
      </c>
      <c r="C243" s="7" t="s">
        <v>1294</v>
      </c>
    </row>
    <row r="244" spans="1:3">
      <c r="A244" s="7" t="s">
        <v>1286</v>
      </c>
      <c r="B244" s="54">
        <v>6</v>
      </c>
      <c r="C244" s="7" t="s">
        <v>1295</v>
      </c>
    </row>
    <row r="245" spans="1:3">
      <c r="A245" s="7" t="s">
        <v>1286</v>
      </c>
      <c r="B245" s="54">
        <v>7</v>
      </c>
      <c r="C245" s="7" t="s">
        <v>1438</v>
      </c>
    </row>
    <row r="246" spans="1:3">
      <c r="A246" s="7" t="s">
        <v>1286</v>
      </c>
      <c r="B246" s="54">
        <v>0</v>
      </c>
      <c r="C246" s="7" t="s">
        <v>1296</v>
      </c>
    </row>
    <row r="247" spans="1:3">
      <c r="A247" s="7" t="s">
        <v>1311</v>
      </c>
      <c r="B247" s="54">
        <v>1</v>
      </c>
      <c r="C247" s="7" t="s">
        <v>1312</v>
      </c>
    </row>
    <row r="248" spans="1:3">
      <c r="A248" s="7" t="s">
        <v>1311</v>
      </c>
      <c r="B248" s="54">
        <v>2</v>
      </c>
      <c r="C248" s="7" t="s">
        <v>1313</v>
      </c>
    </row>
    <row r="249" spans="1:3">
      <c r="A249" s="7" t="s">
        <v>1311</v>
      </c>
      <c r="B249" s="54">
        <v>3</v>
      </c>
      <c r="C249" s="7" t="s">
        <v>1314</v>
      </c>
    </row>
    <row r="250" spans="1:3">
      <c r="A250" s="7" t="s">
        <v>1317</v>
      </c>
      <c r="B250" s="54">
        <v>1</v>
      </c>
      <c r="C250" s="7" t="s">
        <v>1319</v>
      </c>
    </row>
    <row r="251" spans="1:3">
      <c r="A251" s="7" t="s">
        <v>1317</v>
      </c>
      <c r="B251" s="54">
        <v>2</v>
      </c>
      <c r="C251" s="7" t="s">
        <v>1320</v>
      </c>
    </row>
    <row r="252" spans="1:3">
      <c r="A252" s="7" t="s">
        <v>1317</v>
      </c>
      <c r="B252" s="54">
        <v>3</v>
      </c>
      <c r="C252" s="7" t="s">
        <v>1321</v>
      </c>
    </row>
    <row r="253" spans="1:3">
      <c r="A253" s="7" t="s">
        <v>1317</v>
      </c>
      <c r="B253" s="54">
        <v>4</v>
      </c>
      <c r="C253" s="7" t="s">
        <v>1322</v>
      </c>
    </row>
    <row r="254" spans="1:3">
      <c r="A254" s="7" t="s">
        <v>1317</v>
      </c>
      <c r="B254" s="54">
        <v>0</v>
      </c>
      <c r="C254" s="7" t="s">
        <v>1323</v>
      </c>
    </row>
    <row r="255" spans="1:3">
      <c r="A255" s="7" t="s">
        <v>1317</v>
      </c>
      <c r="B255" s="54">
        <v>-9</v>
      </c>
      <c r="C255" s="7" t="s">
        <v>611</v>
      </c>
    </row>
    <row r="256" spans="1:3">
      <c r="A256" s="7" t="s">
        <v>1317</v>
      </c>
      <c r="B256" s="54">
        <v>-8</v>
      </c>
      <c r="C256" s="7" t="s">
        <v>397</v>
      </c>
    </row>
    <row r="257" spans="1:3">
      <c r="A257" s="7" t="s">
        <v>1338</v>
      </c>
      <c r="B257" s="54">
        <v>1</v>
      </c>
      <c r="C257" s="7" t="s">
        <v>1348</v>
      </c>
    </row>
    <row r="258" spans="1:3">
      <c r="A258" s="7" t="s">
        <v>1338</v>
      </c>
      <c r="B258" s="54">
        <v>2</v>
      </c>
      <c r="C258" s="7" t="s">
        <v>1349</v>
      </c>
    </row>
    <row r="259" spans="1:3">
      <c r="A259" s="7" t="s">
        <v>1338</v>
      </c>
      <c r="B259" s="54">
        <v>-9</v>
      </c>
      <c r="C259" s="7" t="s">
        <v>611</v>
      </c>
    </row>
    <row r="260" spans="1:3">
      <c r="A260" s="7" t="s">
        <v>1339</v>
      </c>
      <c r="B260" s="54">
        <v>1</v>
      </c>
      <c r="C260" s="7" t="s">
        <v>1351</v>
      </c>
    </row>
    <row r="261" spans="1:3">
      <c r="A261" s="7" t="s">
        <v>1339</v>
      </c>
      <c r="B261" s="54">
        <v>2</v>
      </c>
      <c r="C261" s="7" t="s">
        <v>1352</v>
      </c>
    </row>
    <row r="262" spans="1:3">
      <c r="A262" s="7" t="s">
        <v>1339</v>
      </c>
      <c r="B262" s="54">
        <v>3</v>
      </c>
      <c r="C262" s="7" t="s">
        <v>1350</v>
      </c>
    </row>
    <row r="263" spans="1:3">
      <c r="A263" s="7" t="s">
        <v>1339</v>
      </c>
      <c r="B263" s="54">
        <v>-9</v>
      </c>
      <c r="C263" s="7" t="s">
        <v>611</v>
      </c>
    </row>
    <row r="264" spans="1:3">
      <c r="A264" s="7" t="s">
        <v>1340</v>
      </c>
      <c r="B264" s="54">
        <v>1</v>
      </c>
      <c r="C264" s="7" t="s">
        <v>1439</v>
      </c>
    </row>
    <row r="265" spans="1:3">
      <c r="A265" s="7" t="s">
        <v>1340</v>
      </c>
      <c r="B265" s="54">
        <v>2</v>
      </c>
      <c r="C265" s="7" t="s">
        <v>1366</v>
      </c>
    </row>
    <row r="266" spans="1:3">
      <c r="A266" s="7" t="s">
        <v>1340</v>
      </c>
      <c r="B266" s="54">
        <v>-9</v>
      </c>
      <c r="C266" s="7" t="s">
        <v>611</v>
      </c>
    </row>
  </sheetData>
  <sheetProtection selectLockedCells="1" selectUnlockedCells="1"/>
  <phoneticPr fontId="1" type="noConversion"/>
  <conditionalFormatting sqref="A95:H255 A257:H1981 A13:H88 A2:H11">
    <cfRule type="expression" dxfId="101" priority="5">
      <formula>NOT($A2=$A1)</formula>
    </cfRule>
  </conditionalFormatting>
  <conditionalFormatting sqref="A89:H94">
    <cfRule type="expression" dxfId="100" priority="4">
      <formula>NOT($A89=$A88)</formula>
    </cfRule>
  </conditionalFormatting>
  <conditionalFormatting sqref="A256:H256">
    <cfRule type="expression" dxfId="99" priority="160">
      <formula>NOT($A256=$A254)</formula>
    </cfRule>
  </conditionalFormatting>
  <conditionalFormatting sqref="A12:H12">
    <cfRule type="expression" dxfId="98" priority="266">
      <formula>NOT($A12=#REF!)</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zoomScale="80" zoomScaleNormal="80" workbookViewId="0">
      <selection activeCell="A9" sqref="A9"/>
    </sheetView>
  </sheetViews>
  <sheetFormatPr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2" customFormat="1" ht="18" customHeight="1">
      <c r="A1" s="4" t="s">
        <v>20</v>
      </c>
      <c r="B1" s="4" t="s">
        <v>21</v>
      </c>
      <c r="C1" s="5" t="s">
        <v>24</v>
      </c>
      <c r="D1" s="4" t="s">
        <v>22</v>
      </c>
      <c r="E1" s="4" t="s">
        <v>23</v>
      </c>
      <c r="F1" s="6" t="s">
        <v>28</v>
      </c>
      <c r="H1" s="3"/>
    </row>
    <row r="2" spans="1:8">
      <c r="A2" s="9" t="s">
        <v>1446</v>
      </c>
      <c r="B2" s="9" t="s">
        <v>1447</v>
      </c>
      <c r="C2" s="9" t="str">
        <f ca="1">TEXT(YEAR(NOW())-2000, "00") &amp; TEXT(MONTH(NOW()), "00") &amp; TEXT(DAY(NOW()), "00") &amp; TEXT(HOUR(NOW()), "00") &amp; TEXT(MINUTE(NOW()), "00")</f>
        <v>2402091107</v>
      </c>
      <c r="D2" s="10" t="s">
        <v>364</v>
      </c>
      <c r="E2" s="11" t="s">
        <v>365</v>
      </c>
      <c r="F2" s="9" t="s">
        <v>29</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54"/>
  <sheetViews>
    <sheetView workbookViewId="0">
      <selection activeCell="A4" sqref="A4"/>
    </sheetView>
  </sheetViews>
  <sheetFormatPr defaultColWidth="11" defaultRowHeight="15.75"/>
  <cols>
    <col min="1" max="2" width="36" customWidth="1" collapsed="1"/>
    <col min="3" max="3" width="36" style="13" customWidth="1" collapsed="1"/>
    <col min="4" max="30" width="36" customWidth="1" collapsed="1"/>
  </cols>
  <sheetData>
    <row r="1" spans="1:30" s="25" customFormat="1" ht="15" customHeight="1">
      <c r="A1" s="62" t="s">
        <v>52</v>
      </c>
      <c r="B1" s="63"/>
      <c r="C1" s="24"/>
    </row>
    <row r="2" spans="1:30" s="25" customFormat="1">
      <c r="A2" s="64"/>
      <c r="B2" s="65"/>
      <c r="C2" s="24"/>
    </row>
    <row r="3" spans="1:30" s="25" customFormat="1" ht="96.95" customHeight="1">
      <c r="A3" s="66" t="s">
        <v>62</v>
      </c>
      <c r="B3" s="67"/>
      <c r="C3" s="24"/>
    </row>
    <row r="4" spans="1:30" s="25" customFormat="1">
      <c r="C4" s="24"/>
    </row>
    <row r="5" spans="1:30" s="29" customFormat="1" ht="18" customHeight="1">
      <c r="A5" s="26" t="s">
        <v>3</v>
      </c>
      <c r="B5" s="26" t="s">
        <v>4</v>
      </c>
      <c r="C5" s="27" t="s">
        <v>25</v>
      </c>
      <c r="D5" s="27" t="s">
        <v>57</v>
      </c>
      <c r="E5" s="26" t="s">
        <v>7</v>
      </c>
      <c r="F5" s="26" t="s">
        <v>64</v>
      </c>
      <c r="G5" s="26" t="s">
        <v>5</v>
      </c>
      <c r="H5" s="28" t="s">
        <v>8</v>
      </c>
      <c r="I5" s="26" t="s">
        <v>306</v>
      </c>
      <c r="J5" s="27" t="s">
        <v>38</v>
      </c>
      <c r="K5" s="27" t="s">
        <v>65</v>
      </c>
      <c r="L5" s="26" t="s">
        <v>307</v>
      </c>
      <c r="M5" s="26" t="s">
        <v>308</v>
      </c>
      <c r="N5" s="26" t="s">
        <v>11</v>
      </c>
      <c r="O5" s="26" t="s">
        <v>37</v>
      </c>
      <c r="P5" s="26" t="s">
        <v>66</v>
      </c>
      <c r="Q5" s="26" t="s">
        <v>12</v>
      </c>
      <c r="R5" s="26" t="s">
        <v>309</v>
      </c>
      <c r="S5" s="26" t="s">
        <v>36</v>
      </c>
      <c r="T5" s="26" t="s">
        <v>310</v>
      </c>
      <c r="U5" s="26" t="s">
        <v>13</v>
      </c>
      <c r="V5" s="26" t="s">
        <v>311</v>
      </c>
      <c r="W5" s="26" t="s">
        <v>67</v>
      </c>
      <c r="X5" s="26" t="s">
        <v>68</v>
      </c>
      <c r="Y5" s="26" t="s">
        <v>69</v>
      </c>
      <c r="Z5" s="26" t="s">
        <v>42</v>
      </c>
      <c r="AA5" s="26" t="s">
        <v>39</v>
      </c>
      <c r="AB5" s="26" t="s">
        <v>40</v>
      </c>
      <c r="AC5" s="26" t="s">
        <v>290</v>
      </c>
      <c r="AD5" s="26" t="s">
        <v>292</v>
      </c>
    </row>
    <row r="6" spans="1:30" s="31" customFormat="1" ht="204.75">
      <c r="A6" s="30" t="s">
        <v>274</v>
      </c>
      <c r="B6" s="30" t="s">
        <v>63</v>
      </c>
      <c r="C6" s="30" t="s">
        <v>70</v>
      </c>
      <c r="D6" s="30" t="s">
        <v>59</v>
      </c>
      <c r="E6" s="30" t="s">
        <v>71</v>
      </c>
      <c r="F6" s="30" t="s">
        <v>85</v>
      </c>
      <c r="G6" s="30" t="s">
        <v>72</v>
      </c>
      <c r="H6" s="30" t="s">
        <v>73</v>
      </c>
      <c r="I6" s="30" t="s">
        <v>271</v>
      </c>
      <c r="J6" s="30" t="s">
        <v>74</v>
      </c>
      <c r="K6" s="30" t="s">
        <v>86</v>
      </c>
      <c r="L6" s="30" t="s">
        <v>270</v>
      </c>
      <c r="M6" s="30" t="s">
        <v>75</v>
      </c>
      <c r="N6" s="30" t="s">
        <v>76</v>
      </c>
      <c r="O6" s="30" t="s">
        <v>77</v>
      </c>
      <c r="P6" s="30" t="s">
        <v>87</v>
      </c>
      <c r="Q6" s="30" t="s">
        <v>78</v>
      </c>
      <c r="R6" s="30" t="s">
        <v>272</v>
      </c>
      <c r="S6" s="30" t="s">
        <v>79</v>
      </c>
      <c r="T6" s="30" t="s">
        <v>81</v>
      </c>
      <c r="U6" s="30" t="s">
        <v>82</v>
      </c>
      <c r="V6" s="30" t="s">
        <v>83</v>
      </c>
      <c r="W6" s="30" t="s">
        <v>88</v>
      </c>
      <c r="X6" s="30" t="s">
        <v>89</v>
      </c>
      <c r="Y6" s="30" t="s">
        <v>90</v>
      </c>
      <c r="Z6" s="30" t="s">
        <v>84</v>
      </c>
      <c r="AA6" s="30" t="s">
        <v>91</v>
      </c>
      <c r="AB6" s="30" t="s">
        <v>92</v>
      </c>
      <c r="AC6" s="30" t="s">
        <v>291</v>
      </c>
      <c r="AD6" s="30" t="s">
        <v>293</v>
      </c>
    </row>
    <row r="7" spans="1:30" s="25" customFormat="1">
      <c r="C7" s="24"/>
    </row>
    <row r="8" spans="1:30" s="34" customFormat="1">
      <c r="A8" s="68" t="s">
        <v>273</v>
      </c>
      <c r="B8" s="68"/>
      <c r="C8" s="32"/>
      <c r="D8" s="33"/>
      <c r="E8" s="33"/>
      <c r="F8" s="33"/>
      <c r="G8" s="33"/>
      <c r="H8" s="33"/>
      <c r="I8" s="33"/>
      <c r="J8" s="33"/>
      <c r="K8" s="33"/>
      <c r="L8" s="33"/>
      <c r="M8" s="33"/>
      <c r="N8" s="33"/>
      <c r="O8" s="33"/>
      <c r="P8" s="33"/>
      <c r="Q8" s="33"/>
      <c r="R8" s="33"/>
      <c r="S8" s="33"/>
      <c r="T8" s="33"/>
      <c r="U8" s="33"/>
      <c r="V8" s="33"/>
      <c r="W8" s="33"/>
      <c r="X8" s="33"/>
      <c r="Y8" s="33"/>
      <c r="Z8" s="33"/>
      <c r="AA8" s="33"/>
      <c r="AB8" s="33"/>
      <c r="AC8" s="33"/>
      <c r="AD8" s="33"/>
    </row>
    <row r="9" spans="1:30" s="25" customFormat="1">
      <c r="C9" s="24"/>
    </row>
    <row r="10" spans="1:30" s="37" customFormat="1">
      <c r="A10" s="35" t="s">
        <v>93</v>
      </c>
      <c r="B10" s="35" t="s">
        <v>95</v>
      </c>
      <c r="C10" s="36" t="s">
        <v>96</v>
      </c>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row>
    <row r="11" spans="1:30" s="37" customFormat="1">
      <c r="A11" s="35" t="s">
        <v>93</v>
      </c>
      <c r="B11" s="35" t="s">
        <v>95</v>
      </c>
      <c r="C11" s="36" t="s">
        <v>119</v>
      </c>
      <c r="D11" s="35"/>
      <c r="E11" s="35"/>
      <c r="F11" s="35"/>
      <c r="G11" s="35"/>
      <c r="H11" s="35" t="s">
        <v>94</v>
      </c>
      <c r="I11" s="35"/>
      <c r="J11" s="35"/>
      <c r="K11" s="35"/>
      <c r="L11" s="35"/>
      <c r="M11" s="35"/>
      <c r="N11" s="35"/>
      <c r="O11" s="35"/>
      <c r="P11" s="35"/>
      <c r="Q11" s="35"/>
      <c r="R11" s="35"/>
      <c r="S11" s="35"/>
      <c r="T11" s="35"/>
      <c r="U11" s="35"/>
      <c r="V11" s="35"/>
      <c r="W11" s="35"/>
      <c r="X11" s="35"/>
      <c r="Y11" s="35"/>
      <c r="Z11" s="35"/>
      <c r="AA11" s="35"/>
      <c r="AB11" s="35"/>
      <c r="AC11" s="35"/>
      <c r="AD11" s="35"/>
    </row>
    <row r="12" spans="1:30" s="37" customFormat="1">
      <c r="A12" s="35" t="s">
        <v>97</v>
      </c>
      <c r="B12" s="35" t="s">
        <v>95</v>
      </c>
      <c r="C12" s="36" t="s">
        <v>106</v>
      </c>
      <c r="D12" s="35"/>
      <c r="E12" s="35"/>
      <c r="F12" s="35"/>
      <c r="G12" s="35"/>
      <c r="H12" s="35"/>
      <c r="I12" s="35"/>
      <c r="J12" s="35"/>
      <c r="K12" s="35"/>
      <c r="L12" s="35"/>
      <c r="M12" s="35"/>
      <c r="N12" s="35"/>
      <c r="O12" s="35"/>
      <c r="P12" s="35"/>
      <c r="Q12" s="35"/>
      <c r="R12" s="35"/>
      <c r="S12" s="35"/>
      <c r="T12" s="35"/>
      <c r="U12" s="35"/>
      <c r="V12" s="35"/>
      <c r="W12" s="35"/>
      <c r="X12" s="35"/>
      <c r="Y12" s="35"/>
      <c r="Z12" s="35"/>
      <c r="AA12" s="35"/>
      <c r="AB12" s="35"/>
      <c r="AC12" s="35"/>
      <c r="AD12" s="35"/>
    </row>
    <row r="13" spans="1:30" s="37" customFormat="1">
      <c r="A13" s="35" t="s">
        <v>98</v>
      </c>
      <c r="B13" s="35" t="s">
        <v>95</v>
      </c>
      <c r="C13" s="36" t="s">
        <v>107</v>
      </c>
      <c r="D13" s="35"/>
      <c r="E13" s="35"/>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row>
    <row r="14" spans="1:30" s="37" customFormat="1" ht="47.25">
      <c r="A14" s="35" t="s">
        <v>99</v>
      </c>
      <c r="B14" s="35" t="s">
        <v>95</v>
      </c>
      <c r="C14" s="36" t="s">
        <v>108</v>
      </c>
      <c r="D14" s="35"/>
      <c r="E14" s="35"/>
      <c r="F14" s="35"/>
      <c r="G14" s="35"/>
      <c r="H14" s="35"/>
      <c r="I14" s="35"/>
      <c r="J14" s="35"/>
      <c r="K14" s="35"/>
      <c r="L14" s="35"/>
      <c r="M14" s="35"/>
      <c r="N14" s="35"/>
      <c r="O14" s="35"/>
      <c r="P14" s="35"/>
      <c r="Q14" s="35"/>
      <c r="R14" s="35"/>
      <c r="S14" s="35"/>
      <c r="T14" s="35"/>
      <c r="U14" s="35"/>
      <c r="V14" s="35"/>
      <c r="W14" s="35"/>
      <c r="X14" s="35"/>
      <c r="Y14" s="35"/>
      <c r="Z14" s="35"/>
      <c r="AA14" s="35"/>
      <c r="AB14" s="35"/>
      <c r="AC14" s="35"/>
      <c r="AD14" s="35"/>
    </row>
    <row r="15" spans="1:30" s="37" customFormat="1" ht="47.25">
      <c r="A15" s="35" t="s">
        <v>99</v>
      </c>
      <c r="B15" s="35" t="s">
        <v>95</v>
      </c>
      <c r="C15" s="36" t="s">
        <v>357</v>
      </c>
      <c r="D15" s="35"/>
      <c r="E15" s="35"/>
      <c r="F15" s="35"/>
      <c r="G15" s="35"/>
      <c r="H15" s="35" t="s">
        <v>354</v>
      </c>
      <c r="I15" s="35"/>
      <c r="J15" s="35"/>
      <c r="K15" s="35"/>
      <c r="L15" s="35"/>
      <c r="M15" s="35"/>
      <c r="N15" s="35"/>
      <c r="O15" s="35"/>
      <c r="P15" s="35"/>
      <c r="Q15" s="35"/>
      <c r="R15" s="35"/>
      <c r="S15" s="35"/>
      <c r="T15" s="35"/>
      <c r="U15" s="35"/>
      <c r="V15" s="35"/>
      <c r="W15" s="35"/>
      <c r="X15" s="35"/>
      <c r="Y15" s="35"/>
      <c r="Z15" s="35"/>
      <c r="AA15" s="35"/>
      <c r="AB15" s="35"/>
      <c r="AC15" s="35"/>
      <c r="AD15" s="35"/>
    </row>
    <row r="16" spans="1:30" s="37" customFormat="1" ht="63">
      <c r="A16" s="35" t="s">
        <v>99</v>
      </c>
      <c r="B16" s="35" t="s">
        <v>95</v>
      </c>
      <c r="C16" s="36" t="s">
        <v>358</v>
      </c>
      <c r="D16" s="35"/>
      <c r="E16" s="35"/>
      <c r="F16" s="35"/>
      <c r="G16" s="35"/>
      <c r="H16" s="35" t="s">
        <v>355</v>
      </c>
      <c r="I16" s="35"/>
      <c r="J16" s="35"/>
      <c r="K16" s="35"/>
      <c r="L16" s="35"/>
      <c r="M16" s="35"/>
      <c r="N16" s="35"/>
      <c r="O16" s="35"/>
      <c r="P16" s="35"/>
      <c r="Q16" s="35"/>
      <c r="R16" s="35"/>
      <c r="S16" s="35"/>
      <c r="T16" s="35"/>
      <c r="U16" s="35"/>
      <c r="V16" s="35"/>
      <c r="W16" s="35"/>
      <c r="X16" s="35"/>
      <c r="Y16" s="35"/>
      <c r="Z16" s="35"/>
      <c r="AA16" s="35"/>
      <c r="AB16" s="35"/>
      <c r="AC16" s="35"/>
      <c r="AD16" s="35"/>
    </row>
    <row r="17" spans="1:30" s="37" customFormat="1" ht="63">
      <c r="A17" s="35" t="s">
        <v>99</v>
      </c>
      <c r="B17" s="35" t="s">
        <v>95</v>
      </c>
      <c r="C17" s="36" t="s">
        <v>359</v>
      </c>
      <c r="D17" s="35"/>
      <c r="E17" s="35"/>
      <c r="F17" s="35"/>
      <c r="G17" s="35"/>
      <c r="H17" s="35" t="s">
        <v>356</v>
      </c>
      <c r="I17" s="35"/>
      <c r="J17" s="35"/>
      <c r="K17" s="35"/>
      <c r="L17" s="35"/>
      <c r="M17" s="35"/>
      <c r="N17" s="35"/>
      <c r="O17" s="35"/>
      <c r="P17" s="35"/>
      <c r="Q17" s="35"/>
      <c r="R17" s="35"/>
      <c r="S17" s="35"/>
      <c r="T17" s="35"/>
      <c r="U17" s="35"/>
      <c r="V17" s="35"/>
      <c r="W17" s="35"/>
      <c r="X17" s="35"/>
      <c r="Y17" s="35"/>
      <c r="Z17" s="35"/>
      <c r="AA17" s="35"/>
      <c r="AB17" s="35"/>
      <c r="AC17" s="35"/>
      <c r="AD17" s="35"/>
    </row>
    <row r="18" spans="1:30" s="37" customFormat="1" ht="47.25">
      <c r="A18" s="35" t="s">
        <v>99</v>
      </c>
      <c r="B18" s="35" t="s">
        <v>95</v>
      </c>
      <c r="C18" s="36" t="s">
        <v>120</v>
      </c>
      <c r="D18" s="35"/>
      <c r="E18" s="35"/>
      <c r="F18" s="35"/>
      <c r="G18" s="35"/>
      <c r="H18" s="35" t="s">
        <v>100</v>
      </c>
      <c r="I18" s="35"/>
      <c r="J18" s="35"/>
      <c r="K18" s="35"/>
      <c r="L18" s="35"/>
      <c r="M18" s="35"/>
      <c r="N18" s="35"/>
      <c r="O18" s="35"/>
      <c r="P18" s="35"/>
      <c r="Q18" s="35"/>
      <c r="R18" s="35"/>
      <c r="S18" s="35"/>
      <c r="T18" s="35"/>
      <c r="U18" s="35"/>
      <c r="V18" s="35"/>
      <c r="W18" s="35"/>
      <c r="X18" s="35"/>
      <c r="Y18" s="35"/>
      <c r="Z18" s="35"/>
      <c r="AA18" s="35"/>
      <c r="AB18" s="35"/>
      <c r="AC18" s="35"/>
      <c r="AD18" s="35"/>
    </row>
    <row r="19" spans="1:30" s="37" customFormat="1" ht="47.25">
      <c r="A19" s="35" t="s">
        <v>99</v>
      </c>
      <c r="B19" s="35" t="s">
        <v>95</v>
      </c>
      <c r="C19" s="36" t="s">
        <v>121</v>
      </c>
      <c r="D19" s="35"/>
      <c r="E19" s="35"/>
      <c r="F19" s="35"/>
      <c r="G19" s="35"/>
      <c r="H19" s="35" t="s">
        <v>101</v>
      </c>
      <c r="I19" s="35"/>
      <c r="J19" s="35"/>
      <c r="K19" s="35"/>
      <c r="L19" s="35"/>
      <c r="M19" s="35"/>
      <c r="N19" s="35"/>
      <c r="O19" s="35"/>
      <c r="P19" s="35"/>
      <c r="Q19" s="35"/>
      <c r="R19" s="35"/>
      <c r="S19" s="35"/>
      <c r="T19" s="35"/>
      <c r="U19" s="35"/>
      <c r="V19" s="35"/>
      <c r="W19" s="35"/>
      <c r="X19" s="35"/>
      <c r="Y19" s="35"/>
      <c r="Z19" s="35"/>
      <c r="AA19" s="35"/>
      <c r="AB19" s="35"/>
      <c r="AC19" s="35"/>
      <c r="AD19" s="35"/>
    </row>
    <row r="20" spans="1:30" s="37" customFormat="1" ht="47.25">
      <c r="A20" s="35" t="s">
        <v>99</v>
      </c>
      <c r="B20" s="35" t="s">
        <v>95</v>
      </c>
      <c r="C20" s="36" t="s">
        <v>122</v>
      </c>
      <c r="D20" s="35"/>
      <c r="E20" s="35"/>
      <c r="F20" s="35"/>
      <c r="G20" s="35"/>
      <c r="H20" s="35" t="s">
        <v>102</v>
      </c>
      <c r="I20" s="35"/>
      <c r="J20" s="35"/>
      <c r="K20" s="35"/>
      <c r="L20" s="35"/>
      <c r="M20" s="35"/>
      <c r="N20" s="35"/>
      <c r="O20" s="35"/>
      <c r="P20" s="35"/>
      <c r="Q20" s="35"/>
      <c r="R20" s="35"/>
      <c r="S20" s="35"/>
      <c r="T20" s="35"/>
      <c r="U20" s="35"/>
      <c r="V20" s="35"/>
      <c r="W20" s="35"/>
      <c r="X20" s="35"/>
      <c r="Y20" s="35"/>
      <c r="Z20" s="35"/>
      <c r="AA20" s="35"/>
      <c r="AB20" s="35"/>
      <c r="AC20" s="35"/>
      <c r="AD20" s="35"/>
    </row>
    <row r="21" spans="1:30" s="37" customFormat="1" ht="47.25">
      <c r="A21" s="35" t="s">
        <v>99</v>
      </c>
      <c r="B21" s="35" t="s">
        <v>95</v>
      </c>
      <c r="C21" s="36" t="s">
        <v>123</v>
      </c>
      <c r="D21" s="35"/>
      <c r="E21" s="35"/>
      <c r="F21" s="35"/>
      <c r="G21" s="35"/>
      <c r="H21" s="35" t="s">
        <v>103</v>
      </c>
      <c r="I21" s="35"/>
      <c r="J21" s="35"/>
      <c r="K21" s="35"/>
      <c r="L21" s="35"/>
      <c r="M21" s="35"/>
      <c r="N21" s="35"/>
      <c r="O21" s="35"/>
      <c r="P21" s="35"/>
      <c r="Q21" s="35"/>
      <c r="R21" s="35"/>
      <c r="S21" s="35"/>
      <c r="T21" s="35"/>
      <c r="U21" s="35"/>
      <c r="V21" s="35"/>
      <c r="W21" s="35"/>
      <c r="X21" s="35"/>
      <c r="Y21" s="35"/>
      <c r="Z21" s="35"/>
      <c r="AA21" s="35"/>
      <c r="AB21" s="35"/>
      <c r="AC21" s="35"/>
      <c r="AD21" s="35"/>
    </row>
    <row r="22" spans="1:30" s="37" customFormat="1" ht="63">
      <c r="A22" s="35" t="s">
        <v>99</v>
      </c>
      <c r="B22" s="35" t="s">
        <v>95</v>
      </c>
      <c r="C22" s="36" t="s">
        <v>124</v>
      </c>
      <c r="D22" s="35"/>
      <c r="E22" s="35"/>
      <c r="F22" s="35"/>
      <c r="G22" s="35"/>
      <c r="H22" s="35" t="s">
        <v>104</v>
      </c>
      <c r="I22" s="35"/>
      <c r="J22" s="35"/>
      <c r="K22" s="35"/>
      <c r="L22" s="35"/>
      <c r="M22" s="35"/>
      <c r="N22" s="35"/>
      <c r="O22" s="35"/>
      <c r="P22" s="35"/>
      <c r="Q22" s="35"/>
      <c r="R22" s="35"/>
      <c r="S22" s="35"/>
      <c r="T22" s="35"/>
      <c r="U22" s="35"/>
      <c r="V22" s="35"/>
      <c r="W22" s="35"/>
      <c r="X22" s="35"/>
      <c r="Y22" s="35"/>
      <c r="Z22" s="35"/>
      <c r="AA22" s="35"/>
      <c r="AB22" s="35"/>
      <c r="AC22" s="35"/>
      <c r="AD22" s="35"/>
    </row>
    <row r="23" spans="1:30" s="37" customFormat="1" ht="78.75">
      <c r="A23" s="35" t="s">
        <v>99</v>
      </c>
      <c r="B23" s="35" t="s">
        <v>95</v>
      </c>
      <c r="C23" s="36" t="s">
        <v>125</v>
      </c>
      <c r="D23" s="35"/>
      <c r="E23" s="35"/>
      <c r="F23" s="35"/>
      <c r="G23" s="35"/>
      <c r="H23" s="35" t="s">
        <v>105</v>
      </c>
      <c r="I23" s="35"/>
      <c r="J23" s="35"/>
      <c r="K23" s="35"/>
      <c r="L23" s="35"/>
      <c r="M23" s="35"/>
      <c r="N23" s="35"/>
      <c r="O23" s="35"/>
      <c r="P23" s="35"/>
      <c r="Q23" s="35"/>
      <c r="R23" s="35"/>
      <c r="S23" s="35"/>
      <c r="T23" s="35"/>
      <c r="U23" s="35"/>
      <c r="V23" s="35"/>
      <c r="W23" s="35"/>
      <c r="X23" s="35"/>
      <c r="Y23" s="35"/>
      <c r="Z23" s="35"/>
      <c r="AA23" s="35"/>
      <c r="AB23" s="35"/>
      <c r="AC23" s="35"/>
      <c r="AD23" s="35"/>
    </row>
    <row r="24" spans="1:30" s="37" customFormat="1" ht="63">
      <c r="A24" s="35" t="s">
        <v>99</v>
      </c>
      <c r="B24" s="35" t="s">
        <v>95</v>
      </c>
      <c r="C24" s="36" t="s">
        <v>282</v>
      </c>
      <c r="D24" s="35"/>
      <c r="E24" s="35"/>
      <c r="F24" s="35"/>
      <c r="G24" s="35"/>
      <c r="H24" s="35" t="s">
        <v>275</v>
      </c>
      <c r="I24" s="35"/>
      <c r="J24" s="35"/>
      <c r="K24" s="35"/>
      <c r="L24" s="35"/>
      <c r="M24" s="35"/>
      <c r="N24" s="35"/>
      <c r="O24" s="35"/>
      <c r="P24" s="35"/>
      <c r="Q24" s="35"/>
      <c r="R24" s="35"/>
      <c r="S24" s="35"/>
      <c r="T24" s="35"/>
      <c r="U24" s="35"/>
      <c r="V24" s="35"/>
      <c r="W24" s="35"/>
      <c r="X24" s="35"/>
      <c r="Y24" s="35"/>
      <c r="Z24" s="35"/>
      <c r="AA24" s="35"/>
      <c r="AB24" s="35"/>
      <c r="AC24" s="35"/>
      <c r="AD24" s="35"/>
    </row>
    <row r="25" spans="1:30" s="37" customFormat="1" ht="63">
      <c r="A25" s="35" t="s">
        <v>99</v>
      </c>
      <c r="B25" s="35" t="s">
        <v>95</v>
      </c>
      <c r="C25" s="36" t="s">
        <v>281</v>
      </c>
      <c r="D25" s="35"/>
      <c r="E25" s="35"/>
      <c r="F25" s="35"/>
      <c r="G25" s="35"/>
      <c r="H25" s="35" t="s">
        <v>276</v>
      </c>
      <c r="I25" s="35"/>
      <c r="J25" s="35"/>
      <c r="K25" s="35"/>
      <c r="L25" s="35"/>
      <c r="M25" s="35"/>
      <c r="N25" s="35"/>
      <c r="O25" s="35"/>
      <c r="P25" s="35"/>
      <c r="Q25" s="35"/>
      <c r="R25" s="35"/>
      <c r="S25" s="35"/>
      <c r="T25" s="35"/>
      <c r="U25" s="35"/>
      <c r="V25" s="35"/>
      <c r="W25" s="35"/>
      <c r="X25" s="35"/>
      <c r="Y25" s="35"/>
      <c r="Z25" s="35"/>
      <c r="AA25" s="35"/>
      <c r="AB25" s="35"/>
      <c r="AC25" s="35"/>
      <c r="AD25" s="35"/>
    </row>
    <row r="26" spans="1:30" s="37" customFormat="1" ht="63">
      <c r="A26" s="35" t="s">
        <v>99</v>
      </c>
      <c r="B26" s="35" t="s">
        <v>95</v>
      </c>
      <c r="C26" s="44" t="s">
        <v>280</v>
      </c>
      <c r="D26" s="35"/>
      <c r="E26" s="35"/>
      <c r="F26" s="35"/>
      <c r="G26" s="35"/>
      <c r="H26" s="35" t="s">
        <v>277</v>
      </c>
      <c r="I26" s="35"/>
      <c r="J26" s="35"/>
      <c r="K26" s="35"/>
      <c r="L26" s="35"/>
      <c r="M26" s="35"/>
      <c r="N26" s="35"/>
      <c r="O26" s="35"/>
      <c r="P26" s="35"/>
      <c r="Q26" s="35"/>
      <c r="R26" s="35"/>
      <c r="S26" s="35"/>
      <c r="T26" s="35"/>
      <c r="U26" s="35"/>
      <c r="V26" s="35"/>
      <c r="W26" s="35"/>
      <c r="X26" s="35"/>
      <c r="Y26" s="35"/>
      <c r="Z26" s="35"/>
      <c r="AA26" s="35"/>
      <c r="AB26" s="35"/>
      <c r="AC26" s="35"/>
      <c r="AD26" s="35"/>
    </row>
    <row r="27" spans="1:30" s="37" customFormat="1" ht="63">
      <c r="A27" s="35" t="s">
        <v>99</v>
      </c>
      <c r="B27" s="35" t="s">
        <v>95</v>
      </c>
      <c r="C27" s="36" t="s">
        <v>279</v>
      </c>
      <c r="D27" s="35"/>
      <c r="E27" s="35"/>
      <c r="F27" s="35"/>
      <c r="G27" s="35"/>
      <c r="H27" s="35" t="s">
        <v>278</v>
      </c>
      <c r="I27" s="35"/>
      <c r="J27" s="35"/>
      <c r="K27" s="35"/>
      <c r="L27" s="35"/>
      <c r="M27" s="35"/>
      <c r="N27" s="35"/>
      <c r="O27" s="35"/>
      <c r="P27" s="35"/>
      <c r="Q27" s="35"/>
      <c r="R27" s="35"/>
      <c r="S27" s="35"/>
      <c r="T27" s="35"/>
      <c r="U27" s="35"/>
      <c r="V27" s="35"/>
      <c r="W27" s="35"/>
      <c r="X27" s="35"/>
      <c r="Y27" s="35"/>
      <c r="Z27" s="35"/>
      <c r="AA27" s="35"/>
      <c r="AB27" s="35"/>
      <c r="AC27" s="35"/>
      <c r="AD27" s="35"/>
    </row>
    <row r="28" spans="1:30" s="37" customFormat="1" ht="78.75">
      <c r="A28" s="35" t="s">
        <v>99</v>
      </c>
      <c r="B28" s="35" t="s">
        <v>95</v>
      </c>
      <c r="C28" s="36" t="s">
        <v>283</v>
      </c>
      <c r="D28" s="35"/>
      <c r="E28" s="35"/>
      <c r="F28" s="35"/>
      <c r="G28" s="35"/>
      <c r="H28" s="35" t="s">
        <v>284</v>
      </c>
      <c r="I28" s="35"/>
      <c r="J28" s="35"/>
      <c r="K28" s="35"/>
      <c r="L28" s="35"/>
      <c r="M28" s="35"/>
      <c r="N28" s="35"/>
      <c r="O28" s="35"/>
      <c r="P28" s="35"/>
      <c r="Q28" s="35"/>
      <c r="R28" s="35"/>
      <c r="S28" s="35"/>
      <c r="T28" s="35"/>
      <c r="U28" s="35"/>
      <c r="V28" s="35"/>
      <c r="W28" s="35"/>
      <c r="X28" s="35"/>
      <c r="Y28" s="35"/>
      <c r="Z28" s="35"/>
      <c r="AA28" s="35"/>
      <c r="AB28" s="35"/>
      <c r="AC28" s="35"/>
      <c r="AD28" s="35"/>
    </row>
    <row r="29" spans="1:30" s="37" customFormat="1" ht="47.25">
      <c r="A29" s="35" t="s">
        <v>109</v>
      </c>
      <c r="B29" s="35" t="s">
        <v>95</v>
      </c>
      <c r="C29" s="36" t="s">
        <v>110</v>
      </c>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row>
    <row r="30" spans="1:30" s="37" customFormat="1" ht="31.5">
      <c r="A30" s="35" t="s">
        <v>109</v>
      </c>
      <c r="B30" s="35" t="s">
        <v>95</v>
      </c>
      <c r="C30" s="36" t="s">
        <v>126</v>
      </c>
      <c r="D30" s="35"/>
      <c r="E30" s="35"/>
      <c r="F30" s="35"/>
      <c r="G30" s="35"/>
      <c r="H30" s="35" t="s">
        <v>101</v>
      </c>
      <c r="I30" s="35"/>
      <c r="J30" s="35"/>
      <c r="K30" s="35"/>
      <c r="L30" s="35"/>
      <c r="M30" s="35"/>
      <c r="N30" s="35"/>
      <c r="O30" s="35"/>
      <c r="P30" s="35"/>
      <c r="Q30" s="35"/>
      <c r="R30" s="35"/>
      <c r="S30" s="35"/>
      <c r="T30" s="35"/>
      <c r="U30" s="35"/>
      <c r="V30" s="35"/>
      <c r="W30" s="35"/>
      <c r="X30" s="35"/>
      <c r="Y30" s="35"/>
      <c r="Z30" s="35"/>
      <c r="AA30" s="35"/>
      <c r="AB30" s="35"/>
      <c r="AC30" s="35"/>
      <c r="AD30" s="35"/>
    </row>
    <row r="31" spans="1:30" s="37" customFormat="1" ht="47.25">
      <c r="A31" s="35" t="s">
        <v>109</v>
      </c>
      <c r="B31" s="35" t="s">
        <v>95</v>
      </c>
      <c r="C31" s="36" t="s">
        <v>127</v>
      </c>
      <c r="D31" s="35"/>
      <c r="E31" s="35"/>
      <c r="F31" s="35"/>
      <c r="G31" s="35"/>
      <c r="H31" s="35" t="s">
        <v>102</v>
      </c>
      <c r="I31" s="35"/>
      <c r="J31" s="35"/>
      <c r="K31" s="35"/>
      <c r="L31" s="35"/>
      <c r="M31" s="35"/>
      <c r="N31" s="35"/>
      <c r="O31" s="35"/>
      <c r="P31" s="35"/>
      <c r="Q31" s="35"/>
      <c r="R31" s="35"/>
      <c r="S31" s="35"/>
      <c r="T31" s="35"/>
      <c r="U31" s="35"/>
      <c r="V31" s="35"/>
      <c r="W31" s="35"/>
      <c r="X31" s="35"/>
      <c r="Y31" s="35"/>
      <c r="Z31" s="35"/>
      <c r="AA31" s="35"/>
      <c r="AB31" s="35"/>
      <c r="AC31" s="35"/>
      <c r="AD31" s="35"/>
    </row>
    <row r="32" spans="1:30" s="37" customFormat="1" ht="47.25">
      <c r="A32" s="35" t="s">
        <v>109</v>
      </c>
      <c r="B32" s="35" t="s">
        <v>95</v>
      </c>
      <c r="C32" s="36" t="s">
        <v>128</v>
      </c>
      <c r="D32" s="35"/>
      <c r="E32" s="35"/>
      <c r="F32" s="35"/>
      <c r="G32" s="35"/>
      <c r="H32" s="35" t="s">
        <v>103</v>
      </c>
      <c r="I32" s="35"/>
      <c r="J32" s="35"/>
      <c r="K32" s="35"/>
      <c r="L32" s="35"/>
      <c r="M32" s="35"/>
      <c r="N32" s="35"/>
      <c r="O32" s="35"/>
      <c r="P32" s="35"/>
      <c r="Q32" s="35"/>
      <c r="R32" s="35"/>
      <c r="S32" s="35"/>
      <c r="T32" s="35"/>
      <c r="U32" s="35"/>
      <c r="V32" s="35"/>
      <c r="W32" s="35"/>
      <c r="X32" s="35"/>
      <c r="Y32" s="35"/>
      <c r="Z32" s="35"/>
      <c r="AA32" s="35"/>
      <c r="AB32" s="35"/>
      <c r="AC32" s="35"/>
      <c r="AD32" s="35"/>
    </row>
    <row r="33" spans="1:30" s="37" customFormat="1" ht="63">
      <c r="A33" s="35" t="s">
        <v>109</v>
      </c>
      <c r="B33" s="35" t="s">
        <v>95</v>
      </c>
      <c r="C33" s="36" t="s">
        <v>285</v>
      </c>
      <c r="D33" s="35"/>
      <c r="E33" s="35"/>
      <c r="F33" s="35"/>
      <c r="G33" s="35"/>
      <c r="H33" s="35" t="s">
        <v>275</v>
      </c>
      <c r="I33" s="35"/>
      <c r="J33" s="35"/>
      <c r="K33" s="35"/>
      <c r="L33" s="35"/>
      <c r="M33" s="35"/>
      <c r="N33" s="35"/>
      <c r="O33" s="35"/>
      <c r="P33" s="35"/>
      <c r="Q33" s="35"/>
      <c r="R33" s="35"/>
      <c r="S33" s="35"/>
      <c r="T33" s="35"/>
      <c r="U33" s="35"/>
      <c r="V33" s="35"/>
      <c r="W33" s="35"/>
      <c r="X33" s="35"/>
      <c r="Y33" s="35"/>
      <c r="Z33" s="35"/>
      <c r="AA33" s="35"/>
      <c r="AB33" s="35"/>
      <c r="AC33" s="35"/>
      <c r="AD33" s="35"/>
    </row>
    <row r="34" spans="1:30" s="37" customFormat="1" ht="63">
      <c r="A34" s="35" t="s">
        <v>109</v>
      </c>
      <c r="B34" s="35" t="s">
        <v>95</v>
      </c>
      <c r="C34" s="36" t="s">
        <v>286</v>
      </c>
      <c r="D34" s="35"/>
      <c r="E34" s="35"/>
      <c r="F34" s="35"/>
      <c r="G34" s="35"/>
      <c r="H34" s="35" t="s">
        <v>276</v>
      </c>
      <c r="I34" s="35"/>
      <c r="J34" s="35"/>
      <c r="K34" s="35"/>
      <c r="L34" s="35"/>
      <c r="M34" s="35"/>
      <c r="N34" s="35"/>
      <c r="O34" s="35"/>
      <c r="P34" s="35"/>
      <c r="Q34" s="35"/>
      <c r="R34" s="35"/>
      <c r="S34" s="35"/>
      <c r="T34" s="35"/>
      <c r="U34" s="35"/>
      <c r="V34" s="35"/>
      <c r="W34" s="35"/>
      <c r="X34" s="35"/>
      <c r="Y34" s="35"/>
      <c r="Z34" s="35"/>
      <c r="AA34" s="35"/>
      <c r="AB34" s="35"/>
      <c r="AC34" s="35"/>
      <c r="AD34" s="35"/>
    </row>
    <row r="35" spans="1:30" s="37" customFormat="1" ht="63">
      <c r="A35" s="35" t="s">
        <v>109</v>
      </c>
      <c r="B35" s="35" t="s">
        <v>95</v>
      </c>
      <c r="C35" s="44" t="s">
        <v>287</v>
      </c>
      <c r="D35" s="35"/>
      <c r="E35" s="35"/>
      <c r="F35" s="35"/>
      <c r="G35" s="35"/>
      <c r="H35" s="35" t="s">
        <v>277</v>
      </c>
      <c r="I35" s="35"/>
      <c r="J35" s="35"/>
      <c r="K35" s="35"/>
      <c r="L35" s="35"/>
      <c r="M35" s="35"/>
      <c r="N35" s="35"/>
      <c r="O35" s="35"/>
      <c r="P35" s="35"/>
      <c r="Q35" s="35"/>
      <c r="R35" s="35"/>
      <c r="S35" s="35"/>
      <c r="T35" s="35"/>
      <c r="U35" s="35"/>
      <c r="V35" s="35"/>
      <c r="W35" s="35"/>
      <c r="X35" s="35"/>
      <c r="Y35" s="35"/>
      <c r="Z35" s="35"/>
      <c r="AA35" s="35"/>
      <c r="AB35" s="35"/>
      <c r="AC35" s="35"/>
      <c r="AD35" s="35"/>
    </row>
    <row r="36" spans="1:30" s="37" customFormat="1" ht="63">
      <c r="A36" s="35" t="s">
        <v>109</v>
      </c>
      <c r="B36" s="35" t="s">
        <v>95</v>
      </c>
      <c r="C36" s="36" t="s">
        <v>288</v>
      </c>
      <c r="D36" s="35"/>
      <c r="E36" s="35"/>
      <c r="F36" s="35"/>
      <c r="G36" s="35"/>
      <c r="H36" s="35" t="s">
        <v>278</v>
      </c>
      <c r="I36" s="35"/>
      <c r="J36" s="35"/>
      <c r="K36" s="35"/>
      <c r="L36" s="35"/>
      <c r="M36" s="35"/>
      <c r="N36" s="35"/>
      <c r="O36" s="35"/>
      <c r="P36" s="35"/>
      <c r="Q36" s="35"/>
      <c r="R36" s="35"/>
      <c r="S36" s="35"/>
      <c r="T36" s="35"/>
      <c r="U36" s="35"/>
      <c r="V36" s="35"/>
      <c r="W36" s="35"/>
      <c r="X36" s="35"/>
      <c r="Y36" s="35"/>
      <c r="Z36" s="35"/>
      <c r="AA36" s="35"/>
      <c r="AB36" s="35"/>
      <c r="AC36" s="35"/>
      <c r="AD36" s="35"/>
    </row>
    <row r="37" spans="1:30" s="37" customFormat="1" ht="78.75">
      <c r="A37" s="35" t="s">
        <v>109</v>
      </c>
      <c r="B37" s="35" t="s">
        <v>95</v>
      </c>
      <c r="C37" s="36" t="s">
        <v>289</v>
      </c>
      <c r="D37" s="35"/>
      <c r="E37" s="35"/>
      <c r="F37" s="35"/>
      <c r="G37" s="35"/>
      <c r="H37" s="35" t="s">
        <v>284</v>
      </c>
      <c r="I37" s="35"/>
      <c r="J37" s="35"/>
      <c r="K37" s="35"/>
      <c r="L37" s="35"/>
      <c r="M37" s="35"/>
      <c r="N37" s="35"/>
      <c r="O37" s="35"/>
      <c r="P37" s="35"/>
      <c r="Q37" s="35"/>
      <c r="R37" s="35"/>
      <c r="S37" s="35"/>
      <c r="T37" s="35"/>
      <c r="U37" s="35"/>
      <c r="V37" s="35"/>
      <c r="W37" s="35"/>
      <c r="X37" s="35"/>
      <c r="Y37" s="35"/>
      <c r="Z37" s="35"/>
      <c r="AA37" s="35"/>
      <c r="AB37" s="35"/>
      <c r="AC37" s="35"/>
      <c r="AD37" s="35"/>
    </row>
    <row r="38" spans="1:30" s="37" customFormat="1">
      <c r="A38" s="35" t="s">
        <v>111</v>
      </c>
      <c r="B38" s="35" t="s">
        <v>95</v>
      </c>
      <c r="C38" s="36" t="s">
        <v>113</v>
      </c>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row>
    <row r="39" spans="1:30" s="37" customFormat="1">
      <c r="A39" s="35" t="s">
        <v>312</v>
      </c>
      <c r="B39" s="35" t="s">
        <v>95</v>
      </c>
      <c r="C39" s="36" t="s">
        <v>313</v>
      </c>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row>
    <row r="40" spans="1:30" s="37" customFormat="1" ht="31.5">
      <c r="A40" s="35" t="s">
        <v>314</v>
      </c>
      <c r="B40" s="35" t="s">
        <v>95</v>
      </c>
      <c r="C40" s="36" t="s">
        <v>315</v>
      </c>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row>
    <row r="41" spans="1:30" s="37" customFormat="1">
      <c r="A41" s="35" t="s">
        <v>112</v>
      </c>
      <c r="B41" s="35" t="s">
        <v>95</v>
      </c>
      <c r="C41" s="36" t="s">
        <v>114</v>
      </c>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row>
    <row r="42" spans="1:30" s="37" customFormat="1">
      <c r="A42" s="35" t="s">
        <v>115</v>
      </c>
      <c r="B42" s="35" t="s">
        <v>95</v>
      </c>
      <c r="C42" s="36" t="s">
        <v>117</v>
      </c>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row>
    <row r="43" spans="1:30" s="37" customFormat="1">
      <c r="A43" s="35" t="s">
        <v>115</v>
      </c>
      <c r="B43" s="35" t="s">
        <v>95</v>
      </c>
      <c r="C43" s="36" t="s">
        <v>118</v>
      </c>
      <c r="D43" s="35"/>
      <c r="E43" s="35"/>
      <c r="F43" s="35"/>
      <c r="G43" s="35"/>
      <c r="H43" s="35" t="s">
        <v>116</v>
      </c>
      <c r="I43" s="35"/>
      <c r="J43" s="35"/>
      <c r="K43" s="35"/>
      <c r="L43" s="35"/>
      <c r="M43" s="35"/>
      <c r="N43" s="35"/>
      <c r="O43" s="35"/>
      <c r="P43" s="35"/>
      <c r="Q43" s="35"/>
      <c r="R43" s="35"/>
      <c r="S43" s="35"/>
      <c r="T43" s="35"/>
      <c r="U43" s="35"/>
      <c r="V43" s="35"/>
      <c r="W43" s="35"/>
      <c r="X43" s="35"/>
      <c r="Y43" s="35"/>
      <c r="Z43" s="35"/>
      <c r="AA43" s="35"/>
      <c r="AB43" s="35"/>
      <c r="AC43" s="35"/>
      <c r="AD43" s="35"/>
    </row>
    <row r="44" spans="1:30" s="37" customFormat="1">
      <c r="A44" s="35" t="s">
        <v>129</v>
      </c>
      <c r="B44" s="35" t="s">
        <v>95</v>
      </c>
      <c r="C44" s="36" t="s">
        <v>130</v>
      </c>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row>
    <row r="45" spans="1:30" s="37" customFormat="1">
      <c r="A45" s="35" t="s">
        <v>129</v>
      </c>
      <c r="B45" s="35" t="s">
        <v>95</v>
      </c>
      <c r="C45" s="36" t="s">
        <v>131</v>
      </c>
      <c r="D45" s="35"/>
      <c r="E45" s="35"/>
      <c r="F45" s="35"/>
      <c r="G45" s="35"/>
      <c r="H45" s="35" t="s">
        <v>116</v>
      </c>
      <c r="I45" s="35"/>
      <c r="J45" s="35"/>
      <c r="K45" s="35"/>
      <c r="L45" s="35"/>
      <c r="M45" s="35"/>
      <c r="N45" s="35"/>
      <c r="O45" s="35"/>
      <c r="P45" s="35"/>
      <c r="Q45" s="35"/>
      <c r="R45" s="35"/>
      <c r="S45" s="35"/>
      <c r="T45" s="35"/>
      <c r="U45" s="35"/>
      <c r="V45" s="35"/>
      <c r="W45" s="35"/>
      <c r="X45" s="35"/>
      <c r="Y45" s="35"/>
      <c r="Z45" s="35"/>
      <c r="AA45" s="35"/>
      <c r="AB45" s="35"/>
      <c r="AC45" s="35"/>
      <c r="AD45" s="35"/>
    </row>
    <row r="46" spans="1:30" s="37" customFormat="1">
      <c r="A46" s="35" t="s">
        <v>27</v>
      </c>
      <c r="B46" s="35" t="s">
        <v>95</v>
      </c>
      <c r="C46" s="36" t="s">
        <v>135</v>
      </c>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row>
    <row r="47" spans="1:30" s="37" customFormat="1" ht="31.5">
      <c r="A47" s="35" t="s">
        <v>27</v>
      </c>
      <c r="B47" s="35" t="s">
        <v>95</v>
      </c>
      <c r="C47" s="36" t="s">
        <v>136</v>
      </c>
      <c r="D47" s="35"/>
      <c r="E47" s="35"/>
      <c r="F47" s="35"/>
      <c r="G47" s="35"/>
      <c r="H47" s="35" t="s">
        <v>132</v>
      </c>
      <c r="I47" s="35"/>
      <c r="J47" s="35"/>
      <c r="K47" s="35"/>
      <c r="L47" s="35"/>
      <c r="M47" s="35"/>
      <c r="N47" s="35"/>
      <c r="O47" s="35"/>
      <c r="P47" s="35"/>
      <c r="Q47" s="35"/>
      <c r="R47" s="35"/>
      <c r="S47" s="35"/>
      <c r="T47" s="35"/>
      <c r="U47" s="35"/>
      <c r="V47" s="35"/>
      <c r="W47" s="35"/>
      <c r="X47" s="35"/>
      <c r="Y47" s="35"/>
      <c r="Z47" s="35"/>
      <c r="AA47" s="35"/>
      <c r="AB47" s="35"/>
      <c r="AC47" s="35"/>
      <c r="AD47" s="35"/>
    </row>
    <row r="48" spans="1:30" s="37" customFormat="1" ht="31.5">
      <c r="A48" s="35" t="s">
        <v>27</v>
      </c>
      <c r="B48" s="35" t="s">
        <v>95</v>
      </c>
      <c r="C48" s="36" t="s">
        <v>137</v>
      </c>
      <c r="D48" s="35"/>
      <c r="E48" s="35"/>
      <c r="F48" s="35"/>
      <c r="G48" s="35"/>
      <c r="H48" s="35" t="s">
        <v>133</v>
      </c>
      <c r="I48" s="35"/>
      <c r="J48" s="35"/>
      <c r="K48" s="35"/>
      <c r="L48" s="35"/>
      <c r="M48" s="35"/>
      <c r="N48" s="35"/>
      <c r="O48" s="35"/>
      <c r="P48" s="35"/>
      <c r="Q48" s="35"/>
      <c r="R48" s="35"/>
      <c r="S48" s="35"/>
      <c r="T48" s="35"/>
      <c r="U48" s="35"/>
      <c r="V48" s="35"/>
      <c r="W48" s="35"/>
      <c r="X48" s="35"/>
      <c r="Y48" s="35"/>
      <c r="Z48" s="35"/>
      <c r="AA48" s="35"/>
      <c r="AB48" s="35"/>
      <c r="AC48" s="35"/>
      <c r="AD48" s="35"/>
    </row>
    <row r="49" spans="1:30" s="37" customFormat="1" ht="31.5">
      <c r="A49" s="35" t="s">
        <v>27</v>
      </c>
      <c r="B49" s="35" t="s">
        <v>95</v>
      </c>
      <c r="C49" s="36" t="s">
        <v>138</v>
      </c>
      <c r="D49" s="35"/>
      <c r="E49" s="35"/>
      <c r="F49" s="35"/>
      <c r="G49" s="35"/>
      <c r="H49" s="35" t="s">
        <v>134</v>
      </c>
      <c r="I49" s="35"/>
      <c r="J49" s="35"/>
      <c r="K49" s="35"/>
      <c r="L49" s="35"/>
      <c r="M49" s="35"/>
      <c r="N49" s="35"/>
      <c r="O49" s="35"/>
      <c r="P49" s="35"/>
      <c r="Q49" s="35"/>
      <c r="R49" s="35"/>
      <c r="S49" s="35"/>
      <c r="T49" s="35"/>
      <c r="U49" s="35"/>
      <c r="V49" s="35"/>
      <c r="W49" s="35"/>
      <c r="X49" s="35"/>
      <c r="Y49" s="35"/>
      <c r="Z49" s="35"/>
      <c r="AA49" s="35"/>
      <c r="AB49" s="35"/>
      <c r="AC49" s="35"/>
      <c r="AD49" s="35"/>
    </row>
    <row r="50" spans="1:30" s="37" customFormat="1">
      <c r="A50" s="35" t="s">
        <v>139</v>
      </c>
      <c r="B50" s="35" t="s">
        <v>95</v>
      </c>
      <c r="C50" s="36" t="s">
        <v>140</v>
      </c>
      <c r="D50" s="35"/>
      <c r="E50" s="35"/>
      <c r="F50" s="35"/>
      <c r="G50" s="35"/>
      <c r="H50" s="35"/>
      <c r="I50" s="35"/>
      <c r="J50" s="35"/>
      <c r="K50" s="35"/>
      <c r="L50" s="35"/>
      <c r="M50" s="35"/>
      <c r="N50" s="35"/>
      <c r="O50" s="35"/>
      <c r="P50" s="35"/>
      <c r="Q50" s="35"/>
      <c r="R50" s="35"/>
      <c r="S50" s="35"/>
      <c r="T50" s="35"/>
      <c r="U50" s="35"/>
      <c r="V50" s="35"/>
      <c r="W50" s="35"/>
      <c r="X50" s="35"/>
      <c r="Y50" s="35"/>
      <c r="Z50" s="35"/>
      <c r="AA50" s="35"/>
      <c r="AB50" s="35"/>
      <c r="AC50" s="35"/>
      <c r="AD50" s="35"/>
    </row>
    <row r="51" spans="1:30" s="37" customFormat="1">
      <c r="A51" s="35" t="s">
        <v>141</v>
      </c>
      <c r="B51" s="35" t="s">
        <v>95</v>
      </c>
      <c r="C51" s="36" t="s">
        <v>142</v>
      </c>
      <c r="D51" s="35"/>
      <c r="E51" s="35"/>
      <c r="F51" s="35"/>
      <c r="G51" s="35"/>
      <c r="H51" s="35"/>
      <c r="I51" s="35"/>
      <c r="J51" s="35"/>
      <c r="K51" s="35"/>
      <c r="L51" s="35"/>
      <c r="M51" s="35"/>
      <c r="N51" s="35"/>
      <c r="O51" s="35"/>
      <c r="P51" s="35"/>
      <c r="Q51" s="35"/>
      <c r="R51" s="35"/>
      <c r="S51" s="35"/>
      <c r="T51" s="35"/>
      <c r="U51" s="35"/>
      <c r="V51" s="35"/>
      <c r="W51" s="35"/>
      <c r="X51" s="35"/>
      <c r="Y51" s="35"/>
      <c r="Z51" s="35"/>
      <c r="AA51" s="35"/>
      <c r="AB51" s="35"/>
      <c r="AC51" s="35"/>
      <c r="AD51" s="35"/>
    </row>
    <row r="52" spans="1:30" s="37" customFormat="1" ht="31.5">
      <c r="A52" s="35" t="s">
        <v>304</v>
      </c>
      <c r="B52" s="35" t="s">
        <v>95</v>
      </c>
      <c r="C52" s="36" t="s">
        <v>305</v>
      </c>
      <c r="D52" s="35"/>
      <c r="E52" s="35"/>
      <c r="F52" s="35"/>
      <c r="G52" s="35"/>
      <c r="H52" s="35"/>
      <c r="I52" s="35"/>
      <c r="J52" s="35"/>
      <c r="K52" s="35"/>
      <c r="L52" s="35"/>
      <c r="M52" s="35"/>
      <c r="N52" s="35"/>
      <c r="O52" s="35"/>
      <c r="P52" s="35"/>
      <c r="Q52" s="35"/>
      <c r="R52" s="35"/>
      <c r="S52" s="35"/>
      <c r="T52" s="35"/>
      <c r="U52" s="35"/>
      <c r="V52" s="35"/>
      <c r="W52" s="35"/>
      <c r="X52" s="35"/>
      <c r="Y52" s="35"/>
      <c r="Z52" s="35"/>
      <c r="AA52" s="35"/>
      <c r="AB52" s="35"/>
      <c r="AC52" s="35"/>
      <c r="AD52" s="35"/>
    </row>
    <row r="53" spans="1:30" s="37" customFormat="1">
      <c r="A53" s="35" t="s">
        <v>39</v>
      </c>
      <c r="B53" s="35" t="s">
        <v>95</v>
      </c>
      <c r="C53" s="36" t="s">
        <v>143</v>
      </c>
      <c r="D53" s="35"/>
      <c r="E53" s="35"/>
      <c r="F53" s="35"/>
      <c r="G53" s="35"/>
      <c r="H53" s="35"/>
      <c r="I53" s="35"/>
      <c r="J53" s="35"/>
      <c r="K53" s="35"/>
      <c r="L53" s="35"/>
      <c r="M53" s="35"/>
      <c r="N53" s="35"/>
      <c r="O53" s="35"/>
      <c r="P53" s="35"/>
      <c r="Q53" s="35"/>
      <c r="R53" s="35"/>
      <c r="S53" s="35"/>
      <c r="T53" s="35"/>
      <c r="U53" s="35"/>
      <c r="V53" s="35"/>
      <c r="W53" s="35"/>
      <c r="X53" s="35"/>
      <c r="Y53" s="35"/>
      <c r="Z53" s="35"/>
      <c r="AA53" s="35"/>
      <c r="AB53" s="35"/>
      <c r="AC53" s="35"/>
      <c r="AD53" s="35"/>
    </row>
    <row r="54" spans="1:30" s="37" customFormat="1">
      <c r="A54" s="35" t="s">
        <v>30</v>
      </c>
      <c r="B54" s="35" t="s">
        <v>95</v>
      </c>
      <c r="C54" s="36"/>
      <c r="D54" s="35"/>
      <c r="E54" s="35"/>
      <c r="F54" s="35"/>
      <c r="G54" s="35"/>
      <c r="H54" s="35"/>
      <c r="I54" s="35"/>
      <c r="J54" s="35"/>
      <c r="K54" s="35"/>
      <c r="L54" s="35"/>
      <c r="M54" s="35"/>
      <c r="N54" s="35"/>
      <c r="O54" s="35"/>
      <c r="P54" s="35"/>
      <c r="Q54" s="35"/>
      <c r="R54" s="35"/>
      <c r="S54" s="35"/>
      <c r="T54" s="35"/>
      <c r="U54" s="35"/>
      <c r="V54" s="35"/>
      <c r="W54" s="35"/>
      <c r="X54" s="35"/>
      <c r="Y54" s="35"/>
      <c r="Z54" s="35"/>
      <c r="AA54" s="35"/>
      <c r="AB54" s="35"/>
      <c r="AC54" s="35"/>
      <c r="AD54" s="35"/>
    </row>
    <row r="55" spans="1:30" s="37" customFormat="1">
      <c r="A55" s="35" t="s">
        <v>31</v>
      </c>
      <c r="B55" s="35" t="s">
        <v>95</v>
      </c>
      <c r="C55" s="36"/>
      <c r="D55" s="35"/>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D55" s="35"/>
    </row>
    <row r="56" spans="1:30" s="37" customFormat="1">
      <c r="A56" s="35" t="s">
        <v>32</v>
      </c>
      <c r="B56" s="35" t="s">
        <v>95</v>
      </c>
      <c r="C56" s="36"/>
      <c r="D56" s="35"/>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D56" s="35"/>
    </row>
    <row r="57" spans="1:30" s="37" customFormat="1">
      <c r="A57" s="35" t="s">
        <v>33</v>
      </c>
      <c r="B57" s="35" t="s">
        <v>95</v>
      </c>
      <c r="C57" s="36"/>
      <c r="D57" s="35"/>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row>
    <row r="58" spans="1:30" s="37" customFormat="1">
      <c r="A58" s="35" t="s">
        <v>35</v>
      </c>
      <c r="B58" s="35" t="s">
        <v>95</v>
      </c>
      <c r="C58" s="36"/>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row>
    <row r="59" spans="1:30" s="37" customFormat="1">
      <c r="A59" s="35" t="s">
        <v>298</v>
      </c>
      <c r="B59" s="35" t="s">
        <v>95</v>
      </c>
      <c r="C59" s="36"/>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row>
    <row r="60" spans="1:30" s="37" customFormat="1">
      <c r="A60" s="35" t="s">
        <v>34</v>
      </c>
      <c r="B60" s="35" t="s">
        <v>95</v>
      </c>
      <c r="C60" s="36"/>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row>
    <row r="61" spans="1:30" s="37" customFormat="1">
      <c r="A61" s="35" t="s">
        <v>144</v>
      </c>
      <c r="B61" s="35" t="s">
        <v>95</v>
      </c>
      <c r="C61" s="36"/>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row>
    <row r="62" spans="1:30" s="37" customFormat="1">
      <c r="A62" s="35" t="s">
        <v>145</v>
      </c>
      <c r="B62" s="35" t="s">
        <v>95</v>
      </c>
      <c r="C62" s="36"/>
      <c r="D62" s="35"/>
      <c r="E62" s="35"/>
      <c r="F62" s="35"/>
      <c r="G62" s="35"/>
      <c r="H62" s="35"/>
      <c r="I62" s="35"/>
      <c r="J62" s="35"/>
      <c r="K62" s="35"/>
      <c r="L62" s="35"/>
      <c r="M62" s="35"/>
      <c r="N62" s="35"/>
      <c r="O62" s="35"/>
      <c r="P62" s="35"/>
      <c r="Q62" s="35"/>
      <c r="R62" s="35" t="s">
        <v>147</v>
      </c>
      <c r="S62" s="35"/>
      <c r="T62" s="35"/>
      <c r="U62" s="35"/>
      <c r="V62" s="35"/>
      <c r="W62" s="35"/>
      <c r="X62" s="35"/>
      <c r="Y62" s="35"/>
      <c r="Z62" s="35"/>
      <c r="AA62" s="35"/>
      <c r="AB62" s="35"/>
      <c r="AC62" s="35"/>
      <c r="AD62" s="35"/>
    </row>
    <row r="63" spans="1:30" s="37" customFormat="1">
      <c r="A63" s="35" t="s">
        <v>146</v>
      </c>
      <c r="B63" s="35" t="s">
        <v>95</v>
      </c>
      <c r="C63" s="36"/>
      <c r="D63" s="35"/>
      <c r="E63" s="35"/>
      <c r="F63" s="35"/>
      <c r="G63" s="35"/>
      <c r="H63" s="35"/>
      <c r="I63" s="35"/>
      <c r="J63" s="35"/>
      <c r="K63" s="35"/>
      <c r="L63" s="35"/>
      <c r="M63" s="35"/>
      <c r="N63" s="35"/>
      <c r="O63" s="35"/>
      <c r="P63" s="35"/>
      <c r="Q63" s="35"/>
      <c r="R63" s="35" t="s">
        <v>148</v>
      </c>
      <c r="S63" s="35"/>
      <c r="T63" s="35"/>
      <c r="U63" s="35"/>
      <c r="V63" s="35"/>
      <c r="W63" s="35"/>
      <c r="X63" s="35"/>
      <c r="Y63" s="35"/>
      <c r="Z63" s="35"/>
      <c r="AA63" s="35"/>
      <c r="AB63" s="35"/>
      <c r="AC63" s="35"/>
      <c r="AD63" s="35"/>
    </row>
    <row r="64" spans="1:30" s="37" customFormat="1">
      <c r="A64" s="35" t="s">
        <v>149</v>
      </c>
      <c r="B64" s="35" t="s">
        <v>95</v>
      </c>
      <c r="C64" s="36"/>
      <c r="D64" s="35"/>
      <c r="E64" s="35"/>
      <c r="F64" s="35"/>
      <c r="G64" s="35"/>
      <c r="H64" s="35" t="s">
        <v>150</v>
      </c>
      <c r="I64" s="35"/>
      <c r="J64" s="35"/>
      <c r="K64" s="35"/>
      <c r="L64" s="35"/>
      <c r="M64" s="35"/>
      <c r="N64" s="35"/>
      <c r="O64" s="35"/>
      <c r="P64" s="35"/>
      <c r="Q64" s="35"/>
      <c r="R64" s="35"/>
      <c r="S64" s="35"/>
      <c r="T64" s="35"/>
      <c r="U64" s="35"/>
      <c r="V64" s="35"/>
      <c r="W64" s="35"/>
      <c r="X64" s="35"/>
      <c r="Y64" s="35"/>
      <c r="Z64" s="35"/>
      <c r="AA64" s="35"/>
      <c r="AB64" s="35"/>
      <c r="AC64" s="35"/>
      <c r="AD64" s="35"/>
    </row>
    <row r="65" spans="1:30" s="37" customFormat="1">
      <c r="A65" s="35" t="s">
        <v>151</v>
      </c>
      <c r="B65" s="35" t="s">
        <v>95</v>
      </c>
      <c r="C65" s="36"/>
      <c r="D65" s="35"/>
      <c r="E65" s="35"/>
      <c r="F65" s="35"/>
      <c r="G65" s="35"/>
      <c r="H65" s="35" t="s">
        <v>153</v>
      </c>
      <c r="I65" s="35"/>
      <c r="J65" s="35"/>
      <c r="K65" s="35"/>
      <c r="L65" s="35"/>
      <c r="M65" s="35"/>
      <c r="N65" s="35"/>
      <c r="O65" s="35"/>
      <c r="P65" s="35"/>
      <c r="Q65" s="35"/>
      <c r="R65" s="35"/>
      <c r="S65" s="35"/>
      <c r="T65" s="35"/>
      <c r="U65" s="35"/>
      <c r="V65" s="35"/>
      <c r="W65" s="35"/>
      <c r="X65" s="35"/>
      <c r="Y65" s="35"/>
      <c r="Z65" s="35"/>
      <c r="AA65" s="35"/>
      <c r="AB65" s="35"/>
      <c r="AC65" s="35"/>
      <c r="AD65" s="35"/>
    </row>
    <row r="66" spans="1:30" s="37" customFormat="1">
      <c r="A66" s="35" t="s">
        <v>151</v>
      </c>
      <c r="B66" s="35" t="s">
        <v>95</v>
      </c>
      <c r="C66" s="36"/>
      <c r="D66" s="35"/>
      <c r="E66" s="35"/>
      <c r="F66" s="35"/>
      <c r="G66" s="35"/>
      <c r="H66" s="35" t="s">
        <v>154</v>
      </c>
      <c r="I66" s="35"/>
      <c r="J66" s="35"/>
      <c r="K66" s="35"/>
      <c r="L66" s="35"/>
      <c r="M66" s="35"/>
      <c r="N66" s="35"/>
      <c r="O66" s="35"/>
      <c r="P66" s="35"/>
      <c r="Q66" s="35"/>
      <c r="R66" s="35"/>
      <c r="S66" s="35"/>
      <c r="T66" s="35"/>
      <c r="U66" s="35"/>
      <c r="V66" s="35"/>
      <c r="W66" s="35"/>
      <c r="X66" s="35"/>
      <c r="Y66" s="35"/>
      <c r="Z66" s="35"/>
      <c r="AA66" s="35"/>
      <c r="AB66" s="35"/>
      <c r="AC66" s="35"/>
      <c r="AD66" s="35"/>
    </row>
    <row r="67" spans="1:30" s="37" customFormat="1">
      <c r="A67" s="35" t="s">
        <v>151</v>
      </c>
      <c r="B67" s="35" t="s">
        <v>95</v>
      </c>
      <c r="C67" s="36"/>
      <c r="D67" s="35"/>
      <c r="E67" s="35"/>
      <c r="F67" s="35"/>
      <c r="G67" s="35"/>
      <c r="H67" s="35" t="s">
        <v>152</v>
      </c>
      <c r="I67" s="35"/>
      <c r="J67" s="35"/>
      <c r="K67" s="35"/>
      <c r="L67" s="35"/>
      <c r="M67" s="35"/>
      <c r="N67" s="35"/>
      <c r="O67" s="35"/>
      <c r="P67" s="35"/>
      <c r="Q67" s="35"/>
      <c r="R67" s="35"/>
      <c r="S67" s="35"/>
      <c r="T67" s="35"/>
      <c r="U67" s="35"/>
      <c r="V67" s="35"/>
      <c r="W67" s="35"/>
      <c r="X67" s="35"/>
      <c r="Y67" s="35"/>
      <c r="Z67" s="35"/>
      <c r="AA67" s="35"/>
      <c r="AB67" s="35"/>
      <c r="AC67" s="35"/>
      <c r="AD67" s="35"/>
    </row>
    <row r="68" spans="1:30" s="37" customFormat="1">
      <c r="A68" s="35" t="s">
        <v>155</v>
      </c>
      <c r="B68" s="35" t="s">
        <v>158</v>
      </c>
      <c r="C68" s="36" t="s">
        <v>156</v>
      </c>
      <c r="D68" s="35"/>
      <c r="E68" s="35"/>
      <c r="F68" s="35"/>
      <c r="G68" s="35"/>
      <c r="H68" s="35"/>
      <c r="I68" s="35"/>
      <c r="J68" s="35"/>
      <c r="K68" s="35"/>
      <c r="L68" s="35"/>
      <c r="M68" s="35"/>
      <c r="N68" s="35"/>
      <c r="O68" s="35"/>
      <c r="P68" s="35"/>
      <c r="Q68" s="35"/>
      <c r="R68" s="35"/>
      <c r="S68" s="35"/>
      <c r="T68" s="35"/>
      <c r="U68" s="35"/>
      <c r="V68" s="35"/>
      <c r="W68" s="35"/>
      <c r="X68" s="35"/>
      <c r="Y68" s="35"/>
      <c r="Z68" s="35"/>
      <c r="AA68" s="35"/>
      <c r="AB68" s="35"/>
      <c r="AC68" s="35"/>
      <c r="AD68" s="35"/>
    </row>
    <row r="69" spans="1:30" s="37" customFormat="1">
      <c r="A69" s="35" t="s">
        <v>159</v>
      </c>
      <c r="B69" s="35"/>
      <c r="C69" s="36"/>
      <c r="D69" s="35"/>
      <c r="E69" s="35"/>
      <c r="F69" s="35"/>
      <c r="G69" s="35"/>
      <c r="H69" s="35"/>
      <c r="I69" s="35"/>
      <c r="J69" s="35"/>
      <c r="K69" s="35"/>
      <c r="L69" s="35"/>
      <c r="M69" s="35"/>
      <c r="N69" s="35"/>
      <c r="O69" s="35"/>
      <c r="P69" s="35"/>
      <c r="Q69" s="35"/>
      <c r="R69" s="35"/>
      <c r="S69" s="35"/>
      <c r="T69" s="35"/>
      <c r="U69" s="35"/>
      <c r="V69" s="35"/>
      <c r="W69" s="35"/>
      <c r="X69" s="35"/>
      <c r="Y69" s="35"/>
      <c r="Z69" s="35"/>
      <c r="AA69" s="35"/>
      <c r="AB69" s="35"/>
      <c r="AC69" s="35"/>
      <c r="AD69" s="35"/>
    </row>
    <row r="70" spans="1:30" s="37" customFormat="1">
      <c r="A70" s="35" t="s">
        <v>157</v>
      </c>
      <c r="B70" s="35" t="s">
        <v>158</v>
      </c>
      <c r="C70" s="36"/>
      <c r="D70" s="35"/>
      <c r="E70" s="35"/>
      <c r="F70" s="35"/>
      <c r="G70" s="35"/>
      <c r="H70" s="35"/>
      <c r="I70" s="35"/>
      <c r="J70" s="35"/>
      <c r="K70" s="35"/>
      <c r="L70" s="35"/>
      <c r="M70" s="35"/>
      <c r="N70" s="35"/>
      <c r="O70" s="35"/>
      <c r="P70" s="35"/>
      <c r="Q70" s="35"/>
      <c r="R70" s="35"/>
      <c r="S70" s="35"/>
      <c r="T70" s="35"/>
      <c r="U70" s="35"/>
      <c r="V70" s="35"/>
      <c r="W70" s="35"/>
      <c r="X70" s="35"/>
      <c r="Y70" s="35"/>
      <c r="Z70" s="35"/>
      <c r="AA70" s="35"/>
      <c r="AB70" s="35"/>
      <c r="AC70" s="35"/>
      <c r="AD70" s="35"/>
    </row>
    <row r="71" spans="1:30" s="37" customFormat="1">
      <c r="A71" s="35" t="s">
        <v>160</v>
      </c>
      <c r="B71" s="35" t="s">
        <v>162</v>
      </c>
      <c r="C71" s="36" t="s">
        <v>163</v>
      </c>
      <c r="D71" s="35"/>
      <c r="E71" s="35"/>
      <c r="F71" s="35"/>
      <c r="G71" s="35"/>
      <c r="H71" s="35"/>
      <c r="I71" s="35"/>
      <c r="J71" s="35"/>
      <c r="K71" s="35"/>
      <c r="L71" s="35"/>
      <c r="M71" s="35"/>
      <c r="N71" s="35"/>
      <c r="O71" s="35"/>
      <c r="P71" s="35"/>
      <c r="Q71" s="35"/>
      <c r="R71" s="35"/>
      <c r="S71" s="35"/>
      <c r="T71" s="35"/>
      <c r="U71" s="35"/>
      <c r="V71" s="35"/>
      <c r="W71" s="35"/>
      <c r="X71" s="35"/>
      <c r="Y71" s="35"/>
      <c r="Z71" s="35"/>
      <c r="AA71" s="35"/>
      <c r="AB71" s="35"/>
      <c r="AC71" s="35"/>
      <c r="AD71" s="35"/>
    </row>
    <row r="72" spans="1:30" s="37" customFormat="1">
      <c r="A72" s="35" t="s">
        <v>159</v>
      </c>
      <c r="B72" s="35"/>
      <c r="C72" s="36"/>
      <c r="D72" s="35"/>
      <c r="E72" s="35"/>
      <c r="F72" s="35"/>
      <c r="G72" s="35"/>
      <c r="H72" s="35"/>
      <c r="I72" s="35"/>
      <c r="J72" s="35"/>
      <c r="K72" s="35"/>
      <c r="L72" s="35"/>
      <c r="M72" s="35"/>
      <c r="N72" s="35"/>
      <c r="O72" s="35"/>
      <c r="P72" s="35"/>
      <c r="Q72" s="35"/>
      <c r="R72" s="35"/>
      <c r="S72" s="35"/>
      <c r="T72" s="35"/>
      <c r="U72" s="35"/>
      <c r="V72" s="35"/>
      <c r="W72" s="35"/>
      <c r="X72" s="35"/>
      <c r="Y72" s="35"/>
      <c r="Z72" s="35"/>
      <c r="AA72" s="35"/>
      <c r="AB72" s="35"/>
      <c r="AC72" s="35"/>
      <c r="AD72" s="35"/>
    </row>
    <row r="73" spans="1:30" s="37" customFormat="1">
      <c r="A73" s="35" t="s">
        <v>161</v>
      </c>
      <c r="B73" s="35" t="s">
        <v>162</v>
      </c>
      <c r="C73" s="36"/>
      <c r="D73" s="35"/>
      <c r="E73" s="35"/>
      <c r="F73" s="35"/>
      <c r="G73" s="35"/>
      <c r="H73" s="35"/>
      <c r="I73" s="35"/>
      <c r="J73" s="35"/>
      <c r="K73" s="35"/>
      <c r="L73" s="35"/>
      <c r="M73" s="35"/>
      <c r="N73" s="35"/>
      <c r="O73" s="35"/>
      <c r="P73" s="35"/>
      <c r="Q73" s="35"/>
      <c r="R73" s="35"/>
      <c r="S73" s="35"/>
      <c r="T73" s="35"/>
      <c r="U73" s="35"/>
      <c r="V73" s="35"/>
      <c r="W73" s="35"/>
      <c r="X73" s="35"/>
      <c r="Y73" s="35"/>
      <c r="Z73" s="35"/>
      <c r="AA73" s="35"/>
      <c r="AB73" s="35"/>
      <c r="AC73" s="35"/>
      <c r="AD73" s="35"/>
    </row>
    <row r="74" spans="1:30" s="37" customFormat="1">
      <c r="A74" s="35" t="s">
        <v>160</v>
      </c>
      <c r="B74" s="35" t="s">
        <v>162</v>
      </c>
      <c r="C74" s="36" t="s">
        <v>164</v>
      </c>
      <c r="D74" s="35"/>
      <c r="E74" s="35"/>
      <c r="F74" s="35"/>
      <c r="G74" s="35"/>
      <c r="H74" s="35"/>
      <c r="I74" s="35"/>
      <c r="J74" s="35"/>
      <c r="K74" s="35"/>
      <c r="L74" s="35"/>
      <c r="M74" s="35"/>
      <c r="N74" s="35"/>
      <c r="O74" s="35"/>
      <c r="P74" s="35"/>
      <c r="Q74" s="35"/>
      <c r="R74" s="35"/>
      <c r="S74" s="38">
        <v>3</v>
      </c>
      <c r="T74" s="35"/>
      <c r="U74" s="35"/>
      <c r="V74" s="35"/>
      <c r="W74" s="35"/>
      <c r="X74" s="35"/>
      <c r="Y74" s="35"/>
      <c r="Z74" s="35"/>
      <c r="AA74" s="35"/>
      <c r="AB74" s="35"/>
      <c r="AC74" s="35"/>
      <c r="AD74" s="35"/>
    </row>
    <row r="75" spans="1:30" s="37" customFormat="1">
      <c r="A75" s="35" t="s">
        <v>159</v>
      </c>
      <c r="B75" s="35"/>
      <c r="C75" s="36"/>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row>
    <row r="76" spans="1:30" s="37" customFormat="1">
      <c r="A76" s="35" t="s">
        <v>161</v>
      </c>
      <c r="B76" s="35" t="s">
        <v>162</v>
      </c>
      <c r="C76" s="36"/>
      <c r="D76" s="35"/>
      <c r="E76" s="35"/>
      <c r="F76" s="35"/>
      <c r="G76" s="35"/>
      <c r="H76" s="35"/>
      <c r="I76" s="35"/>
      <c r="J76" s="35"/>
      <c r="K76" s="35"/>
      <c r="L76" s="35"/>
      <c r="M76" s="35"/>
      <c r="N76" s="35"/>
      <c r="O76" s="35"/>
      <c r="P76" s="35"/>
      <c r="Q76" s="35"/>
      <c r="R76" s="35"/>
      <c r="S76" s="35"/>
      <c r="T76" s="35"/>
      <c r="U76" s="35"/>
      <c r="V76" s="35"/>
      <c r="W76" s="35"/>
      <c r="X76" s="35"/>
      <c r="Y76" s="35"/>
      <c r="Z76" s="35"/>
      <c r="AA76" s="35"/>
      <c r="AB76" s="35"/>
      <c r="AC76" s="35"/>
      <c r="AD76" s="35"/>
    </row>
    <row r="77" spans="1:30" s="37" customFormat="1">
      <c r="A77" s="35" t="s">
        <v>296</v>
      </c>
      <c r="B77" s="35" t="s">
        <v>95</v>
      </c>
      <c r="C77" s="36"/>
      <c r="D77" s="35"/>
      <c r="E77" s="35"/>
      <c r="F77" s="35"/>
      <c r="G77" s="35"/>
      <c r="H77" s="35"/>
      <c r="I77" s="35"/>
      <c r="J77" s="35"/>
      <c r="K77" s="35"/>
      <c r="L77" s="35"/>
      <c r="M77" s="35"/>
      <c r="N77" s="35"/>
      <c r="O77" s="35"/>
      <c r="P77" s="35"/>
      <c r="Q77" s="35"/>
      <c r="R77" s="35"/>
      <c r="S77" s="35"/>
      <c r="T77" s="35"/>
      <c r="U77" s="35"/>
      <c r="V77" s="35"/>
      <c r="W77" s="35"/>
      <c r="X77" s="35"/>
      <c r="Y77" s="35"/>
      <c r="Z77" s="35"/>
      <c r="AA77" s="35"/>
      <c r="AB77" s="35"/>
      <c r="AC77" s="35"/>
      <c r="AD77" s="35"/>
    </row>
    <row r="78" spans="1:30" s="37" customFormat="1">
      <c r="A78" s="35" t="s">
        <v>297</v>
      </c>
      <c r="B78" s="35" t="s">
        <v>95</v>
      </c>
      <c r="C78" s="36"/>
      <c r="D78" s="35"/>
      <c r="E78" s="35"/>
      <c r="F78" s="35"/>
      <c r="G78" s="35"/>
      <c r="H78" s="35"/>
      <c r="I78" s="35"/>
      <c r="J78" s="35"/>
      <c r="K78" s="35"/>
      <c r="L78" s="35"/>
      <c r="M78" s="35"/>
      <c r="N78" s="35"/>
      <c r="O78" s="35"/>
      <c r="P78" s="35"/>
      <c r="Q78" s="35"/>
      <c r="R78" s="35"/>
      <c r="S78" s="35"/>
      <c r="T78" s="35"/>
      <c r="U78" s="35"/>
      <c r="V78" s="35"/>
      <c r="W78" s="35"/>
      <c r="X78" s="35"/>
      <c r="Y78" s="35"/>
      <c r="Z78" s="35"/>
      <c r="AA78" s="35"/>
      <c r="AB78" s="35"/>
      <c r="AC78" s="35"/>
      <c r="AD78" s="35"/>
    </row>
    <row r="79" spans="1:30" s="37" customFormat="1">
      <c r="A79" s="35" t="s">
        <v>294</v>
      </c>
      <c r="B79" s="35" t="s">
        <v>95</v>
      </c>
      <c r="C79" s="36"/>
      <c r="D79" s="35"/>
      <c r="E79" s="35"/>
      <c r="F79" s="35"/>
      <c r="G79" s="35"/>
      <c r="H79" s="35" t="s">
        <v>295</v>
      </c>
      <c r="I79" s="35"/>
      <c r="J79" s="35"/>
      <c r="K79" s="35"/>
      <c r="L79" s="35"/>
      <c r="M79" s="35"/>
      <c r="N79" s="35"/>
      <c r="O79" s="35"/>
      <c r="P79" s="35"/>
      <c r="Q79" s="35"/>
      <c r="R79" s="35"/>
      <c r="S79" s="35"/>
      <c r="T79" s="35"/>
      <c r="U79" s="35"/>
      <c r="V79" s="35"/>
      <c r="W79" s="35"/>
      <c r="X79" s="35"/>
      <c r="Y79" s="35"/>
      <c r="Z79" s="35"/>
      <c r="AA79" s="35"/>
      <c r="AB79" s="35"/>
      <c r="AC79" s="35"/>
      <c r="AD79" s="35"/>
    </row>
    <row r="80" spans="1:30" s="37" customFormat="1">
      <c r="A80" s="35" t="s">
        <v>360</v>
      </c>
      <c r="B80" s="35" t="s">
        <v>95</v>
      </c>
      <c r="C80" s="36"/>
      <c r="D80" s="35"/>
      <c r="E80" s="35"/>
      <c r="F80" s="35"/>
      <c r="G80" s="35"/>
      <c r="H80" s="35" t="s">
        <v>361</v>
      </c>
      <c r="I80" s="35"/>
      <c r="J80" s="35"/>
      <c r="K80" s="35"/>
      <c r="L80" s="35"/>
      <c r="M80" s="35"/>
      <c r="N80" s="35"/>
      <c r="O80" s="35"/>
      <c r="P80" s="35"/>
      <c r="Q80" s="35"/>
      <c r="R80" s="35"/>
      <c r="S80" s="35"/>
      <c r="T80" s="35"/>
      <c r="U80" s="35"/>
      <c r="V80" s="35"/>
      <c r="W80" s="35"/>
      <c r="X80" s="35"/>
      <c r="Y80" s="35"/>
      <c r="Z80" s="35"/>
      <c r="AA80" s="35"/>
      <c r="AB80" s="35"/>
      <c r="AC80" s="35"/>
      <c r="AD80" s="35"/>
    </row>
    <row r="81" spans="1:30" s="37" customFormat="1">
      <c r="A81" s="35" t="s">
        <v>362</v>
      </c>
      <c r="B81" s="35" t="s">
        <v>95</v>
      </c>
      <c r="C81" s="36"/>
      <c r="D81" s="35"/>
      <c r="E81" s="35"/>
      <c r="F81" s="35"/>
      <c r="G81" s="35"/>
      <c r="H81" s="35" t="s">
        <v>363</v>
      </c>
      <c r="I81" s="35"/>
      <c r="J81" s="35"/>
      <c r="K81" s="35"/>
      <c r="L81" s="35"/>
      <c r="M81" s="35"/>
      <c r="N81" s="35"/>
      <c r="O81" s="35"/>
      <c r="P81" s="35"/>
      <c r="Q81" s="35"/>
      <c r="R81" s="35"/>
      <c r="S81" s="35"/>
      <c r="T81" s="35"/>
      <c r="U81" s="35"/>
      <c r="V81" s="35"/>
      <c r="W81" s="35"/>
      <c r="X81" s="35"/>
      <c r="Y81" s="35"/>
      <c r="Z81" s="35"/>
      <c r="AA81" s="35"/>
      <c r="AB81" s="35"/>
      <c r="AC81" s="35"/>
      <c r="AD81" s="35"/>
    </row>
    <row r="83" spans="1:30" s="23" customFormat="1">
      <c r="A83" s="69" t="s">
        <v>269</v>
      </c>
      <c r="B83" s="70"/>
      <c r="C83" s="18"/>
      <c r="D83" s="17"/>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row>
    <row r="85" spans="1:30">
      <c r="A85" s="14" t="s">
        <v>165</v>
      </c>
      <c r="B85" s="14" t="s">
        <v>166</v>
      </c>
      <c r="C85" s="14" t="s">
        <v>167</v>
      </c>
      <c r="D85" s="14" t="s">
        <v>168</v>
      </c>
    </row>
    <row r="86" spans="1:30">
      <c r="A86" s="15" t="s">
        <v>169</v>
      </c>
      <c r="B86" s="15" t="s">
        <v>170</v>
      </c>
      <c r="C86" s="15" t="s">
        <v>171</v>
      </c>
      <c r="D86" s="15">
        <v>2</v>
      </c>
    </row>
    <row r="87" spans="1:30">
      <c r="A87" s="15" t="s">
        <v>172</v>
      </c>
      <c r="B87" s="15" t="s">
        <v>173</v>
      </c>
      <c r="C87" s="16" t="str">
        <f>"3 - 2"</f>
        <v>3 - 2</v>
      </c>
      <c r="D87" s="15">
        <v>1</v>
      </c>
    </row>
    <row r="88" spans="1:30">
      <c r="A88" s="15" t="s">
        <v>174</v>
      </c>
      <c r="B88" s="15" t="s">
        <v>175</v>
      </c>
      <c r="C88" s="15" t="s">
        <v>176</v>
      </c>
      <c r="D88" s="15">
        <v>6</v>
      </c>
    </row>
    <row r="89" spans="1:30">
      <c r="A89" s="15" t="s">
        <v>177</v>
      </c>
      <c r="B89" s="15" t="s">
        <v>178</v>
      </c>
      <c r="C89" s="15" t="s">
        <v>179</v>
      </c>
      <c r="D89" s="15">
        <v>5</v>
      </c>
    </row>
    <row r="90" spans="1:30">
      <c r="A90" s="15" t="s">
        <v>180</v>
      </c>
      <c r="B90" s="15" t="s">
        <v>181</v>
      </c>
      <c r="C90" s="15" t="s">
        <v>182</v>
      </c>
      <c r="D90" s="15">
        <v>1</v>
      </c>
    </row>
    <row r="91" spans="1:30">
      <c r="A91" s="15" t="s">
        <v>183</v>
      </c>
      <c r="B91" s="15" t="s">
        <v>184</v>
      </c>
      <c r="C91" s="15" t="s">
        <v>185</v>
      </c>
      <c r="D91" s="15" t="s">
        <v>186</v>
      </c>
    </row>
    <row r="92" spans="1:30">
      <c r="A92" s="15" t="s">
        <v>187</v>
      </c>
      <c r="B92" s="15" t="s">
        <v>188</v>
      </c>
      <c r="C92" s="15" t="s">
        <v>189</v>
      </c>
      <c r="D92" s="15" t="s">
        <v>186</v>
      </c>
    </row>
    <row r="93" spans="1:30">
      <c r="A93" s="15" t="s">
        <v>190</v>
      </c>
      <c r="B93" s="15" t="s">
        <v>191</v>
      </c>
      <c r="C93" s="15" t="s">
        <v>192</v>
      </c>
      <c r="D93" s="15" t="s">
        <v>186</v>
      </c>
    </row>
    <row r="94" spans="1:30">
      <c r="A94" s="15" t="s">
        <v>193</v>
      </c>
      <c r="B94" s="15" t="s">
        <v>194</v>
      </c>
      <c r="C94" s="15" t="s">
        <v>195</v>
      </c>
      <c r="D94" s="15" t="s">
        <v>186</v>
      </c>
    </row>
    <row r="95" spans="1:30">
      <c r="A95" s="15" t="s">
        <v>196</v>
      </c>
      <c r="B95" s="15" t="s">
        <v>197</v>
      </c>
      <c r="C95" s="15" t="s">
        <v>198</v>
      </c>
      <c r="D95" s="15" t="s">
        <v>186</v>
      </c>
    </row>
    <row r="96" spans="1:30">
      <c r="A96" s="15" t="s">
        <v>199</v>
      </c>
      <c r="B96" s="15" t="s">
        <v>200</v>
      </c>
      <c r="C96" s="15" t="s">
        <v>201</v>
      </c>
      <c r="D96" s="15" t="s">
        <v>186</v>
      </c>
    </row>
    <row r="97" spans="1:4">
      <c r="A97" s="15" t="s">
        <v>202</v>
      </c>
      <c r="B97" s="15" t="s">
        <v>203</v>
      </c>
      <c r="C97" s="15" t="s">
        <v>204</v>
      </c>
      <c r="D97" s="15" t="s">
        <v>186</v>
      </c>
    </row>
    <row r="98" spans="1:4">
      <c r="A98" s="15" t="s">
        <v>205</v>
      </c>
      <c r="B98" s="15" t="s">
        <v>206</v>
      </c>
      <c r="C98" s="15" t="s">
        <v>207</v>
      </c>
      <c r="D98" s="15" t="s">
        <v>186</v>
      </c>
    </row>
    <row r="99" spans="1:4">
      <c r="A99" s="15" t="s">
        <v>208</v>
      </c>
      <c r="B99" s="15" t="s">
        <v>209</v>
      </c>
      <c r="C99" s="15" t="s">
        <v>210</v>
      </c>
      <c r="D99" s="15" t="s">
        <v>211</v>
      </c>
    </row>
    <row r="100" spans="1:4">
      <c r="A100" s="17"/>
      <c r="B100" s="17"/>
      <c r="C100" s="18"/>
      <c r="D100" s="17"/>
    </row>
    <row r="101" spans="1:4">
      <c r="A101" s="17"/>
      <c r="B101" s="14" t="s">
        <v>212</v>
      </c>
      <c r="C101" s="14" t="s">
        <v>167</v>
      </c>
      <c r="D101" s="17"/>
    </row>
    <row r="102" spans="1:4">
      <c r="A102" s="17"/>
      <c r="B102" s="19" t="s">
        <v>213</v>
      </c>
      <c r="C102" s="20" t="s">
        <v>214</v>
      </c>
      <c r="D102" s="17"/>
    </row>
    <row r="103" spans="1:4">
      <c r="A103" s="17"/>
      <c r="B103" s="20" t="s">
        <v>214</v>
      </c>
      <c r="C103" s="20" t="s">
        <v>214</v>
      </c>
      <c r="D103" s="17"/>
    </row>
    <row r="104" spans="1:4" ht="31.5">
      <c r="A104" s="17"/>
      <c r="B104" s="20" t="s">
        <v>215</v>
      </c>
      <c r="C104" s="20" t="s">
        <v>216</v>
      </c>
      <c r="D104" s="17"/>
    </row>
    <row r="105" spans="1:4">
      <c r="A105" s="17"/>
      <c r="B105" s="20" t="s">
        <v>217</v>
      </c>
      <c r="C105" s="20" t="s">
        <v>218</v>
      </c>
      <c r="D105" s="17"/>
    </row>
    <row r="106" spans="1:4">
      <c r="A106" s="17"/>
      <c r="B106" s="20" t="s">
        <v>219</v>
      </c>
      <c r="C106" s="20" t="s">
        <v>220</v>
      </c>
      <c r="D106" s="17"/>
    </row>
    <row r="107" spans="1:4">
      <c r="A107" s="17"/>
      <c r="B107" s="20" t="s">
        <v>221</v>
      </c>
      <c r="C107" s="20" t="s">
        <v>222</v>
      </c>
      <c r="D107" s="17"/>
    </row>
    <row r="108" spans="1:4">
      <c r="A108" s="17"/>
      <c r="B108" s="20" t="s">
        <v>223</v>
      </c>
      <c r="C108" s="20" t="s">
        <v>224</v>
      </c>
      <c r="D108" s="17"/>
    </row>
    <row r="109" spans="1:4" ht="47.25">
      <c r="A109" s="17"/>
      <c r="B109" s="20" t="s">
        <v>225</v>
      </c>
      <c r="C109" s="20" t="s">
        <v>226</v>
      </c>
      <c r="D109" s="17"/>
    </row>
    <row r="110" spans="1:4">
      <c r="A110" s="17"/>
      <c r="B110" s="20" t="s">
        <v>227</v>
      </c>
      <c r="C110" s="20" t="s">
        <v>228</v>
      </c>
      <c r="D110" s="17"/>
    </row>
    <row r="111" spans="1:4">
      <c r="A111" s="17"/>
      <c r="B111" s="20" t="s">
        <v>316</v>
      </c>
      <c r="C111" s="20" t="s">
        <v>316</v>
      </c>
      <c r="D111" s="17"/>
    </row>
    <row r="112" spans="1:4">
      <c r="A112" s="17"/>
      <c r="B112" s="20" t="s">
        <v>229</v>
      </c>
      <c r="C112" s="20" t="s">
        <v>230</v>
      </c>
      <c r="D112" s="17"/>
    </row>
    <row r="113" spans="1:4">
      <c r="A113" s="17"/>
      <c r="B113" s="20" t="s">
        <v>231</v>
      </c>
      <c r="C113" s="20" t="s">
        <v>232</v>
      </c>
      <c r="D113" s="17"/>
    </row>
    <row r="114" spans="1:4">
      <c r="A114" s="17"/>
      <c r="B114" s="20" t="s">
        <v>233</v>
      </c>
      <c r="C114" s="20" t="s">
        <v>234</v>
      </c>
      <c r="D114" s="17"/>
    </row>
    <row r="115" spans="1:4">
      <c r="A115" s="17"/>
      <c r="B115" s="20" t="s">
        <v>235</v>
      </c>
      <c r="C115" s="20" t="s">
        <v>236</v>
      </c>
      <c r="D115" s="17"/>
    </row>
    <row r="116" spans="1:4">
      <c r="A116" s="17"/>
      <c r="B116" s="20" t="s">
        <v>237</v>
      </c>
      <c r="C116" s="20" t="s">
        <v>238</v>
      </c>
      <c r="D116" s="17"/>
    </row>
    <row r="117" spans="1:4" ht="31.5">
      <c r="A117" s="17"/>
      <c r="B117" s="20" t="s">
        <v>239</v>
      </c>
      <c r="C117" s="20" t="s">
        <v>240</v>
      </c>
      <c r="D117" s="17"/>
    </row>
    <row r="118" spans="1:4">
      <c r="A118" s="17"/>
      <c r="B118" s="20" t="s">
        <v>241</v>
      </c>
      <c r="C118" s="20" t="s">
        <v>242</v>
      </c>
      <c r="D118" s="17"/>
    </row>
    <row r="119" spans="1:4">
      <c r="A119" s="17"/>
      <c r="B119" s="20" t="s">
        <v>243</v>
      </c>
      <c r="C119" s="20" t="s">
        <v>244</v>
      </c>
      <c r="D119" s="17"/>
    </row>
    <row r="120" spans="1:4">
      <c r="A120" s="17"/>
      <c r="B120" s="20" t="s">
        <v>245</v>
      </c>
      <c r="C120" s="20" t="s">
        <v>246</v>
      </c>
      <c r="D120" s="17"/>
    </row>
    <row r="121" spans="1:4" ht="31.5">
      <c r="A121" s="17"/>
      <c r="B121" s="20" t="s">
        <v>247</v>
      </c>
      <c r="C121" s="20" t="s">
        <v>248</v>
      </c>
      <c r="D121" s="17"/>
    </row>
    <row r="122" spans="1:4" ht="47.25">
      <c r="A122" s="17"/>
      <c r="B122" s="20" t="s">
        <v>249</v>
      </c>
      <c r="C122" s="20" t="s">
        <v>250</v>
      </c>
      <c r="D122" s="17"/>
    </row>
    <row r="123" spans="1:4">
      <c r="A123" s="17"/>
      <c r="B123" s="20" t="s">
        <v>251</v>
      </c>
      <c r="C123" s="20" t="s">
        <v>252</v>
      </c>
      <c r="D123" s="17"/>
    </row>
    <row r="124" spans="1:4">
      <c r="A124" s="17"/>
      <c r="B124" s="20" t="s">
        <v>253</v>
      </c>
      <c r="C124" s="20" t="s">
        <v>254</v>
      </c>
      <c r="D124" s="17"/>
    </row>
    <row r="125" spans="1:4">
      <c r="A125" s="17"/>
      <c r="B125" s="20" t="s">
        <v>255</v>
      </c>
      <c r="C125" s="20" t="s">
        <v>256</v>
      </c>
      <c r="D125" s="17"/>
    </row>
    <row r="126" spans="1:4">
      <c r="A126" s="17"/>
      <c r="B126" s="20" t="s">
        <v>257</v>
      </c>
      <c r="C126" s="20" t="s">
        <v>258</v>
      </c>
      <c r="D126" s="17"/>
    </row>
    <row r="127" spans="1:4" ht="31.5">
      <c r="A127" s="17"/>
      <c r="B127" s="20" t="s">
        <v>259</v>
      </c>
      <c r="C127" s="20" t="s">
        <v>260</v>
      </c>
      <c r="D127" s="17"/>
    </row>
    <row r="128" spans="1:4" ht="31.5">
      <c r="A128" s="17"/>
      <c r="B128" s="20" t="s">
        <v>261</v>
      </c>
      <c r="C128" s="20" t="s">
        <v>262</v>
      </c>
      <c r="D128" s="17"/>
    </row>
    <row r="129" spans="1:4">
      <c r="A129" s="17"/>
      <c r="B129" s="21" t="s">
        <v>263</v>
      </c>
      <c r="C129" s="21" t="s">
        <v>264</v>
      </c>
      <c r="D129" s="17"/>
    </row>
    <row r="130" spans="1:4" ht="31.5">
      <c r="A130" s="17"/>
      <c r="B130" s="21" t="s">
        <v>265</v>
      </c>
      <c r="C130" s="21" t="s">
        <v>148</v>
      </c>
      <c r="D130" s="17"/>
    </row>
    <row r="131" spans="1:4">
      <c r="A131" s="17"/>
      <c r="B131" s="21" t="s">
        <v>266</v>
      </c>
      <c r="C131" s="21" t="s">
        <v>266</v>
      </c>
      <c r="D131" s="17"/>
    </row>
    <row r="132" spans="1:4">
      <c r="A132" s="17"/>
      <c r="B132" s="21" t="s">
        <v>267</v>
      </c>
      <c r="C132" s="21" t="s">
        <v>267</v>
      </c>
      <c r="D132" s="17"/>
    </row>
    <row r="133" spans="1:4">
      <c r="A133" s="17"/>
      <c r="B133" s="21" t="s">
        <v>268</v>
      </c>
      <c r="C133" s="21" t="s">
        <v>268</v>
      </c>
      <c r="D133" s="17"/>
    </row>
    <row r="134" spans="1:4">
      <c r="A134" s="17"/>
      <c r="B134" s="21" t="s">
        <v>299</v>
      </c>
      <c r="C134" s="21" t="s">
        <v>299</v>
      </c>
      <c r="D134" s="17"/>
    </row>
    <row r="135" spans="1:4">
      <c r="A135" s="17"/>
      <c r="B135" s="21" t="s">
        <v>300</v>
      </c>
      <c r="C135" s="21" t="s">
        <v>317</v>
      </c>
      <c r="D135" s="17"/>
    </row>
    <row r="136" spans="1:4">
      <c r="A136" s="17"/>
      <c r="B136" s="21" t="s">
        <v>318</v>
      </c>
      <c r="C136" s="21" t="s">
        <v>318</v>
      </c>
      <c r="D136" s="17"/>
    </row>
    <row r="137" spans="1:4">
      <c r="A137" s="17"/>
      <c r="B137" s="21" t="s">
        <v>319</v>
      </c>
      <c r="C137" s="21" t="s">
        <v>320</v>
      </c>
      <c r="D137" s="17"/>
    </row>
    <row r="138" spans="1:4" ht="31.5">
      <c r="A138" s="17"/>
      <c r="B138" s="21" t="s">
        <v>321</v>
      </c>
      <c r="C138" s="21" t="s">
        <v>322</v>
      </c>
      <c r="D138" s="17"/>
    </row>
    <row r="139" spans="1:4">
      <c r="A139" s="17"/>
      <c r="B139" s="21" t="s">
        <v>323</v>
      </c>
      <c r="C139" s="21" t="s">
        <v>324</v>
      </c>
      <c r="D139" s="17"/>
    </row>
    <row r="140" spans="1:4" ht="31.5">
      <c r="A140" s="17"/>
      <c r="B140" s="21" t="s">
        <v>325</v>
      </c>
      <c r="C140" s="21" t="s">
        <v>326</v>
      </c>
      <c r="D140" s="17"/>
    </row>
    <row r="141" spans="1:4">
      <c r="A141" s="17"/>
      <c r="B141" s="21" t="s">
        <v>327</v>
      </c>
      <c r="C141" s="21" t="s">
        <v>328</v>
      </c>
      <c r="D141" s="17"/>
    </row>
    <row r="142" spans="1:4">
      <c r="A142" s="17"/>
      <c r="B142" s="21" t="s">
        <v>329</v>
      </c>
      <c r="C142" s="21" t="s">
        <v>330</v>
      </c>
      <c r="D142" s="17"/>
    </row>
    <row r="143" spans="1:4" ht="31.5">
      <c r="A143" s="17"/>
      <c r="B143" s="21" t="s">
        <v>331</v>
      </c>
      <c r="C143" s="21" t="s">
        <v>332</v>
      </c>
      <c r="D143" s="17"/>
    </row>
    <row r="144" spans="1:4">
      <c r="A144" s="17"/>
      <c r="B144" s="21" t="s">
        <v>333</v>
      </c>
      <c r="C144" s="21" t="s">
        <v>334</v>
      </c>
      <c r="D144" s="17"/>
    </row>
    <row r="145" spans="1:4">
      <c r="A145" s="17"/>
      <c r="B145" s="21" t="s">
        <v>335</v>
      </c>
      <c r="C145" s="21" t="s">
        <v>336</v>
      </c>
      <c r="D145" s="17"/>
    </row>
    <row r="146" spans="1:4">
      <c r="A146" s="17"/>
      <c r="B146" s="21" t="s">
        <v>337</v>
      </c>
      <c r="C146" s="21" t="s">
        <v>338</v>
      </c>
      <c r="D146" s="17"/>
    </row>
    <row r="147" spans="1:4">
      <c r="A147" s="17"/>
      <c r="B147" s="21" t="s">
        <v>339</v>
      </c>
      <c r="C147" s="21" t="s">
        <v>340</v>
      </c>
      <c r="D147" s="17"/>
    </row>
    <row r="148" spans="1:4">
      <c r="A148" s="17"/>
      <c r="B148" s="21" t="s">
        <v>341</v>
      </c>
      <c r="C148" s="21" t="s">
        <v>342</v>
      </c>
      <c r="D148" s="17"/>
    </row>
    <row r="149" spans="1:4">
      <c r="A149" s="17"/>
      <c r="B149" s="21" t="s">
        <v>343</v>
      </c>
      <c r="C149" s="21" t="s">
        <v>344</v>
      </c>
      <c r="D149" s="17"/>
    </row>
    <row r="150" spans="1:4">
      <c r="A150" s="17"/>
      <c r="B150" s="21" t="s">
        <v>345</v>
      </c>
      <c r="C150" s="21" t="s">
        <v>346</v>
      </c>
      <c r="D150" s="17"/>
    </row>
    <row r="151" spans="1:4">
      <c r="A151" s="17"/>
      <c r="B151" s="21" t="s">
        <v>347</v>
      </c>
      <c r="C151" s="21" t="s">
        <v>348</v>
      </c>
      <c r="D151" s="17"/>
    </row>
    <row r="152" spans="1:4">
      <c r="A152" s="17"/>
      <c r="B152" s="21" t="s">
        <v>349</v>
      </c>
      <c r="C152" s="21" t="s">
        <v>350</v>
      </c>
      <c r="D152" s="17"/>
    </row>
    <row r="153" spans="1:4">
      <c r="A153" s="17"/>
      <c r="B153" s="21" t="s">
        <v>351</v>
      </c>
      <c r="C153" s="21" t="s">
        <v>352</v>
      </c>
      <c r="D153" s="17"/>
    </row>
    <row r="154" spans="1:4">
      <c r="A154" s="17"/>
      <c r="B154" s="21" t="s">
        <v>353</v>
      </c>
      <c r="C154" s="21" t="s">
        <v>353</v>
      </c>
      <c r="D154" s="17"/>
    </row>
  </sheetData>
  <mergeCells count="5">
    <mergeCell ref="A1:B1"/>
    <mergeCell ref="A2:B2"/>
    <mergeCell ref="A3:B3"/>
    <mergeCell ref="A8:B8"/>
    <mergeCell ref="A83:B83"/>
  </mergeCells>
  <conditionalFormatting sqref="B5:C5 H5 L5">
    <cfRule type="expression" dxfId="97" priority="97" stopIfTrue="1">
      <formula>$A5="begin group"</formula>
    </cfRule>
  </conditionalFormatting>
  <conditionalFormatting sqref="B5:C5 L5 S5">
    <cfRule type="expression" dxfId="96" priority="94" stopIfTrue="1">
      <formula>$A5="begin repeat"</formula>
    </cfRule>
  </conditionalFormatting>
  <conditionalFormatting sqref="H5 B5:F5">
    <cfRule type="expression" dxfId="95" priority="91" stopIfTrue="1">
      <formula>$A5="text"</formula>
    </cfRule>
  </conditionalFormatting>
  <conditionalFormatting sqref="I5:J5 B5:F5">
    <cfRule type="expression" dxfId="94" priority="89" stopIfTrue="1">
      <formula>$A5="integer"</formula>
    </cfRule>
  </conditionalFormatting>
  <conditionalFormatting sqref="I5:J5 B5:F5">
    <cfRule type="expression" dxfId="93" priority="87" stopIfTrue="1">
      <formula>$A5="decimal"</formula>
    </cfRule>
  </conditionalFormatting>
  <conditionalFormatting sqref="B5:C5 H5">
    <cfRule type="expression" dxfId="92" priority="85" stopIfTrue="1">
      <formula>OR(AND(LEFT($A5, 16)="select_multiple ", LEN($A5)&gt;16, NOT(ISNUMBER(SEARCH(" ", $A5, 17)))), AND(LEFT($A5, 11)="select_one ", LEN($A5)&gt;11, NOT(ISNUMBER(SEARCH(" ", $A5, 12)))))</formula>
    </cfRule>
  </conditionalFormatting>
  <conditionalFormatting sqref="B5 H5">
    <cfRule type="expression" dxfId="91" priority="82" stopIfTrue="1">
      <formula>OR($A5="audio audit", $A5="text audit")</formula>
    </cfRule>
  </conditionalFormatting>
  <conditionalFormatting sqref="B5:C5">
    <cfRule type="expression" dxfId="90" priority="76" stopIfTrue="1">
      <formula>$A5="note"</formula>
    </cfRule>
    <cfRule type="expression" dxfId="89" priority="78" stopIfTrue="1">
      <formula>$A5="barcode"</formula>
    </cfRule>
    <cfRule type="expression" dxfId="88" priority="80" stopIfTrue="1">
      <formula>$A5="geopoint"</formula>
    </cfRule>
  </conditionalFormatting>
  <conditionalFormatting sqref="B5 R5">
    <cfRule type="expression" dxfId="87" priority="74" stopIfTrue="1">
      <formula>OR($A5="calculate", $A5="calculate_here")</formula>
    </cfRule>
  </conditionalFormatting>
  <conditionalFormatting sqref="B5:C5 H5">
    <cfRule type="expression" dxfId="86" priority="72" stopIfTrue="1">
      <formula>OR($A5="date", $A5="datetime")</formula>
    </cfRule>
  </conditionalFormatting>
  <conditionalFormatting sqref="B5:C5 H5">
    <cfRule type="expression" dxfId="85" priority="70" stopIfTrue="1">
      <formula>$A5="image"</formula>
    </cfRule>
  </conditionalFormatting>
  <conditionalFormatting sqref="B5:C5">
    <cfRule type="expression" dxfId="84" priority="68" stopIfTrue="1">
      <formula>OR($A5="audio", $A5="video")</formula>
    </cfRule>
  </conditionalFormatting>
  <conditionalFormatting sqref="A5:J5 L5:O5 Q5:S5 W5:AD5">
    <cfRule type="expression" dxfId="83" priority="67" stopIfTrue="1">
      <formula>$A5="comments"</formula>
    </cfRule>
    <cfRule type="expression" dxfId="82" priority="69" stopIfTrue="1">
      <formula>OR($A5="audio", $A5="video")</formula>
    </cfRule>
    <cfRule type="expression" dxfId="81" priority="71" stopIfTrue="1">
      <formula>$A5="image"</formula>
    </cfRule>
    <cfRule type="expression" dxfId="80" priority="73" stopIfTrue="1">
      <formula>OR($A5="date", $A5="datetime")</formula>
    </cfRule>
    <cfRule type="expression" dxfId="79" priority="75" stopIfTrue="1">
      <formula>OR($A5="calculate", $A5="calculate_here")</formula>
    </cfRule>
    <cfRule type="expression" dxfId="78" priority="77" stopIfTrue="1">
      <formula>$A5="note"</formula>
    </cfRule>
    <cfRule type="expression" dxfId="77" priority="79" stopIfTrue="1">
      <formula>$A5="barcode"</formula>
    </cfRule>
    <cfRule type="expression" dxfId="76" priority="81" stopIfTrue="1">
      <formula>$A5="geopoint"</formula>
    </cfRule>
    <cfRule type="expression" dxfId="75" priority="83" stopIfTrue="1">
      <formula>OR($A5="audio audit", $A5="text audit")</formula>
    </cfRule>
    <cfRule type="expression" dxfId="74" priority="84" stopIfTrue="1">
      <formula>OR($A5="phonenumber", $A5="start", $A5="end", $A5="deviceid", $A5="subscriberid", $A5="simserial")</formula>
    </cfRule>
    <cfRule type="expression" dxfId="73" priority="86" stopIfTrue="1">
      <formula>OR(AND(LEFT($A5, 16)="select_multiple ", LEN($A5)&gt;16, NOT(ISNUMBER(SEARCH(" ", $A5, 17)))), AND(LEFT($A5, 11)="select_one ", LEN($A5)&gt;11, NOT(ISNUMBER(SEARCH(" ", $A5, 12)))))</formula>
    </cfRule>
    <cfRule type="expression" dxfId="72" priority="88" stopIfTrue="1">
      <formula>$A5="decimal"</formula>
    </cfRule>
    <cfRule type="expression" dxfId="71" priority="90" stopIfTrue="1">
      <formula>$A5="integer"</formula>
    </cfRule>
    <cfRule type="expression" dxfId="70" priority="92" stopIfTrue="1">
      <formula>$A5="text"</formula>
    </cfRule>
    <cfRule type="expression" dxfId="69" priority="93" stopIfTrue="1">
      <formula>$A5="end repeat"</formula>
    </cfRule>
    <cfRule type="expression" dxfId="68" priority="95" stopIfTrue="1">
      <formula>$A5="begin repeat"</formula>
    </cfRule>
    <cfRule type="expression" dxfId="67" priority="96" stopIfTrue="1">
      <formula>$A5="end group"</formula>
    </cfRule>
    <cfRule type="expression" dxfId="66" priority="98" stopIfTrue="1">
      <formula>$A5="begin group"</formula>
    </cfRule>
  </conditionalFormatting>
  <conditionalFormatting sqref="B5">
    <cfRule type="expression" dxfId="65" priority="66" stopIfTrue="1">
      <formula>$A5="comments"</formula>
    </cfRule>
  </conditionalFormatting>
  <conditionalFormatting sqref="T5:V5">
    <cfRule type="expression" dxfId="64" priority="48" stopIfTrue="1">
      <formula>$A5="comments"</formula>
    </cfRule>
    <cfRule type="expression" dxfId="63" priority="49" stopIfTrue="1">
      <formula>OR($A5="audio", $A5="video")</formula>
    </cfRule>
    <cfRule type="expression" dxfId="62" priority="50" stopIfTrue="1">
      <formula>$A5="image"</formula>
    </cfRule>
    <cfRule type="expression" dxfId="61" priority="51" stopIfTrue="1">
      <formula>OR($A5="date", $A5="datetime")</formula>
    </cfRule>
    <cfRule type="expression" dxfId="60" priority="52" stopIfTrue="1">
      <formula>OR($A5="calculate", $A5="calculate_here")</formula>
    </cfRule>
    <cfRule type="expression" dxfId="59" priority="53" stopIfTrue="1">
      <formula>$A5="note"</formula>
    </cfRule>
    <cfRule type="expression" dxfId="58" priority="54" stopIfTrue="1">
      <formula>$A5="barcode"</formula>
    </cfRule>
    <cfRule type="expression" dxfId="57" priority="55" stopIfTrue="1">
      <formula>$A5="geopoint"</formula>
    </cfRule>
    <cfRule type="expression" dxfId="56" priority="56" stopIfTrue="1">
      <formula>OR($A5="audio audit", $A5="text audit")</formula>
    </cfRule>
    <cfRule type="expression" dxfId="55" priority="57" stopIfTrue="1">
      <formula>OR($A5="phonenumber", $A5="start", $A5="end", $A5="deviceid", $A5="subscriberid", $A5="simserial")</formula>
    </cfRule>
    <cfRule type="expression" dxfId="54" priority="58" stopIfTrue="1">
      <formula>OR(AND(LEFT($A5, 16)="select_multiple ", LEN($A5)&gt;16, NOT(ISNUMBER(SEARCH(" ", $A5, 17)))), AND(LEFT($A5, 11)="select_one ", LEN($A5)&gt;11, NOT(ISNUMBER(SEARCH(" ", $A5, 12)))))</formula>
    </cfRule>
    <cfRule type="expression" dxfId="53" priority="59" stopIfTrue="1">
      <formula>$A5="decimal"</formula>
    </cfRule>
    <cfRule type="expression" dxfId="52" priority="60" stopIfTrue="1">
      <formula>$A5="integer"</formula>
    </cfRule>
    <cfRule type="expression" dxfId="51" priority="61" stopIfTrue="1">
      <formula>$A5="text"</formula>
    </cfRule>
    <cfRule type="expression" dxfId="50" priority="62" stopIfTrue="1">
      <formula>$A5="end repeat"</formula>
    </cfRule>
    <cfRule type="expression" dxfId="49" priority="63" stopIfTrue="1">
      <formula>$A5="begin repeat"</formula>
    </cfRule>
    <cfRule type="expression" dxfId="48" priority="64" stopIfTrue="1">
      <formula>$A5="end group"</formula>
    </cfRule>
    <cfRule type="expression" dxfId="47" priority="65" stopIfTrue="1">
      <formula>$A5="begin group"</formula>
    </cfRule>
  </conditionalFormatting>
  <conditionalFormatting sqref="D5">
    <cfRule type="expression" dxfId="46" priority="47" stopIfTrue="1">
      <formula>$A5="begin group"</formula>
    </cfRule>
  </conditionalFormatting>
  <conditionalFormatting sqref="D5">
    <cfRule type="expression" dxfId="45" priority="46" stopIfTrue="1">
      <formula>$A5="begin repeat"</formula>
    </cfRule>
  </conditionalFormatting>
  <conditionalFormatting sqref="D5">
    <cfRule type="expression" dxfId="44" priority="45" stopIfTrue="1">
      <formula>OR(AND(LEFT($A5, 16)="select_multiple ", LEN($A5)&gt;16, NOT(ISNUMBER(SEARCH(" ", $A5, 17)))), AND(LEFT($A5, 11)="select_one ", LEN($A5)&gt;11, NOT(ISNUMBER(SEARCH(" ", $A5, 12)))))</formula>
    </cfRule>
  </conditionalFormatting>
  <conditionalFormatting sqref="D5">
    <cfRule type="expression" dxfId="43" priority="42" stopIfTrue="1">
      <formula>$A5="note"</formula>
    </cfRule>
    <cfRule type="expression" dxfId="42" priority="43" stopIfTrue="1">
      <formula>$A5="barcode"</formula>
    </cfRule>
    <cfRule type="expression" dxfId="41" priority="44" stopIfTrue="1">
      <formula>$A5="geopoint"</formula>
    </cfRule>
  </conditionalFormatting>
  <conditionalFormatting sqref="D5">
    <cfRule type="expression" dxfId="40" priority="41" stopIfTrue="1">
      <formula>OR($A5="date", $A5="datetime")</formula>
    </cfRule>
  </conditionalFormatting>
  <conditionalFormatting sqref="D5">
    <cfRule type="expression" dxfId="39" priority="40" stopIfTrue="1">
      <formula>$A5="image"</formula>
    </cfRule>
  </conditionalFormatting>
  <conditionalFormatting sqref="D5">
    <cfRule type="expression" dxfId="38" priority="39" stopIfTrue="1">
      <formula>OR($A5="audio", $A5="video")</formula>
    </cfRule>
  </conditionalFormatting>
  <conditionalFormatting sqref="K5">
    <cfRule type="expression" dxfId="37" priority="32" stopIfTrue="1">
      <formula>$A5="integer"</formula>
    </cfRule>
  </conditionalFormatting>
  <conditionalFormatting sqref="K5">
    <cfRule type="expression" dxfId="36" priority="30" stopIfTrue="1">
      <formula>$A5="decimal"</formula>
    </cfRule>
  </conditionalFormatting>
  <conditionalFormatting sqref="K5">
    <cfRule type="expression" dxfId="35" priority="19" stopIfTrue="1">
      <formula>$A5="comments"</formula>
    </cfRule>
    <cfRule type="expression" dxfId="34" priority="20" stopIfTrue="1">
      <formula>OR($A5="audio", $A5="video")</formula>
    </cfRule>
    <cfRule type="expression" dxfId="33" priority="21" stopIfTrue="1">
      <formula>$A5="image"</formula>
    </cfRule>
    <cfRule type="expression" dxfId="32" priority="22" stopIfTrue="1">
      <formula>OR($A5="date", $A5="datetime")</formula>
    </cfRule>
    <cfRule type="expression" dxfId="31" priority="23" stopIfTrue="1">
      <formula>OR($A5="calculate", $A5="calculate_here")</formula>
    </cfRule>
    <cfRule type="expression" dxfId="30" priority="24" stopIfTrue="1">
      <formula>$A5="note"</formula>
    </cfRule>
    <cfRule type="expression" dxfId="29" priority="25" stopIfTrue="1">
      <formula>$A5="barcode"</formula>
    </cfRule>
    <cfRule type="expression" dxfId="28" priority="26" stopIfTrue="1">
      <formula>$A5="geopoint"</formula>
    </cfRule>
    <cfRule type="expression" dxfId="27" priority="27" stopIfTrue="1">
      <formula>OR($A5="audio audit", $A5="text audit")</formula>
    </cfRule>
    <cfRule type="expression" dxfId="26" priority="28" stopIfTrue="1">
      <formula>OR($A5="phonenumber", $A5="start", $A5="end", $A5="deviceid", $A5="subscriberid", $A5="simserial")</formula>
    </cfRule>
    <cfRule type="expression" dxfId="25" priority="29" stopIfTrue="1">
      <formula>OR(AND(LEFT($A5, 16)="select_multiple ", LEN($A5)&gt;16, NOT(ISNUMBER(SEARCH(" ", $A5, 17)))), AND(LEFT($A5, 11)="select_one ", LEN($A5)&gt;11, NOT(ISNUMBER(SEARCH(" ", $A5, 12)))))</formula>
    </cfRule>
    <cfRule type="expression" dxfId="24" priority="31" stopIfTrue="1">
      <formula>$A5="decimal"</formula>
    </cfRule>
    <cfRule type="expression" dxfId="23" priority="33" stopIfTrue="1">
      <formula>$A5="integer"</formula>
    </cfRule>
    <cfRule type="expression" dxfId="22" priority="34" stopIfTrue="1">
      <formula>$A5="text"</formula>
    </cfRule>
    <cfRule type="expression" dxfId="21" priority="35" stopIfTrue="1">
      <formula>$A5="end repeat"</formula>
    </cfRule>
    <cfRule type="expression" dxfId="20" priority="36" stopIfTrue="1">
      <formula>$A5="begin repeat"</formula>
    </cfRule>
    <cfRule type="expression" dxfId="19" priority="37" stopIfTrue="1">
      <formula>$A5="end group"</formula>
    </cfRule>
    <cfRule type="expression" dxfId="18" priority="38" stopIfTrue="1">
      <formula>$A5="begin group"</formula>
    </cfRule>
  </conditionalFormatting>
  <conditionalFormatting sqref="P5">
    <cfRule type="expression" dxfId="17" priority="1" stopIfTrue="1">
      <formula>$A5="comments"</formula>
    </cfRule>
    <cfRule type="expression" dxfId="16" priority="2" stopIfTrue="1">
      <formula>OR($A5="audio", $A5="video")</formula>
    </cfRule>
    <cfRule type="expression" dxfId="15" priority="3" stopIfTrue="1">
      <formula>$A5="image"</formula>
    </cfRule>
    <cfRule type="expression" dxfId="14" priority="4" stopIfTrue="1">
      <formula>OR($A5="date", $A5="datetime")</formula>
    </cfRule>
    <cfRule type="expression" dxfId="13" priority="5" stopIfTrue="1">
      <formula>OR($A5="calculate", $A5="calculate_here")</formula>
    </cfRule>
    <cfRule type="expression" dxfId="12" priority="6" stopIfTrue="1">
      <formula>$A5="note"</formula>
    </cfRule>
    <cfRule type="expression" dxfId="11" priority="7" stopIfTrue="1">
      <formula>$A5="barcode"</formula>
    </cfRule>
    <cfRule type="expression" dxfId="10" priority="8" stopIfTrue="1">
      <formula>$A5="geopoint"</formula>
    </cfRule>
    <cfRule type="expression" dxfId="9" priority="9" stopIfTrue="1">
      <formula>OR($A5="audio audit", $A5="text audit")</formula>
    </cfRule>
    <cfRule type="expression" dxfId="8" priority="10" stopIfTrue="1">
      <formula>OR($A5="phonenumber", $A5="start", $A5="end", $A5="deviceid", $A5="subscriberid", $A5="simserial")</formula>
    </cfRule>
    <cfRule type="expression" dxfId="7" priority="11" stopIfTrue="1">
      <formula>OR(AND(LEFT($A5, 16)="select_multiple ", LEN($A5)&gt;16, NOT(ISNUMBER(SEARCH(" ", $A5, 17)))), AND(LEFT($A5, 11)="select_one ", LEN($A5)&gt;11, NOT(ISNUMBER(SEARCH(" ", $A5, 12)))))</formula>
    </cfRule>
    <cfRule type="expression" dxfId="6" priority="12" stopIfTrue="1">
      <formula>$A5="decimal"</formula>
    </cfRule>
    <cfRule type="expression" dxfId="5" priority="13" stopIfTrue="1">
      <formula>$A5="integer"</formula>
    </cfRule>
    <cfRule type="expression" dxfId="4" priority="14" stopIfTrue="1">
      <formula>$A5="text"</formula>
    </cfRule>
    <cfRule type="expression" dxfId="3" priority="15" stopIfTrue="1">
      <formula>$A5="end repeat"</formula>
    </cfRule>
    <cfRule type="expression" dxfId="2" priority="16" stopIfTrue="1">
      <formula>$A5="begin repeat"</formula>
    </cfRule>
    <cfRule type="expression" dxfId="1" priority="17" stopIfTrue="1">
      <formula>$A5="end group"</formula>
    </cfRule>
    <cfRule type="expression" dxfId="0" priority="18"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A4" sqref="A4"/>
    </sheetView>
  </sheetViews>
  <sheetFormatPr defaultColWidth="11" defaultRowHeight="15.75"/>
  <cols>
    <col min="1" max="7" width="36" customWidth="1"/>
  </cols>
  <sheetData>
    <row r="1" spans="1:8" s="25" customFormat="1" ht="15" customHeight="1">
      <c r="A1" s="62" t="s">
        <v>51</v>
      </c>
      <c r="B1" s="63"/>
    </row>
    <row r="2" spans="1:8" s="25" customFormat="1">
      <c r="A2" s="64"/>
      <c r="B2" s="65"/>
    </row>
    <row r="3" spans="1:8" s="25" customFormat="1" ht="99" customHeight="1">
      <c r="A3" s="66" t="s">
        <v>54</v>
      </c>
      <c r="B3" s="67"/>
    </row>
    <row r="4" spans="1:8" s="25" customFormat="1"/>
    <row r="5" spans="1:8" s="29" customFormat="1" ht="18" customHeight="1">
      <c r="A5" s="39" t="s">
        <v>26</v>
      </c>
      <c r="B5" s="39" t="s">
        <v>303</v>
      </c>
      <c r="C5" s="40" t="s">
        <v>25</v>
      </c>
      <c r="D5" s="40" t="s">
        <v>57</v>
      </c>
      <c r="E5" s="39" t="s">
        <v>27</v>
      </c>
      <c r="F5" s="39" t="s">
        <v>58</v>
      </c>
      <c r="G5" s="39" t="s">
        <v>41</v>
      </c>
    </row>
    <row r="6" spans="1:8" s="31" customFormat="1" ht="204.75">
      <c r="A6" s="30" t="s">
        <v>53</v>
      </c>
      <c r="B6" s="30" t="s">
        <v>55</v>
      </c>
      <c r="C6" s="30" t="s">
        <v>56</v>
      </c>
      <c r="D6" s="30" t="s">
        <v>59</v>
      </c>
      <c r="E6" s="30" t="s">
        <v>80</v>
      </c>
      <c r="F6" s="30" t="s">
        <v>60</v>
      </c>
      <c r="G6" s="30" t="s">
        <v>61</v>
      </c>
      <c r="H6" s="30"/>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A4" sqref="A4"/>
    </sheetView>
  </sheetViews>
  <sheetFormatPr defaultColWidth="11" defaultRowHeight="15.75"/>
  <cols>
    <col min="1" max="6" width="36" customWidth="1"/>
  </cols>
  <sheetData>
    <row r="1" spans="1:8" s="25" customFormat="1">
      <c r="A1" s="71" t="s">
        <v>43</v>
      </c>
      <c r="B1" s="72"/>
      <c r="C1" s="41"/>
      <c r="D1" s="41"/>
      <c r="E1" s="41"/>
      <c r="F1" s="41"/>
    </row>
    <row r="2" spans="1:8" s="25" customFormat="1">
      <c r="A2" s="64"/>
      <c r="B2" s="65"/>
      <c r="C2" s="41"/>
      <c r="D2" s="41"/>
      <c r="E2" s="41"/>
      <c r="F2" s="41"/>
    </row>
    <row r="3" spans="1:8" s="25" customFormat="1" ht="54.95" customHeight="1">
      <c r="A3" s="66" t="s">
        <v>44</v>
      </c>
      <c r="B3" s="67"/>
      <c r="C3" s="41"/>
      <c r="D3" s="41"/>
      <c r="E3" s="41"/>
      <c r="F3" s="41"/>
    </row>
    <row r="4" spans="1:8" s="25" customFormat="1">
      <c r="A4" s="41"/>
      <c r="B4" s="41"/>
      <c r="C4" s="41"/>
      <c r="D4" s="41"/>
      <c r="E4" s="41"/>
      <c r="F4" s="41"/>
    </row>
    <row r="5" spans="1:8" s="26" customFormat="1" ht="18" customHeight="1">
      <c r="A5" s="42" t="s">
        <v>20</v>
      </c>
      <c r="B5" s="42" t="s">
        <v>21</v>
      </c>
      <c r="C5" s="42" t="s">
        <v>24</v>
      </c>
      <c r="D5" s="42" t="s">
        <v>22</v>
      </c>
      <c r="E5" s="42" t="s">
        <v>23</v>
      </c>
      <c r="F5" s="43" t="s">
        <v>28</v>
      </c>
      <c r="H5" s="27"/>
    </row>
    <row r="6" spans="1:8" s="31" customFormat="1" ht="315">
      <c r="A6" s="30" t="s">
        <v>45</v>
      </c>
      <c r="B6" s="30" t="s">
        <v>46</v>
      </c>
      <c r="C6" s="30" t="s">
        <v>47</v>
      </c>
      <c r="D6" s="30" t="s">
        <v>48</v>
      </c>
      <c r="E6" s="30" t="s">
        <v>49</v>
      </c>
      <c r="F6" s="30" t="s">
        <v>50</v>
      </c>
    </row>
    <row r="7" spans="1:8">
      <c r="A7" s="12"/>
      <c r="B7" s="12"/>
      <c r="C7" s="12"/>
      <c r="D7" s="12"/>
      <c r="E7" s="12"/>
      <c r="F7" s="12"/>
    </row>
    <row r="8" spans="1:8">
      <c r="A8" s="12"/>
      <c r="B8" s="12"/>
      <c r="C8" s="12"/>
      <c r="D8" s="12"/>
      <c r="E8" s="12"/>
      <c r="F8" s="12"/>
    </row>
  </sheetData>
  <mergeCells count="3">
    <mergeCell ref="A3:B3"/>
    <mergeCell ref="A1:B1"/>
    <mergeCell ref="A2:B2"/>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Leon Sebastiaan Karreman</cp:lastModifiedBy>
  <cp:revision>69</cp:revision>
  <cp:lastPrinted>1601-01-01T00:00:00Z</cp:lastPrinted>
  <dcterms:created xsi:type="dcterms:W3CDTF">2011-04-25T12:27:36Z</dcterms:created>
  <dcterms:modified xsi:type="dcterms:W3CDTF">2024-02-09T16:12:42Z</dcterms:modified>
</cp:coreProperties>
</file>