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wb592039\Dropbox\Mozambique EU\DataWork\promove_bl\DataCollection\Microdata Catalogue Docs\"/>
    </mc:Choice>
  </mc:AlternateContent>
  <xr:revisionPtr revIDLastSave="0" documentId="13_ncr:1_{F9F2166C-2D8E-4A47-94AE-33172DFABD33}" xr6:coauthVersionLast="47" xr6:coauthVersionMax="47" xr10:uidLastSave="{00000000-0000-0000-0000-000000000000}"/>
  <bookViews>
    <workbookView xWindow="-120" yWindow="-120" windowWidth="29040" windowHeight="15720" tabRatio="993" activeTab="1" xr2:uid="{00000000-000D-0000-FFFF-FFFF00000000}"/>
  </bookViews>
  <sheets>
    <sheet name="survey" sheetId="1" r:id="rId1"/>
    <sheet name="choices" sheetId="2" r:id="rId2"/>
    <sheet name="settings" sheetId="3" r:id="rId3"/>
    <sheet name="help-survey" sheetId="4" r:id="rId4"/>
    <sheet name="help-choices" sheetId="5" r:id="rId5"/>
    <sheet name="help-settings" sheetId="6" r:id="rId6"/>
  </sheets>
  <calcPr calcId="191028"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C87" i="4" l="1"/>
  <c r="C2" i="3"/>
  <c r="AC833" i="1"/>
  <c r="AC832" i="1"/>
  <c r="AC831" i="1"/>
  <c r="AC830" i="1"/>
  <c r="AC829" i="1"/>
  <c r="AC828" i="1"/>
  <c r="AC827" i="1"/>
  <c r="AC826" i="1"/>
  <c r="AC825" i="1"/>
  <c r="AC824" i="1"/>
  <c r="AC823" i="1"/>
  <c r="AC822" i="1"/>
  <c r="AC821" i="1"/>
  <c r="AC820" i="1"/>
  <c r="AC819" i="1"/>
  <c r="AC818" i="1"/>
  <c r="AC817" i="1"/>
  <c r="AC816" i="1"/>
  <c r="AC815" i="1"/>
  <c r="AC814" i="1"/>
  <c r="AC813" i="1"/>
  <c r="AC812" i="1"/>
  <c r="AC811" i="1"/>
  <c r="AC810" i="1"/>
  <c r="AC809" i="1"/>
  <c r="AC808" i="1"/>
  <c r="AC807" i="1"/>
  <c r="AC806" i="1"/>
  <c r="AC805" i="1"/>
  <c r="AC804" i="1"/>
  <c r="AC803" i="1"/>
  <c r="AC802" i="1"/>
  <c r="AC801" i="1"/>
  <c r="AC800" i="1"/>
  <c r="AC799" i="1"/>
  <c r="AC798" i="1"/>
  <c r="AC797" i="1"/>
  <c r="AC796" i="1"/>
  <c r="AC795" i="1"/>
  <c r="AC794" i="1"/>
  <c r="AC793" i="1"/>
  <c r="AC792" i="1"/>
  <c r="AC791" i="1"/>
  <c r="AC790" i="1"/>
  <c r="AC789" i="1"/>
  <c r="AC788" i="1"/>
  <c r="AC787" i="1"/>
  <c r="AC786" i="1"/>
  <c r="AC785" i="1"/>
  <c r="AC784" i="1"/>
  <c r="AC783" i="1"/>
  <c r="AC782" i="1"/>
  <c r="AC781" i="1"/>
  <c r="AC780" i="1"/>
  <c r="AC779" i="1"/>
  <c r="AC778" i="1"/>
  <c r="AC777" i="1"/>
  <c r="AC776" i="1"/>
  <c r="AC775" i="1"/>
  <c r="AC774" i="1"/>
  <c r="AC773" i="1"/>
  <c r="AC772" i="1"/>
  <c r="AC771" i="1"/>
  <c r="AC770" i="1"/>
  <c r="AC769" i="1"/>
  <c r="AC768" i="1"/>
  <c r="AC767" i="1"/>
  <c r="AC766" i="1"/>
  <c r="AC765" i="1"/>
  <c r="AC764" i="1"/>
  <c r="AC763" i="1"/>
  <c r="AD762" i="1"/>
  <c r="AC762" i="1"/>
  <c r="AD761" i="1"/>
  <c r="AC761" i="1"/>
  <c r="AD760" i="1"/>
  <c r="AC760" i="1"/>
  <c r="AD759" i="1"/>
  <c r="AC759" i="1"/>
  <c r="AD758" i="1"/>
  <c r="AC758" i="1"/>
  <c r="AD757" i="1"/>
  <c r="AC757" i="1"/>
  <c r="AD756" i="1"/>
  <c r="AC756" i="1"/>
  <c r="AD755" i="1"/>
  <c r="AC755" i="1"/>
  <c r="AD754" i="1"/>
  <c r="AC754" i="1"/>
  <c r="AD753" i="1"/>
  <c r="AC753" i="1"/>
  <c r="AD752" i="1"/>
  <c r="AC752" i="1"/>
  <c r="AD751" i="1"/>
  <c r="AC751" i="1"/>
  <c r="AD750" i="1"/>
  <c r="AC750" i="1"/>
  <c r="AD749" i="1"/>
  <c r="AC749" i="1"/>
  <c r="AD748" i="1"/>
  <c r="AC748" i="1"/>
  <c r="AD747" i="1"/>
  <c r="AC747" i="1"/>
  <c r="AD746" i="1"/>
  <c r="AC746" i="1"/>
  <c r="AD745" i="1"/>
  <c r="AC745" i="1"/>
  <c r="AD744" i="1"/>
  <c r="AC744" i="1"/>
  <c r="AD743" i="1"/>
  <c r="AC743" i="1"/>
  <c r="AD742" i="1"/>
  <c r="AC742" i="1"/>
  <c r="AD741" i="1"/>
  <c r="AC741" i="1"/>
  <c r="AD740" i="1"/>
  <c r="AC740" i="1"/>
  <c r="AD739" i="1"/>
  <c r="AC739" i="1"/>
  <c r="AD738" i="1"/>
  <c r="AC738" i="1"/>
  <c r="AD737" i="1"/>
  <c r="AC737" i="1"/>
  <c r="AD736" i="1"/>
  <c r="AC736" i="1"/>
  <c r="AD735" i="1"/>
  <c r="AC735" i="1"/>
  <c r="AD734" i="1"/>
  <c r="AC734" i="1"/>
  <c r="AD733" i="1"/>
  <c r="AC733" i="1"/>
  <c r="AD732" i="1"/>
  <c r="AC732" i="1"/>
  <c r="AD731" i="1"/>
  <c r="AC731" i="1"/>
  <c r="AD730" i="1"/>
  <c r="AC730" i="1"/>
  <c r="AD729" i="1"/>
  <c r="AC729" i="1"/>
  <c r="AD728" i="1"/>
  <c r="AC728" i="1"/>
  <c r="AD727" i="1"/>
  <c r="AC727" i="1"/>
  <c r="AD726" i="1"/>
  <c r="AC726" i="1"/>
  <c r="AD725" i="1"/>
  <c r="AC725" i="1"/>
  <c r="AD724" i="1"/>
  <c r="AC724" i="1"/>
  <c r="AD723" i="1"/>
  <c r="AA723" i="1"/>
  <c r="AC723" i="1" s="1"/>
  <c r="AD722" i="1"/>
  <c r="AA722" i="1"/>
  <c r="AC722" i="1" s="1"/>
  <c r="AD721" i="1"/>
  <c r="AA721" i="1"/>
  <c r="AC721" i="1" s="1"/>
  <c r="AD720" i="1"/>
  <c r="AA720" i="1"/>
  <c r="AC720" i="1" s="1"/>
  <c r="AD719" i="1"/>
  <c r="AA719" i="1"/>
  <c r="AC719" i="1" s="1"/>
  <c r="AD718" i="1"/>
  <c r="AA718" i="1"/>
  <c r="AC718" i="1" s="1"/>
  <c r="AD717" i="1"/>
  <c r="AA717" i="1"/>
  <c r="AC717" i="1" s="1"/>
  <c r="AD716" i="1"/>
  <c r="AA716" i="1"/>
  <c r="AC716" i="1" s="1"/>
  <c r="AD715" i="1"/>
  <c r="AA715" i="1"/>
  <c r="AC715" i="1" s="1"/>
  <c r="AD714" i="1"/>
  <c r="AA714" i="1"/>
  <c r="AC714" i="1" s="1"/>
  <c r="AD713" i="1"/>
  <c r="AA713" i="1"/>
  <c r="AC713" i="1" s="1"/>
  <c r="AD712" i="1"/>
  <c r="AA712" i="1"/>
  <c r="AC712" i="1" s="1"/>
  <c r="AD711" i="1"/>
  <c r="AA711" i="1"/>
  <c r="AC711" i="1" s="1"/>
  <c r="AD710" i="1"/>
  <c r="AA710" i="1"/>
  <c r="AC710" i="1" s="1"/>
  <c r="AD709" i="1"/>
  <c r="AA709" i="1"/>
  <c r="AC709" i="1" s="1"/>
  <c r="AD708" i="1"/>
  <c r="AA708" i="1"/>
  <c r="AC708" i="1" s="1"/>
  <c r="AD707" i="1"/>
  <c r="AA707" i="1"/>
  <c r="AC707" i="1" s="1"/>
  <c r="AD706" i="1"/>
  <c r="AA706" i="1"/>
  <c r="AC706" i="1" s="1"/>
  <c r="AD705" i="1"/>
  <c r="AA705" i="1"/>
  <c r="AC705" i="1" s="1"/>
  <c r="AD704" i="1"/>
  <c r="AA704" i="1"/>
  <c r="AC704" i="1" s="1"/>
  <c r="AD703" i="1"/>
  <c r="AA703" i="1"/>
  <c r="AC703" i="1" s="1"/>
  <c r="AD702" i="1"/>
  <c r="AA702" i="1"/>
  <c r="AC702" i="1" s="1"/>
  <c r="AD701" i="1"/>
  <c r="AA701" i="1"/>
  <c r="AC701" i="1" s="1"/>
  <c r="AD700" i="1"/>
  <c r="AA700" i="1"/>
  <c r="AC700" i="1" s="1"/>
  <c r="AD699" i="1"/>
  <c r="AA699" i="1"/>
  <c r="AC699" i="1" s="1"/>
  <c r="AD698" i="1"/>
  <c r="AA698" i="1"/>
  <c r="AC698" i="1" s="1"/>
  <c r="AD697" i="1"/>
  <c r="AA697" i="1"/>
  <c r="AC697" i="1" s="1"/>
  <c r="AD696" i="1"/>
  <c r="AA696" i="1"/>
  <c r="AC696" i="1" s="1"/>
  <c r="AD695" i="1"/>
  <c r="AA695" i="1"/>
  <c r="AC695" i="1" s="1"/>
  <c r="AD694" i="1"/>
  <c r="AA694" i="1"/>
  <c r="AC694" i="1" s="1"/>
  <c r="AD693" i="1"/>
  <c r="AA693" i="1"/>
  <c r="AC693" i="1" s="1"/>
  <c r="AD692" i="1"/>
  <c r="AA692" i="1"/>
  <c r="AC692" i="1" s="1"/>
  <c r="AD691" i="1"/>
  <c r="AA691" i="1"/>
  <c r="AC691" i="1" s="1"/>
  <c r="AD690" i="1"/>
  <c r="AA690" i="1"/>
  <c r="AC690" i="1" s="1"/>
  <c r="AD689" i="1"/>
  <c r="AA689" i="1"/>
  <c r="AC689" i="1" s="1"/>
  <c r="AD688" i="1"/>
  <c r="AA688" i="1"/>
  <c r="AC688" i="1" s="1"/>
  <c r="AD687" i="1"/>
  <c r="AA687" i="1"/>
  <c r="AC687" i="1" s="1"/>
  <c r="AD686" i="1"/>
  <c r="AA686" i="1"/>
  <c r="AC686" i="1" s="1"/>
  <c r="AD685" i="1"/>
  <c r="AA685" i="1"/>
  <c r="AC685" i="1" s="1"/>
  <c r="AD684" i="1"/>
  <c r="AA684" i="1"/>
  <c r="AC684" i="1" s="1"/>
  <c r="AD683" i="1"/>
  <c r="AA683" i="1"/>
  <c r="AC683" i="1" s="1"/>
  <c r="AD682" i="1"/>
  <c r="AA682" i="1"/>
  <c r="AC682" i="1" s="1"/>
  <c r="AD681" i="1"/>
  <c r="AA681" i="1"/>
  <c r="AC681" i="1" s="1"/>
  <c r="AD680" i="1"/>
  <c r="AA680" i="1"/>
  <c r="AC680" i="1" s="1"/>
  <c r="AD679" i="1"/>
  <c r="AA679" i="1"/>
  <c r="AC679" i="1" s="1"/>
  <c r="AD678" i="1"/>
  <c r="AA678" i="1"/>
  <c r="AC678" i="1" s="1"/>
  <c r="AD677" i="1"/>
  <c r="AA677" i="1"/>
  <c r="AC677" i="1" s="1"/>
  <c r="AD676" i="1"/>
  <c r="AA676" i="1"/>
  <c r="AC676" i="1" s="1"/>
  <c r="AD675" i="1"/>
  <c r="AA675" i="1"/>
  <c r="AC675" i="1" s="1"/>
  <c r="AD674" i="1"/>
  <c r="AA674" i="1"/>
  <c r="AC674" i="1" s="1"/>
  <c r="AD673" i="1"/>
  <c r="AA673" i="1"/>
  <c r="AC673" i="1" s="1"/>
  <c r="AD672" i="1"/>
  <c r="AA672" i="1"/>
  <c r="AC672" i="1" s="1"/>
  <c r="AD671" i="1"/>
  <c r="AA671" i="1"/>
  <c r="AC671" i="1" s="1"/>
  <c r="AD670" i="1"/>
  <c r="AA670" i="1"/>
  <c r="AC670" i="1" s="1"/>
  <c r="AD669" i="1"/>
  <c r="AA669" i="1"/>
  <c r="AC669" i="1" s="1"/>
  <c r="AD668" i="1"/>
  <c r="AA668" i="1"/>
  <c r="AC668" i="1" s="1"/>
  <c r="AD667" i="1"/>
  <c r="AA667" i="1"/>
  <c r="AC667" i="1" s="1"/>
  <c r="AD666" i="1"/>
  <c r="AA666" i="1"/>
  <c r="AC666" i="1" s="1"/>
  <c r="AD665" i="1"/>
  <c r="AA665" i="1"/>
  <c r="AC665" i="1" s="1"/>
  <c r="AD664" i="1"/>
  <c r="AA664" i="1"/>
  <c r="AC664" i="1" s="1"/>
  <c r="AD663" i="1"/>
  <c r="AA663" i="1"/>
  <c r="AC663" i="1" s="1"/>
  <c r="AD662" i="1"/>
  <c r="AA662" i="1"/>
  <c r="AC662" i="1" s="1"/>
  <c r="AD661" i="1"/>
  <c r="AA661" i="1"/>
  <c r="AC661" i="1" s="1"/>
  <c r="AD660" i="1"/>
  <c r="AA660" i="1"/>
  <c r="AC660" i="1" s="1"/>
  <c r="AD659" i="1"/>
  <c r="AA659" i="1"/>
  <c r="AC659" i="1" s="1"/>
  <c r="AD658" i="1"/>
  <c r="AA658" i="1"/>
  <c r="AC658" i="1" s="1"/>
  <c r="AD657" i="1"/>
  <c r="AA657" i="1"/>
  <c r="AC657" i="1" s="1"/>
  <c r="AD656" i="1"/>
  <c r="AA656" i="1"/>
  <c r="AC656" i="1" s="1"/>
  <c r="AD655" i="1"/>
  <c r="AA655" i="1"/>
  <c r="AC655" i="1" s="1"/>
  <c r="AD654" i="1"/>
  <c r="AA654" i="1"/>
  <c r="AC654" i="1" s="1"/>
  <c r="AD653" i="1"/>
  <c r="AA653" i="1"/>
  <c r="AC653" i="1" s="1"/>
  <c r="AD652" i="1"/>
  <c r="AA652" i="1"/>
  <c r="AC652" i="1" s="1"/>
  <c r="AD651" i="1"/>
  <c r="AA651" i="1"/>
  <c r="AC651" i="1" s="1"/>
  <c r="AD650" i="1"/>
  <c r="AA650" i="1"/>
  <c r="AC650" i="1" s="1"/>
  <c r="AD649" i="1"/>
  <c r="AA649" i="1"/>
  <c r="AC649" i="1" s="1"/>
  <c r="AD648" i="1"/>
  <c r="AA648" i="1"/>
  <c r="AC648" i="1" s="1"/>
  <c r="AD647" i="1"/>
  <c r="AA647" i="1"/>
  <c r="AC647" i="1" s="1"/>
  <c r="AD646" i="1"/>
  <c r="AA646" i="1"/>
  <c r="AC646" i="1" s="1"/>
  <c r="AD645" i="1"/>
  <c r="AA645" i="1"/>
  <c r="AC645" i="1" s="1"/>
  <c r="AD644" i="1"/>
  <c r="AA644" i="1"/>
  <c r="AC644" i="1" s="1"/>
  <c r="AD643" i="1"/>
  <c r="AA643" i="1"/>
  <c r="AC643" i="1" s="1"/>
  <c r="AD642" i="1"/>
  <c r="AA642" i="1"/>
  <c r="AC642" i="1" s="1"/>
  <c r="AD641" i="1"/>
  <c r="AA641" i="1"/>
  <c r="AC641" i="1" s="1"/>
  <c r="AD640" i="1"/>
  <c r="AA640" i="1"/>
  <c r="AC640" i="1" s="1"/>
  <c r="AD639" i="1"/>
  <c r="AA639" i="1"/>
  <c r="AC639" i="1" s="1"/>
  <c r="AD638" i="1"/>
  <c r="AA638" i="1"/>
  <c r="AC638" i="1" s="1"/>
  <c r="AD637" i="1"/>
  <c r="AA637" i="1"/>
  <c r="AC637" i="1" s="1"/>
  <c r="AD636" i="1"/>
  <c r="AA636" i="1"/>
  <c r="AC636" i="1" s="1"/>
  <c r="AD635" i="1"/>
  <c r="AA635" i="1"/>
  <c r="AC635" i="1" s="1"/>
  <c r="AD634" i="1"/>
  <c r="AA634" i="1"/>
  <c r="AC634" i="1" s="1"/>
  <c r="AD633" i="1"/>
  <c r="AA633" i="1"/>
  <c r="AC633" i="1" s="1"/>
  <c r="AD632" i="1"/>
  <c r="AA632" i="1"/>
  <c r="AC632" i="1" s="1"/>
  <c r="AD631" i="1"/>
  <c r="AA631" i="1"/>
  <c r="AC631" i="1" s="1"/>
  <c r="AD630" i="1"/>
  <c r="AA630" i="1"/>
  <c r="AC630" i="1" s="1"/>
  <c r="AD629" i="1"/>
  <c r="AA629" i="1"/>
  <c r="AC629" i="1" s="1"/>
  <c r="AD628" i="1"/>
  <c r="AA628" i="1"/>
  <c r="AC628" i="1" s="1"/>
  <c r="AD627" i="1"/>
  <c r="AA627" i="1"/>
  <c r="AC627" i="1" s="1"/>
  <c r="AD626" i="1"/>
  <c r="AA626" i="1"/>
  <c r="AC626" i="1" s="1"/>
  <c r="AD625" i="1"/>
  <c r="AA625" i="1"/>
  <c r="AC625" i="1" s="1"/>
  <c r="AD624" i="1"/>
  <c r="AA624" i="1"/>
  <c r="AC624" i="1" s="1"/>
  <c r="AD623" i="1"/>
  <c r="AA623" i="1"/>
  <c r="AC623" i="1" s="1"/>
  <c r="AD622" i="1"/>
  <c r="AA622" i="1"/>
  <c r="AC622" i="1" s="1"/>
  <c r="AD621" i="1"/>
  <c r="AA621" i="1"/>
  <c r="AC621" i="1" s="1"/>
  <c r="AD620" i="1"/>
  <c r="AA620" i="1"/>
  <c r="AC620" i="1" s="1"/>
  <c r="AD619" i="1"/>
  <c r="AA619" i="1"/>
  <c r="AC619" i="1" s="1"/>
  <c r="AD618" i="1"/>
  <c r="AA618" i="1"/>
  <c r="AC618" i="1" s="1"/>
  <c r="AD617" i="1"/>
  <c r="AA617" i="1"/>
  <c r="AC617" i="1" s="1"/>
  <c r="AD616" i="1"/>
  <c r="AA616" i="1"/>
  <c r="AC616" i="1" s="1"/>
  <c r="AD615" i="1"/>
  <c r="AA615" i="1"/>
  <c r="AC615" i="1" s="1"/>
  <c r="AD614" i="1"/>
  <c r="AA614" i="1"/>
  <c r="AC614" i="1" s="1"/>
  <c r="AD613" i="1"/>
  <c r="AA613" i="1"/>
  <c r="AC613" i="1" s="1"/>
  <c r="AD612" i="1"/>
  <c r="AA612" i="1"/>
  <c r="AC612" i="1" s="1"/>
  <c r="AD611" i="1"/>
  <c r="AA611" i="1"/>
  <c r="AC611" i="1" s="1"/>
  <c r="AD610" i="1"/>
  <c r="AA610" i="1"/>
  <c r="AC610" i="1" s="1"/>
  <c r="AD609" i="1"/>
  <c r="AA609" i="1"/>
  <c r="AC609" i="1" s="1"/>
  <c r="AD608" i="1"/>
  <c r="AA608" i="1"/>
  <c r="AC608" i="1" s="1"/>
  <c r="AD607" i="1"/>
  <c r="AA607" i="1"/>
  <c r="AC607" i="1" s="1"/>
  <c r="AD606" i="1"/>
  <c r="AA606" i="1"/>
  <c r="AC606" i="1" s="1"/>
  <c r="AD605" i="1"/>
  <c r="AA605" i="1"/>
  <c r="AC605" i="1" s="1"/>
  <c r="AD604" i="1"/>
  <c r="AA604" i="1"/>
  <c r="AC604" i="1" s="1"/>
  <c r="AD603" i="1"/>
  <c r="AA603" i="1"/>
  <c r="AC603" i="1" s="1"/>
  <c r="AD602" i="1"/>
  <c r="AA602" i="1"/>
  <c r="AC602" i="1" s="1"/>
  <c r="AD601" i="1"/>
  <c r="AA601" i="1"/>
  <c r="AC601" i="1" s="1"/>
  <c r="AD600" i="1"/>
  <c r="AA600" i="1"/>
  <c r="AC600" i="1" s="1"/>
  <c r="AD599" i="1"/>
  <c r="AA599" i="1"/>
  <c r="AC599" i="1" s="1"/>
  <c r="AD598" i="1"/>
  <c r="AA598" i="1"/>
  <c r="AC598" i="1" s="1"/>
  <c r="AD597" i="1"/>
  <c r="AA597" i="1"/>
  <c r="AC597" i="1" s="1"/>
  <c r="AD596" i="1"/>
  <c r="AA596" i="1"/>
  <c r="AC596" i="1" s="1"/>
  <c r="AD595" i="1"/>
  <c r="AA595" i="1"/>
  <c r="AC595" i="1" s="1"/>
  <c r="AD594" i="1"/>
  <c r="AA594" i="1"/>
  <c r="AC594" i="1" s="1"/>
  <c r="AD593" i="1"/>
  <c r="AA593" i="1"/>
  <c r="AC593" i="1" s="1"/>
  <c r="AD592" i="1"/>
  <c r="AA592" i="1"/>
  <c r="AC592" i="1" s="1"/>
  <c r="AD591" i="1"/>
  <c r="AA591" i="1"/>
  <c r="AC591" i="1" s="1"/>
  <c r="AD590" i="1"/>
  <c r="AA590" i="1"/>
  <c r="AC590" i="1" s="1"/>
  <c r="AD589" i="1"/>
  <c r="AA589" i="1"/>
  <c r="AC589" i="1" s="1"/>
  <c r="AD588" i="1"/>
  <c r="AA588" i="1"/>
  <c r="AC588" i="1" s="1"/>
  <c r="AD587" i="1"/>
  <c r="AA587" i="1"/>
  <c r="AC587" i="1" s="1"/>
  <c r="AD586" i="1"/>
  <c r="AA586" i="1"/>
  <c r="AC586" i="1" s="1"/>
  <c r="AD585" i="1"/>
  <c r="AA585" i="1"/>
  <c r="AC585" i="1" s="1"/>
  <c r="AD584" i="1"/>
  <c r="AA584" i="1"/>
  <c r="AC584" i="1" s="1"/>
  <c r="AD583" i="1"/>
  <c r="AA583" i="1"/>
  <c r="AC583" i="1" s="1"/>
  <c r="AD582" i="1"/>
  <c r="AA582" i="1"/>
  <c r="AC582" i="1" s="1"/>
  <c r="AD581" i="1"/>
  <c r="AA581" i="1"/>
  <c r="AC581" i="1" s="1"/>
  <c r="AD580" i="1"/>
  <c r="AA580" i="1"/>
  <c r="AC580" i="1" s="1"/>
  <c r="AD579" i="1"/>
  <c r="AA579" i="1"/>
  <c r="AC579" i="1" s="1"/>
  <c r="AD578" i="1"/>
  <c r="AA578" i="1"/>
  <c r="AC578" i="1" s="1"/>
  <c r="AD577" i="1"/>
  <c r="AA577" i="1"/>
  <c r="AC577" i="1" s="1"/>
  <c r="AD576" i="1"/>
  <c r="AA576" i="1"/>
  <c r="AC576" i="1" s="1"/>
  <c r="AD575" i="1"/>
  <c r="AA575" i="1"/>
  <c r="AC575" i="1" s="1"/>
  <c r="AD574" i="1"/>
  <c r="AA574" i="1"/>
  <c r="AC574" i="1" s="1"/>
  <c r="AD573" i="1"/>
  <c r="AA573" i="1"/>
  <c r="AC573" i="1" s="1"/>
  <c r="AD572" i="1"/>
  <c r="AA572" i="1"/>
  <c r="AC572" i="1" s="1"/>
  <c r="AD571" i="1"/>
  <c r="AA571" i="1"/>
  <c r="AC571" i="1" s="1"/>
  <c r="AD570" i="1"/>
  <c r="AA570" i="1"/>
  <c r="AC570" i="1" s="1"/>
  <c r="AD569" i="1"/>
  <c r="AA569" i="1"/>
  <c r="AC569" i="1" s="1"/>
  <c r="AD568" i="1"/>
  <c r="AA568" i="1"/>
  <c r="AC568" i="1" s="1"/>
  <c r="AD567" i="1"/>
  <c r="AA567" i="1"/>
  <c r="AC567" i="1" s="1"/>
  <c r="AD566" i="1"/>
  <c r="AA566" i="1"/>
  <c r="AC566" i="1" s="1"/>
  <c r="AD565" i="1"/>
  <c r="AA565" i="1"/>
  <c r="AC565" i="1" s="1"/>
  <c r="AD564" i="1"/>
  <c r="AA564" i="1"/>
  <c r="AC564" i="1" s="1"/>
  <c r="AD563" i="1"/>
  <c r="AA563" i="1"/>
  <c r="AC563" i="1" s="1"/>
  <c r="AD562" i="1"/>
  <c r="AA562" i="1"/>
  <c r="AC562" i="1" s="1"/>
  <c r="AD561" i="1"/>
  <c r="AA561" i="1"/>
  <c r="AC561" i="1" s="1"/>
  <c r="AD560" i="1"/>
  <c r="AA560" i="1"/>
  <c r="AC560" i="1" s="1"/>
  <c r="AD559" i="1"/>
  <c r="AA559" i="1"/>
  <c r="AC559" i="1" s="1"/>
  <c r="AD558" i="1"/>
  <c r="AA558" i="1"/>
  <c r="AC558" i="1" s="1"/>
  <c r="AD557" i="1"/>
  <c r="AA557" i="1"/>
  <c r="AC557" i="1" s="1"/>
  <c r="AD556" i="1"/>
  <c r="AA556" i="1"/>
  <c r="AC556" i="1" s="1"/>
  <c r="AD555" i="1"/>
  <c r="AA555" i="1"/>
  <c r="AC555" i="1" s="1"/>
  <c r="AD554" i="1"/>
  <c r="AA554" i="1"/>
  <c r="AC554" i="1" s="1"/>
  <c r="AD553" i="1"/>
  <c r="AA553" i="1"/>
  <c r="AC553" i="1" s="1"/>
  <c r="AD552" i="1"/>
  <c r="AA552" i="1"/>
  <c r="AC552" i="1" s="1"/>
  <c r="AD551" i="1"/>
  <c r="AA551" i="1"/>
  <c r="AC551" i="1" s="1"/>
  <c r="AD550" i="1"/>
  <c r="AA550" i="1"/>
  <c r="AC550" i="1" s="1"/>
  <c r="AD549" i="1"/>
  <c r="AA549" i="1"/>
  <c r="AC549" i="1" s="1"/>
  <c r="AD548" i="1"/>
  <c r="AA548" i="1"/>
  <c r="AC548" i="1" s="1"/>
  <c r="AD547" i="1"/>
  <c r="AA547" i="1"/>
  <c r="AC547" i="1" s="1"/>
  <c r="AD546" i="1"/>
  <c r="AA546" i="1"/>
  <c r="AC546" i="1" s="1"/>
  <c r="AD545" i="1"/>
  <c r="AA545" i="1"/>
  <c r="AC545" i="1" s="1"/>
  <c r="AD544" i="1"/>
  <c r="AA544" i="1"/>
  <c r="AC544" i="1" s="1"/>
  <c r="AD543" i="1"/>
  <c r="AA543" i="1"/>
  <c r="AC543" i="1" s="1"/>
  <c r="AD542" i="1"/>
  <c r="AA542" i="1"/>
  <c r="AC542" i="1" s="1"/>
  <c r="AD541" i="1"/>
  <c r="AA541" i="1"/>
  <c r="AC541" i="1" s="1"/>
  <c r="AD540" i="1"/>
  <c r="AA540" i="1"/>
  <c r="AC540" i="1" s="1"/>
  <c r="AD539" i="1"/>
  <c r="AA539" i="1"/>
  <c r="AC539" i="1" s="1"/>
  <c r="AD538" i="1"/>
  <c r="AA538" i="1"/>
  <c r="AC538" i="1" s="1"/>
  <c r="AD537" i="1"/>
  <c r="AA537" i="1"/>
  <c r="AC537" i="1" s="1"/>
  <c r="AD536" i="1"/>
  <c r="AA536" i="1"/>
  <c r="AC536" i="1" s="1"/>
  <c r="AD535" i="1"/>
  <c r="AA535" i="1"/>
  <c r="AC535" i="1" s="1"/>
  <c r="AD534" i="1"/>
  <c r="AA534" i="1"/>
  <c r="AC534" i="1" s="1"/>
  <c r="AD533" i="1"/>
  <c r="AA533" i="1"/>
  <c r="AC533" i="1" s="1"/>
  <c r="AD532" i="1"/>
  <c r="AA532" i="1"/>
  <c r="AC532" i="1" s="1"/>
  <c r="AD531" i="1"/>
  <c r="AA531" i="1"/>
  <c r="AC531" i="1" s="1"/>
  <c r="AD530" i="1"/>
  <c r="AA530" i="1"/>
  <c r="AC530" i="1" s="1"/>
  <c r="AD529" i="1"/>
  <c r="AA529" i="1"/>
  <c r="AC529" i="1" s="1"/>
  <c r="AD528" i="1"/>
  <c r="AA528" i="1"/>
  <c r="AC528" i="1" s="1"/>
  <c r="AD527" i="1"/>
  <c r="AA527" i="1"/>
  <c r="AC527" i="1" s="1"/>
  <c r="AD526" i="1"/>
  <c r="AA526" i="1"/>
  <c r="AC526" i="1" s="1"/>
  <c r="AD525" i="1"/>
  <c r="AA525" i="1"/>
  <c r="AC525" i="1" s="1"/>
  <c r="AD524" i="1"/>
  <c r="AA524" i="1"/>
  <c r="AC524" i="1" s="1"/>
  <c r="AD523" i="1"/>
  <c r="AA523" i="1"/>
  <c r="AC523" i="1" s="1"/>
  <c r="AD522" i="1"/>
  <c r="AA522" i="1"/>
  <c r="AC522" i="1" s="1"/>
  <c r="AD521" i="1"/>
  <c r="AA521" i="1"/>
  <c r="AC521" i="1" s="1"/>
  <c r="AD520" i="1"/>
  <c r="AA520" i="1"/>
  <c r="AC520" i="1" s="1"/>
  <c r="AD519" i="1"/>
  <c r="AA519" i="1"/>
  <c r="AC519" i="1" s="1"/>
  <c r="AD518" i="1"/>
  <c r="AA518" i="1"/>
  <c r="AC518" i="1" s="1"/>
  <c r="AD517" i="1"/>
  <c r="AA517" i="1"/>
  <c r="AC517" i="1" s="1"/>
  <c r="AD516" i="1"/>
  <c r="AA516" i="1"/>
  <c r="AC516" i="1" s="1"/>
  <c r="AD515" i="1"/>
  <c r="AA515" i="1"/>
  <c r="AC515" i="1" s="1"/>
  <c r="AD514" i="1"/>
  <c r="AA514" i="1"/>
  <c r="AC514" i="1" s="1"/>
  <c r="AD513" i="1"/>
  <c r="AA513" i="1"/>
  <c r="AC513" i="1" s="1"/>
  <c r="AD512" i="1"/>
  <c r="AA512" i="1"/>
  <c r="AC512" i="1" s="1"/>
  <c r="AD511" i="1"/>
  <c r="AA511" i="1"/>
  <c r="AC511" i="1" s="1"/>
  <c r="AD510" i="1"/>
  <c r="AA510" i="1"/>
  <c r="AC510" i="1" s="1"/>
  <c r="AD509" i="1"/>
  <c r="AA509" i="1"/>
  <c r="AC509" i="1" s="1"/>
  <c r="AD508" i="1"/>
  <c r="AA508" i="1"/>
  <c r="AC508" i="1" s="1"/>
  <c r="AD507" i="1"/>
  <c r="AA507" i="1"/>
  <c r="AD506" i="1"/>
  <c r="AA506" i="1"/>
  <c r="AC506" i="1" s="1"/>
  <c r="AD505" i="1"/>
  <c r="AA505" i="1"/>
  <c r="AC505" i="1" s="1"/>
  <c r="AD504" i="1"/>
  <c r="AA504" i="1"/>
  <c r="AC504" i="1" s="1"/>
  <c r="AD503" i="1"/>
  <c r="AA503" i="1"/>
  <c r="AC503" i="1" s="1"/>
  <c r="AD502" i="1"/>
  <c r="AA502" i="1"/>
  <c r="AC502" i="1" s="1"/>
  <c r="AD501" i="1"/>
  <c r="AA501" i="1"/>
  <c r="AC501" i="1" s="1"/>
  <c r="AD500" i="1"/>
  <c r="AA500" i="1"/>
  <c r="AC500" i="1" s="1"/>
  <c r="AD499" i="1"/>
  <c r="AA499" i="1"/>
  <c r="AC499" i="1" s="1"/>
  <c r="AD498" i="1"/>
  <c r="AA498" i="1"/>
  <c r="AC498" i="1" s="1"/>
  <c r="AD497" i="1"/>
  <c r="AA497" i="1"/>
  <c r="AC497" i="1" s="1"/>
  <c r="AD496" i="1"/>
  <c r="AA496" i="1"/>
  <c r="AC496" i="1" s="1"/>
  <c r="AD495" i="1"/>
  <c r="AA495" i="1"/>
  <c r="AC495" i="1" s="1"/>
  <c r="AD494" i="1"/>
  <c r="AA494" i="1"/>
  <c r="AC494" i="1" s="1"/>
  <c r="AD493" i="1"/>
  <c r="AA493" i="1"/>
  <c r="AC493" i="1" s="1"/>
  <c r="AD492" i="1"/>
  <c r="AA492" i="1"/>
  <c r="AC492" i="1" s="1"/>
  <c r="AD491" i="1"/>
  <c r="AA491" i="1"/>
  <c r="AC491" i="1" s="1"/>
  <c r="AD490" i="1"/>
  <c r="AD489" i="1"/>
  <c r="AA489" i="1"/>
  <c r="AC489" i="1" s="1"/>
  <c r="AD488" i="1"/>
  <c r="AA488" i="1"/>
  <c r="AC488" i="1" s="1"/>
  <c r="AD487" i="1"/>
  <c r="AA487" i="1"/>
  <c r="AC487" i="1" s="1"/>
  <c r="AD486" i="1"/>
  <c r="AA486" i="1"/>
  <c r="AC486" i="1" s="1"/>
  <c r="AD485" i="1"/>
  <c r="AA485" i="1"/>
  <c r="AC485" i="1" s="1"/>
  <c r="AD484" i="1"/>
  <c r="AA484" i="1"/>
  <c r="AC484" i="1" s="1"/>
  <c r="AD483" i="1"/>
  <c r="AA483" i="1"/>
  <c r="AC483" i="1" s="1"/>
  <c r="AD482" i="1"/>
  <c r="AA482" i="1"/>
  <c r="AC482" i="1" s="1"/>
  <c r="AD481" i="1"/>
  <c r="AA481" i="1"/>
  <c r="AC481" i="1" s="1"/>
  <c r="AD480" i="1"/>
  <c r="AA480" i="1"/>
  <c r="AD479" i="1"/>
  <c r="AD478" i="1"/>
  <c r="AA478" i="1"/>
  <c r="AC478" i="1" s="1"/>
  <c r="AD477" i="1"/>
  <c r="AA477" i="1"/>
  <c r="AC477" i="1" s="1"/>
  <c r="AD476" i="1"/>
  <c r="AA476" i="1"/>
  <c r="AC476" i="1" s="1"/>
  <c r="AD475" i="1"/>
  <c r="AA475" i="1"/>
  <c r="AC475" i="1" s="1"/>
  <c r="AD474" i="1"/>
  <c r="AA474" i="1"/>
  <c r="AC474" i="1" s="1"/>
  <c r="AD473" i="1"/>
  <c r="AA473" i="1"/>
  <c r="AC473" i="1" s="1"/>
  <c r="AD472" i="1"/>
  <c r="AA472" i="1"/>
  <c r="AC472" i="1" s="1"/>
  <c r="AD471" i="1"/>
  <c r="AA471" i="1"/>
  <c r="AC471" i="1" s="1"/>
  <c r="AD470" i="1"/>
  <c r="AA470" i="1"/>
  <c r="AC470" i="1" s="1"/>
  <c r="AD469" i="1"/>
  <c r="AA469" i="1"/>
  <c r="AC469" i="1" s="1"/>
  <c r="AD468" i="1"/>
  <c r="AA468" i="1"/>
  <c r="AC468" i="1" s="1"/>
  <c r="AD467" i="1"/>
  <c r="AA467" i="1"/>
  <c r="AC467" i="1" s="1"/>
  <c r="AD466" i="1"/>
  <c r="AA466" i="1"/>
  <c r="AC466" i="1" s="1"/>
  <c r="AD465" i="1"/>
  <c r="AA465" i="1"/>
  <c r="AC465" i="1" s="1"/>
  <c r="AD464" i="1"/>
  <c r="AA464" i="1"/>
  <c r="AC464" i="1" s="1"/>
  <c r="AD463" i="1"/>
  <c r="AA463" i="1"/>
  <c r="AC463" i="1" s="1"/>
  <c r="AD462" i="1"/>
  <c r="AA462" i="1"/>
  <c r="AC462" i="1" s="1"/>
  <c r="AD461" i="1"/>
  <c r="AA461" i="1"/>
  <c r="AC461" i="1" s="1"/>
  <c r="AD460" i="1"/>
  <c r="AA460" i="1"/>
  <c r="AC460" i="1" s="1"/>
  <c r="AD459" i="1"/>
  <c r="AA459" i="1"/>
  <c r="AC459" i="1" s="1"/>
  <c r="AD458" i="1"/>
  <c r="AA458" i="1"/>
  <c r="AC458" i="1" s="1"/>
  <c r="AD457" i="1"/>
  <c r="AA457" i="1"/>
  <c r="AC457" i="1" s="1"/>
  <c r="AD456" i="1"/>
  <c r="AA456" i="1"/>
  <c r="AC456" i="1" s="1"/>
  <c r="AD455" i="1"/>
  <c r="AA455" i="1"/>
  <c r="AC455" i="1" s="1"/>
  <c r="AD454" i="1"/>
  <c r="AA454" i="1"/>
  <c r="AC454" i="1" s="1"/>
  <c r="AD453" i="1"/>
  <c r="AA453" i="1"/>
  <c r="AC453" i="1" s="1"/>
  <c r="AD452" i="1"/>
  <c r="AA452" i="1"/>
  <c r="AC452" i="1" s="1"/>
  <c r="AD451" i="1"/>
  <c r="AA451" i="1"/>
  <c r="AC451" i="1" s="1"/>
  <c r="AD450" i="1"/>
  <c r="AA450" i="1"/>
  <c r="AC450" i="1" s="1"/>
  <c r="AD449" i="1"/>
  <c r="AA449" i="1"/>
  <c r="AC449" i="1" s="1"/>
  <c r="AD448" i="1"/>
  <c r="AA448" i="1"/>
  <c r="AC448" i="1" s="1"/>
  <c r="AD447" i="1"/>
  <c r="AA447" i="1"/>
  <c r="AC447" i="1" s="1"/>
  <c r="AD446" i="1"/>
  <c r="AA446" i="1"/>
  <c r="AC446" i="1" s="1"/>
  <c r="AD445" i="1"/>
  <c r="AA445" i="1"/>
  <c r="AC445" i="1" s="1"/>
  <c r="AD444" i="1"/>
  <c r="AA444" i="1"/>
  <c r="AC444" i="1" s="1"/>
  <c r="AD443" i="1"/>
  <c r="AA443" i="1"/>
  <c r="AC443" i="1" s="1"/>
  <c r="AD442" i="1"/>
  <c r="AA442" i="1"/>
  <c r="AC442" i="1" s="1"/>
  <c r="AD441" i="1"/>
  <c r="AA441" i="1"/>
  <c r="AC441" i="1" s="1"/>
  <c r="AD440" i="1"/>
  <c r="AA440" i="1"/>
  <c r="AC440" i="1" s="1"/>
  <c r="AD439" i="1"/>
  <c r="AA439" i="1"/>
  <c r="AC439" i="1" s="1"/>
  <c r="AD438" i="1"/>
  <c r="AA438" i="1"/>
  <c r="AC438" i="1" s="1"/>
  <c r="AD437" i="1"/>
  <c r="AA437" i="1"/>
  <c r="AC437" i="1" s="1"/>
  <c r="AD436" i="1"/>
  <c r="AA436" i="1"/>
  <c r="AC436" i="1" s="1"/>
  <c r="AD435" i="1"/>
  <c r="AA435" i="1"/>
  <c r="AC435" i="1" s="1"/>
  <c r="AD434" i="1"/>
  <c r="AA434" i="1"/>
  <c r="AC434" i="1" s="1"/>
  <c r="AD433" i="1"/>
  <c r="AA433" i="1"/>
  <c r="AC433" i="1" s="1"/>
  <c r="AD432" i="1"/>
  <c r="AA432" i="1"/>
  <c r="AC432" i="1" s="1"/>
  <c r="AD431" i="1"/>
  <c r="AA431" i="1"/>
  <c r="AC431" i="1" s="1"/>
  <c r="AD430" i="1"/>
  <c r="AA430" i="1"/>
  <c r="AC430" i="1" s="1"/>
  <c r="AD429" i="1"/>
  <c r="AA429" i="1"/>
  <c r="AC429" i="1" s="1"/>
  <c r="AD428" i="1"/>
  <c r="AA428" i="1"/>
  <c r="AC428" i="1" s="1"/>
  <c r="AD427" i="1"/>
  <c r="AA427" i="1"/>
  <c r="AC427" i="1" s="1"/>
  <c r="AD426" i="1"/>
  <c r="AA426" i="1"/>
  <c r="AC426" i="1" s="1"/>
  <c r="AD425" i="1"/>
  <c r="AA425" i="1"/>
  <c r="AC425" i="1" s="1"/>
  <c r="AD424" i="1"/>
  <c r="AA424" i="1"/>
  <c r="AC424" i="1" s="1"/>
  <c r="AD423" i="1"/>
  <c r="AA423" i="1"/>
  <c r="AC423" i="1" s="1"/>
  <c r="AD422" i="1"/>
  <c r="AA422" i="1"/>
  <c r="AC422" i="1" s="1"/>
  <c r="AD421" i="1"/>
  <c r="AA421" i="1"/>
  <c r="AC421" i="1" s="1"/>
  <c r="AD420" i="1"/>
  <c r="AA420" i="1"/>
  <c r="AC420" i="1" s="1"/>
  <c r="AD419" i="1"/>
  <c r="AA419" i="1"/>
  <c r="AC419" i="1" s="1"/>
  <c r="AD418" i="1"/>
  <c r="AA418" i="1"/>
  <c r="AC418" i="1" s="1"/>
  <c r="AD417" i="1"/>
  <c r="AA417" i="1"/>
  <c r="AC417" i="1" s="1"/>
  <c r="AD416" i="1"/>
  <c r="AA416" i="1"/>
  <c r="AC416" i="1" s="1"/>
  <c r="AD415" i="1"/>
  <c r="AA415" i="1"/>
  <c r="AC415" i="1" s="1"/>
  <c r="AD414" i="1"/>
  <c r="AA414" i="1"/>
  <c r="AC414" i="1" s="1"/>
  <c r="AD413" i="1"/>
  <c r="AA413" i="1"/>
  <c r="AC413" i="1" s="1"/>
  <c r="AD412" i="1"/>
  <c r="AA412" i="1"/>
  <c r="AC412" i="1" s="1"/>
  <c r="AD411" i="1"/>
  <c r="AA411" i="1"/>
  <c r="AC411" i="1" s="1"/>
  <c r="AD410" i="1"/>
  <c r="AA410" i="1"/>
  <c r="AC410" i="1" s="1"/>
  <c r="AD409" i="1"/>
  <c r="AA409" i="1"/>
  <c r="AC409" i="1" s="1"/>
  <c r="AD408" i="1"/>
  <c r="AA408" i="1"/>
  <c r="AC408" i="1" s="1"/>
  <c r="AD407" i="1"/>
  <c r="AA407" i="1"/>
  <c r="AC407" i="1" s="1"/>
  <c r="AD406" i="1"/>
  <c r="AA406" i="1"/>
  <c r="AC406" i="1" s="1"/>
  <c r="AD405" i="1"/>
  <c r="AA405" i="1"/>
  <c r="AC405" i="1" s="1"/>
  <c r="AD404" i="1"/>
  <c r="AA404" i="1"/>
  <c r="AC404" i="1" s="1"/>
  <c r="AD403" i="1"/>
  <c r="AA403" i="1"/>
  <c r="AC403" i="1" s="1"/>
  <c r="AD402" i="1"/>
  <c r="AA402" i="1"/>
  <c r="AC402" i="1" s="1"/>
  <c r="AD401" i="1"/>
  <c r="AA401" i="1"/>
  <c r="AC401" i="1" s="1"/>
  <c r="AD400" i="1"/>
  <c r="AA400" i="1"/>
  <c r="AC400" i="1" s="1"/>
  <c r="AD399" i="1"/>
  <c r="AA399" i="1"/>
  <c r="AC399" i="1" s="1"/>
  <c r="AD398" i="1"/>
  <c r="AA398" i="1"/>
  <c r="AC398" i="1" s="1"/>
  <c r="AD397" i="1"/>
  <c r="AA397" i="1"/>
  <c r="AC397" i="1" s="1"/>
  <c r="AD396" i="1"/>
  <c r="AA396" i="1"/>
  <c r="AC396" i="1" s="1"/>
  <c r="AD395" i="1"/>
  <c r="AA395" i="1"/>
  <c r="AD394" i="1"/>
  <c r="AA394" i="1"/>
  <c r="AC394" i="1" s="1"/>
  <c r="AD393" i="1"/>
  <c r="AA393" i="1"/>
  <c r="AC393" i="1" s="1"/>
  <c r="AD392" i="1"/>
  <c r="AA392" i="1"/>
  <c r="AC392" i="1" s="1"/>
  <c r="AD391" i="1"/>
  <c r="AA391" i="1"/>
  <c r="AC391" i="1" s="1"/>
  <c r="AA390" i="1"/>
  <c r="AD389" i="1"/>
  <c r="AA389" i="1"/>
  <c r="AC389" i="1" s="1"/>
  <c r="AD388" i="1"/>
  <c r="AA388" i="1"/>
  <c r="AC388" i="1" s="1"/>
  <c r="AD387" i="1"/>
  <c r="AA387" i="1"/>
  <c r="AC387" i="1" s="1"/>
  <c r="AD386" i="1"/>
  <c r="AA386" i="1"/>
  <c r="AC386" i="1" s="1"/>
  <c r="AD385" i="1"/>
  <c r="AA385" i="1"/>
  <c r="AC385" i="1" s="1"/>
  <c r="AD384" i="1"/>
  <c r="AA384" i="1"/>
  <c r="AC384" i="1" s="1"/>
  <c r="AA383" i="1"/>
  <c r="AD382" i="1"/>
  <c r="AA382" i="1"/>
  <c r="AC382" i="1" s="1"/>
  <c r="AD381" i="1"/>
  <c r="AA381" i="1"/>
  <c r="AC381" i="1" s="1"/>
  <c r="AD380" i="1"/>
  <c r="AA380" i="1"/>
  <c r="AC380" i="1" s="1"/>
  <c r="AD379" i="1"/>
  <c r="AA379" i="1"/>
  <c r="AC379" i="1" s="1"/>
  <c r="AD378" i="1"/>
  <c r="AA378" i="1"/>
  <c r="AC378" i="1" s="1"/>
  <c r="AD377" i="1"/>
  <c r="AA377" i="1"/>
  <c r="AC377" i="1" s="1"/>
  <c r="AD376" i="1"/>
  <c r="AA376" i="1"/>
  <c r="AC376" i="1" s="1"/>
  <c r="AA375" i="1"/>
  <c r="AD374" i="1"/>
  <c r="AA374" i="1"/>
  <c r="AC374" i="1" s="1"/>
  <c r="AD373" i="1"/>
  <c r="AA373" i="1"/>
  <c r="AC373" i="1" s="1"/>
  <c r="AD372" i="1"/>
  <c r="AA372" i="1"/>
  <c r="AC372" i="1" s="1"/>
  <c r="AD371" i="1"/>
  <c r="AA371" i="1"/>
  <c r="AC371" i="1" s="1"/>
  <c r="AD370" i="1"/>
  <c r="AA370" i="1"/>
  <c r="AC370" i="1" s="1"/>
  <c r="AD369" i="1"/>
  <c r="AA369" i="1"/>
  <c r="AC369" i="1" s="1"/>
  <c r="AD368" i="1"/>
  <c r="AA368" i="1"/>
  <c r="AC368" i="1" s="1"/>
  <c r="AA367" i="1"/>
  <c r="AD366" i="1"/>
  <c r="AA366" i="1"/>
  <c r="AC366" i="1" s="1"/>
  <c r="AD365" i="1"/>
  <c r="AA365" i="1"/>
  <c r="AC365" i="1" s="1"/>
  <c r="AD364" i="1"/>
  <c r="AA364" i="1"/>
  <c r="AC364" i="1" s="1"/>
  <c r="AD363" i="1"/>
  <c r="AA363" i="1"/>
  <c r="AC363" i="1" s="1"/>
  <c r="AD362" i="1"/>
  <c r="AA362" i="1"/>
  <c r="AC362" i="1" s="1"/>
  <c r="AD361" i="1"/>
  <c r="AA361" i="1"/>
  <c r="AC361" i="1" s="1"/>
  <c r="AD360" i="1"/>
  <c r="AA360" i="1"/>
  <c r="AC360" i="1" s="1"/>
  <c r="AD359" i="1"/>
  <c r="AA359" i="1"/>
  <c r="AC359" i="1" s="1"/>
  <c r="AD358" i="1"/>
  <c r="AA358" i="1"/>
  <c r="AC358" i="1" s="1"/>
  <c r="AD357" i="1"/>
  <c r="AA357" i="1"/>
  <c r="AC357" i="1" s="1"/>
  <c r="AD356" i="1"/>
  <c r="AA356" i="1"/>
  <c r="AC356" i="1" s="1"/>
  <c r="AD355" i="1"/>
  <c r="AA355" i="1"/>
  <c r="AC355" i="1" s="1"/>
  <c r="AD354" i="1"/>
  <c r="AA354" i="1"/>
  <c r="AC354" i="1" s="1"/>
  <c r="AD353" i="1"/>
  <c r="AA353" i="1"/>
  <c r="AC353" i="1" s="1"/>
  <c r="AD352" i="1"/>
  <c r="AA352" i="1"/>
  <c r="AC352" i="1" s="1"/>
  <c r="AD351" i="1"/>
  <c r="AA351" i="1"/>
  <c r="AC351" i="1" s="1"/>
  <c r="AD350" i="1"/>
  <c r="AA350" i="1"/>
  <c r="AC350" i="1" s="1"/>
  <c r="AD349" i="1"/>
  <c r="AA349" i="1"/>
  <c r="AC349" i="1" s="1"/>
  <c r="AA348" i="1"/>
  <c r="AD347" i="1"/>
  <c r="AA347" i="1"/>
  <c r="AC347" i="1" s="1"/>
  <c r="AD346" i="1"/>
  <c r="AA346" i="1"/>
  <c r="AC346" i="1" s="1"/>
  <c r="AD345" i="1"/>
  <c r="AA345" i="1"/>
  <c r="AC345" i="1" s="1"/>
  <c r="AA344" i="1"/>
  <c r="AD343" i="1"/>
  <c r="AA343" i="1"/>
  <c r="AC343" i="1" s="1"/>
  <c r="AD342" i="1"/>
  <c r="AA342" i="1"/>
  <c r="AC342" i="1" s="1"/>
  <c r="AD341" i="1"/>
  <c r="AA341" i="1"/>
  <c r="AC341" i="1" s="1"/>
  <c r="AA340" i="1"/>
  <c r="AD339" i="1"/>
  <c r="AA339" i="1"/>
  <c r="AC339" i="1" s="1"/>
  <c r="AD338" i="1"/>
  <c r="AA338" i="1"/>
  <c r="AC338" i="1" s="1"/>
  <c r="AD337" i="1"/>
  <c r="AA337" i="1"/>
  <c r="AC337" i="1" s="1"/>
  <c r="AA336" i="1"/>
  <c r="AA335" i="1"/>
  <c r="AA334" i="1"/>
  <c r="AD333" i="1"/>
  <c r="AA333" i="1"/>
  <c r="AC333" i="1" s="1"/>
  <c r="AD332" i="1"/>
  <c r="AA332" i="1"/>
  <c r="AC332" i="1" s="1"/>
  <c r="AD331" i="1"/>
  <c r="AA331" i="1"/>
  <c r="AC331" i="1" s="1"/>
  <c r="AA330" i="1"/>
  <c r="AA329" i="1"/>
  <c r="AA328" i="1"/>
  <c r="AA327" i="1"/>
  <c r="AD326" i="1"/>
  <c r="AA326" i="1"/>
  <c r="AC326" i="1" s="1"/>
  <c r="AD325" i="1"/>
  <c r="AA325" i="1"/>
  <c r="AC325" i="1" s="1"/>
  <c r="AD324" i="1"/>
  <c r="AA324" i="1"/>
  <c r="AC324" i="1" s="1"/>
  <c r="AD323" i="1"/>
  <c r="AD322" i="1"/>
  <c r="AD321" i="1"/>
  <c r="AA320" i="1"/>
  <c r="AD319" i="1"/>
  <c r="AA319" i="1"/>
  <c r="AC319" i="1" s="1"/>
  <c r="AA318" i="1"/>
  <c r="AA317" i="1"/>
  <c r="AA316" i="1"/>
  <c r="AA315" i="1"/>
  <c r="AA314" i="1"/>
  <c r="AD313" i="1"/>
  <c r="AA313" i="1"/>
  <c r="AC313" i="1" s="1"/>
  <c r="AD312" i="1"/>
  <c r="AA312" i="1"/>
  <c r="AC312" i="1" s="1"/>
  <c r="AD311" i="1"/>
  <c r="AA311" i="1"/>
  <c r="AC311" i="1" s="1"/>
  <c r="AD310" i="1"/>
  <c r="AA310" i="1"/>
  <c r="AC310" i="1" s="1"/>
  <c r="AD309" i="1"/>
  <c r="AA309" i="1"/>
  <c r="AC309" i="1" s="1"/>
  <c r="AD308" i="1"/>
  <c r="AA308" i="1"/>
  <c r="AC308" i="1" s="1"/>
  <c r="AD307" i="1"/>
  <c r="AA307" i="1"/>
  <c r="AC307" i="1" s="1"/>
  <c r="AD306" i="1"/>
  <c r="AA306" i="1"/>
  <c r="AC306" i="1" s="1"/>
  <c r="AD305" i="1"/>
  <c r="AA305" i="1"/>
  <c r="AC305" i="1" s="1"/>
  <c r="AD304" i="1"/>
  <c r="AA304" i="1"/>
  <c r="AC304" i="1" s="1"/>
  <c r="AA303" i="1"/>
  <c r="AD302" i="1"/>
  <c r="AA302" i="1"/>
  <c r="AC302" i="1" s="1"/>
  <c r="AD301" i="1"/>
  <c r="AA301" i="1"/>
  <c r="AC301" i="1" s="1"/>
  <c r="AD300" i="1"/>
  <c r="AA300" i="1"/>
  <c r="AC300" i="1" s="1"/>
  <c r="AD299" i="1"/>
  <c r="AA299" i="1"/>
  <c r="AC299" i="1" s="1"/>
  <c r="AD298" i="1"/>
  <c r="AA298" i="1"/>
  <c r="AC298" i="1" s="1"/>
  <c r="AD297" i="1"/>
  <c r="AA297" i="1"/>
  <c r="AC297" i="1" s="1"/>
  <c r="AA296" i="1"/>
  <c r="AA295" i="1"/>
  <c r="AA294" i="1"/>
  <c r="AD293" i="1"/>
  <c r="AA293" i="1"/>
  <c r="AC293" i="1" s="1"/>
  <c r="AD292" i="1"/>
  <c r="AA292" i="1"/>
  <c r="AC292" i="1" s="1"/>
  <c r="AD291" i="1"/>
  <c r="AA291" i="1"/>
  <c r="AC291" i="1" s="1"/>
  <c r="AD290" i="1"/>
  <c r="AA290" i="1"/>
  <c r="AC290" i="1" s="1"/>
  <c r="AA289" i="1"/>
  <c r="AD288" i="1"/>
  <c r="AA288" i="1"/>
  <c r="AC288" i="1" s="1"/>
  <c r="AD287" i="1"/>
  <c r="AA287" i="1"/>
  <c r="AC287" i="1" s="1"/>
  <c r="AD286" i="1"/>
  <c r="AA286" i="1"/>
  <c r="AC286" i="1" s="1"/>
  <c r="AA285" i="1"/>
  <c r="AA284" i="1"/>
  <c r="AD283" i="1"/>
  <c r="AA283" i="1"/>
  <c r="AC283" i="1" s="1"/>
  <c r="AD282" i="1"/>
  <c r="AA282" i="1"/>
  <c r="AC282" i="1" s="1"/>
  <c r="AD281" i="1"/>
  <c r="AA281" i="1"/>
  <c r="AC281" i="1" s="1"/>
  <c r="AD280" i="1"/>
  <c r="AA280" i="1"/>
  <c r="AC280" i="1" s="1"/>
  <c r="AA279" i="1"/>
  <c r="AA278" i="1"/>
  <c r="AA277" i="1"/>
  <c r="AD276" i="1"/>
  <c r="AA276" i="1"/>
  <c r="AC276" i="1" s="1"/>
  <c r="AA275" i="1"/>
  <c r="AA274" i="1"/>
  <c r="AA273" i="1"/>
  <c r="AA272" i="1"/>
  <c r="AA271" i="1"/>
  <c r="AD270" i="1"/>
  <c r="AA270" i="1"/>
  <c r="AC270" i="1" s="1"/>
  <c r="AA269" i="1"/>
  <c r="AD268" i="1"/>
  <c r="AA268" i="1"/>
  <c r="AC268" i="1" s="1"/>
  <c r="AA267" i="1"/>
  <c r="AD266" i="1"/>
  <c r="AA266" i="1"/>
  <c r="AC266" i="1" s="1"/>
  <c r="AA265" i="1"/>
  <c r="AD264" i="1"/>
  <c r="AA264" i="1"/>
  <c r="AC264" i="1" s="1"/>
  <c r="AD263" i="1"/>
  <c r="AA263" i="1"/>
  <c r="AC263" i="1" s="1"/>
  <c r="AD262" i="1"/>
  <c r="AA262" i="1"/>
  <c r="AC262" i="1" s="1"/>
  <c r="AD261" i="1"/>
  <c r="AA261" i="1"/>
  <c r="AC261" i="1" s="1"/>
  <c r="AA260" i="1"/>
  <c r="AD259" i="1"/>
  <c r="AA259" i="1"/>
  <c r="AC259" i="1" s="1"/>
  <c r="AD258" i="1"/>
  <c r="AA258" i="1"/>
  <c r="AC258" i="1" s="1"/>
  <c r="AD257" i="1"/>
  <c r="AA257" i="1"/>
  <c r="AC257" i="1" s="1"/>
  <c r="AD256" i="1"/>
  <c r="AA256" i="1"/>
  <c r="AC256" i="1" s="1"/>
  <c r="AD255" i="1"/>
  <c r="AA255" i="1"/>
  <c r="AC255" i="1" s="1"/>
  <c r="AD254" i="1"/>
  <c r="AA254" i="1"/>
  <c r="AC254" i="1" s="1"/>
  <c r="AD253" i="1"/>
  <c r="AA253" i="1"/>
  <c r="AC253" i="1" s="1"/>
  <c r="AD252" i="1"/>
  <c r="AA252" i="1"/>
  <c r="AC252" i="1" s="1"/>
  <c r="AD251" i="1"/>
  <c r="AA251" i="1"/>
  <c r="AC251" i="1" s="1"/>
  <c r="AD250" i="1"/>
  <c r="AA250" i="1"/>
  <c r="AC250" i="1" s="1"/>
  <c r="AD249" i="1"/>
  <c r="AA249" i="1"/>
  <c r="AC249" i="1" s="1"/>
  <c r="AD248" i="1"/>
  <c r="AA248" i="1"/>
  <c r="AC248" i="1" s="1"/>
  <c r="AD247" i="1"/>
  <c r="AA247" i="1"/>
  <c r="AC247" i="1" s="1"/>
  <c r="AD246" i="1"/>
  <c r="AA246" i="1"/>
  <c r="AC246" i="1" s="1"/>
  <c r="AD245" i="1"/>
  <c r="AA245" i="1"/>
  <c r="AC245" i="1" s="1"/>
  <c r="AD244" i="1"/>
  <c r="AA244" i="1"/>
  <c r="AC244" i="1" s="1"/>
  <c r="AD243" i="1"/>
  <c r="AA243" i="1"/>
  <c r="AC243" i="1" s="1"/>
  <c r="AD242" i="1"/>
  <c r="AA242" i="1"/>
  <c r="AC242" i="1" s="1"/>
  <c r="AD241" i="1"/>
  <c r="AA241" i="1"/>
  <c r="AC241" i="1" s="1"/>
  <c r="AD240" i="1"/>
  <c r="AA240" i="1"/>
  <c r="AC240" i="1" s="1"/>
  <c r="AD239" i="1"/>
  <c r="AA239" i="1"/>
  <c r="AC239" i="1" s="1"/>
  <c r="AD238" i="1"/>
  <c r="AA238" i="1"/>
  <c r="AC238" i="1" s="1"/>
  <c r="AD237" i="1"/>
  <c r="AA237" i="1"/>
  <c r="AC237" i="1" s="1"/>
  <c r="AD236" i="1"/>
  <c r="AA236" i="1"/>
  <c r="AC236" i="1" s="1"/>
  <c r="AD235" i="1"/>
  <c r="AA235" i="1"/>
  <c r="AC235" i="1" s="1"/>
  <c r="AD234" i="1"/>
  <c r="AA234" i="1"/>
  <c r="AC234" i="1" s="1"/>
  <c r="AA233" i="1"/>
  <c r="AD232" i="1"/>
  <c r="AA232" i="1"/>
  <c r="AC232" i="1" s="1"/>
  <c r="AA231" i="1"/>
  <c r="AA230" i="1"/>
  <c r="AA229" i="1"/>
  <c r="AA228" i="1"/>
  <c r="AD227" i="1"/>
  <c r="AA227" i="1"/>
  <c r="AC227" i="1" s="1"/>
  <c r="AD226" i="1"/>
  <c r="AA226" i="1"/>
  <c r="AC226" i="1" s="1"/>
  <c r="AD225" i="1"/>
  <c r="AA225" i="1"/>
  <c r="AC225" i="1" s="1"/>
  <c r="AD224" i="1"/>
  <c r="AA224" i="1"/>
  <c r="AC224" i="1" s="1"/>
  <c r="AA223" i="1"/>
  <c r="AD222" i="1"/>
  <c r="AA222" i="1"/>
  <c r="AC222" i="1" s="1"/>
  <c r="AA221" i="1"/>
  <c r="AA220" i="1"/>
  <c r="AA219" i="1"/>
  <c r="AA218" i="1"/>
  <c r="AA217" i="1"/>
  <c r="AA216" i="1"/>
  <c r="AA215" i="1"/>
  <c r="AD214" i="1"/>
  <c r="AA214" i="1"/>
  <c r="AC214" i="1" s="1"/>
  <c r="AD213" i="1"/>
  <c r="AA213" i="1"/>
  <c r="AC213" i="1" s="1"/>
  <c r="AD212" i="1"/>
  <c r="AA212" i="1"/>
  <c r="AC212" i="1" s="1"/>
  <c r="AD211" i="1"/>
  <c r="AA211" i="1"/>
  <c r="AC211" i="1" s="1"/>
  <c r="AA210" i="1"/>
  <c r="AD209" i="1"/>
  <c r="AA209" i="1"/>
  <c r="AC209" i="1" s="1"/>
  <c r="AA208" i="1"/>
  <c r="AD207" i="1"/>
  <c r="AA207" i="1"/>
  <c r="AC207" i="1" s="1"/>
  <c r="AD206" i="1"/>
  <c r="AA206" i="1"/>
  <c r="AC206" i="1" s="1"/>
  <c r="AD205" i="1"/>
  <c r="AA205" i="1"/>
  <c r="AC205" i="1" s="1"/>
  <c r="AD204" i="1"/>
  <c r="AA204" i="1"/>
  <c r="AC204" i="1" s="1"/>
  <c r="AD203" i="1"/>
  <c r="AA203" i="1"/>
  <c r="AC203" i="1" s="1"/>
  <c r="AD202" i="1"/>
  <c r="AA202" i="1"/>
  <c r="AC202" i="1" s="1"/>
  <c r="AD201" i="1"/>
  <c r="AA201" i="1"/>
  <c r="AC201" i="1" s="1"/>
  <c r="AD200" i="1"/>
  <c r="AA200" i="1"/>
  <c r="AC200" i="1" s="1"/>
  <c r="AD199" i="1"/>
  <c r="AA199" i="1"/>
  <c r="AC199" i="1" s="1"/>
  <c r="AD198" i="1"/>
  <c r="AA198" i="1"/>
  <c r="AC198" i="1" s="1"/>
  <c r="AD197" i="1"/>
  <c r="AA197" i="1"/>
  <c r="AC197" i="1" s="1"/>
  <c r="AD196" i="1"/>
  <c r="AA196" i="1"/>
  <c r="AC196" i="1" s="1"/>
  <c r="AD195" i="1"/>
  <c r="AA195" i="1"/>
  <c r="AC195" i="1" s="1"/>
  <c r="AD194" i="1"/>
  <c r="AA194" i="1"/>
  <c r="AC194" i="1" s="1"/>
  <c r="AD193" i="1"/>
  <c r="AA193" i="1"/>
  <c r="AC193" i="1" s="1"/>
  <c r="AD192" i="1"/>
  <c r="AA192" i="1"/>
  <c r="AC192" i="1" s="1"/>
  <c r="AD191" i="1"/>
  <c r="AA191" i="1"/>
  <c r="AC191" i="1" s="1"/>
  <c r="AD190" i="1"/>
  <c r="AA190" i="1"/>
  <c r="AC190" i="1" s="1"/>
  <c r="AD189" i="1"/>
  <c r="AA189" i="1"/>
  <c r="AC189" i="1" s="1"/>
  <c r="AD188" i="1"/>
  <c r="AA188" i="1"/>
  <c r="AC188" i="1" s="1"/>
  <c r="AD187" i="1"/>
  <c r="AA187" i="1"/>
  <c r="AC187" i="1" s="1"/>
  <c r="AA186" i="1"/>
  <c r="AD185" i="1"/>
  <c r="AA185" i="1"/>
  <c r="AC185" i="1" s="1"/>
  <c r="AD184" i="1"/>
  <c r="AA184" i="1"/>
  <c r="AC184" i="1" s="1"/>
  <c r="AD183" i="1"/>
  <c r="AA183" i="1"/>
  <c r="AC183" i="1" s="1"/>
  <c r="AD182" i="1"/>
  <c r="AA182" i="1"/>
  <c r="AC182" i="1" s="1"/>
  <c r="AD181" i="1"/>
  <c r="AA181" i="1"/>
  <c r="AC181" i="1" s="1"/>
  <c r="AD180" i="1"/>
  <c r="AA180" i="1"/>
  <c r="AC180" i="1" s="1"/>
  <c r="AD179" i="1"/>
  <c r="AA179" i="1"/>
  <c r="AC179" i="1" s="1"/>
  <c r="AD178" i="1"/>
  <c r="AA178" i="1"/>
  <c r="AC178" i="1" s="1"/>
  <c r="AD177" i="1"/>
  <c r="AA177" i="1"/>
  <c r="AC177" i="1" s="1"/>
  <c r="AD176" i="1"/>
  <c r="AA176" i="1"/>
  <c r="AC176" i="1" s="1"/>
  <c r="AD175" i="1"/>
  <c r="AA175" i="1"/>
  <c r="AC175" i="1" s="1"/>
  <c r="AD174" i="1"/>
  <c r="AA174" i="1"/>
  <c r="AC174" i="1" s="1"/>
  <c r="AD173" i="1"/>
  <c r="AA173" i="1"/>
  <c r="AC173" i="1" s="1"/>
  <c r="AD172" i="1"/>
  <c r="AA172" i="1"/>
  <c r="AC172" i="1" s="1"/>
  <c r="AD171" i="1"/>
  <c r="AA171" i="1"/>
  <c r="AC171" i="1" s="1"/>
  <c r="AD170" i="1"/>
  <c r="AA170" i="1"/>
  <c r="AC170" i="1" s="1"/>
  <c r="AD169" i="1"/>
  <c r="AA169" i="1"/>
  <c r="AC169" i="1" s="1"/>
  <c r="AD168" i="1"/>
  <c r="AA168" i="1"/>
  <c r="AC168" i="1" s="1"/>
  <c r="AD167" i="1"/>
  <c r="AA167" i="1"/>
  <c r="AC167" i="1" s="1"/>
  <c r="AD166" i="1"/>
  <c r="AA166" i="1"/>
  <c r="AC166" i="1" s="1"/>
  <c r="AD165" i="1"/>
  <c r="AA165" i="1"/>
  <c r="AC165" i="1" s="1"/>
  <c r="AD164" i="1"/>
  <c r="AA164" i="1"/>
  <c r="AC164" i="1" s="1"/>
  <c r="AD163" i="1"/>
  <c r="AA163" i="1"/>
  <c r="AC163" i="1" s="1"/>
  <c r="AD162" i="1"/>
  <c r="AA162" i="1"/>
  <c r="AC162" i="1" s="1"/>
  <c r="AD161" i="1"/>
  <c r="AA161" i="1"/>
  <c r="AC161" i="1" s="1"/>
  <c r="AD160" i="1"/>
  <c r="AA160" i="1"/>
  <c r="AC160" i="1" s="1"/>
  <c r="AD159" i="1"/>
  <c r="AA159" i="1"/>
  <c r="AC159" i="1" s="1"/>
  <c r="AD158" i="1"/>
  <c r="AA158" i="1"/>
  <c r="AC158" i="1" s="1"/>
  <c r="AD157" i="1"/>
  <c r="AA157" i="1"/>
  <c r="AC157" i="1" s="1"/>
  <c r="AD156" i="1"/>
  <c r="AA156" i="1"/>
  <c r="AC156" i="1" s="1"/>
  <c r="AD155" i="1"/>
  <c r="AA155" i="1"/>
  <c r="AC155" i="1" s="1"/>
  <c r="AD154" i="1"/>
  <c r="AA154" i="1"/>
  <c r="AC154" i="1" s="1"/>
  <c r="AD153" i="1"/>
  <c r="AA153" i="1"/>
  <c r="AC153" i="1" s="1"/>
  <c r="AD152" i="1"/>
  <c r="AA152" i="1"/>
  <c r="AC152" i="1" s="1"/>
  <c r="AD151" i="1"/>
  <c r="AA151" i="1"/>
  <c r="AC151" i="1" s="1"/>
  <c r="AD150" i="1"/>
  <c r="AA150" i="1"/>
  <c r="AC150" i="1" s="1"/>
  <c r="AD149" i="1"/>
  <c r="AA149" i="1"/>
  <c r="AC149" i="1" s="1"/>
  <c r="AD148" i="1"/>
  <c r="AA148" i="1"/>
  <c r="AC148" i="1" s="1"/>
  <c r="AD147" i="1"/>
  <c r="AA147" i="1"/>
  <c r="AC147" i="1" s="1"/>
  <c r="AD146" i="1"/>
  <c r="AA146" i="1"/>
  <c r="AC146" i="1" s="1"/>
  <c r="AD145" i="1"/>
  <c r="AA145" i="1"/>
  <c r="AC145" i="1" s="1"/>
  <c r="AD144" i="1"/>
  <c r="AA144" i="1"/>
  <c r="AC144" i="1" s="1"/>
  <c r="AD143" i="1"/>
  <c r="AA143" i="1"/>
  <c r="AC143" i="1" s="1"/>
  <c r="AD142" i="1"/>
  <c r="AA142" i="1"/>
  <c r="AC142" i="1" s="1"/>
  <c r="AD141" i="1"/>
  <c r="AA141" i="1"/>
  <c r="AC141" i="1" s="1"/>
  <c r="AD140" i="1"/>
  <c r="AA140" i="1"/>
  <c r="AC140" i="1" s="1"/>
  <c r="AD139" i="1"/>
  <c r="AA139" i="1"/>
  <c r="AC139" i="1" s="1"/>
  <c r="AD138" i="1"/>
  <c r="AA138" i="1"/>
  <c r="AC138" i="1" s="1"/>
  <c r="AA137" i="1"/>
  <c r="AA136" i="1"/>
  <c r="AD135" i="1"/>
  <c r="AA135" i="1"/>
  <c r="AC135" i="1" s="1"/>
  <c r="AD134" i="1"/>
  <c r="AA134" i="1"/>
  <c r="AC134" i="1" s="1"/>
  <c r="AD133" i="1"/>
  <c r="AA133" i="1"/>
  <c r="AC133" i="1" s="1"/>
  <c r="AA132" i="1"/>
  <c r="AD131" i="1"/>
  <c r="AA131" i="1"/>
  <c r="AC131" i="1" s="1"/>
  <c r="AD130" i="1"/>
  <c r="AA130" i="1"/>
  <c r="AC130" i="1" s="1"/>
  <c r="AD129" i="1"/>
  <c r="AA129" i="1"/>
  <c r="AC129" i="1" s="1"/>
  <c r="AA128" i="1"/>
  <c r="AD127" i="1"/>
  <c r="AA127" i="1"/>
  <c r="AC127" i="1" s="1"/>
  <c r="AA126" i="1"/>
  <c r="AD125" i="1"/>
  <c r="AA125" i="1"/>
  <c r="AC125" i="1" s="1"/>
  <c r="AD124" i="1"/>
  <c r="AA124" i="1"/>
  <c r="AC124" i="1" s="1"/>
  <c r="AD123" i="1"/>
  <c r="AA123" i="1"/>
  <c r="AC123" i="1" s="1"/>
  <c r="AD122" i="1"/>
  <c r="AA122" i="1"/>
  <c r="AC122" i="1" s="1"/>
  <c r="AA121" i="1"/>
  <c r="AD120" i="1"/>
  <c r="AA120" i="1"/>
  <c r="AC120" i="1" s="1"/>
  <c r="AD119" i="1"/>
  <c r="AA119" i="1"/>
  <c r="AC119" i="1" s="1"/>
  <c r="AD118" i="1"/>
  <c r="AA118" i="1"/>
  <c r="AC118" i="1" s="1"/>
  <c r="AD117" i="1"/>
  <c r="AA117" i="1"/>
  <c r="AC117" i="1" s="1"/>
  <c r="AD116" i="1"/>
  <c r="AA116" i="1"/>
  <c r="AC116" i="1" s="1"/>
  <c r="AA115" i="1"/>
  <c r="AD114" i="1"/>
  <c r="AA114" i="1"/>
  <c r="AC114" i="1" s="1"/>
  <c r="AD113" i="1"/>
  <c r="AA113" i="1"/>
  <c r="AC113" i="1" s="1"/>
  <c r="AD112" i="1"/>
  <c r="AA112" i="1"/>
  <c r="AD111" i="1"/>
  <c r="AA111" i="1"/>
  <c r="AC111" i="1" s="1"/>
  <c r="AD110" i="1"/>
  <c r="AA110" i="1"/>
  <c r="AC110" i="1" s="1"/>
  <c r="AD109" i="1"/>
  <c r="AA109" i="1"/>
  <c r="AC109" i="1" s="1"/>
  <c r="AD108" i="1"/>
  <c r="AA108" i="1"/>
  <c r="AC108" i="1" s="1"/>
  <c r="AD107" i="1"/>
  <c r="AA107" i="1"/>
  <c r="AC107" i="1" s="1"/>
  <c r="AD106" i="1"/>
  <c r="AA106" i="1"/>
  <c r="AC106" i="1" s="1"/>
  <c r="AD105" i="1"/>
  <c r="AA105" i="1"/>
  <c r="AC105" i="1" s="1"/>
  <c r="AA104" i="1"/>
  <c r="AA103" i="1"/>
  <c r="AD102" i="1"/>
  <c r="AA102" i="1"/>
  <c r="AC102" i="1" s="1"/>
  <c r="AA101" i="1"/>
  <c r="AD100" i="1"/>
  <c r="AA100" i="1"/>
  <c r="AC100" i="1" s="1"/>
  <c r="AA99" i="1"/>
  <c r="AD98" i="1"/>
  <c r="AA98" i="1"/>
  <c r="AC98" i="1" s="1"/>
  <c r="AA97" i="1"/>
  <c r="AA96" i="1"/>
  <c r="AD95" i="1"/>
  <c r="AD94" i="1"/>
  <c r="AA93" i="1"/>
  <c r="AA92" i="1"/>
  <c r="AA91" i="1"/>
  <c r="AC91" i="1" s="1"/>
  <c r="AD91" i="1" s="1"/>
  <c r="AD90" i="1"/>
  <c r="AA90" i="1"/>
  <c r="AC90" i="1" s="1"/>
  <c r="AD89" i="1"/>
  <c r="AA89" i="1"/>
  <c r="AC89" i="1" s="1"/>
  <c r="AD88" i="1"/>
  <c r="AA88" i="1"/>
  <c r="AC88" i="1" s="1"/>
  <c r="AD87" i="1"/>
  <c r="AA87" i="1"/>
  <c r="AC87" i="1" s="1"/>
  <c r="AD86" i="1"/>
  <c r="AA86" i="1"/>
  <c r="AC86" i="1" s="1"/>
  <c r="AD85" i="1"/>
  <c r="AA85" i="1"/>
  <c r="AC85" i="1" s="1"/>
  <c r="AD84" i="1"/>
  <c r="AA84" i="1"/>
  <c r="AC84" i="1" s="1"/>
  <c r="AD83" i="1"/>
  <c r="AA83" i="1"/>
  <c r="AC83" i="1" s="1"/>
  <c r="AD82" i="1"/>
  <c r="AA82" i="1"/>
  <c r="AC82" i="1" s="1"/>
  <c r="AD81" i="1"/>
  <c r="AA81" i="1"/>
  <c r="AC81" i="1" s="1"/>
  <c r="AD80" i="1"/>
  <c r="AA80" i="1"/>
  <c r="AC80" i="1" s="1"/>
  <c r="AD79" i="1"/>
  <c r="AA79" i="1"/>
  <c r="AC79" i="1" s="1"/>
  <c r="AD78" i="1"/>
  <c r="AA78" i="1"/>
  <c r="AC78" i="1" s="1"/>
  <c r="AD77" i="1"/>
  <c r="AA77" i="1"/>
  <c r="AC77" i="1" s="1"/>
  <c r="AD76" i="1"/>
  <c r="AA76" i="1"/>
  <c r="AC76" i="1" s="1"/>
  <c r="AD75" i="1"/>
  <c r="AA75" i="1"/>
  <c r="AC75" i="1" s="1"/>
  <c r="AD74" i="1"/>
  <c r="AA74" i="1"/>
  <c r="AC74" i="1" s="1"/>
  <c r="AD73" i="1"/>
  <c r="AA73" i="1"/>
  <c r="AC73" i="1" s="1"/>
  <c r="AD72" i="1"/>
  <c r="AA72" i="1"/>
  <c r="AC72" i="1" s="1"/>
  <c r="AD71" i="1"/>
  <c r="AA71" i="1"/>
  <c r="AC71" i="1" s="1"/>
  <c r="AD70" i="1"/>
  <c r="AA70" i="1"/>
  <c r="AC70" i="1" s="1"/>
  <c r="AD69" i="1"/>
  <c r="AA69" i="1"/>
  <c r="AC69" i="1" s="1"/>
  <c r="AD68" i="1"/>
  <c r="AA68" i="1"/>
  <c r="AC68" i="1" s="1"/>
  <c r="AD67" i="1"/>
  <c r="AA67" i="1"/>
  <c r="AC67" i="1" s="1"/>
  <c r="AD65" i="1"/>
  <c r="AA65" i="1"/>
  <c r="AC65" i="1" s="1"/>
  <c r="AD64" i="1"/>
  <c r="AA64" i="1"/>
  <c r="AC64" i="1" s="1"/>
  <c r="AD63" i="1"/>
  <c r="AA63" i="1"/>
  <c r="AC63" i="1" s="1"/>
  <c r="AD62" i="1"/>
  <c r="AA62" i="1"/>
  <c r="AC62" i="1" s="1"/>
  <c r="AD61" i="1"/>
  <c r="AA61" i="1"/>
  <c r="AC61" i="1" s="1"/>
  <c r="AD60" i="1"/>
  <c r="AA60" i="1"/>
  <c r="AC60" i="1" s="1"/>
  <c r="AD59" i="1"/>
  <c r="AA59" i="1"/>
  <c r="AC59" i="1" s="1"/>
  <c r="AD58" i="1"/>
  <c r="AA58" i="1"/>
  <c r="AC58" i="1" s="1"/>
  <c r="AD57" i="1"/>
  <c r="AA57" i="1"/>
  <c r="AC57" i="1" s="1"/>
  <c r="AD56" i="1"/>
  <c r="AA56" i="1"/>
  <c r="AC56" i="1" s="1"/>
  <c r="AD55" i="1"/>
  <c r="AA55" i="1"/>
  <c r="AC55" i="1" s="1"/>
  <c r="AD54" i="1"/>
  <c r="AA54" i="1"/>
  <c r="AC54" i="1" s="1"/>
  <c r="AD53" i="1"/>
  <c r="AA53" i="1"/>
  <c r="AC53" i="1" s="1"/>
  <c r="AD52" i="1"/>
  <c r="AA52" i="1"/>
  <c r="AC52" i="1" s="1"/>
  <c r="AD51" i="1"/>
  <c r="AA51" i="1"/>
  <c r="AC51" i="1" s="1"/>
  <c r="AD50" i="1"/>
  <c r="AA50" i="1"/>
  <c r="AC50" i="1" s="1"/>
  <c r="AD49" i="1"/>
  <c r="AA49" i="1"/>
  <c r="AC49" i="1" s="1"/>
  <c r="AD48" i="1"/>
  <c r="AA48" i="1"/>
  <c r="AC48" i="1" s="1"/>
  <c r="AD47" i="1"/>
  <c r="AA47" i="1"/>
  <c r="AC47" i="1" s="1"/>
  <c r="AD46" i="1"/>
  <c r="AA46" i="1"/>
  <c r="AC46" i="1" s="1"/>
  <c r="AD43" i="1"/>
  <c r="AD42" i="1"/>
  <c r="AD41" i="1"/>
  <c r="AD40" i="1"/>
  <c r="AD37" i="1"/>
  <c r="AA37" i="1"/>
  <c r="AC37" i="1" s="1"/>
  <c r="AD36" i="1"/>
  <c r="AD35" i="1"/>
  <c r="AD34" i="1"/>
  <c r="AD33" i="1"/>
  <c r="AD32" i="1"/>
  <c r="AD31" i="1"/>
  <c r="AA31" i="1"/>
  <c r="AC31" i="1" s="1"/>
  <c r="AD30" i="1"/>
  <c r="AA30" i="1"/>
  <c r="AC30" i="1" s="1"/>
  <c r="AD29" i="1"/>
  <c r="AA29" i="1"/>
  <c r="AC29" i="1" s="1"/>
  <c r="AD28" i="1"/>
  <c r="AA28" i="1"/>
  <c r="AC28" i="1" s="1"/>
  <c r="AD27" i="1"/>
  <c r="AA27" i="1"/>
  <c r="AC27" i="1" s="1"/>
  <c r="AD26" i="1"/>
  <c r="AA26" i="1"/>
  <c r="AD25" i="1"/>
  <c r="AA25" i="1"/>
  <c r="AD24" i="1"/>
  <c r="AA24" i="1"/>
  <c r="AD23" i="1"/>
  <c r="AA23" i="1"/>
  <c r="AD22" i="1"/>
  <c r="AA22" i="1"/>
  <c r="AD21" i="1"/>
  <c r="AA21" i="1"/>
  <c r="AD20" i="1"/>
  <c r="AA20" i="1"/>
  <c r="AD19" i="1"/>
  <c r="AA19" i="1"/>
  <c r="AC19" i="1" s="1"/>
  <c r="AD18" i="1"/>
  <c r="AA18" i="1"/>
  <c r="AC18" i="1" s="1"/>
  <c r="AD17" i="1"/>
  <c r="AA17" i="1"/>
  <c r="AC17" i="1" s="1"/>
  <c r="AD16" i="1"/>
  <c r="AA16" i="1"/>
  <c r="AC16" i="1" s="1"/>
  <c r="AD15" i="1"/>
  <c r="AA15" i="1"/>
  <c r="AC15" i="1" s="1"/>
  <c r="AD14" i="1"/>
  <c r="AA14" i="1"/>
  <c r="AC14" i="1" s="1"/>
  <c r="AD13" i="1"/>
  <c r="AA13" i="1"/>
  <c r="AC13" i="1" s="1"/>
  <c r="AD12" i="1"/>
  <c r="AA12" i="1"/>
  <c r="AC12" i="1" s="1"/>
  <c r="AD11" i="1"/>
  <c r="AA11" i="1"/>
  <c r="AC11" i="1" s="1"/>
  <c r="AD10" i="1"/>
  <c r="AA10" i="1"/>
  <c r="AC10" i="1" s="1"/>
  <c r="AD9" i="1"/>
  <c r="AA9" i="1"/>
  <c r="AC9" i="1" s="1"/>
  <c r="AD8" i="1"/>
  <c r="AA8" i="1"/>
  <c r="AC8" i="1" s="1"/>
  <c r="AD7" i="1"/>
  <c r="AA7" i="1"/>
  <c r="AC7" i="1" s="1"/>
  <c r="AD6" i="1"/>
  <c r="AA6" i="1"/>
  <c r="AC6" i="1" s="1"/>
  <c r="AD5" i="1"/>
  <c r="AA5" i="1"/>
  <c r="AC5" i="1" s="1"/>
  <c r="AD4" i="1"/>
  <c r="AA4" i="1"/>
  <c r="AC4" i="1" s="1"/>
  <c r="AD3" i="1"/>
  <c r="AA3" i="1"/>
  <c r="AD2" i="1"/>
  <c r="AA2" i="1"/>
  <c r="AC2" i="1" s="1"/>
  <c r="AC3" i="1" l="1"/>
  <c r="AB3" i="1"/>
  <c r="AB4" i="1" s="1"/>
  <c r="AB5" i="1" s="1"/>
  <c r="AB6" i="1" s="1"/>
  <c r="AB7" i="1" s="1"/>
  <c r="AB8" i="1" s="1"/>
  <c r="AB9" i="1" s="1"/>
  <c r="AB10" i="1" s="1"/>
  <c r="AB11" i="1" s="1"/>
  <c r="AB12" i="1" s="1"/>
  <c r="AB13" i="1" s="1"/>
  <c r="AB14" i="1" s="1"/>
  <c r="AB15" i="1" s="1"/>
  <c r="AB16" i="1" s="1"/>
  <c r="AB17" i="1" s="1"/>
  <c r="AB18" i="1" s="1"/>
  <c r="AB19" i="1" s="1"/>
  <c r="AB20" i="1" s="1"/>
  <c r="AB21" i="1" s="1"/>
  <c r="AB22" i="1" s="1"/>
  <c r="AB23" i="1" s="1"/>
  <c r="AB24" i="1" s="1"/>
  <c r="AB25" i="1" s="1"/>
  <c r="AB26" i="1" s="1"/>
  <c r="AB27" i="1" s="1"/>
  <c r="AB28" i="1" s="1"/>
  <c r="AB29" i="1" s="1"/>
  <c r="AB30" i="1" s="1"/>
  <c r="AB31" i="1" s="1"/>
  <c r="AB37" i="1" s="1"/>
  <c r="AB46" i="1" s="1"/>
  <c r="AB47" i="1" s="1"/>
  <c r="AB48" i="1" s="1"/>
  <c r="AB49" i="1" s="1"/>
  <c r="AB50" i="1" s="1"/>
  <c r="AB51" i="1" s="1"/>
  <c r="AB52" i="1" s="1"/>
  <c r="AB53" i="1" s="1"/>
  <c r="AB54" i="1" s="1"/>
  <c r="AB55" i="1" s="1"/>
  <c r="AB56" i="1" s="1"/>
  <c r="AB57" i="1" s="1"/>
  <c r="AB58" i="1" s="1"/>
  <c r="AB59" i="1" s="1"/>
  <c r="AB60" i="1" s="1"/>
  <c r="AB61" i="1" s="1"/>
  <c r="AB62" i="1" s="1"/>
  <c r="AB63" i="1" s="1"/>
  <c r="AB64" i="1" s="1"/>
  <c r="AB65" i="1" s="1"/>
  <c r="AB67" i="1" s="1"/>
  <c r="AB68" i="1" s="1"/>
  <c r="AB69" i="1" s="1"/>
  <c r="AB70" i="1" s="1"/>
  <c r="AB71" i="1" s="1"/>
  <c r="AB72" i="1" s="1"/>
  <c r="AB73" i="1" s="1"/>
  <c r="AB74" i="1" s="1"/>
  <c r="AB75" i="1" s="1"/>
  <c r="AB76" i="1" s="1"/>
  <c r="AB77" i="1" s="1"/>
  <c r="AB78" i="1" s="1"/>
  <c r="AB79" i="1" s="1"/>
  <c r="AB80" i="1" s="1"/>
  <c r="AB81" i="1" s="1"/>
  <c r="AB82" i="1" s="1"/>
  <c r="AB83" i="1" s="1"/>
  <c r="AB84" i="1" s="1"/>
  <c r="AB85" i="1" s="1"/>
  <c r="AB86" i="1" s="1"/>
  <c r="AB87" i="1" s="1"/>
  <c r="AB88" i="1" s="1"/>
  <c r="AB89" i="1" s="1"/>
  <c r="AB90" i="1" s="1"/>
  <c r="AB92" i="1"/>
  <c r="AC112" i="1"/>
  <c r="AB112" i="1"/>
  <c r="AB113" i="1" s="1"/>
  <c r="AB114" i="1" s="1"/>
  <c r="AB115" i="1" s="1"/>
  <c r="AB116" i="1" s="1"/>
  <c r="AB117" i="1" s="1"/>
  <c r="AB118" i="1" s="1"/>
  <c r="AB119" i="1" s="1"/>
  <c r="AB120" i="1" s="1"/>
  <c r="AB121" i="1" s="1"/>
  <c r="AB122" i="1" s="1"/>
  <c r="AB123" i="1" s="1"/>
  <c r="AB124" i="1" s="1"/>
  <c r="AB125" i="1" s="1"/>
  <c r="AB126" i="1" s="1"/>
  <c r="AB127" i="1" s="1"/>
  <c r="AB128" i="1" s="1"/>
  <c r="AB129" i="1" s="1"/>
  <c r="AB130" i="1" s="1"/>
  <c r="AB131" i="1" s="1"/>
  <c r="AB132" i="1" s="1"/>
  <c r="AB133" i="1" s="1"/>
  <c r="AB134" i="1" s="1"/>
  <c r="AB135" i="1" s="1"/>
  <c r="AB136" i="1" s="1"/>
  <c r="AB137" i="1" s="1"/>
  <c r="AB138" i="1" s="1"/>
  <c r="AB139" i="1" s="1"/>
  <c r="AB140" i="1" s="1"/>
  <c r="AB141" i="1" s="1"/>
  <c r="AB142" i="1" s="1"/>
  <c r="AB143" i="1" s="1"/>
  <c r="AB144" i="1" s="1"/>
  <c r="AB145" i="1" s="1"/>
  <c r="AB146" i="1" s="1"/>
  <c r="AB147" i="1" s="1"/>
  <c r="AB148" i="1" s="1"/>
  <c r="AB149" i="1" s="1"/>
  <c r="AB150" i="1" s="1"/>
  <c r="AB151" i="1" s="1"/>
  <c r="AB152" i="1" s="1"/>
  <c r="AB153" i="1" s="1"/>
  <c r="AB154" i="1" s="1"/>
  <c r="AB155" i="1" s="1"/>
  <c r="AB156" i="1" s="1"/>
  <c r="AB157" i="1" s="1"/>
  <c r="AB158" i="1" s="1"/>
  <c r="AB159" i="1" s="1"/>
  <c r="AB160" i="1" s="1"/>
  <c r="AB161" i="1" s="1"/>
  <c r="AB162" i="1" s="1"/>
  <c r="AB163" i="1" s="1"/>
  <c r="AB164" i="1" s="1"/>
  <c r="AB165" i="1" s="1"/>
  <c r="AB166" i="1" s="1"/>
  <c r="AB167" i="1" s="1"/>
  <c r="AB168" i="1" s="1"/>
  <c r="AB169" i="1" s="1"/>
  <c r="AB170" i="1" s="1"/>
  <c r="AB171" i="1" s="1"/>
  <c r="AB172" i="1" s="1"/>
  <c r="AB173" i="1" s="1"/>
  <c r="AB174" i="1" s="1"/>
  <c r="AB175" i="1" s="1"/>
  <c r="AB176" i="1" s="1"/>
  <c r="AB177" i="1" s="1"/>
  <c r="AB178" i="1" s="1"/>
  <c r="AB179" i="1" s="1"/>
  <c r="AB180" i="1" s="1"/>
  <c r="AB181" i="1" s="1"/>
  <c r="AB182" i="1" s="1"/>
  <c r="AC115" i="1"/>
  <c r="AD115" i="1" s="1"/>
  <c r="AC121" i="1"/>
  <c r="AD121" i="1" s="1"/>
  <c r="AC126" i="1"/>
  <c r="AD126" i="1" s="1"/>
  <c r="AC128" i="1"/>
  <c r="AD128" i="1" s="1"/>
  <c r="AC132" i="1"/>
  <c r="AD132" i="1" s="1"/>
  <c r="AC136" i="1"/>
  <c r="AD136" i="1" s="1"/>
  <c r="AC137" i="1"/>
  <c r="AD137" i="1" s="1"/>
  <c r="AB303" i="1"/>
  <c r="AC395" i="1"/>
  <c r="AB395" i="1"/>
  <c r="AB396" i="1" s="1"/>
  <c r="AB397" i="1" s="1"/>
  <c r="AB398" i="1" s="1"/>
  <c r="AB399" i="1" s="1"/>
  <c r="AB400" i="1" s="1"/>
  <c r="AB401" i="1" s="1"/>
  <c r="AB402" i="1" s="1"/>
  <c r="AB403" i="1" s="1"/>
  <c r="AB404" i="1" s="1"/>
  <c r="AB405" i="1" s="1"/>
  <c r="AB406" i="1" s="1"/>
  <c r="AB407" i="1" s="1"/>
  <c r="AB408" i="1" s="1"/>
  <c r="AB409" i="1" s="1"/>
  <c r="AB410" i="1" s="1"/>
  <c r="AB411" i="1" s="1"/>
  <c r="AB412" i="1" s="1"/>
  <c r="AB413" i="1" s="1"/>
  <c r="AB414" i="1" s="1"/>
  <c r="AB415" i="1" s="1"/>
  <c r="AB416" i="1" s="1"/>
  <c r="AB417" i="1" s="1"/>
  <c r="AB418" i="1" s="1"/>
  <c r="AB419" i="1" s="1"/>
  <c r="AB420" i="1" s="1"/>
  <c r="AB421" i="1" s="1"/>
  <c r="AB422" i="1" s="1"/>
  <c r="AB423" i="1" s="1"/>
  <c r="AB424" i="1" s="1"/>
  <c r="AB425" i="1" s="1"/>
  <c r="AB426" i="1" s="1"/>
  <c r="AB427" i="1" s="1"/>
  <c r="AB428" i="1" s="1"/>
  <c r="AB429" i="1" s="1"/>
  <c r="AB430" i="1" s="1"/>
  <c r="AB431" i="1" s="1"/>
  <c r="AB432" i="1" s="1"/>
  <c r="AB433" i="1" s="1"/>
  <c r="AB434" i="1" s="1"/>
  <c r="AB435" i="1" s="1"/>
  <c r="AB436" i="1" s="1"/>
  <c r="AB437" i="1" s="1"/>
  <c r="AB438" i="1" s="1"/>
  <c r="AB439" i="1" s="1"/>
  <c r="AB440" i="1" s="1"/>
  <c r="AB441" i="1" s="1"/>
  <c r="AB442" i="1" s="1"/>
  <c r="AB443" i="1" s="1"/>
  <c r="AB444" i="1" s="1"/>
  <c r="AB445" i="1" s="1"/>
  <c r="AB446" i="1" s="1"/>
  <c r="AB447" i="1" s="1"/>
  <c r="AB448" i="1" s="1"/>
  <c r="AB449" i="1" s="1"/>
  <c r="AB450" i="1" s="1"/>
  <c r="AB451" i="1" s="1"/>
  <c r="AB452" i="1" s="1"/>
  <c r="AB453" i="1" s="1"/>
  <c r="AB454" i="1" s="1"/>
  <c r="AB455" i="1" s="1"/>
  <c r="AB456" i="1" s="1"/>
  <c r="AB457" i="1" s="1"/>
  <c r="AB458" i="1" s="1"/>
  <c r="AB459" i="1" s="1"/>
  <c r="AB460" i="1" s="1"/>
  <c r="AB461" i="1" s="1"/>
  <c r="AB462" i="1" s="1"/>
  <c r="AB463" i="1" s="1"/>
  <c r="AB464" i="1" s="1"/>
  <c r="AB465" i="1" s="1"/>
  <c r="AB466" i="1" s="1"/>
  <c r="AB467" i="1" s="1"/>
  <c r="AB468" i="1" s="1"/>
  <c r="AB469" i="1" s="1"/>
  <c r="AB470" i="1" s="1"/>
  <c r="AB471" i="1" s="1"/>
  <c r="AB472" i="1" s="1"/>
  <c r="AB473" i="1" s="1"/>
  <c r="AB474" i="1" s="1"/>
  <c r="AB475" i="1" s="1"/>
  <c r="AB476" i="1" s="1"/>
  <c r="AB477" i="1" s="1"/>
  <c r="AB478" i="1" s="1"/>
  <c r="AB491" i="1" s="1"/>
  <c r="AB492" i="1" s="1"/>
  <c r="AB493" i="1" s="1"/>
  <c r="AB494" i="1" s="1"/>
  <c r="AB495" i="1" s="1"/>
  <c r="AB496" i="1" s="1"/>
  <c r="AB497" i="1" s="1"/>
  <c r="AB498" i="1" s="1"/>
  <c r="AB499" i="1" s="1"/>
  <c r="AB500" i="1" s="1"/>
  <c r="AB501" i="1" s="1"/>
  <c r="AB502" i="1" s="1"/>
  <c r="AB503" i="1" s="1"/>
  <c r="AB504" i="1" s="1"/>
  <c r="AB505" i="1" s="1"/>
  <c r="AC480" i="1"/>
  <c r="AB480" i="1"/>
  <c r="AB481" i="1" s="1"/>
  <c r="AB482" i="1" s="1"/>
  <c r="AB483" i="1" s="1"/>
  <c r="AB484" i="1" s="1"/>
  <c r="AB485" i="1" s="1"/>
  <c r="AB486" i="1" s="1"/>
  <c r="AB487" i="1" s="1"/>
  <c r="AB488" i="1" s="1"/>
  <c r="AB489" i="1" s="1"/>
  <c r="AC507" i="1"/>
  <c r="AB507" i="1"/>
  <c r="AB508" i="1" s="1"/>
  <c r="AB509" i="1" s="1"/>
  <c r="AB510" i="1" s="1"/>
  <c r="AB511" i="1" s="1"/>
  <c r="AB512" i="1" s="1"/>
  <c r="AB513" i="1" s="1"/>
  <c r="AB514" i="1" s="1"/>
  <c r="AB515" i="1" s="1"/>
  <c r="AB516" i="1" s="1"/>
  <c r="AB517" i="1" s="1"/>
  <c r="AB518" i="1" s="1"/>
  <c r="AB519" i="1" s="1"/>
  <c r="AB520" i="1" s="1"/>
  <c r="AB521" i="1" s="1"/>
  <c r="AB522" i="1" s="1"/>
  <c r="AB523" i="1" s="1"/>
  <c r="AB524" i="1" s="1"/>
  <c r="AB525" i="1" s="1"/>
  <c r="AB526" i="1" s="1"/>
  <c r="AB527" i="1" s="1"/>
  <c r="AB528" i="1" s="1"/>
  <c r="AB529" i="1" s="1"/>
  <c r="AB530" i="1" s="1"/>
  <c r="AB531" i="1" s="1"/>
  <c r="AB532" i="1" s="1"/>
  <c r="AB533" i="1" s="1"/>
  <c r="AB534" i="1" s="1"/>
  <c r="AB535" i="1" s="1"/>
  <c r="AB536" i="1" s="1"/>
  <c r="AB537" i="1" s="1"/>
  <c r="AB538" i="1" s="1"/>
  <c r="AB539" i="1" s="1"/>
  <c r="AB540" i="1" s="1"/>
  <c r="AB541" i="1" s="1"/>
  <c r="AB542" i="1" s="1"/>
  <c r="AB543" i="1" s="1"/>
  <c r="AB544" i="1" s="1"/>
  <c r="AB545" i="1" s="1"/>
  <c r="AB546" i="1" s="1"/>
  <c r="AB547" i="1" s="1"/>
  <c r="AB548" i="1" s="1"/>
  <c r="AB549" i="1" s="1"/>
  <c r="AB550" i="1" s="1"/>
  <c r="AB551" i="1" s="1"/>
  <c r="AB552" i="1" s="1"/>
  <c r="AB553" i="1" s="1"/>
  <c r="AB554" i="1" s="1"/>
  <c r="AB555" i="1" s="1"/>
  <c r="AB556" i="1" s="1"/>
  <c r="AB557" i="1" s="1"/>
  <c r="AB558" i="1" s="1"/>
  <c r="AB559" i="1" s="1"/>
  <c r="AB560" i="1" s="1"/>
  <c r="AB561" i="1" s="1"/>
  <c r="AB562" i="1" s="1"/>
  <c r="AB563" i="1" s="1"/>
  <c r="AB564" i="1" s="1"/>
  <c r="AB565" i="1" s="1"/>
  <c r="AB566" i="1" s="1"/>
  <c r="AB567" i="1" s="1"/>
  <c r="AB568" i="1" s="1"/>
  <c r="AB569" i="1" s="1"/>
  <c r="AB570" i="1" s="1"/>
  <c r="AB571" i="1" s="1"/>
  <c r="AB572" i="1" s="1"/>
  <c r="AB573" i="1" s="1"/>
  <c r="AB574" i="1" s="1"/>
  <c r="AB575" i="1" s="1"/>
  <c r="AB576" i="1" s="1"/>
  <c r="AB577" i="1" s="1"/>
  <c r="AB578" i="1" s="1"/>
  <c r="AB579" i="1" s="1"/>
  <c r="AB580" i="1" s="1"/>
  <c r="AB581" i="1" s="1"/>
  <c r="AB582" i="1" s="1"/>
  <c r="AB583" i="1" s="1"/>
  <c r="AB584" i="1" s="1"/>
  <c r="AB585" i="1" s="1"/>
  <c r="AB586" i="1" s="1"/>
  <c r="AB587" i="1" s="1"/>
  <c r="AB588" i="1" s="1"/>
  <c r="AB589" i="1" s="1"/>
  <c r="AB590" i="1" s="1"/>
  <c r="AB591" i="1" s="1"/>
  <c r="AB592" i="1" s="1"/>
  <c r="AB593" i="1" s="1"/>
  <c r="AB594" i="1" s="1"/>
  <c r="AB595" i="1" s="1"/>
  <c r="AB596" i="1" s="1"/>
  <c r="AB597" i="1" s="1"/>
  <c r="AB598" i="1" s="1"/>
  <c r="AB599" i="1" s="1"/>
  <c r="AB600" i="1" s="1"/>
  <c r="AB601" i="1" s="1"/>
  <c r="AB602" i="1" s="1"/>
  <c r="AB603" i="1" s="1"/>
  <c r="AB604" i="1" s="1"/>
  <c r="AB605" i="1" s="1"/>
  <c r="AB606" i="1" s="1"/>
  <c r="AB607" i="1" s="1"/>
  <c r="AB608" i="1" s="1"/>
  <c r="AB609" i="1" s="1"/>
  <c r="AB610" i="1" s="1"/>
  <c r="AB611" i="1" s="1"/>
  <c r="AB612" i="1" s="1"/>
  <c r="AB613" i="1" s="1"/>
  <c r="AB614" i="1" s="1"/>
  <c r="AB615" i="1" s="1"/>
  <c r="AB616" i="1" s="1"/>
  <c r="AB617" i="1" s="1"/>
  <c r="AB618" i="1" s="1"/>
  <c r="AB619" i="1" s="1"/>
  <c r="AB620" i="1" s="1"/>
  <c r="AB621" i="1" s="1"/>
  <c r="AB622" i="1" s="1"/>
  <c r="AB623" i="1" s="1"/>
  <c r="AB624" i="1" s="1"/>
  <c r="AB625" i="1" s="1"/>
  <c r="AB626" i="1" s="1"/>
  <c r="AB627" i="1" s="1"/>
  <c r="AB628" i="1" s="1"/>
  <c r="AB629" i="1" s="1"/>
  <c r="AB630" i="1" s="1"/>
  <c r="AB631" i="1" s="1"/>
  <c r="AB632" i="1" s="1"/>
  <c r="AB633" i="1" s="1"/>
  <c r="AB634" i="1" s="1"/>
  <c r="AB635" i="1" s="1"/>
  <c r="AB636" i="1" s="1"/>
  <c r="AB637" i="1" s="1"/>
  <c r="AB638" i="1" s="1"/>
  <c r="AB639" i="1" s="1"/>
  <c r="AB640" i="1" s="1"/>
  <c r="AB641" i="1" s="1"/>
  <c r="AB642" i="1" s="1"/>
  <c r="AB643" i="1" s="1"/>
  <c r="AB644" i="1" s="1"/>
  <c r="AB645" i="1" s="1"/>
  <c r="AB646" i="1" s="1"/>
  <c r="AB647" i="1" s="1"/>
  <c r="AB648" i="1" s="1"/>
  <c r="AB649" i="1" s="1"/>
  <c r="AB650" i="1" s="1"/>
  <c r="AB651" i="1" s="1"/>
  <c r="AB652" i="1" s="1"/>
  <c r="AB653" i="1" s="1"/>
  <c r="AB654" i="1" s="1"/>
  <c r="AB655" i="1" s="1"/>
  <c r="AB656" i="1" s="1"/>
  <c r="AB657" i="1" s="1"/>
  <c r="AB658" i="1" s="1"/>
  <c r="AB659" i="1" s="1"/>
  <c r="AB660" i="1" s="1"/>
  <c r="AB661" i="1" s="1"/>
  <c r="AB662" i="1" s="1"/>
  <c r="AB663" i="1" s="1"/>
  <c r="AB664" i="1" s="1"/>
  <c r="AB665" i="1" s="1"/>
  <c r="AB666" i="1" s="1"/>
  <c r="AB667" i="1" s="1"/>
  <c r="AB668" i="1" s="1"/>
  <c r="AB669" i="1" s="1"/>
  <c r="AB670" i="1" s="1"/>
  <c r="AB671" i="1" s="1"/>
  <c r="AB672" i="1" s="1"/>
  <c r="AB673" i="1" s="1"/>
  <c r="AB674" i="1" s="1"/>
  <c r="AB675" i="1" s="1"/>
  <c r="AB676" i="1" s="1"/>
  <c r="AB677" i="1" s="1"/>
  <c r="AB678" i="1" s="1"/>
  <c r="AB679" i="1" s="1"/>
  <c r="AB680" i="1" s="1"/>
  <c r="AB304" i="1" l="1"/>
  <c r="AB305" i="1" s="1"/>
  <c r="AB306" i="1" s="1"/>
  <c r="AB307" i="1" s="1"/>
  <c r="AB308" i="1" s="1"/>
  <c r="AB309" i="1" s="1"/>
  <c r="AB310" i="1" s="1"/>
  <c r="AB311" i="1" s="1"/>
  <c r="AB312" i="1" s="1"/>
  <c r="AB313" i="1" s="1"/>
  <c r="AB314" i="1" s="1"/>
  <c r="AC303" i="1"/>
  <c r="AD303" i="1" s="1"/>
  <c r="AB185" i="1"/>
  <c r="AB186" i="1" s="1"/>
  <c r="AB183" i="1"/>
  <c r="AB184" i="1" s="1"/>
  <c r="AB93" i="1"/>
  <c r="AC92" i="1"/>
  <c r="AD92" i="1" s="1"/>
  <c r="AB96" i="1" l="1"/>
  <c r="AC93" i="1"/>
  <c r="AD93" i="1" s="1"/>
  <c r="AB187" i="1"/>
  <c r="AB188" i="1" s="1"/>
  <c r="AB189" i="1" s="1"/>
  <c r="AB190" i="1" s="1"/>
  <c r="AB191" i="1" s="1"/>
  <c r="AB192" i="1" s="1"/>
  <c r="AB193" i="1" s="1"/>
  <c r="AB194" i="1" s="1"/>
  <c r="AB195" i="1" s="1"/>
  <c r="AC186" i="1"/>
  <c r="AD186" i="1" s="1"/>
  <c r="AB315" i="1"/>
  <c r="AC314" i="1"/>
  <c r="AD314" i="1" s="1"/>
  <c r="AB316" i="1" l="1"/>
  <c r="AC315" i="1"/>
  <c r="AD315" i="1" s="1"/>
  <c r="AB200" i="1"/>
  <c r="AB201" i="1" s="1"/>
  <c r="AB202" i="1" s="1"/>
  <c r="AB203" i="1" s="1"/>
  <c r="AB204" i="1" s="1"/>
  <c r="AB205" i="1" s="1"/>
  <c r="AB206" i="1" s="1"/>
  <c r="AB207" i="1" s="1"/>
  <c r="AB208" i="1" s="1"/>
  <c r="AB196" i="1"/>
  <c r="AB197" i="1" s="1"/>
  <c r="AB198" i="1" s="1"/>
  <c r="AB199" i="1" s="1"/>
  <c r="AB97" i="1"/>
  <c r="AC96" i="1"/>
  <c r="AD96" i="1" s="1"/>
  <c r="AB98" i="1" l="1"/>
  <c r="AB99" i="1" s="1"/>
  <c r="AC97" i="1"/>
  <c r="AD97" i="1" s="1"/>
  <c r="AB210" i="1"/>
  <c r="AB209" i="1"/>
  <c r="AC208" i="1"/>
  <c r="AD208" i="1" s="1"/>
  <c r="AB317" i="1"/>
  <c r="AC316" i="1"/>
  <c r="AD316" i="1" s="1"/>
  <c r="AB318" i="1" l="1"/>
  <c r="AC317" i="1"/>
  <c r="AD317" i="1" s="1"/>
  <c r="AB215" i="1"/>
  <c r="AB212" i="1"/>
  <c r="AB213" i="1" s="1"/>
  <c r="AB214" i="1" s="1"/>
  <c r="AB211" i="1"/>
  <c r="AC210" i="1"/>
  <c r="AD210" i="1" s="1"/>
  <c r="AB100" i="1"/>
  <c r="AB101" i="1" s="1"/>
  <c r="AC99" i="1"/>
  <c r="AD99" i="1" s="1"/>
  <c r="AB102" i="1" l="1"/>
  <c r="AB103" i="1" s="1"/>
  <c r="AC101" i="1"/>
  <c r="AD101" i="1" s="1"/>
  <c r="AB216" i="1"/>
  <c r="AC215" i="1"/>
  <c r="AD215" i="1" s="1"/>
  <c r="AB320" i="1"/>
  <c r="AB319" i="1"/>
  <c r="AC318" i="1"/>
  <c r="AD318" i="1" s="1"/>
  <c r="AB324" i="1" l="1"/>
  <c r="AB325" i="1" s="1"/>
  <c r="AB326" i="1" s="1"/>
  <c r="AB327" i="1" s="1"/>
  <c r="AC320" i="1"/>
  <c r="AD320" i="1" s="1"/>
  <c r="AB217" i="1"/>
  <c r="AC216" i="1"/>
  <c r="AD216" i="1" s="1"/>
  <c r="AB104" i="1"/>
  <c r="AC103" i="1"/>
  <c r="AD103" i="1" s="1"/>
  <c r="AB105" i="1" l="1"/>
  <c r="AB106" i="1" s="1"/>
  <c r="AB107" i="1" s="1"/>
  <c r="AB108" i="1" s="1"/>
  <c r="AB109" i="1" s="1"/>
  <c r="AB110" i="1" s="1"/>
  <c r="AC104" i="1"/>
  <c r="AD104" i="1" s="1"/>
  <c r="AB218" i="1"/>
  <c r="AC217" i="1"/>
  <c r="AD217" i="1" s="1"/>
  <c r="AB328" i="1"/>
  <c r="AC327" i="1"/>
  <c r="AD327" i="1" s="1"/>
  <c r="AB329" i="1" l="1"/>
  <c r="AC328" i="1"/>
  <c r="AD328" i="1" s="1"/>
  <c r="AB219" i="1"/>
  <c r="AC218" i="1"/>
  <c r="AD218" i="1" s="1"/>
  <c r="AB220" i="1" l="1"/>
  <c r="AC219" i="1"/>
  <c r="AD219" i="1" s="1"/>
  <c r="AB330" i="1"/>
  <c r="AC329" i="1"/>
  <c r="AD329" i="1" s="1"/>
  <c r="AB331" i="1" l="1"/>
  <c r="AB332" i="1" s="1"/>
  <c r="AB333" i="1" s="1"/>
  <c r="AB334" i="1" s="1"/>
  <c r="AC330" i="1"/>
  <c r="AD330" i="1" s="1"/>
  <c r="AB221" i="1"/>
  <c r="AC220" i="1"/>
  <c r="AD220" i="1" s="1"/>
  <c r="AB222" i="1" l="1"/>
  <c r="AB223" i="1" s="1"/>
  <c r="AC221" i="1"/>
  <c r="AD221" i="1" s="1"/>
  <c r="AB335" i="1"/>
  <c r="AC334" i="1"/>
  <c r="AD334" i="1" s="1"/>
  <c r="AB336" i="1" l="1"/>
  <c r="AC335" i="1"/>
  <c r="AD335" i="1" s="1"/>
  <c r="AB224" i="1"/>
  <c r="AB225" i="1" s="1"/>
  <c r="AB226" i="1" s="1"/>
  <c r="AB227" i="1" s="1"/>
  <c r="AB228" i="1" s="1"/>
  <c r="AC223" i="1"/>
  <c r="AD223" i="1" s="1"/>
  <c r="AB229" i="1" l="1"/>
  <c r="AC228" i="1"/>
  <c r="AD228" i="1" s="1"/>
  <c r="AB337" i="1"/>
  <c r="AB338" i="1" s="1"/>
  <c r="AB339" i="1" s="1"/>
  <c r="AB340" i="1" s="1"/>
  <c r="AC336" i="1"/>
  <c r="AD336" i="1" s="1"/>
  <c r="AB341" i="1" l="1"/>
  <c r="AB342" i="1" s="1"/>
  <c r="AB343" i="1" s="1"/>
  <c r="AB344" i="1" s="1"/>
  <c r="AC340" i="1"/>
  <c r="AD340" i="1" s="1"/>
  <c r="AB230" i="1"/>
  <c r="AC229" i="1"/>
  <c r="AD229" i="1" s="1"/>
  <c r="AB231" i="1" l="1"/>
  <c r="AC230" i="1"/>
  <c r="AD230" i="1" s="1"/>
  <c r="AB345" i="1"/>
  <c r="AB346" i="1" s="1"/>
  <c r="AB347" i="1" s="1"/>
  <c r="AB348" i="1" s="1"/>
  <c r="AC344" i="1"/>
  <c r="AD344" i="1" s="1"/>
  <c r="AB349" i="1" l="1"/>
  <c r="AB350" i="1" s="1"/>
  <c r="AB351" i="1" s="1"/>
  <c r="AB352" i="1" s="1"/>
  <c r="AB353" i="1" s="1"/>
  <c r="AB354" i="1" s="1"/>
  <c r="AB355" i="1" s="1"/>
  <c r="AB356" i="1" s="1"/>
  <c r="AB357" i="1" s="1"/>
  <c r="AB358" i="1" s="1"/>
  <c r="AB359" i="1" s="1"/>
  <c r="AB360" i="1" s="1"/>
  <c r="AB361" i="1" s="1"/>
  <c r="AB362" i="1" s="1"/>
  <c r="AB363" i="1" s="1"/>
  <c r="AB364" i="1" s="1"/>
  <c r="AB365" i="1" s="1"/>
  <c r="AB366" i="1" s="1"/>
  <c r="AB367" i="1" s="1"/>
  <c r="AC348" i="1"/>
  <c r="AD348" i="1" s="1"/>
  <c r="AB233" i="1"/>
  <c r="AB232" i="1"/>
  <c r="AB234" i="1" s="1"/>
  <c r="AC231" i="1"/>
  <c r="AD231" i="1" s="1"/>
  <c r="AB235" i="1" l="1"/>
  <c r="AB236" i="1" s="1"/>
  <c r="AB237" i="1" s="1"/>
  <c r="AB238" i="1" s="1"/>
  <c r="AB239" i="1" s="1"/>
  <c r="AB240" i="1" s="1"/>
  <c r="AB241" i="1" s="1"/>
  <c r="AB242" i="1" s="1"/>
  <c r="AB243" i="1" s="1"/>
  <c r="AB244" i="1" s="1"/>
  <c r="AB245" i="1" s="1"/>
  <c r="AB246" i="1" s="1"/>
  <c r="AB247" i="1" s="1"/>
  <c r="AB248" i="1" s="1"/>
  <c r="AB249" i="1" s="1"/>
  <c r="AB250" i="1" s="1"/>
  <c r="AB251" i="1" s="1"/>
  <c r="AB252" i="1" s="1"/>
  <c r="AB253" i="1" s="1"/>
  <c r="AB254" i="1" s="1"/>
  <c r="AB255" i="1" s="1"/>
  <c r="AB256" i="1" s="1"/>
  <c r="AB257" i="1" s="1"/>
  <c r="AB258" i="1" s="1"/>
  <c r="AB259" i="1" s="1"/>
  <c r="AB260" i="1" s="1"/>
  <c r="AC233" i="1"/>
  <c r="AD233" i="1" s="1"/>
  <c r="AB368" i="1"/>
  <c r="AB369" i="1" s="1"/>
  <c r="AB370" i="1" s="1"/>
  <c r="AB371" i="1" s="1"/>
  <c r="AB372" i="1" s="1"/>
  <c r="AB373" i="1" s="1"/>
  <c r="AB374" i="1" s="1"/>
  <c r="AB375" i="1" s="1"/>
  <c r="AC367" i="1"/>
  <c r="AD367" i="1" s="1"/>
  <c r="AB376" i="1" l="1"/>
  <c r="AB377" i="1" s="1"/>
  <c r="AB378" i="1" s="1"/>
  <c r="AB379" i="1" s="1"/>
  <c r="AB380" i="1" s="1"/>
  <c r="AB381" i="1" s="1"/>
  <c r="AB382" i="1" s="1"/>
  <c r="AB383" i="1" s="1"/>
  <c r="AC375" i="1"/>
  <c r="AD375" i="1" s="1"/>
  <c r="AB261" i="1"/>
  <c r="AB262" i="1" s="1"/>
  <c r="AB263" i="1" s="1"/>
  <c r="AB264" i="1" s="1"/>
  <c r="AB265" i="1" s="1"/>
  <c r="AC260" i="1"/>
  <c r="AD260" i="1" s="1"/>
  <c r="AB266" i="1" l="1"/>
  <c r="AB267" i="1" s="1"/>
  <c r="AC265" i="1"/>
  <c r="AD265" i="1" s="1"/>
  <c r="AB384" i="1"/>
  <c r="AB385" i="1" s="1"/>
  <c r="AB386" i="1" s="1"/>
  <c r="AB387" i="1" s="1"/>
  <c r="AB388" i="1" s="1"/>
  <c r="AB389" i="1" s="1"/>
  <c r="AB390" i="1" s="1"/>
  <c r="AC383" i="1"/>
  <c r="AD383" i="1" s="1"/>
  <c r="AB391" i="1" l="1"/>
  <c r="AB392" i="1" s="1"/>
  <c r="AB393" i="1" s="1"/>
  <c r="AC390" i="1"/>
  <c r="AD390" i="1" s="1"/>
  <c r="AB268" i="1"/>
  <c r="AB269" i="1" s="1"/>
  <c r="AC267" i="1"/>
  <c r="AD267" i="1" s="1"/>
  <c r="AB270" i="1" l="1"/>
  <c r="AB271" i="1" s="1"/>
  <c r="AC269" i="1"/>
  <c r="AD269" i="1" s="1"/>
  <c r="AB272" i="1" l="1"/>
  <c r="AC271" i="1"/>
  <c r="AD271" i="1" s="1"/>
  <c r="AB273" i="1" l="1"/>
  <c r="AC272" i="1"/>
  <c r="AD272" i="1" s="1"/>
  <c r="AB274" i="1" l="1"/>
  <c r="AC273" i="1"/>
  <c r="AD273" i="1" s="1"/>
  <c r="AB275" i="1" l="1"/>
  <c r="AC274" i="1"/>
  <c r="AD274" i="1" s="1"/>
  <c r="AB276" i="1" l="1"/>
  <c r="AB277" i="1" s="1"/>
  <c r="AC275" i="1"/>
  <c r="AD275" i="1" s="1"/>
  <c r="AB278" i="1" l="1"/>
  <c r="AC277" i="1"/>
  <c r="AD277" i="1" s="1"/>
  <c r="AB279" i="1" l="1"/>
  <c r="AC278" i="1"/>
  <c r="AD278" i="1" s="1"/>
  <c r="AB280" i="1" l="1"/>
  <c r="AB281" i="1" s="1"/>
  <c r="AB282" i="1" s="1"/>
  <c r="AB283" i="1" s="1"/>
  <c r="AB284" i="1" s="1"/>
  <c r="AC279" i="1"/>
  <c r="AD279" i="1" s="1"/>
  <c r="AB285" i="1" l="1"/>
  <c r="AC284" i="1"/>
  <c r="AD284" i="1" s="1"/>
  <c r="AB286" i="1" l="1"/>
  <c r="AB287" i="1" s="1"/>
  <c r="AB288" i="1" s="1"/>
  <c r="AB289" i="1" s="1"/>
  <c r="AC285" i="1"/>
  <c r="AD285" i="1" s="1"/>
  <c r="AB290" i="1" l="1"/>
  <c r="AB291" i="1" s="1"/>
  <c r="AB292" i="1" s="1"/>
  <c r="AB293" i="1" s="1"/>
  <c r="AB294" i="1" s="1"/>
  <c r="AC289" i="1"/>
  <c r="AD289" i="1" s="1"/>
  <c r="AB295" i="1" l="1"/>
  <c r="AC294" i="1"/>
  <c r="AD294" i="1" s="1"/>
  <c r="AB296" i="1" l="1"/>
  <c r="AC295" i="1"/>
  <c r="AD295" i="1" s="1"/>
  <c r="AB297" i="1" l="1"/>
  <c r="AB298" i="1" s="1"/>
  <c r="AB299" i="1" s="1"/>
  <c r="AB300" i="1" s="1"/>
  <c r="AB301" i="1" s="1"/>
  <c r="AC296" i="1"/>
  <c r="AD296" i="1" s="1"/>
</calcChain>
</file>

<file path=xl/sharedStrings.xml><?xml version="1.0" encoding="utf-8"?>
<sst xmlns="http://schemas.openxmlformats.org/spreadsheetml/2006/main" count="5766" uniqueCount="2800">
  <si>
    <t>type</t>
  </si>
  <si>
    <t>name</t>
  </si>
  <si>
    <t>labeltexten</t>
  </si>
  <si>
    <t>hint</t>
  </si>
  <si>
    <t>default</t>
  </si>
  <si>
    <t>appearance</t>
  </si>
  <si>
    <t>constraint</t>
  </si>
  <si>
    <t>constraint message</t>
  </si>
  <si>
    <t>relevance</t>
  </si>
  <si>
    <t>disabled</t>
  </si>
  <si>
    <t>required</t>
  </si>
  <si>
    <t>required message</t>
  </si>
  <si>
    <t>read only</t>
  </si>
  <si>
    <t>calculation</t>
  </si>
  <si>
    <t>repeat_count</t>
  </si>
  <si>
    <t>media:image</t>
  </si>
  <si>
    <t>media:audio</t>
  </si>
  <si>
    <t>media:video</t>
  </si>
  <si>
    <t>choice_filter</t>
  </si>
  <si>
    <t>note</t>
  </si>
  <si>
    <t>response_note</t>
  </si>
  <si>
    <t>publishable</t>
  </si>
  <si>
    <t>minimum_seconds</t>
  </si>
  <si>
    <t>aux_count</t>
  </si>
  <si>
    <t>aux_qnumbering</t>
  </si>
  <si>
    <t>aux_qnumbers</t>
  </si>
  <si>
    <t>label</t>
  </si>
  <si>
    <t>accuracy_threshold</t>
  </si>
  <si>
    <t>start</t>
  </si>
  <si>
    <t>starttime</t>
  </si>
  <si>
    <t>end</t>
  </si>
  <si>
    <t>endtime</t>
  </si>
  <si>
    <t>deviceid</t>
  </si>
  <si>
    <t>subscriberid</t>
  </si>
  <si>
    <t>simserial</t>
  </si>
  <si>
    <t>simid</t>
  </si>
  <si>
    <t>phonenumber</t>
  </si>
  <si>
    <t>devicephonenum</t>
  </si>
  <si>
    <t>username</t>
  </si>
  <si>
    <t>calculate</t>
  </si>
  <si>
    <t>duration</t>
  </si>
  <si>
    <t>duration()</t>
  </si>
  <si>
    <t>caseid</t>
  </si>
  <si>
    <t>text audit</t>
  </si>
  <si>
    <t>textaudit</t>
  </si>
  <si>
    <t>choices</t>
  </si>
  <si>
    <t>note_start</t>
  </si>
  <si>
    <t>PROMOVE-AGRIBIZ – Pesquisa de Linha de Base
&lt;br&gt;
&lt;br&gt;
Extensionistas</t>
  </si>
  <si>
    <t>PROMOVE-AGRIBIZ - BASELINE SURVEY
&lt;br&gt;
&lt;br&gt;
EXTENSION AGENTS</t>
  </si>
  <si>
    <t>today</t>
  </si>
  <si>
    <t>today()</t>
  </si>
  <si>
    <t>SEC 0</t>
  </si>
  <si>
    <t>note_sec0</t>
  </si>
  <si>
    <t>PROMOVE-AGRIBIZ – Pesquisa de Linha de Base
&lt;br&gt;
&lt;br&gt;
Extensionistas
&lt;br&gt;
&lt;br&gt;
Esta é a Pesquisa dos Extensionistas. Deve ser realizada com os Extensionistas do projeto Escola na Machamba do Agricultor. Insira os dados iniciais do entrevistador antes de iniciar a entrevista.</t>
  </si>
  <si>
    <t>PROMOVE-AGRIBIZ – Baseline Survey
&lt;br&gt;
&lt;br&gt;
Extension Agents
&lt;br&gt;
&lt;br&gt;
This is the Extension Agents survey. It was designed to interview the Extension Agents of the project Escola na Machamba do Agricultor. Insert the interviewer information before starting.</t>
  </si>
  <si>
    <t>select_one enum</t>
  </si>
  <si>
    <t>enum</t>
  </si>
  <si>
    <t>INQUIRIDOR: Selecione o seu nome da lista:</t>
  </si>
  <si>
    <t>INTERVIEWER: Select your name in the list</t>
  </si>
  <si>
    <t>yes</t>
  </si>
  <si>
    <t>text</t>
  </si>
  <si>
    <t>enum_other</t>
  </si>
  <si>
    <t>Qual outro(a) inquiridor(a)?</t>
  </si>
  <si>
    <t>Which other interviewer?</t>
  </si>
  <si>
    <t>${enum}=-99</t>
  </si>
  <si>
    <t>enum_name</t>
  </si>
  <si>
    <t>choice-label(${enum}, ${enum})</t>
  </si>
  <si>
    <t>select_one province</t>
  </si>
  <si>
    <t>prov</t>
  </si>
  <si>
    <t>&lt;b&gt;Encontre a PROVÍNCIA onde está baseado(a) o(a) Extensionista&lt;/b&gt;
&lt;i&gt;Província:&lt;/i&gt;</t>
  </si>
  <si>
    <t>&lt;b&gt;Find the PROVINCIA where the Extensionist is based&lt;/b&gt;
&lt;i&gt;Província:&lt;/i&gt;</t>
  </si>
  <si>
    <t>select_one district</t>
  </si>
  <si>
    <t>base_district</t>
  </si>
  <si>
    <t>&lt;b&gt;Encontre o DISTRITO onde está baseado(a) o(a) Extensionista&lt;/b&gt;
&lt;i&gt;Distrito:&lt;/i&gt;</t>
  </si>
  <si>
    <t>&lt;b&gt;Find the DISTRICT where the Retailer is based&lt;/b&gt;
&lt;i&gt;District:&lt;/i&gt;</t>
  </si>
  <si>
    <t>filter=${prov}</t>
  </si>
  <si>
    <t>select_one admin_post</t>
  </si>
  <si>
    <t>base_admin_post</t>
  </si>
  <si>
    <t>&lt;b&gt;Encontre o POSTO ADMINISTRATIVO onde está baseado(a) o(a) Extensionista&lt;/b&gt;
&lt;i&gt;Posto Administrativo:&lt;/i&gt;</t>
  </si>
  <si>
    <t>&lt;b&gt;Find the ADMINISTRATIVE POST where the Retailer is based&lt;/b&gt;
&lt;i&gt;Administrative post:&lt;/i&gt;</t>
  </si>
  <si>
    <t>filter=${base_district}</t>
  </si>
  <si>
    <t>select_one povoado</t>
  </si>
  <si>
    <t>base_com</t>
  </si>
  <si>
    <t>&lt;b&gt;Encontre o POVOADO onde está baseado(a) o(a) Extensionista&lt;/b&gt;
&lt;i&gt;Povoado:&lt;/i&gt;</t>
  </si>
  <si>
    <t>&lt;b&gt;Find the POVOADO where the Retailer is based&lt;/b&gt;
&lt;i&gt;Povoado:&lt;/i&gt;</t>
  </si>
  <si>
    <t>filter=${base_admin_post}</t>
  </si>
  <si>
    <t>prov_name</t>
  </si>
  <si>
    <t>choice-label(${prov}, ${prov})</t>
  </si>
  <si>
    <t>dist_name</t>
  </si>
  <si>
    <t>choice-label(${base_district}, ${base_district})</t>
  </si>
  <si>
    <t>com_name</t>
  </si>
  <si>
    <t>choice-label(${base_com}, ${base_com})</t>
  </si>
  <si>
    <t>integer</t>
  </si>
  <si>
    <t>eaid</t>
  </si>
  <si>
    <t>Indique o ID do(a) Extensionista</t>
  </si>
  <si>
    <t>Insert the Extensionist’s ID</t>
  </si>
  <si>
    <t>CÓDIGO DE IDENTIFICAÇÃO</t>
  </si>
  <si>
    <t>.&gt;1</t>
  </si>
  <si>
    <t>ESTA IDENTIFICAÇÃO NÃO É VÁLIDA PARA ESTE POVOADO, POR FAVOR INTRODUZA A IDENTIFICAÇÃO CORRECTA DE 5 DÍGITOS</t>
  </si>
  <si>
    <t>eaidagain</t>
  </si>
  <si>
    <t>Indique mais uma vez o ID do(a) Extensionista</t>
  </si>
  <si>
    <t>Reinsert the Extensionist’s ID</t>
  </si>
  <si>
    <t>.=${eaid}</t>
  </si>
  <si>
    <t>INTRODUZIU UMA IDENTIFICAÇÃO DIFERENTE. POR FAVOR VOLTE E VERIFIQUE QUAL DAS IDENTIFICAÇÕES ESTÁ CORRECTA</t>
  </si>
  <si>
    <t>games</t>
  </si>
  <si>
    <t>payout</t>
  </si>
  <si>
    <t>once(random)</t>
  </si>
  <si>
    <t>eaname</t>
  </si>
  <si>
    <t>pulldata('bl_ea_listing', 'eaname', 'extid', ${eaid})</t>
  </si>
  <si>
    <t>comid1</t>
  </si>
  <si>
    <t>pulldata('bl_ea_listing', 'comid1', 'extid', ${eaid})</t>
  </si>
  <si>
    <t>comid2</t>
  </si>
  <si>
    <t>pulldata('bl_ea_listing', 'comid2', 'extid', ${eaid})</t>
  </si>
  <si>
    <t>comid3</t>
  </si>
  <si>
    <t>pulldata('bl_ea_listing', 'comid3', 'extid', ${eaid})</t>
  </si>
  <si>
    <t>comid4</t>
  </si>
  <si>
    <t>pulldata('bl_ea_listing', 'comid4', 'extid', ${eaid})</t>
  </si>
  <si>
    <t>comid5</t>
  </si>
  <si>
    <t>pulldata('bl_ea_listing', 'comid5', 'extid', ${eaid})</t>
  </si>
  <si>
    <t>comid6</t>
  </si>
  <si>
    <t>pulldata('bl_ea_listing', 'comid6', 'extid', ${eaid})</t>
  </si>
  <si>
    <t>comname1</t>
  </si>
  <si>
    <t>pulldata('bl_ea_listing', 'povoado1', 'extid', ${eaid})</t>
  </si>
  <si>
    <t>comname2</t>
  </si>
  <si>
    <t>pulldata('bl_ea_listing', 'povoado2', 'extid', ${eaid})</t>
  </si>
  <si>
    <t>comname3</t>
  </si>
  <si>
    <t>pulldata('bl_ea_listing', 'povoado3', 'extid', ${eaid})</t>
  </si>
  <si>
    <t>comname4</t>
  </si>
  <si>
    <t>pulldata('bl_ea_listing', 'povoado4', 'extid', ${eaid})</t>
  </si>
  <si>
    <t>comname5</t>
  </si>
  <si>
    <t>pulldata('bl_ea_listing', 'povoado5', 'extid', ${eaid})</t>
  </si>
  <si>
    <t>comname6</t>
  </si>
  <si>
    <t>pulldata('bl_ea_listing', 'povoado6', 'extid', ${eaid})</t>
  </si>
  <si>
    <t>cal2</t>
  </si>
  <si>
    <t>cal3</t>
  </si>
  <si>
    <t>cal4</t>
  </si>
  <si>
    <t>cal5</t>
  </si>
  <si>
    <t>cal6</t>
  </si>
  <si>
    <t>cal7</t>
  </si>
  <si>
    <t>cal8</t>
  </si>
  <si>
    <t>cal9</t>
  </si>
  <si>
    <t>cal10</t>
  </si>
  <si>
    <t>cal11</t>
  </si>
  <si>
    <t>cal12</t>
  </si>
  <si>
    <t>random1</t>
  </si>
  <si>
    <t>random2</t>
  </si>
  <si>
    <t>random3</t>
  </si>
  <si>
    <t>random4</t>
  </si>
  <si>
    <t>random5</t>
  </si>
  <si>
    <t>random6</t>
  </si>
  <si>
    <t>preloadname</t>
  </si>
  <si>
    <t>sample</t>
  </si>
  <si>
    <t>if(${preloadname}='',0,1)</t>
  </si>
  <si>
    <t>randomsoap</t>
  </si>
  <si>
    <t>once(random())</t>
  </si>
  <si>
    <t>randomsml</t>
  </si>
  <si>
    <t>randombig</t>
  </si>
  <si>
    <t>error_wrongid</t>
  </si>
  <si>
    <t>O ID indicado não está na amostra. Por favor volte e re-introduza o ID correto.</t>
  </si>
  <si>
    <t>The ID provided is not part of the sample. Please check again and reinsert the correct ID.</t>
  </si>
  <si>
    <t>${sample}!=1</t>
  </si>
  <si>
    <t>select_one yn</t>
  </si>
  <si>
    <t>eaidcheck</t>
  </si>
  <si>
    <t>ID ${eaid}:
&lt;b&gt;${preloadname}&lt;/b&gt;
Província: ${prov_name}
Distrito: ${dist_name}
Povoado: ${com_name}
Estes detalhes correspondem com a listagem?</t>
  </si>
  <si>
    <t>ID ${eaid}:
&lt;b&gt;${preloadname}&lt;/b&gt;
Província: ${prov_name}
Distrito: ${dist_name}
Povoado: ${com_name}
Do these details correspond to the ones in the listing?</t>
  </si>
  <si>
    <t>COMPARAR COM A LISTAGEM DOS EXTENSIONISTAS</t>
  </si>
  <si>
    <t>.=1</t>
  </si>
  <si>
    <t>SE O ID DO EXTENSIONISTA NÃO É O CORRETO, RETORNE E INSIRA O ID CORRETO</t>
  </si>
  <si>
    <t>findea</t>
  </si>
  <si>
    <t>Conseguiu localizar o(a) Extensionista &lt;b&gt;${preloadname}&lt;/b&gt;?</t>
  </si>
  <si>
    <t>Did you find Extensionist &lt;b&gt;${preloadname}&lt;/b&gt;?</t>
  </si>
  <si>
    <t>select_one locate</t>
  </si>
  <si>
    <t>findeano</t>
  </si>
  <si>
    <t>Por que não conseguiu localizá-lo(a)?</t>
  </si>
  <si>
    <t>Why could you not find him/her?</t>
  </si>
  <si>
    <t>${findea}=0</t>
  </si>
  <si>
    <t>note_unknown</t>
  </si>
  <si>
    <t>Se o guia da comunidade não conhece esta pessoa, procure outros membros e líderes da comunidade.</t>
  </si>
  <si>
    <t>If the community leader does not know this person, look for other members and community leaders.</t>
  </si>
  <si>
    <t>${findeano}=3</t>
  </si>
  <si>
    <t>findeafinal</t>
  </si>
  <si>
    <t>Por favor, passe mais tempo para encontrar o(a) Extensionista.
Conseguiu localizar alguém que conhece &lt;b&gt;${preloadname}&lt;/b&gt;?</t>
  </si>
  <si>
    <t>Please, try once again to find the Extensionist.
&lt;br&gt;&lt;br&gt;
Were you able to locate someone who knows &lt;b&gt;${preloadname}&lt;/b&gt;?</t>
  </si>
  <si>
    <t>note_unknownend</t>
  </si>
  <si>
    <t>&lt;b&gt;A ENTREVISTA TERMINA AQUI.&lt;/b&gt;
Não esqueça de salvar e sair do formulário na página seguinte.</t>
  </si>
  <si>
    <t>&lt;b&gt;THE INTERVIEW ENDS HERE&lt;/b&gt;
Do not forget to save and go to the next page</t>
  </si>
  <si>
    <t>${findeafinal}=0</t>
  </si>
  <si>
    <t>correctname</t>
  </si>
  <si>
    <t>O nome do(a) Extensionista "&lt;b&gt;${preloadname}&lt;/b&gt;" está escrito correctamente?</t>
  </si>
  <si>
    <t>Is the Extensionist’s name, "&lt;b&gt;${preloadname}&lt;/b&gt;", written correctly??</t>
  </si>
  <si>
    <t>${findea}=1 or ${findeafinal}=1</t>
  </si>
  <si>
    <t>actualname</t>
  </si>
  <si>
    <t>Qual é o nome correcto do(a) Extensionista?</t>
  </si>
  <si>
    <t>What is the Extensionist’s correct name?</t>
  </si>
  <si>
    <t>string-length(.)&lt;200 and string-length(.)&gt;1</t>
  </si>
  <si>
    <t>${correctname}=0</t>
  </si>
  <si>
    <t>namefinal</t>
  </si>
  <si>
    <t>if(${correctname}=1, ${preloadname}, ${actualname})</t>
  </si>
  <si>
    <t>ready</t>
  </si>
  <si>
    <t xml:space="preserve">Você confirma que estes dados correspondem aos seus dados de trabalho atuais?&lt;br&gt;&lt;br&gt;
Extensionista ${eaid}:
&lt;b&gt;${namefinal}&lt;/b&gt;
&lt;br&gt;&lt;br&gt;
Baseado(a) na província: ${prov_name}&lt;br&gt;
Baseado(a) no distrito: ${dist_name}&lt;br&gt;
Baseado(a) no povoado: ${com_name}
</t>
  </si>
  <si>
    <t xml:space="preserve">Do you confirm that this is your current work information?&lt;br&gt;&lt;br&gt;
Extensionista ${eaid}:
&lt;b&gt;${namefinal}&lt;/b&gt;
&lt;br&gt;&lt;br&gt;
Based in province: ${prov_name}&lt;br&gt;
Based in district: ${dist_name}&lt;br&gt;
Based in povoado: ${com_name}
</t>
  </si>
  <si>
    <t>SE OS DADOS NÃO BATEM, CORRIJA AS ENTRADAS ANTERIORES</t>
  </si>
  <si>
    <t>audioconsent</t>
  </si>
  <si>
    <t>Durante esta entrevista, é possível que parte dela seja gravada com o único objetivo de monitorar a qualidade dos dados coletados e o trabalho dos inquiridores. Sua identidade e a informação dada continuarão completamente anônimos.
&lt;br&gt;&lt;br&gt;
Você aceita este procedimento?</t>
  </si>
  <si>
    <t>During this interview, there's a possibility that part of it will be recorded with the sole objective of monitoring data quality and checking the work of enumerators. Your identity and information will nevertheless remain anonymous.
&lt;br&gt;&lt;br&gt;
Do you accept this monitoring procedure?</t>
  </si>
  <si>
    <t>SEC 1</t>
  </si>
  <si>
    <t>note_sec1</t>
  </si>
  <si>
    <t>Para começar, gostaríamos de confirmar alguns dados sobre você e seu trabalho.</t>
  </si>
  <si>
    <t>Could you please start by confirming some of the information about you and your work?</t>
  </si>
  <si>
    <t>begin group</t>
  </si>
  <si>
    <t>section1</t>
  </si>
  <si>
    <t>q</t>
  </si>
  <si>
    <t>select_one workstation</t>
  </si>
  <si>
    <t>workstation</t>
  </si>
  <si>
    <t>Trabalhando no povoado ${com_name}, você está alocado(a) no SDAE ou em um Posto Administrativo?</t>
  </si>
  <si>
    <t>Working in community PRELOAD, are you allocated in a SDAE or in an administrative station?</t>
  </si>
  <si>
    <t>select_one gender</t>
  </si>
  <si>
    <t>gender</t>
  </si>
  <si>
    <t>Qual o seu gênero?</t>
  </si>
  <si>
    <t>What is your gender?</t>
  </si>
  <si>
    <t>date</t>
  </si>
  <si>
    <t>birthdate</t>
  </si>
  <si>
    <t>Em que dia você nasceu?</t>
  </si>
  <si>
    <t>What is your date of birth?</t>
  </si>
  <si>
    <t>no-calendar</t>
  </si>
  <si>
    <t>.&lt;${today}</t>
  </si>
  <si>
    <t>age_calc</t>
  </si>
  <si>
    <t>int((${today} - ${birthdate}) div 365.24)</t>
  </si>
  <si>
    <t>note_ageerror</t>
  </si>
  <si>
    <t>O(A) ENTREVISTADO DEVE SER MAIOR DE IDADE</t>
  </si>
  <si>
    <t>The interviewee can not be a minor</t>
  </si>
  <si>
    <t>${age_calc}&lt;18</t>
  </si>
  <si>
    <t>select_one educ</t>
  </si>
  <si>
    <t>educ_level</t>
  </si>
  <si>
    <t>Até qual nível educacional você estudou?</t>
  </si>
  <si>
    <t>Which level of education have you achieved?</t>
  </si>
  <si>
    <t>select_one specialization</t>
  </si>
  <si>
    <t>specialization</t>
  </si>
  <si>
    <t>Em que área se especializou?</t>
  </si>
  <si>
    <t>What is your area of specialization?</t>
  </si>
  <si>
    <t>${educ_level}&gt;12 and ${educ_level}!=16</t>
  </si>
  <si>
    <t>specialization_other</t>
  </si>
  <si>
    <t>Qual outra área de especialização?</t>
  </si>
  <si>
    <t>Which other area of specialization?</t>
  </si>
  <si>
    <t>selected(${specialization},-9)</t>
  </si>
  <si>
    <t>select_multiple languages</t>
  </si>
  <si>
    <t>languages</t>
  </si>
  <si>
    <t>Quais línguas locais você fala?</t>
  </si>
  <si>
    <t>Which local languages do you speak?</t>
  </si>
  <si>
    <t>languages_other</t>
  </si>
  <si>
    <t>Qual outra língua?</t>
  </si>
  <si>
    <t>Which other language?</t>
  </si>
  <si>
    <t>selected(${languages}, '-9')</t>
  </si>
  <si>
    <t>phonenum</t>
  </si>
  <si>
    <t>Pode nos fornecer o seu telefone de contacto?</t>
  </si>
  <si>
    <t>Could you provide us with your telephone number?</t>
  </si>
  <si>
    <t>'0' SE NÃO TEM UM TELEMÓVEL
-777 SE PREFERE NÃO DIVULGAR
-888 SE NÃO SABE</t>
  </si>
  <si>
    <t>(string-length(.)=9 and .&gt;800000000 and .&lt;900000000) or .=0 or .=-888 or .=-777</t>
  </si>
  <si>
    <t>INTRODUZA UM NUMERO MOCAMBICANO VALIDO - 9 DIGITOS E COMECA COM '8', OU 0, -777, -888</t>
  </si>
  <si>
    <t>email_has</t>
  </si>
  <si>
    <t>Você possui e-mail?</t>
  </si>
  <si>
    <t>Do you have an e-mail?</t>
  </si>
  <si>
    <t>emailaddress</t>
  </si>
  <si>
    <t>Pode nos fornecer o seu e-mail?</t>
  </si>
  <si>
    <t>Could you provide us with your e-mail?</t>
  </si>
  <si>
    <t>${email_has}=1</t>
  </si>
  <si>
    <t>n_housemates</t>
  </si>
  <si>
    <t>Quantas pessoas normalmente vivem no seu agregado familiar?</t>
  </si>
  <si>
    <t>How many people currently live in your household?</t>
  </si>
  <si>
    <t>.&gt;0</t>
  </si>
  <si>
    <t>n_women</t>
  </si>
  <si>
    <t>Quantas destas pessoas são mulheres?</t>
  </si>
  <si>
    <t>How many of these people are women?</t>
  </si>
  <si>
    <t>.&lt;=${n_housemates} and . &gt;= 0</t>
  </si>
  <si>
    <t>n_children</t>
  </si>
  <si>
    <t>Quantas destas pessoas são crianças (com 14 anos ou menos)?</t>
  </si>
  <si>
    <t>How many of these people are children (12 year olds or less)?</t>
  </si>
  <si>
    <t>n_elderly</t>
  </si>
  <si>
    <t>Quantas destas pessoas são idosos (com 65 anos ou mais)?</t>
  </si>
  <si>
    <t>How many of these people are elderly (65 year olds or more)?</t>
  </si>
  <si>
    <t>end group</t>
  </si>
  <si>
    <t>SEC 2</t>
  </si>
  <si>
    <t>section2</t>
  </si>
  <si>
    <t>note_sec2</t>
  </si>
  <si>
    <t>Agora, gostaríamos de fazer algumas perguntas sobre sua experiência de trabalho e sua atual situação como Extensionista.</t>
  </si>
  <si>
    <t>We would now like to ask you some questions about your work experience and current work situation</t>
  </si>
  <si>
    <t>extstart</t>
  </si>
  <si>
    <t>field-list</t>
  </si>
  <si>
    <t>note_extstart</t>
  </si>
  <si>
    <t>Quando começou a trabalhar como Extensionista?</t>
  </si>
  <si>
    <t>When did you start working as an Extension Agent?</t>
  </si>
  <si>
    <t>O PRIMEIRO TRABALHO, MESMO QUE EM OUTRO LOCAL</t>
  </si>
  <si>
    <t>select_one monthopt</t>
  </si>
  <si>
    <t>month_ext</t>
  </si>
  <si>
    <t>Mês:</t>
  </si>
  <si>
    <t>Month:</t>
  </si>
  <si>
    <t>select_one year</t>
  </si>
  <si>
    <t>year_ext</t>
  </si>
  <si>
    <t>Ano:</t>
  </si>
  <si>
    <t>Year:</t>
  </si>
  <si>
    <t>extstarthere</t>
  </si>
  <si>
    <t>note_extstarthere</t>
  </si>
  <si>
    <t>Quando começou a trabalhar como Extensionista neste SDAE?</t>
  </si>
  <si>
    <t>AGORA, A PERGUNTA É SOBRE ESTA LOCALIDADE ESPECÍFICA. SE FOR A ÚNICA, INSIRA A MESMA DATA NOVAMENTE</t>
  </si>
  <si>
    <t>month_exthere</t>
  </si>
  <si>
    <t>year_exthere</t>
  </si>
  <si>
    <t>select_one workloc</t>
  </si>
  <si>
    <t>prevwork</t>
  </si>
  <si>
    <t>Onde trabalhou antes de iniciar sua actividade como Extensionista?</t>
  </si>
  <si>
    <t>Where did you work before working as an Extensionist?</t>
  </si>
  <si>
    <t>prevwork_other</t>
  </si>
  <si>
    <t>Qual outro trabalho?</t>
  </si>
  <si>
    <t>Which other activity?</t>
  </si>
  <si>
    <t>selected(${prevwork},-9)</t>
  </si>
  <si>
    <t>prevwork_sdae</t>
  </si>
  <si>
    <t>Já trabalhou em outro(s) SDAE?</t>
  </si>
  <si>
    <t>Have you worked in other SDAEs?</t>
  </si>
  <si>
    <t>select_multiple district</t>
  </si>
  <si>
    <t>prevwork_sdae_which</t>
  </si>
  <si>
    <t>Em quais outros distritos já trabalhou em um SDAE?</t>
  </si>
  <si>
    <t>In which other SDAE districts have you worked?</t>
  </si>
  <si>
    <t>${prevwork_sdae}=1</t>
  </si>
  <si>
    <t>note_regional</t>
  </si>
  <si>
    <t>Agora, gostaríamos de saber em quais POVOADOS você realiza alguma actividade. Esta atuação pode acontecer de diferentes maneiras:
&lt;br&gt;&lt;br&gt;
- Extensionista Público atuando no projeto Escola na Machamba do Agricultor&lt;br&gt;
- Extensionista Público realizando outras actividades, como suporte técnico, treinamentos para camponeses, campos de demonstração, etc.&lt;br&gt;
- Produção própria ou algum outro trabalho.</t>
  </si>
  <si>
    <t>Now, we would like to know in which POVOADOS do you carry out any activity. This performance can happen in different ways:
&lt;br&gt; &lt;br&gt;
- Public Extensionist working on the Escola na Machamba do Agricultor project &lt;br&gt;
- Public Extensionist carrying out other activities, such as technical support, training for farmers, demonstration camps, etc. &lt;br&gt;
- Own production or some other work.</t>
  </si>
  <si>
    <t>note_regional2</t>
  </si>
  <si>
    <t>Não esqueça de incluir, entre os POVOADOS em que atua, aqueles POVOADOS sob sua responsabilidade no projeto “Escola na Machamba do Camponês”.&lt;br&gt;&lt;br&gt;
 &lt;b&gt;SELECIONE, ALÉM DOS OUTROS POVOADOS ONDE TRABALHA, TODOS OS POVOADOS COM OS QUAIS VAI TRABALHAR NO PROJETO.&lt;/b&gt;
&lt;/br&gt;&lt;/br&gt;
LISTE TODOS OS POVOADOS SELECIONADOS PRIMEIRO, E DEPOIS INSIRA-OS UM POR UM NO QUESTIONÁRIO. ENQUANTO TIVER POVOADOS PARA ESCOLHER, VOCÊ DEVE SEMPRE ESCOLHER “ADICIONAR OUTRO GRUPO” PARA CONTINUAR SELECIONANDO MAIS POVOADOS.</t>
  </si>
  <si>
    <t>Don't forget to include, among the POVOADOS in which you operate, those POVOADOS under your responsibility in the project“ School at Machamba do Camponês ”. &lt;br&gt; &lt;br&gt;
 &lt;b&gt; SELECT, IN ADDITION TO THE OTHER POVOADOS WHERE YOU WORK, ALL THE POVOADOS YOU WILL WORK WITH IN THE PROJECT.&lt;/b&gt;</t>
  </si>
  <si>
    <t>begin repeat</t>
  </si>
  <si>
    <t>selectedpovoados</t>
  </si>
  <si>
    <t>districts</t>
  </si>
  <si>
    <t>Selecione o DISTRITO do POVOADO que quer escolher</t>
  </si>
  <si>
    <t>Select the DISTRICT of the POVOADO you want to select.</t>
  </si>
  <si>
    <t>admin_posts</t>
  </si>
  <si>
    <t>Selecione o POSTO ADMINISTRATIVO do POVOADO que quer escolher</t>
  </si>
  <si>
    <t>Select the ADMINISTRATIVE POST of the POVOADO you want to select.</t>
  </si>
  <si>
    <t>count-selected(.)&lt;=8</t>
  </si>
  <si>
    <t>PODEM SER ESCOLHIDOS NO MÁXIMO 8 POSTOS ADMINISTRATIVOS</t>
  </si>
  <si>
    <t>filter=selected-at(${districts},0) or filter=selected-at(${districts},1) or filter=selected-at(${districts},2) or filter=selected-at(${districts},3) or filter=selected-at(${districts},4) or filter=selected-at(${districts},5) or filter=selected-at(${districts},6) or filter=selected-at(${districts},7)</t>
  </si>
  <si>
    <t>select_one povoadolist</t>
  </si>
  <si>
    <t>povoados</t>
  </si>
  <si>
    <t>Selecione o POVOADO.</t>
  </si>
  <si>
    <t>Select the POVOADO</t>
  </si>
  <si>
    <t>search('comunidades_list', 'matches', 'admin_postid', ${admin_posts})</t>
  </si>
  <si>
    <t>.!=indexed-repeat(${povoados}, ${selectedpovoados}, index()-1) and .!=indexed-repeat(${povoados}, ${selectedpovoados}, index()-2) and .!=indexed-repeat(${povoados}, ${selectedpovoados}, index()-3) and .!=indexed-repeat(${povoados}, ${selectedpovoados}, index()-4) and .!=indexed-repeat(${povoados}, ${selectedpovoados}, index()-5) and .!=indexed-repeat(${povoados}, ${selectedpovoados}, index()-6) and .!=indexed-repeat(${povoados}, ${selectedpovoados}, index()-7) and .!=indexed-repeat(${povoados}, ${selectedpovoados}, index()-8) and .!=indexed-repeat(${povoados}, ${selectedpovoados}, index()-9) and .!=indexed-repeat(${povoados}, ${selectedpovoados}, index()-10) and .!=indexed-repeat(${povoados}, ${selectedpovoados}, index()-11) and .!=indexed-repeat(${povoados}, ${selectedpovoados}, index()-12) and .!=indexed-repeat(${povoados}, ${selectedpovoados}, index()-13) and .!=indexed-repeat(${povoados}, ${selectedpovoados}, index()-14) and .!=indexed-repeat(${povoados}, ${selectedpovoados}, index()-15) and .!=indexed-repeat(${povoados}, ${selectedpovoados}, index()-16) and .!=indexed-repeat(${povoados}, ${selectedpovoados}, index()-17) and .!=indexed-repeat(${povoados}, ${selectedpovoados}, index()-18) and .!=indexed-repeat(${povoados}, ${selectedpovoados}, index()-19)</t>
  </si>
  <si>
    <t>POVOADO JA FOI SELECIONADO</t>
  </si>
  <si>
    <t>end repeat</t>
  </si>
  <si>
    <t>n_povoados</t>
  </si>
  <si>
    <t>count(${selectedpovoados})</t>
  </si>
  <si>
    <t>id0</t>
  </si>
  <si>
    <t>indexed-repeat(${povoados}, ${selectedpovoados}, 1)</t>
  </si>
  <si>
    <t>id1</t>
  </si>
  <si>
    <t>indexed-repeat(${povoados}, ${selectedpovoados}, 2)</t>
  </si>
  <si>
    <t>id2</t>
  </si>
  <si>
    <t>indexed-repeat(${povoados}, ${selectedpovoados}, 3)</t>
  </si>
  <si>
    <t>id3</t>
  </si>
  <si>
    <t>indexed-repeat(${povoados}, ${selectedpovoados}, 4)</t>
  </si>
  <si>
    <t>id4</t>
  </si>
  <si>
    <t>indexed-repeat(${povoados}, ${selectedpovoados}, 5)</t>
  </si>
  <si>
    <t>id5</t>
  </si>
  <si>
    <t>indexed-repeat(${povoados}, ${selectedpovoados}, 6)</t>
  </si>
  <si>
    <t>id6</t>
  </si>
  <si>
    <t>indexed-repeat(${povoados}, ${selectedpovoados}, 7)</t>
  </si>
  <si>
    <t>id7</t>
  </si>
  <si>
    <t>indexed-repeat(${povoados}, ${selectedpovoados}, 8)</t>
  </si>
  <si>
    <t>id8</t>
  </si>
  <si>
    <t>indexed-repeat(${povoados}, ${selectedpovoados}, 9)</t>
  </si>
  <si>
    <t>id9</t>
  </si>
  <si>
    <t>indexed-repeat(${povoados}, ${selectedpovoados}, 10)</t>
  </si>
  <si>
    <t>id10</t>
  </si>
  <si>
    <t>indexed-repeat(${povoados}, ${selectedpovoados}, 11)</t>
  </si>
  <si>
    <t>id11</t>
  </si>
  <si>
    <t>indexed-repeat(${povoados}, ${selectedpovoados}, 12)</t>
  </si>
  <si>
    <t>id12</t>
  </si>
  <si>
    <t>indexed-repeat(${povoados}, ${selectedpovoados}, 13)</t>
  </si>
  <si>
    <t>id13</t>
  </si>
  <si>
    <t>indexed-repeat(${povoados}, ${selectedpovoados}, 14)</t>
  </si>
  <si>
    <t>id14</t>
  </si>
  <si>
    <t>indexed-repeat(${povoados}, ${selectedpovoados}, 15)</t>
  </si>
  <si>
    <t>id15</t>
  </si>
  <si>
    <t>indexed-repeat(${povoados}, ${selectedpovoados}, 16)</t>
  </si>
  <si>
    <t>id16</t>
  </si>
  <si>
    <t>indexed-repeat(${povoados}, ${selectedpovoados}, 17)</t>
  </si>
  <si>
    <t>id17</t>
  </si>
  <si>
    <t>indexed-repeat(${povoados}, ${selectedpovoados}, 18)</t>
  </si>
  <si>
    <t>id18</t>
  </si>
  <si>
    <t>indexed-repeat(${povoados}, ${selectedpovoados}, 19)</t>
  </si>
  <si>
    <t>id19</t>
  </si>
  <si>
    <t>indexed-repeat(${povoados}, ${selectedpovoados}, 20)</t>
  </si>
  <si>
    <t>op_community0</t>
  </si>
  <si>
    <t>pulldata('comunidades_list', 'commname', 'commid', ${id0})</t>
  </si>
  <si>
    <t>op_community1</t>
  </si>
  <si>
    <t>pulldata('comunidades_list', 'commname', 'commid', ${id1})</t>
  </si>
  <si>
    <t>op_community2</t>
  </si>
  <si>
    <t>pulldata('comunidades_list', 'commname', 'commid', ${id2})</t>
  </si>
  <si>
    <t>op_community3</t>
  </si>
  <si>
    <t>pulldata('comunidades_list', 'commname', 'commid', ${id3})</t>
  </si>
  <si>
    <t>op_community4</t>
  </si>
  <si>
    <t>pulldata('comunidades_list', 'commname', 'commid', ${id4})</t>
  </si>
  <si>
    <t>op_community5</t>
  </si>
  <si>
    <t>pulldata('comunidades_list', 'commname', 'commid', ${id5})</t>
  </si>
  <si>
    <t>op_community6</t>
  </si>
  <si>
    <t>pulldata('comunidades_list', 'commname', 'commid', ${id6})</t>
  </si>
  <si>
    <t>op_community7</t>
  </si>
  <si>
    <t>pulldata('comunidades_list', 'commname', 'commid', ${id7})</t>
  </si>
  <si>
    <t>op_community8</t>
  </si>
  <si>
    <t>pulldata('comunidades_list', 'commname', 'commid', ${id8})</t>
  </si>
  <si>
    <t>op_community9</t>
  </si>
  <si>
    <t>pulldata('comunidades_list', 'commname', 'commid', ${id9})</t>
  </si>
  <si>
    <t>op_community10</t>
  </si>
  <si>
    <t>pulldata('comunidades_list', 'commname', 'commid', ${id10})</t>
  </si>
  <si>
    <t>op_community11</t>
  </si>
  <si>
    <t>pulldata('comunidades_list', 'commname', 'commid', ${id11})</t>
  </si>
  <si>
    <t>op_community12</t>
  </si>
  <si>
    <t>pulldata('comunidades_list', 'commname', 'commid', ${id12})</t>
  </si>
  <si>
    <t>op_community13</t>
  </si>
  <si>
    <t>pulldata('comunidades_list', 'commname', 'commid', ${id13})</t>
  </si>
  <si>
    <t>op_community14</t>
  </si>
  <si>
    <t>pulldata('comunidades_list', 'commname', 'commid', ${id14})</t>
  </si>
  <si>
    <t>op_community15</t>
  </si>
  <si>
    <t>pulldata('comunidades_list', 'commname', 'commid', ${id15})</t>
  </si>
  <si>
    <t>op_community16</t>
  </si>
  <si>
    <t>pulldata('comunidades_list', 'commname', 'commid', ${id16})</t>
  </si>
  <si>
    <t>op_community17</t>
  </si>
  <si>
    <t>pulldata('comunidades_list', 'commname', 'commid', ${id17})</t>
  </si>
  <si>
    <t>op_community18</t>
  </si>
  <si>
    <t>pulldata('comunidades_list', 'commname', 'commid', ${id18})</t>
  </si>
  <si>
    <t>op_community19</t>
  </si>
  <si>
    <t>pulldata('comunidades_list', 'commname', 'commid', ${id19})</t>
  </si>
  <si>
    <t>select_multiple supported_pov</t>
  </si>
  <si>
    <t>povoados_confirm</t>
  </si>
  <si>
    <t>A lista abaixo mostra todos os POVOADOS mencionados. Revise os POVOADOS e confirme que são aqueles onde atua. SOMENTE DEIXE DE SELECIONAR UM POVOADO SE NÃO ATUA NELE, E FOI SELECIONADO ERRÔNEAMENTE NA PERGUNTA ANTERIOR.</t>
  </si>
  <si>
    <t>The list below shows all the PEOPLE mentioned. Review the PEOPLE and confirm that they are the ones where you work. ONLY DON'T SELECT A PEOPLE IF YOU DO NOT ACT IN IT, AND IT WAS ERRONOUSLY SELECTED IN THE PREVIOUS QUESTION.</t>
  </si>
  <si>
    <t>filter&lt;=${n_povoados}</t>
  </si>
  <si>
    <t>treated_comms</t>
  </si>
  <si>
    <t>Agora, gostaríamos de confirmar ESPECIFICAMENTE os POVOADOS sob sua responsabilidade no projeto “Escola na Machamba do Camponês”.
&lt;br&gt;&lt;br&gt;
Para isso, por favor, selecione entre os POVOADOS onde atua quais são os POVOADOS sob sua responsabilidade</t>
  </si>
  <si>
    <t>Now, we would like to SPECIFICALLY confirm the POVOADOS under your responsibility in the project “Escola na Machamba do Camponês”.
&lt;br&gt; &lt;br&gt;
To do this, please select among the POVOADOS where you work which POVOADOS are under your responsibility &lt;b&gt; IN THE FIRST PHASE OF THE PROJECT. &lt;/b&gt;</t>
  </si>
  <si>
    <t>confirm_nocom1</t>
  </si>
  <si>
    <t>Você não citou o POVOADO ${comname1}, mas ele está na sua lista de acordo com nossas informações. Você confirma que NÃO ATUARÁ NESTE POVOADO?</t>
  </si>
  <si>
    <t>You did not choose POVOADO $ {comname1}, but it is on your list according to our information. Are you sure you WILL NOT OPERATE IN THIS PEOPLE?</t>
  </si>
  <si>
    <t>MARQUE SIM SE REALMENTE NÃO ATUA</t>
  </si>
  <si>
    <t>${comid1}!=${id0} and ${comid1}!=${id1} and ${comid1}!=${id2} and ${comid1}!=${id3} and ${comid1}!=${id4} and ${comid1}!=${id5} and ${comid1}!=${id6} and ${comid1}!=${id7} and ${comid1}!=${id8} and ${comid1}!=${id9} and ${comid1}!=${id10} and ${comid1}!=${id11} and ${comid1}!=${id12} and ${comid1}!=${id13} and ${comid1}!=${id14} and ${comid1}!=${id15} and ${comid1}!=${id16} and ${comid1}!=${id17} and ${comid1}!=${id18} and ${comid1}!=${id19}</t>
  </si>
  <si>
    <t>notenocom1</t>
  </si>
  <si>
    <t>VOLTE E INCLUA O POVOADO NA LISTA</t>
  </si>
  <si>
    <t>${confirm_nocom1}=0</t>
  </si>
  <si>
    <t>confirm_nocom2</t>
  </si>
  <si>
    <t>Você não citou o POVOADO ${comname2}, mas ele está na sua lista de acordo com nossas informações. Você confirma que NÃO ATUARÁ NESTE POVOADO?</t>
  </si>
  <si>
    <t>You did not choose POVOADO $ {comname2}, but it is on your list according to our information. Are you sure you WILL NOT OPERATE IN THIS PEOPLE?</t>
  </si>
  <si>
    <t>${comid2}!=${id0} and ${comid2}!=${id1} and ${comid2}!=${id2} and ${comid2}!=${id3} and ${comid2}!=${id4} and ${comid2}!=${id5} and ${comid2}!=${id6} and ${comid2}!=${id7} and ${comid2}!=${id8} and ${comid2}!=${id9} and ${comid2}!=${id10} and ${comid2}!=${id11} and ${comid2}!=${id12} and ${comid2}!=${id13} and ${comid2}!=${id14} and ${comid2}!=${id15} and ${comid2}!=${id16} and ${comid2}!=${id17} and ${comid2}!=${id18} and ${comid2}!=${id19}</t>
  </si>
  <si>
    <t>notenocom2</t>
  </si>
  <si>
    <t>${confirm_nocom2}=0</t>
  </si>
  <si>
    <t>confirm_nocom3</t>
  </si>
  <si>
    <t>Você não citou o POVOADO ${comname3}, mas ele está na sua lista de acordo com nossas informações. Você confirma que NÃO ATUARÁ NESTE POVOADO?</t>
  </si>
  <si>
    <t>You did not choose POVOADO $ {comname3}, but it is on your list according to our information. Are you sure you WILL NOT OPERATE IN THIS PEOPLE?</t>
  </si>
  <si>
    <t>${comid3}!=${id0} and ${comid3}!=${id1} and ${comid3}!=${id2} and ${comid3}!=${id3} and ${comid3}!=${id4} and ${comid3}!=${id5} and ${comid3}!=${id6} and ${comid3}!=${id7} and ${comid3}!=${id8} and ${comid3}!=${id9} and ${comid3}!=${id10} and ${comid3}!=${id11} and ${comid3}!=${id12} and ${comid3}!=${id13} and ${comid3}!=${id14} and ${comid3}!=${id15} and ${comid3}!=${id16} and ${comid3}!=${id17} and ${comid3}!=${id18} and ${comid3}!=${id19}</t>
  </si>
  <si>
    <t>notenocom3</t>
  </si>
  <si>
    <t>${confirm_nocom3}=0</t>
  </si>
  <si>
    <t>confirm_nocom4</t>
  </si>
  <si>
    <t>Você não citou o POVOADO ${comname4}, mas ele está na sua lista de acordo com nossas informações. Você confirma que NÃO ATUARÁ NESTE POVOADO?</t>
  </si>
  <si>
    <t>You did not choose POVOADO $ {comname4}, but it is on your list according to our information. Are you sure you WILL NOT OPERATE IN THIS PEOPLE?</t>
  </si>
  <si>
    <t>${comid4}!=${id0} and ${comid4}!=${id1} and ${comid4}!=${id2} and ${comid4}!=${id3} and ${comid4}!=${id4} and ${comid4}!=${id5} and ${comid4}!=${id6} and ${comid4}!=${id7} and ${comid4}!=${id8} and ${comid4}!=${id9} and ${comid4}!=${id10} and ${comid4}!=${id11} and ${comid4}!=${id12} and ${comid4}!=${id13} and ${comid4}!=${id14} and ${comid4}!=${id15} and ${comid4}!=${id16} and ${comid4}!=${id17} and ${comid4}!=${id18} and ${comid4}!=${id19}</t>
  </si>
  <si>
    <t>notenocom4</t>
  </si>
  <si>
    <t>${confirm_nocom4}=0</t>
  </si>
  <si>
    <t>confirm_nocom5</t>
  </si>
  <si>
    <t>Você não citou o POVOADO ${comname5}, mas ele está na sua lista de acordo com nossas informações. Você confirma que NÃO ATUARÁ NESTE POVOADO?</t>
  </si>
  <si>
    <t>You did not choose POVOADO $ {comname5}, but it is on your list according to our information. Are you sure you WILL NOT OPERATE IN THIS PEOPLE?</t>
  </si>
  <si>
    <t>${comid5}!=${id0} and ${comid5}!=${id1} and ${comid5}!=${id2} and ${comid5}!=${id3} and ${comid5}!=${id4} and ${comid5}!=${id5} and ${comid5}!=${id6} and ${comid5}!=${id7} and ${comid5}!=${id8} and ${comid5}!=${id9} and ${comid5}!=${id10} and ${comid5}!=${id11} and ${comid5}!=${id12} and ${comid5}!=${id13} and ${comid5}!=${id14} and ${comid5}!=${id15} and ${comid5}!=${id16} and ${comid5}!=${id17} and ${comid5}!=${id18} and ${comid5}!=${id19}</t>
  </si>
  <si>
    <t>notenocom5</t>
  </si>
  <si>
    <t>${confirm_nocom5}=0</t>
  </si>
  <si>
    <t>confirm_nocom6</t>
  </si>
  <si>
    <t>Você não citou o POVOADO ${comname6}, mas ele está na sua lista de acordo com nossas informações. Você confirma que NÃO ATUARÁ NESTE POVOADO?</t>
  </si>
  <si>
    <t>You did not choose POVOADO $ {comname6}, but it is on your list according to our information. Are you sure you WILL NOT OPERATE IN THIS PEOPLE?</t>
  </si>
  <si>
    <t>${comid6}!=${id0} and ${comid6}!=${id1} and ${comid6}!=${id2} and ${comid6}!=${id3} and ${comid6}!=${id4} and ${comid6}!=${id5} and ${comid6}!=${id6} and ${comid6}!=${id7} and ${comid6}!=${id8} and ${comid6}!=${id9} and ${comid6}!=${id10} and ${comid6}!=${id11} and ${comid6}!=${id12} and ${comid6}!=${id13} and ${comid6}!=${id14} and ${comid6}!=${id15} and ${comid6}!=${id16} and ${comid6}!=${id17} and ${comid6}!=${id18} and ${comid6}!=${id19}</t>
  </si>
  <si>
    <t>notenocom6</t>
  </si>
  <si>
    <t>${confirm_nocom6}=0</t>
  </si>
  <si>
    <t>confirm_selected</t>
  </si>
  <si>
    <t>count-selected(${povoados_confirm})</t>
  </si>
  <si>
    <t>looppovoados</t>
  </si>
  <si>
    <t>Questões sobre POVOADOS</t>
  </si>
  <si>
    <t>Questions about each POVOADO</t>
  </si>
  <si>
    <t>${confirm_selected}&gt;0</t>
  </si>
  <si>
    <t>${confirm_selected}</t>
  </si>
  <si>
    <t>povoadoindex</t>
  </si>
  <si>
    <t>index()-1</t>
  </si>
  <si>
    <t>povoado</t>
  </si>
  <si>
    <t>selected-at(${povoados_confirm},${povoadoindex})</t>
  </si>
  <si>
    <t>povoadoreference</t>
  </si>
  <si>
    <t>choice-label(${povoados_confirm}, selected-at(${povoados_confirm},${povoadoindex}))</t>
  </si>
  <si>
    <t>select_multiple ativpovoado</t>
  </si>
  <si>
    <t>activity_comm</t>
  </si>
  <si>
    <t>Que tipo de actividade realiza no POVOADO ${povoadoreference}?</t>
  </si>
  <si>
    <t>What kind of activity do you have at POVOADO ${povoadoreference}?</t>
  </si>
  <si>
    <t>SELECIONE TODOS OS QUE SE APLICAM</t>
  </si>
  <si>
    <t>activity_comm_other</t>
  </si>
  <si>
    <t>Que outra actividade?</t>
  </si>
  <si>
    <t>selected(${activity_comm},-9)</t>
  </si>
  <si>
    <t>select_one projects</t>
  </si>
  <si>
    <t>anotherproject</t>
  </si>
  <si>
    <t>Esta actividade é parte de outro projeto?</t>
  </si>
  <si>
    <t>Is this part of another project?</t>
  </si>
  <si>
    <t>anotherproject_other</t>
  </si>
  <si>
    <t>Qual outro projeto?</t>
  </si>
  <si>
    <t>Which other project?</t>
  </si>
  <si>
    <t>${anotherproject}=-9</t>
  </si>
  <si>
    <t>emc_established</t>
  </si>
  <si>
    <t>Você estabeleceu uma Escola na Machamba do Camponês no POVOADO ${povoadoreference} na campanha agrícola de 2020/2021?</t>
  </si>
  <si>
    <t>Did you establish a Escola na Machamba do Camponês in this POVOADO in the 2020/2021 campanha?</t>
  </si>
  <si>
    <t>select_one yearrecent</t>
  </si>
  <si>
    <t>emc_established_year</t>
  </si>
  <si>
    <t>Em que ano estabeleceu a Escola na Machamba do Camponês neste POVOADO?</t>
  </si>
  <si>
    <t>In which year did you establish the Escola na Machamba do Camponês in this POVOADO?</t>
  </si>
  <si>
    <t>${emc_established}=1</t>
  </si>
  <si>
    <t>emc_established_month</t>
  </si>
  <si>
    <t>Em que mês estabeleceu a Escola na Machamba do Camponês neste POVOADO?</t>
  </si>
  <si>
    <t>In which month did you establish the Escola na Machamba do Camponês in this POVOADO?</t>
  </si>
  <si>
    <t>select_one machhas</t>
  </si>
  <si>
    <t>machhas</t>
  </si>
  <si>
    <t>Você tem uma machamba disponível no POVOADO ${povoadoreference}, seja para produção própria ou para fazer um CAMPO DE DEMONSTRAÇÃO?</t>
  </si>
  <si>
    <t>Do you have a machamba available at POVOADO ${povoadoreference}, either for your own production or to make a DEMONSTRATION FIELD?</t>
  </si>
  <si>
    <t>SELECIONE TODAS AS QUE SE APLICAM</t>
  </si>
  <si>
    <t>select_one machproperty</t>
  </si>
  <si>
    <t>ownprmach_propery</t>
  </si>
  <si>
    <t>De quem é a machamba disponível para produção própria?</t>
  </si>
  <si>
    <t>Whose machamba is available for own production?</t>
  </si>
  <si>
    <t>${machhas}=1</t>
  </si>
  <si>
    <t>demomach_property</t>
  </si>
  <si>
    <t>De quem é a machamba disponível para fazer um CAMPO DE DEMONSTRAÇÃO?</t>
  </si>
  <si>
    <t>Whose machamba is available to make a DEMONSTRATION FIELD?</t>
  </si>
  <si>
    <t>${machhas}=2</t>
  </si>
  <si>
    <t>decimal</t>
  </si>
  <si>
    <t>hecs_av</t>
  </si>
  <si>
    <t>Quantos hectares disponíveis há na machamba?</t>
  </si>
  <si>
    <t>How many hectars do you have available in your machambas in total?</t>
  </si>
  <si>
    <t>EM HECTARES</t>
  </si>
  <si>
    <t>.&gt;=0</t>
  </si>
  <si>
    <t>${machhas}!=0</t>
  </si>
  <si>
    <t>cultivated</t>
  </si>
  <si>
    <t>Você cultivou alguma cultura no POVOADO ${povoadoreference} na última campanha?</t>
  </si>
  <si>
    <t>Did you cultivate any culture in POVOADO ${povoadoreference} in the last campaign?</t>
  </si>
  <si>
    <t>hecs_cultiv</t>
  </si>
  <si>
    <t>Quantos hectares da machamba você cultivou na última campanha?</t>
  </si>
  <si>
    <t>Which is the total area that you have cultivated in the last "campanha"?</t>
  </si>
  <si>
    <t>.&gt;=0 and .&lt;=${hecs_av}</t>
  </si>
  <si>
    <t>NÃO PODE CULTIVAR MAIS DO QUE O TOTAL OU VALOR NEGATIVO</t>
  </si>
  <si>
    <t>${cultivated}!=0 and ${machhas}!=0</t>
  </si>
  <si>
    <t>mzn_hvst</t>
  </si>
  <si>
    <t>Qual o valor total (em meticais) da sua produção na machamba na última campanha?</t>
  </si>
  <si>
    <t>What is the value of your total agricultural production in the last "campanha"?</t>
  </si>
  <si>
    <t>EM METICAIS</t>
  </si>
  <si>
    <t>select_multiple allcrop</t>
  </si>
  <si>
    <t>prodcrops</t>
  </si>
  <si>
    <t>Quais culturas você cultivou nesta machamba durante a última campanha?</t>
  </si>
  <si>
    <t>Which crops have you cultivated during the last "campanha"?</t>
  </si>
  <si>
    <t>SELECIONE TODAS AS CULTURAS MENCIONADAS</t>
  </si>
  <si>
    <t>if(selected(.,0), count-selected(.)=1, count-selected(.)&gt;=1)</t>
  </si>
  <si>
    <t>NÃO PODE SELECIONAR 'NENHUMA' E OUTRAS OPÇÕES</t>
  </si>
  <si>
    <t>prodcrop_o1</t>
  </si>
  <si>
    <t>Qual é a 'outra cultura 1'?</t>
  </si>
  <si>
    <t>What is 'other culture 1'?</t>
  </si>
  <si>
    <t>selected(${prodcrops}, '-91')</t>
  </si>
  <si>
    <t>prodcrop_o2</t>
  </si>
  <si>
    <t>Qual é a 'outra cultura 2'?</t>
  </si>
  <si>
    <t>What is 'other culture 2'?</t>
  </si>
  <si>
    <t>selected(${prodcrops}, '-92')</t>
  </si>
  <si>
    <t>crop1</t>
  </si>
  <si>
    <t>count-selected(${prodcrops})&gt;=1 and ${prodcrops}!=0</t>
  </si>
  <si>
    <t>select_one crop</t>
  </si>
  <si>
    <t>crop1_id</t>
  </si>
  <si>
    <t>Qual foi a &lt;b&gt;PRINCIPAL&lt;/b&gt; cultura cultivada durante a última campanha?</t>
  </si>
  <si>
    <t>Which was the main crop cultivated in the last “campanha”?</t>
  </si>
  <si>
    <t>selected(${prodcrops},.)</t>
  </si>
  <si>
    <t>ESTA CULTURA NÃO ESTÁ ENTRE AS INDICADAS ANTERIORMENTE</t>
  </si>
  <si>
    <t>crop1_kg</t>
  </si>
  <si>
    <t>Quantos quilos deste produto você colheu na última campanha?</t>
  </si>
  <si>
    <t>How many Kgs of this crop did you harvest in the last “campanha”?</t>
  </si>
  <si>
    <t>crop1_hecs</t>
  </si>
  <si>
    <t>Quantos hectares da machamba foram dedicados a esta cultura na última campanha?</t>
  </si>
  <si>
    <t>How many hectars of this crop have you cultivated in the last “campanha”?</t>
  </si>
  <si>
    <t>select_multiple input</t>
  </si>
  <si>
    <t>crop1_inputs</t>
  </si>
  <si>
    <t>Usou fertilizantes orgânicos, fetilizantes químicos ou herbicidas/fungicidas/pesticidas no cultivo desta cultura na última campanha nesta machamba?</t>
  </si>
  <si>
    <t>Did you use organic fertilizers, chemical fertilizers or herbicides / fungicides / pesticides in the cultivation of this crop in the last campaign on this field?</t>
  </si>
  <si>
    <t>crop1_inputs_other</t>
  </si>
  <si>
    <t>Qual outro insumo?</t>
  </si>
  <si>
    <t>Which other input?</t>
  </si>
  <si>
    <t>selected(${crop1_inputs},-9)</t>
  </si>
  <si>
    <t>select_multiple techniques</t>
  </si>
  <si>
    <t>crop1_tech</t>
  </si>
  <si>
    <t>Você usou alguma destas técnicas para esta cultura nesta machamba durante a última campanha?</t>
  </si>
  <si>
    <t>Did you use any of these techniques for this crop on this field during the last campaign?</t>
  </si>
  <si>
    <t>crop1_tech_other</t>
  </si>
  <si>
    <t>Qual outra técnica?</t>
  </si>
  <si>
    <t>Which other technique?</t>
  </si>
  <si>
    <t>selected(${crop1_tech},-9)</t>
  </si>
  <si>
    <t>crop2</t>
  </si>
  <si>
    <t>count-selected(${prodcrops})&gt;=2</t>
  </si>
  <si>
    <t>crop2_id</t>
  </si>
  <si>
    <t>Qual foi a &lt;b&gt;SEGUNDA&lt;/b&gt; principal cultura cultivada durante a última campanha?</t>
  </si>
  <si>
    <t>.!=${crop1_id} and selected(${prodcrops},.)</t>
  </si>
  <si>
    <t>ESTA CULTURA JÁ FOI SELECIONADA OU NÃO ESTÁ ENTRE AS INDICADAS ANTERIORMENTE</t>
  </si>
  <si>
    <t>crop2_kg</t>
  </si>
  <si>
    <t>crop2_hecs</t>
  </si>
  <si>
    <t>crop2_inputs</t>
  </si>
  <si>
    <t>crop2_inputs_other</t>
  </si>
  <si>
    <t>selected(${crop2_inputs},-9)</t>
  </si>
  <si>
    <t>crop2_tech</t>
  </si>
  <si>
    <t>crop2_tech_other</t>
  </si>
  <si>
    <t>selected(${crop2_tech},-9)</t>
  </si>
  <si>
    <t>crop3</t>
  </si>
  <si>
    <t>count-selected(${prodcrops})&gt;=3</t>
  </si>
  <si>
    <t>crop3_id</t>
  </si>
  <si>
    <t>Qual foi a &lt;b&gt;TERCEIRA&lt;/b&gt; principal cultura cultivada durante a última campanha?</t>
  </si>
  <si>
    <t>.!=${crop1_id} and .!=${crop2_id} and selected(${prodcrops},.)</t>
  </si>
  <si>
    <t>crop3_kg</t>
  </si>
  <si>
    <t>crop3_hecs</t>
  </si>
  <si>
    <t>crop3_inputs</t>
  </si>
  <si>
    <t>crop3_inputs_other</t>
  </si>
  <si>
    <t>selected(${crop3_inputs},-9)</t>
  </si>
  <si>
    <t>crop3_tech</t>
  </si>
  <si>
    <t>crop3_tech_other</t>
  </si>
  <si>
    <t>selected(${crop3_tech},-9)</t>
  </si>
  <si>
    <t>hasevervisited</t>
  </si>
  <si>
    <t>Você já visitou o POVOADO ${povoadoreference} alguma vez?</t>
  </si>
  <si>
    <t>Have you ever visited POVOADO ${povoadoreference}?</t>
  </si>
  <si>
    <t>notenevervisited</t>
  </si>
  <si>
    <t>PARA AS PRÓXIMAS PERGUNTAS, RESPONDA DE ACORDO COM SUAS EXPECTATIVAS SOBRE O POVOADO (AINDA QUE NÃO TENHA VISITADO O POVOADO, COMO IRIA ATÉ LÁ? QUANTO TEMPO ACHA QUE LEVARIA? ETC.)</t>
  </si>
  <si>
    <t>FOR YOUR NEXT QUESTIONS, ANSWER ACCORDING TO YOUR EXPECTATIONS ABOUT THE POVOADO (EVEN IF YOU DID NOT VISIT THE POVOADO, HOW WOULD YOU GO THERE? HOW LONG DO YOU THINK IT WOULD TAKE? ETC.)</t>
  </si>
  <si>
    <t>${hasevervisited}=0</t>
  </si>
  <si>
    <t>whenvisit</t>
  </si>
  <si>
    <t>${hasevervisited}=1</t>
  </si>
  <si>
    <t>note_whenvisit</t>
  </si>
  <si>
    <t>Quando foi a última vez que visitou o POVOADO ${povoadoreference}?</t>
  </si>
  <si>
    <t>When was the last time you visited [COMUNIDADE]?</t>
  </si>
  <si>
    <t>month_whenvisit</t>
  </si>
  <si>
    <t>year_whenvisit</t>
  </si>
  <si>
    <t>select_one transportation</t>
  </si>
  <si>
    <t>visit_transp</t>
  </si>
  <si>
    <t>Qual o principal meio de transporte utilizado para visitar ${povoadoreference}?</t>
  </si>
  <si>
    <t>What is the main mode of transport used to access this community to perform extension work for SDAE?</t>
  </si>
  <si>
    <t>SE NUNCA VISITOU, RESPONDA QUAL ESCOLHERIA</t>
  </si>
  <si>
    <t>visit_transp_other</t>
  </si>
  <si>
    <t>Qual outro meio de transporte?</t>
  </si>
  <si>
    <t>Which other mode of transport?</t>
  </si>
  <si>
    <t>selected(${visit_transp},-9)</t>
  </si>
  <si>
    <t>select_multiple transp_why</t>
  </si>
  <si>
    <t>visit_transp_why</t>
  </si>
  <si>
    <t>Por que escolheu esse meio de transporte?</t>
  </si>
  <si>
    <t>Why did you pick this means of transport?</t>
  </si>
  <si>
    <t>SELECIONE TODAS AS MENCIONADAS</t>
  </si>
  <si>
    <t>visit_transp_why_other</t>
  </si>
  <si>
    <t>Qual outro motivo?</t>
  </si>
  <si>
    <t>Which other reason?</t>
  </si>
  <si>
    <t>selected(${visit_transp_why},-9)</t>
  </si>
  <si>
    <t>select_one property_tr</t>
  </si>
  <si>
    <t>transp_prop</t>
  </si>
  <si>
    <t>De quem é a propriedade do meio de transporte tipicamente utilizado para visitar ${povoadoreference}?</t>
  </si>
  <si>
    <t>Which of the following options best matches the property of the means of transportation used to visit ${povoadoreference}?</t>
  </si>
  <si>
    <t>${visit_transp}!=1 and ${visit_transp}!=-8</t>
  </si>
  <si>
    <t>transp_prop_other</t>
  </si>
  <si>
    <t>Qual outra forma de propriedade?</t>
  </si>
  <si>
    <t>Which other property form?</t>
  </si>
  <si>
    <t>selected(${transp_prop},-9)</t>
  </si>
  <si>
    <t>visit_min</t>
  </si>
  <si>
    <t>Quantos minutos você demorou para realizar &lt;b&gt;APENAS A VIAGEM DE IDA&lt;/b&gt; até ${povoadoreference} usando este meio de transporte?</t>
  </si>
  <si>
    <t>How many minutes did it take you to reach ${povoadoreference}, one way, using that means of transport?</t>
  </si>
  <si>
    <t>EM MINUTOS. SE NUNCA VISITOU, RESPONDA DE ACORDO COM EXPECTATIVA</t>
  </si>
  <si>
    <t>visit_km</t>
  </si>
  <si>
    <t>Quantos Kms de distância separam ${povoadoreference} da sua base de trabalho usando este meio de transporte?</t>
  </si>
  <si>
    <t>How many KMs does it take you to reach ${povoadoreference} from your duty station, one way, using that means of transport?</t>
  </si>
  <si>
    <t>EM KMS. SE NUNCA VISITOU, RESPONDA DE ACORDO COM EXPECTATIVA</t>
  </si>
  <si>
    <t>practical_car</t>
  </si>
  <si>
    <t>As estradas que levam da sua base de trabalho até ${povoadoreference} são trafegáveis por veículos durante o ano todo?</t>
  </si>
  <si>
    <t>Are the roads from your duty station to ${povoadoreference} practical for vehicles throughout the whole year?</t>
  </si>
  <si>
    <t>SE NUNCA VISITOU, RESPONDA DE ACORDO COM EXPECTATIVA</t>
  </si>
  <si>
    <t>select_multiple monthopt</t>
  </si>
  <si>
    <t>practical_car_months</t>
  </si>
  <si>
    <t>Em quais meses estas estradas &lt;b&gt;não podem ser usadas por veículos&lt;/b&gt;?</t>
  </si>
  <si>
    <t>In which months are the roads to ${povoadoreference} practical for vehicles?</t>
  </si>
  <si>
    <t>${practical_car}=0</t>
  </si>
  <si>
    <t>select_multiple roadissues</t>
  </si>
  <si>
    <t>visit_roadissues</t>
  </si>
  <si>
    <t>Por que essas estradas não podem ser usadas por veículos nestes meses?</t>
  </si>
  <si>
    <t>Why are the roads not practical for vehicles in some periods?</t>
  </si>
  <si>
    <t>visit_roadissues_other</t>
  </si>
  <si>
    <t>selected(${visit_roadissues},-9)</t>
  </si>
  <si>
    <t>visit_fail</t>
  </si>
  <si>
    <t>Você já teve que cancelar uma visita planejada (não conseguiu ir para uma visita planejada) a ${povoadoreference} durante seu trabalho como Extensionista?</t>
  </si>
  <si>
    <t>Have you ever failed to visit ${povoadoreference} while performing extension work?</t>
  </si>
  <si>
    <t>n_fail</t>
  </si>
  <si>
    <t>Quantas vezes não conseguiu realizar uma visita planejada na última campanha?</t>
  </si>
  <si>
    <t>How many times were you not able to visit ${povoadoreference} in the last "campanha"?</t>
  </si>
  <si>
    <t>NÚMERO DE VEZES</t>
  </si>
  <si>
    <t>${visit_fail}=1</t>
  </si>
  <si>
    <t>select_multiple reasonfail</t>
  </si>
  <si>
    <t>reasonfail</t>
  </si>
  <si>
    <t>Quais as razões para não conseguir realizar essa visita?</t>
  </si>
  <si>
    <t>Which were the reasons for not being able to visit ${povoadoreference}?</t>
  </si>
  <si>
    <t>reasonfail_other</t>
  </si>
  <si>
    <t>Qual outra razão?</t>
  </si>
  <si>
    <t>selected(${reasonfail},-9)</t>
  </si>
  <si>
    <t>trainings_cons</t>
  </si>
  <si>
    <t>Quantos treinamentos em agricultura de conservação você teve nos últimos 3 anos?</t>
  </si>
  <si>
    <t>How many trainings on conservation agriculture did you have in the last 3 years?</t>
  </si>
  <si>
    <t>select_multiple organizations</t>
  </si>
  <si>
    <t>provider</t>
  </si>
  <si>
    <t>Que organizações ofereceram o treinamento?</t>
  </si>
  <si>
    <t>Which organization(s) provided the training(s)?</t>
  </si>
  <si>
    <t>${trainings_cons}&gt;0</t>
  </si>
  <si>
    <t>provider_other</t>
  </si>
  <si>
    <t>Qual outra organização?</t>
  </si>
  <si>
    <t>Which other organization?</t>
  </si>
  <si>
    <t>selected(${provider},-9)</t>
  </si>
  <si>
    <t>whentr</t>
  </si>
  <si>
    <t>note_whentr</t>
  </si>
  <si>
    <t>Quando recebeu o último destes treinamentos?</t>
  </si>
  <si>
    <t>When did you receive the last of these trainings??</t>
  </si>
  <si>
    <t>month_whentr</t>
  </si>
  <si>
    <t>year_whentr</t>
  </si>
  <si>
    <t>select_one receptiveness</t>
  </si>
  <si>
    <t>fem_ext</t>
  </si>
  <si>
    <t>Quanto à receptividade de camponeses a uma Extensionista do sexo feminino na Escola na Machamba do Camponês, você acredita que irão…</t>
  </si>
  <si>
    <t>In respect to to the receptiveness of farmers to a female Extensionist in the FFS, you believe that farmers will…</t>
  </si>
  <si>
    <t>otheract</t>
  </si>
  <si>
    <t>Você exerce alguma outra actividade além de atuar como Extensionista?</t>
  </si>
  <si>
    <t>Do you have another activity besides acting as an Extension Agent?</t>
  </si>
  <si>
    <t>select_multiple activities</t>
  </si>
  <si>
    <t>otheract_select</t>
  </si>
  <si>
    <t>Qual actividade?</t>
  </si>
  <si>
    <t>Which activity?</t>
  </si>
  <si>
    <t>${otheract}=1</t>
  </si>
  <si>
    <t>otheract_other</t>
  </si>
  <si>
    <t>Qual outra actividade?</t>
  </si>
  <si>
    <t>selected(${otheract_select},-9)</t>
  </si>
  <si>
    <t>SEC 3</t>
  </si>
  <si>
    <t>section3</t>
  </si>
  <si>
    <t>select_multiple techniquesnoother</t>
  </si>
  <si>
    <t>extprac</t>
  </si>
  <si>
    <t>Com quais das técnicas abaixo você possui experiência ensinando camponeses em seu trabalho como extensionista?</t>
  </si>
  <si>
    <t>In which techniques have you already had experience teaching farmers in your work as an Extensionist?</t>
  </si>
  <si>
    <t>n_extprac</t>
  </si>
  <si>
    <t>count-selected(${extprac})</t>
  </si>
  <si>
    <t>extensiontechniques</t>
  </si>
  <si>
    <t>extechgr</t>
  </si>
  <si>
    <t>${n_extprac}&gt;0</t>
  </si>
  <si>
    <t>${n_extprac}</t>
  </si>
  <si>
    <t>extech_index</t>
  </si>
  <si>
    <t>extech</t>
  </si>
  <si>
    <t>selected-at(${extprac},${extech_index})</t>
  </si>
  <si>
    <t>extechreference</t>
  </si>
  <si>
    <t>choice-label(${extprac}, selected-at(${extprac},${extech_index}))</t>
  </si>
  <si>
    <t>filteredexttech</t>
  </si>
  <si>
    <t>${extech}&lt;=9</t>
  </si>
  <si>
    <t>knows_extech</t>
  </si>
  <si>
    <t>Você conhece a técnica “${extechreference}”?</t>
  </si>
  <si>
    <t>Do you know technique “${extechreference}”?</t>
  </si>
  <si>
    <t>used_extech</t>
  </si>
  <si>
    <t>Você usou a técnica “${extechreference}” em ao menos uma das suas machambas na última campanha?</t>
  </si>
  <si>
    <t>Did you use the technique “${extechreference}” in the last campaign on any of your machambas?</t>
  </si>
  <si>
    <t>${knows_extech}=1</t>
  </si>
  <si>
    <t>machambas_extech</t>
  </si>
  <si>
    <t>Nas machambas de quais povoados você usou ${extechreference}?</t>
  </si>
  <si>
    <t>In the machambas of which communities did you use ${extechreference}?</t>
  </si>
  <si>
    <t>${used_extech}=1</t>
  </si>
  <si>
    <t>select_one extechimpact</t>
  </si>
  <si>
    <t>extechimpact</t>
  </si>
  <si>
    <t>Você acredita que a técnica  &lt;b&gt;${extechreference}&lt;/b&gt; aumenta, diminui ou não faz diferença nas horas trabalhadas em uma machamba?</t>
  </si>
  <si>
    <t>Do you believe that ${extechreference} increases or decreases the amount of hours worked in a machamba in comparison to the traditional method?</t>
  </si>
  <si>
    <t>select_one wherelearn</t>
  </si>
  <si>
    <t>extech_wherelearn</t>
  </si>
  <si>
    <t>Como você aprendeu a técnica &lt;b&gt;${extechreference}?&lt;/b&gt;</t>
  </si>
  <si>
    <t>How did you learn ${extechreference}?</t>
  </si>
  <si>
    <t>extech_wherelearn_other</t>
  </si>
  <si>
    <t>De qual outra maneira aprendeu?</t>
  </si>
  <si>
    <t>In what other way did you learn?</t>
  </si>
  <si>
    <t>selected(${extech_wherelearn},-9)</t>
  </si>
  <si>
    <t>extech_year</t>
  </si>
  <si>
    <t>Em que ano aprendeu ${extechreference}?</t>
  </si>
  <si>
    <t>In which year have you learned ${extechreference}?</t>
  </si>
  <si>
    <t>fl_wtpa</t>
  </si>
  <si>
    <t>note_wtpa</t>
  </si>
  <si>
    <t xml:space="preserve">"Imagine que você pode comprar o seguinte pacote de insumos agrícolas que incluem:
&lt;font color=""MediumBlue""&gt;&lt;b&gt;PACOTE A&lt;/b&gt;
- 17 KGs de sementes melhoradas (OPV) de milho&lt;/font&gt;
&lt;b&gt;Quanto você estaria disposto a pagar…&lt;/b&gt;"
</t>
  </si>
  <si>
    <t>"Imagine that you can buy the following package of agricultural inputs that include:
&lt;font color = "" MediumBlue ""&gt; &lt;b&gt; PACKAGE A &lt;/b&gt;
- 17 KGs of improved corn (OPV) seeds &lt;/font&gt;
&lt;b&gt; How much would you be willing to pay… &lt;/b&gt; "
"</t>
  </si>
  <si>
    <t>METICAIS -8 SE NÃO SABE</t>
  </si>
  <si>
    <t>wtpashop</t>
  </si>
  <si>
    <t>… se você tivesse que comprar no local de vendas mais perto?</t>
  </si>
  <si>
    <t>… If you had to buy at the nearest shop?</t>
  </si>
  <si>
    <t>.&gt;=0 or -8</t>
  </si>
  <si>
    <t>TEM QUE SER MAIOR OU IGUAL A ZERO, OU -8</t>
  </si>
  <si>
    <t>wtpadeliver</t>
  </si>
  <si>
    <t>… se você pudesse tê-la entregue à sua casa?</t>
  </si>
  <si>
    <t>... if you could have delivered it to your home?</t>
  </si>
  <si>
    <t>wtpalater</t>
  </si>
  <si>
    <t>… se você pudesse pagar depois da colheita?</t>
  </si>
  <si>
    <t>… If you could pay after the harvest?</t>
  </si>
  <si>
    <t>fl_wtpb</t>
  </si>
  <si>
    <t>note_wtpb</t>
  </si>
  <si>
    <t>"Imagine que você pode comprar o seguinte pacote de insumos agrícolas que incluem:
&lt;font color=""MediumBlue""&gt;&lt;b&gt;PACOTE B&lt;/b&gt;
- 30 KGs de sementes melhoradas (OPV) de milho
- 50 KGs de ureia
- 50 KGs de NPK (12-24-12)&lt;/font&gt;
&lt;b&gt;Quanto você estaria disposto a pagar…&lt;/b&gt;"</t>
  </si>
  <si>
    <t>"Imagine that you can buy the following package of agricultural inputs that include:
&lt;font color = "" MediumBlue ""&gt; &lt;b&gt; PACK B &lt;/b&gt;
- 30 KGs of improved corn seeds (OPV)
- 50 KGs of urea
- 50 KGs of NPK (12-24-12) &lt;/font&gt;
&lt;b&gt; How much would you be willing to pay… &lt;/b&gt; ""</t>
  </si>
  <si>
    <t>wtpbshop</t>
  </si>
  <si>
    <t>wtpbdeliver</t>
  </si>
  <si>
    <t>wtpblater</t>
  </si>
  <si>
    <t>fl_trad</t>
  </si>
  <si>
    <t>mintrad</t>
  </si>
  <si>
    <t>Agora queria saber sobre as potencialidades de produção. 
Na sua &lt;b&gt;machamba principal&lt;/b&gt;, qual é a quantidade de &lt;b&gt;sacos de 50 KG de milho seco, em grãos&lt;/b&gt; máxima e mínima possível com…
&lt;b&gt;… SEMENTES TRADICIONAIS&lt;/b&gt;
Número &lt;b&gt;mínimo&lt;/b&gt; de sacos de 50 KG?</t>
  </si>
  <si>
    <t>"Now I wanted to know about the production potential.
In your &lt;b&gt; main field &lt;/b&gt;, what is the maximum and minimum amount of &lt;b&gt; 50 KG bags of dry maize in grain &lt;/b&gt; with…
&lt;b&gt;… TRADITIONAL SEEDS &lt;/b&gt;
&lt;b&gt; minimum &lt;/b&gt; number of 50 KG bags? "</t>
  </si>
  <si>
    <t>TEM QUE SER MAIOR QUE ZERO</t>
  </si>
  <si>
    <t>maxtrad</t>
  </si>
  <si>
    <t xml:space="preserve">Número &lt;b&gt;máximo&lt;/b&gt; de sacos de 50 KG? </t>
  </si>
  <si>
    <t>&lt;b&gt; Maximum &lt;/b&gt; number of 50 KG bags?</t>
  </si>
  <si>
    <t>.&gt;=0 and .&gt;${mintrad}</t>
  </si>
  <si>
    <t>TEM QUE SER MAIOR QUE O VALOR MINIMO</t>
  </si>
  <si>
    <t>fl_opv</t>
  </si>
  <si>
    <t>minopv</t>
  </si>
  <si>
    <t xml:space="preserve">Na sua &lt;b&gt;machamba principal&lt;/b&gt;, qual é a quantidade de &lt;b&gt;sacos de 50 KG de milho seco, em grãos&lt;/b&gt; máxima e mínima possível com…
&lt;b&gt;… SEMENTES MELHORADAS (OPV)&lt;/b&gt;
Número &lt;b&gt;mínimo&lt;/b&gt; de sacos de 50 KG? </t>
  </si>
  <si>
    <t>"On your &lt;b&gt; main field &lt;/b&gt;, what is the maximum and minimum amount of &lt;b&gt; 50KG bags of dry maize &lt;/b&gt; with…
&lt;b&gt;… IMPROVED SEEDS (OPV) &lt;/b&gt;
&lt;b&gt; minimum &lt;/b&gt; number of 50 KG bags? "</t>
  </si>
  <si>
    <t>maxopv</t>
  </si>
  <si>
    <t>&lt;b&gt; Maximum  &lt;/b&gt; number of 50 KG bags?</t>
  </si>
  <si>
    <t>.&gt;=0 and .&gt;${minopv}</t>
  </si>
  <si>
    <t>fl_fert</t>
  </si>
  <si>
    <t>minfert</t>
  </si>
  <si>
    <t xml:space="preserve">Na sua &lt;b&gt;machamba principal&lt;/b&gt;, qual é a quantidade de &lt;b&gt;sacos de 50 KG de milho seco, em grãos&lt;/b&gt; máxima e mínima possível com…
&lt;b&gt;… SEMENTES MELHORADAS (OPV) E FERTILIZANTES&lt;/b&gt;
Número &lt;b&gt;mínimo&lt;/b&gt; de sacos de 50 KG? </t>
  </si>
  <si>
    <t>"On your &lt;b&gt; main field &lt;/b&gt;, what is the maximum and minimum amount of &lt;b&gt; 50KG bags of dry maize &lt;/b&gt; with…
&lt;b&gt;… IMPROVED SEEDS (OPV) AND FERTILIZERS &lt;/b&gt;
&lt;b&gt; minimum &lt;/b&gt; number of 50 KG bags? "</t>
  </si>
  <si>
    <t>maxfert</t>
  </si>
  <si>
    <t>.&gt;=0 and .&gt;${minfert}</t>
  </si>
  <si>
    <t>note_minmax</t>
  </si>
  <si>
    <t>Vou fazer várias perguntas sobre a chance ou probabilidade de certos eventos acontecerem. Existem 10 grãos no copo. Eu gostaria que você escolhesse alguns grãos desses 10 grãos e os colocasse no prato para expressar qual você acha que a probabilidade ou a chance é de um evento específico acontecer. Um feijão representa uma chance em 10.
Se você não colocar nenhum feijão no prato, significa que você tem certeza de que o evento NÃO ocorrerá. À medida que você adiciona feijão, isso significa que você acha que a probabilidade de o evento acontecer aumenta. Por exemplo, se você colocar um ou dois feijões, significa que você acha que o evento provavelmente não acontecerá, mas ainda é possível. Se você escolher 5 feijões, significa que é tão provável que acontece e não acontece (cinquenta / cinquenta). Se você escolher 6 feijões, significa que é mais provável que o evento aconteça do que não aconteça. Se você colocar 10 grãos no prato, isso significa que você tem certeza de que o evento acontecerá.
Não existe uma resposta certa ou errada, só quero saber o que você pensa. Deixe-me lhe dar um exemplo. Imagine que estamos jogando M’pale. Digamos, quando perguntado sobre a chance de ganhar, você coloca 7 feijões no prato. Isso significa que você acredita que venceria 7 dos 10 jogos, em média, se jogarmos por um longo tempo.
&lt;b&gt;Coloque o número de feijões que correspondem à chance de produzir a QUANTIDADE ESCRITO OU MENOS sacos de milho em grão ao usar...&lt;/b&gt;</t>
  </si>
  <si>
    <t>"I'm going to ask you a lot of questions about the chance or likelihood of certain events happening. There are 10 grains in the cup. I would like you to pick some grains out of those 10 grains and put them on the plate to express what you think the probability or chance is of one specific event happens. A bean represents a 10 chance.
If you do not put any beans on the plate, it means that you are sure that the event will NOT occur. As you add beans, it means that you think the likelihood of the event happening increases. For example, if you add one or two beans, it means that you think the event is unlikely to happen, but it is still possible. If you choose 5 beans, it means that it is just as likely to happen and not happen (fifty / fifty). If you choose 6 beans, it means that the event is more likely to happen than not. If you put 10 beans on the plate, it means that you are sure that the event will happen.
There is no right or wrong answer, I just want to know what you think. Let me give you an example. Imagine that we’re playing M’pale. Say, when asked about the chance to win, you put 7 beans on the plate. This means that you believe that you would win 7 out of 10 games, on average, if we play for a long time.
&lt;b&gt; Enter the number of beans that correspond to the chance of producing the WRITTEN AMOUNT OR LESS bags of corn grain when using ... &lt;/b&gt; "</t>
  </si>
  <si>
    <t>trad_gap</t>
  </si>
  <si>
    <t>(${maxtrad}-${mintrad}) div 4</t>
  </si>
  <si>
    <t>trad_a</t>
  </si>
  <si>
    <t>round(${mintrad}+${trad_gap},0)</t>
  </si>
  <si>
    <t>trad_b</t>
  </si>
  <si>
    <t>round(${mintrad}+(${trad_gap}*2),0)</t>
  </si>
  <si>
    <t>trad_c</t>
  </si>
  <si>
    <t>round(${mintrad}+(${trad_gap}*3),0)</t>
  </si>
  <si>
    <t>opv_gap</t>
  </si>
  <si>
    <t>(${maxopv}-${minopv}) div 4</t>
  </si>
  <si>
    <t>opv_a</t>
  </si>
  <si>
    <t>round(${minopv}+${opv_gap},0)</t>
  </si>
  <si>
    <t>opv_b</t>
  </si>
  <si>
    <t>round(${minopv}+(${opv_gap}*2),0)</t>
  </si>
  <si>
    <t>opv_c</t>
  </si>
  <si>
    <t>round(${minopv}+(${opv_gap}*3),0)</t>
  </si>
  <si>
    <t>fert_gap</t>
  </si>
  <si>
    <t>(${maxfert}-${minfert}) div 4</t>
  </si>
  <si>
    <t>fert_a</t>
  </si>
  <si>
    <t>round(${minfert}+${fert_gap},0)</t>
  </si>
  <si>
    <t>fert_b</t>
  </si>
  <si>
    <t>round(${minfert}+(${fert_gap}*2),0)</t>
  </si>
  <si>
    <t>fert_c</t>
  </si>
  <si>
    <t>round(${minfert}+(${fert_gap}*3),0)</t>
  </si>
  <si>
    <t>fl_risktrad</t>
  </si>
  <si>
    <t>trad1</t>
  </si>
  <si>
    <t>Coloque o número de feijões que correspondem à chance de produzir os seguintes sacos de milho em grão ao usar &lt;b&gt;SEMENTES TRADICIONAIS&lt;/b&gt;:
&lt;b&gt;${mintrad} OU MENOS&lt;/b&gt; sacos?</t>
  </si>
  <si>
    <t>Enter the number of beans that correspond to the chance of producing the following bags of corn grain when using &lt;b&gt; TRADITIONAL SEEDS &lt;/b&gt;:
&lt;b&gt; ${mintrad} OR LESS &lt;/b&gt; bags?</t>
  </si>
  <si>
    <t>.&gt;=0 and .&lt;=10</t>
  </si>
  <si>
    <t>COLOQUE 0 A 10 FEIJÕES</t>
  </si>
  <si>
    <t>trad2</t>
  </si>
  <si>
    <t>&lt;b&gt;${trad_a} OU MENOS&lt;/b&gt; sacos?</t>
  </si>
  <si>
    <t>&lt;b&gt; ${trad_a} OR LESS &lt;/b&gt; bags?</t>
  </si>
  <si>
    <t>${trad_a}&gt;${mintrad}</t>
  </si>
  <si>
    <t>trad3</t>
  </si>
  <si>
    <t>&lt;b&gt;${trad_b} OU MENOS&lt;/b&gt; sacos?</t>
  </si>
  <si>
    <t>&lt;b&gt; ${trad_b} OR LESS &lt;/b&gt; bags?</t>
  </si>
  <si>
    <t>${trad_b}&gt;${trad_a}</t>
  </si>
  <si>
    <t>trad4</t>
  </si>
  <si>
    <t>&lt;b&gt;${trad_c} OU MENOS&lt;/b&gt; sacos?</t>
  </si>
  <si>
    <t>&lt;b&gt; ${trad_c} OR LESS &lt;/b&gt; bags?</t>
  </si>
  <si>
    <t>${trad_c}&gt;${trad_b}</t>
  </si>
  <si>
    <t>trad5</t>
  </si>
  <si>
    <t>&lt;b&gt;${maxtrad} OU MENOS&lt;/b&gt; sacos?</t>
  </si>
  <si>
    <t>&lt;b&gt; ${maxtrad} OR LESS &lt;/b&gt; bags?</t>
  </si>
  <si>
    <t>${maxtrad}&gt;${trad_c}</t>
  </si>
  <si>
    <t>fl_riskopv</t>
  </si>
  <si>
    <t>opv1</t>
  </si>
  <si>
    <t>Coloque o número de feijões que correspondem à chance de produzir os seguintes sacos de milho em grão ao usar &lt;b&gt;SEMENTES MELHORADAS (OPV)&lt;/b&gt;:
&lt;b&gt;${minopv} OU MENOS&lt;/b&gt; sacos?</t>
  </si>
  <si>
    <t>Enter the number of beans that correspond to the chance of producing the following bags of corn grain when using &lt;b&gt; IMPROVED SEEDS (OPV) &lt;/b&gt;:
&lt;b&gt; ${minopv} OR LESS &lt;/b&gt; bags?</t>
  </si>
  <si>
    <t>opv2</t>
  </si>
  <si>
    <t>&lt;b&gt;${opv_a} OU MENOS&lt;/b&gt; sacos?</t>
  </si>
  <si>
    <t>&lt;b&gt; ${opv_a} OR LESS &lt;/b&gt; bags?</t>
  </si>
  <si>
    <t>${opv_a}&gt;${minopv}</t>
  </si>
  <si>
    <t>opv3</t>
  </si>
  <si>
    <t>&lt;b&gt;${opv_b} OU MENOS&lt;/b&gt; sacos?</t>
  </si>
  <si>
    <t>&lt;b&gt; ${opv_b} OR LESS &lt;/b&gt; bags?</t>
  </si>
  <si>
    <t>${opv_b}&gt;${opv_a}</t>
  </si>
  <si>
    <t>opv4</t>
  </si>
  <si>
    <t>&lt;b&gt;${opv_c} OU MENOS&lt;/b&gt; sacos?</t>
  </si>
  <si>
    <t>&lt;b&gt; ${opv_c} OR LESS &lt;/b&gt; bags?</t>
  </si>
  <si>
    <t>${opv_c}&gt;${opv_b}</t>
  </si>
  <si>
    <t>opv5</t>
  </si>
  <si>
    <t>&lt;b&gt;${maxopv} OU MENOS&lt;/b&gt; sacos?</t>
  </si>
  <si>
    <t>&lt;b&gt; ${maxopv} OR LESS &lt;/b&gt; bags?</t>
  </si>
  <si>
    <t>${maxopv}&gt;${opv_c}</t>
  </si>
  <si>
    <t>fl_riskfert</t>
  </si>
  <si>
    <t>fert1</t>
  </si>
  <si>
    <t>Coloque o número de feijões que correspondem à chance de produzir os seguintes sacos de milho em grão ao usar &lt;b&gt;SEMENTES MELHORADAS (OPV) E FERTILIZANTES&lt;/b&gt;:
&lt;b&gt;${minfert} OU MENOS&lt;/b&gt; sacos?</t>
  </si>
  <si>
    <t>Enter the number of beans that correspond to the chance of producing the following bags of corn grain when using &lt;b&gt; IMPROVED SEEDS (OPV) AND FERTILIZERS &lt;/b&gt;:
&lt;b&gt; ${minfert} OR LESS &lt;/b&gt; bags?</t>
  </si>
  <si>
    <t>fert2</t>
  </si>
  <si>
    <t>&lt;b&gt;${fert_a} OU MENOS&lt;/b&gt; sacos?</t>
  </si>
  <si>
    <t>&lt;b&gt; ${fert_a} OR LESS &lt;/b&gt; bags?</t>
  </si>
  <si>
    <t>${fert_a}&gt;${minfert}</t>
  </si>
  <si>
    <t>fert3</t>
  </si>
  <si>
    <t>&lt;b&gt;${fert_b} OU MENOS&lt;/b&gt; sacos?</t>
  </si>
  <si>
    <t>&lt;b&gt; ${fert_b} OR LESS &lt;/b&gt; bags?</t>
  </si>
  <si>
    <t>${fert_b}&gt;${fert_a}</t>
  </si>
  <si>
    <t>fert4</t>
  </si>
  <si>
    <t>&lt;b&gt;${fert_c} OU MENOS&lt;/b&gt; sacos?</t>
  </si>
  <si>
    <t>&lt;b&gt; ${fert_c} OR LESS &lt;/b&gt; bags?</t>
  </si>
  <si>
    <t>${fert_c}&gt;${fert_b}</t>
  </si>
  <si>
    <t>fert5</t>
  </si>
  <si>
    <t>&lt;b&gt;${maxfert} OU MENOS&lt;/b&gt; sacos?</t>
  </si>
  <si>
    <t>&lt;b&gt; ${maxfert} OR LESS &lt;/b&gt; bags?</t>
  </si>
  <si>
    <t>${maxfert}&gt;${fert_c}</t>
  </si>
  <si>
    <t>select_one risk</t>
  </si>
  <si>
    <t>risk</t>
  </si>
  <si>
    <t>Agora, gostaríamos de fazer uma pergunta acerca de si e dos riscos que toma na réplica de novas técnicas agrícolas. 
&lt;font color="MediumBlue"&gt;&lt;i&gt;Você é normalmente uma pessoa que arrisca com novas técnicas ou é uma pessoa que tenta evitar arriscar com novas técnicas agrícolas?&lt;/i&gt;&lt;/font&gt;
Se fôr 0 "não toma riscos nenhuns", e se fôr 10 "está muito disposto a tomar riscos", que valor dá a si mesmo?</t>
  </si>
  <si>
    <t>A question about yourself and the risks you take in replicating new agricultural techniques.
&lt;font color = "" MediumBlue ""&gt; &lt;i&gt; Are you usually a person who takes chances with new techniques or are you a person who tries to avoid taking risks with new agricultural techniques? &lt;/i&gt; &lt;/font&gt;
If you are 0 "take no risks", and if you are 10 "are you very willing to take risks", what value do you give yourself?</t>
  </si>
  <si>
    <t>SEC 4</t>
  </si>
  <si>
    <t>section4</t>
  </si>
  <si>
    <t>note_sec4</t>
  </si>
  <si>
    <t>&lt;b&gt;** SECÇÃO 4 - JOGOS **&lt;/b&gt;
&lt;i&gt;(Grave o formulário aqui)&lt;/i&gt;
Nesta seção, vamos apresentar alguns cenários hipotéticos a você, e pedimos que nos diga qual seria a sua decisão em cada um destes cenários.
&lt;b&gt;Note que todos estes cenários são hipotéticos, e não haverá nenhum ganho monetário real em função dos resultados deles.&lt;/b&gt;
&lt;font color="MediumBlue"&gt;Vamos realizar três tipos de jogos juntos, onde em vários cenários você será perguntado qual seria sua preferência.&lt;/font&gt; Antes de cada jogo, explicaremos as regras e você terá a oportunidade de fazer qualquer pergunta. 
Você tem alguma dúvida antes de começarmos?</t>
  </si>
  <si>
    <t>"&lt;b&gt; ** SECTION 4 - GAMES ** &lt;/b&gt;
&lt;i&gt; (Save the form here) &lt;/i&gt;
In this section, we are going to present some hypothetical scenarios to you, and we ask that you tell us what your decision would be in each of these scenarios.
&lt;b&gt; Note that all of these scenarios are hypothetical, and there will be no real monetary gain due to their results. &lt;/b&gt;
&lt;font color = "" MediumBlue ""&gt; We will play three types of games together, where in various scenarios you will be asked what your preference would be. &lt;/font&gt; Before each game, we will explain the rules and you will have the opportunity to do any question.
Do you have any questions before we start? "</t>
  </si>
  <si>
    <t>note_game1</t>
  </si>
  <si>
    <t>&lt;b&gt; JOGO 1 - PREFERÊNCIAS DE RISCO &lt;/b&gt;
Considere a situação hipotética, onde você recebe jogos diferentes de chance. A recompensa em cada jogo depende do lançamento de uma moeda. 
Por exemplo, num jogo podia ganhar 400 Meticais se a moeda cair nas “Caras” e 2.000 Meticais se cair na “Coroa”. Uma vez que metade das vezes uma moeda vai parar nas “Caras” e metade do tempo se cair na “Coroa”, há 50% de chance de receber 400 Meticais e 50% de chance de receber 2.000 Meticais.
Selecione em quais dos jogos seguintes gostaria de participar:</t>
  </si>
  <si>
    <t>&lt;b&gt; GAME 1 - RISK PREFERENCES &lt;/b&gt;
Consider the hypothetical situation, where you receive different games of chance. The reward in each game depends on the coin toss.
For example, in a game you could win 400 Meticais if the coin falls in the "Faces" and 2,000 Meticais if it falls in the "Crown". Since half the time a coin will land in the "Faces" and half the time if it falls in the "Crown", there is a 50% chance of receiving 400 Meticais and a 50% chance of receiving 2,000 Meticais.
Select which of the following games you would like to participate in:</t>
  </si>
  <si>
    <t>select_one toss</t>
  </si>
  <si>
    <t>toss</t>
  </si>
  <si>
    <r>
      <rPr>
        <sz val="12"/>
        <color rgb="FF000000"/>
        <rFont val="Calibri"/>
        <family val="2"/>
        <charset val="1"/>
      </rPr>
      <t xml:space="preserve">&lt;b&gt;Jogo 1:&lt;/b&gt;
&lt;font color="Red"&gt;(Caras)&lt;/font&gt; ${g1_h1}  --  ${g1_t1}  &lt;font color="MediumBlue"&gt;(Coroa)&lt;/font&gt;
&lt;b&gt;Jogo 2:&lt;/b&gt;
&lt;font color="Red"&gt;(Caras)&lt;/font&gt; ${g1_h2}  --  ${g1_t2}  &lt;font color="MediumBlue"&gt;(Coroa)&lt;/font&gt;
&lt;b&gt;Jogo 3:&lt;/b&gt;
&lt;font color="Red"&gt;(Caras)&lt;/font&gt; ${g1_h3}  --  ${g1_t3}  &lt;font color="MediumBlue"&gt;(Coroa)&lt;/font&gt;
&lt;b&gt;Jogo 4:&lt;/b&gt;
&lt;font color="Red"&gt;(Caras)&lt;/font&gt; ${g1_h4}  --  ${g1_t4}  &lt;font color="MediumBlue"&gt;(Coroa)&lt;/font&gt;
</t>
    </r>
    <r>
      <rPr>
        <b/>
        <sz val="12"/>
        <color rgb="FF000000"/>
        <rFont val="Calibri"/>
        <family val="2"/>
        <charset val="1"/>
      </rPr>
      <t xml:space="preserve">&lt;b&gt;Jogo 5:&lt;/b&gt;
&lt;font color="Red"&gt;(Caras)&lt;/font&gt; ${g1_h5}  --  ${g1_t5}  &lt;font color="MediumBlue"&gt;(Coroa)&lt;/font&gt;
&lt;b&gt;Jogo 6:&lt;/b&gt;
&lt;font color="Red"&gt;(Caras)&lt;/font&gt; ${g1_h6}  --  ${g1_t6}  &lt;font color="MediumBlue"&gt;(Coroa)&lt;/font&gt;
</t>
    </r>
    <r>
      <rPr>
        <sz val="12"/>
        <color rgb="FF000000"/>
        <rFont val="Calibri"/>
        <family val="2"/>
        <charset val="1"/>
      </rPr>
      <t xml:space="preserve">
&lt;b&gt;Quais dos jogos seguintes gostaria de participar?&lt;/b&gt;</t>
    </r>
  </si>
  <si>
    <t>&lt;b&gt; Game 1: &lt;/b&gt;
&lt;font color = "Red"&gt; (Heads) &lt;/font&gt; $ {g1_h1} - $ {g1_t1} &lt;font color = "MediumBlue"&gt; (Tails) &lt;/font&gt;
&lt;b&gt; Game 2: &lt;/b&gt;
&lt;font color = "Red"&gt; (Heads) &lt;/font&gt; $ {g1_h2} - $ {g1_t2} &lt;font color = "MediumBlue"&gt; (Tails) &lt;/font&gt;
&lt;b&gt; Game 3: &lt;/b&gt;
&lt;font color = "Red"&gt; (Heads) &lt;/font&gt; $ {g1_h3} - $ {g1_t3} &lt;font color = "MediumBlue"&gt; (Tails) &lt;/font&gt;
&lt;b&gt; Game 4: &lt;/b&gt;
&lt;font color = "Red"&gt; (Heads) &lt;/font&gt; $ {g1_h4} - $ {g1_t4} &lt;font color = "MediumBlue"&gt; (Tails) &lt;/font&gt;
&lt;b&gt; Game 5: &lt;/b&gt;
&lt;font color = "Red"&gt; (Heads) &lt;/font&gt; $ {g1_h5} - $ {g1_t5} &lt;font color = "MediumBlue"&gt; (Tails) &lt;/font&gt;
&lt;b&gt; Game 6: &lt;/b&gt;
&lt;font color = "Red"&gt; (Heads) &lt;/font&gt; $ {g1_h6} - $ {g1_t6} &lt;font color = "MediumBlue"&gt; (Tails) &lt;/font&gt;
&lt;b&gt; Which of the following games would you like to participate in? &lt;/b&gt;</t>
  </si>
  <si>
    <t>g1_h1</t>
  </si>
  <si>
    <t>"1.000"</t>
  </si>
  <si>
    <t>g1_h2</t>
  </si>
  <si>
    <t>"800"</t>
  </si>
  <si>
    <t>g1_h3</t>
  </si>
  <si>
    <t>"600"</t>
  </si>
  <si>
    <t>g1_h4</t>
  </si>
  <si>
    <t>"500"</t>
  </si>
  <si>
    <t>g1_h5</t>
  </si>
  <si>
    <t>"400"</t>
  </si>
  <si>
    <t>g1_h6</t>
  </si>
  <si>
    <t>"100"</t>
  </si>
  <si>
    <t>g1_t1</t>
  </si>
  <si>
    <t>g1_t2</t>
  </si>
  <si>
    <t>"1.300"</t>
  </si>
  <si>
    <t>g1_t3</t>
  </si>
  <si>
    <t>"1.600"</t>
  </si>
  <si>
    <t>g1_t4</t>
  </si>
  <si>
    <t>"1.800"</t>
  </si>
  <si>
    <t>g1_t5</t>
  </si>
  <si>
    <t>"2.000"</t>
  </si>
  <si>
    <t>g1_t6</t>
  </si>
  <si>
    <t>"2.500"</t>
  </si>
  <si>
    <t>g1_g1</t>
  </si>
  <si>
    <t>"Jogo 1: (Caras) ${g1_h1} -- ${g1_t1} (Coroa)"</t>
  </si>
  <si>
    <t>g1_g2</t>
  </si>
  <si>
    <t>"Jogo 2: (Caras) ${g1_h2} -- ${g1_t2} (Coroa)"</t>
  </si>
  <si>
    <t>g1_g3</t>
  </si>
  <si>
    <t>"Jogo 3: (Caras) ${g1_h3} -- ${g1_t3} (Coroa)"</t>
  </si>
  <si>
    <t>g1_g4</t>
  </si>
  <si>
    <t>"Jogo 4: (Caras) ${g1_h4} -- ${g1_t4} (Coroa)"</t>
  </si>
  <si>
    <t>g1_g5</t>
  </si>
  <si>
    <t>"Jogo 5: (Caras) ${g1_h5} -- ${g1_t5} (Coroa)"</t>
  </si>
  <si>
    <t>g1_g6</t>
  </si>
  <si>
    <t>"Jogo 6: (Caras) ${g1_h6} -- ${g1_t6} (Coroa)"</t>
  </si>
  <si>
    <t>note_game2</t>
  </si>
  <si>
    <t>&lt;b&gt; JOGO 2 - DESCONTO POR TEMPO &lt;/b&gt;
Considere a situação hipotética abaixo em que você foi escolhido para receber 1.000 Meticais e pode escolher duas opções de pagamento: Opção A e Opção B.
&lt;ul&gt;
&lt;li&gt;Se você escolher a Opção B, receberá uma quantia em dinheiro no futuro.&lt;/li&gt;
&lt;li&gt;Se você escolher a Opção A, receberá uma quantia em dinheiro &lt;b&gt;em menos tempo, mas Opção A pagará uma quantia menor que a Opção B.&lt;/b&gt;&lt;/li&gt;&lt;/ul&gt;
Para cada uma dessas alternativas seguintes, escolha sua opção preferida...</t>
  </si>
  <si>
    <t>&lt;b&gt; GAME 2 – TIME PREFERENCES &lt;/b&gt;
Consider the hypothetical situation below in which you were chosen to receive 1,000 Meticais and you can choose two payment options: Option A and Option B.
&lt;ul&gt;
&lt;li&gt; If you choose Option B, you will receive a cash amount in the future. &lt;/li&gt;
&lt;li&gt; If you choose Option A, you will receive a cash amount &lt;b&gt; in less time, but Option A will pay less than Option B. &lt;/b&gt; &lt;/li&gt; &lt;/ul&gt;
For each of these alternatives, choose your preferred option ...</t>
  </si>
  <si>
    <t>g2_val1</t>
  </si>
  <si>
    <t>"950"</t>
  </si>
  <si>
    <t>g2_val2</t>
  </si>
  <si>
    <t>g2_val3</t>
  </si>
  <si>
    <t>"1.050"</t>
  </si>
  <si>
    <t>g2_val4</t>
  </si>
  <si>
    <t>"1.100"</t>
  </si>
  <si>
    <t>g2_val5</t>
  </si>
  <si>
    <t>"1.150"</t>
  </si>
  <si>
    <t>g2_val6</t>
  </si>
  <si>
    <t>"1.200"</t>
  </si>
  <si>
    <t>g2_val7</t>
  </si>
  <si>
    <t>"1.250"</t>
  </si>
  <si>
    <t>g2_val8</t>
  </si>
  <si>
    <t>g2_val9</t>
  </si>
  <si>
    <t>"1.350"</t>
  </si>
  <si>
    <t>g2_val10</t>
  </si>
  <si>
    <t>"1.400"</t>
  </si>
  <si>
    <t>ab1_note</t>
  </si>
  <si>
    <t>Neste cenário, vamos considerar um pagamento que vai acontecer &lt;b&gt;AGORA&lt;/b&gt; (Opção A), ou um valor maior que acontece daqui a &lt;b&gt;1 SEMANA&lt;/b&gt; (Opção B)…</t>
  </si>
  <si>
    <t>In this scenario, we will consider a payment that will happen &lt;b&gt; NOW &lt;/b&gt; (Option A), or a larger amount that happens in &lt;b&gt; 1 WEEK &lt;/b&gt; (Option B)…</t>
  </si>
  <si>
    <t>select_one ab</t>
  </si>
  <si>
    <t>ab1_1</t>
  </si>
  <si>
    <t>&lt;font color="Green"&gt;[Q1]&lt;/font&gt; Escolha sua opção preferida:
Opção A: &lt;b&gt;AGORA&lt;/b&gt;, 1.000 Meticais
Opção B: &lt;b&gt;1 SEMANA&lt;/b&gt;, &lt;font color="MediumBlue"&gt;${g2_val1} Meticais&lt;/font&gt;</t>
  </si>
  <si>
    <t>&lt;font color = "Green"&gt; [Q1] &lt;/font&gt; Choose your preferred option:
Option A: &lt;b&gt; NOW &lt;/b&gt;, 1,000 Meticais
Option B: &lt;b&gt; 1 WEEK &lt;/b&gt;, &lt;font color = "MediumBlue"&gt; ${g2_val1} Meticais &lt;/font&gt;</t>
  </si>
  <si>
    <t>quick</t>
  </si>
  <si>
    <t>ab1_2</t>
  </si>
  <si>
    <t>&lt;font color="Green"&gt;[Q2]&lt;/font&gt; Escolha sua opção preferida:
Opção A: &lt;b&gt;AGORA&lt;/b&gt;, 1.000 Meticais
Opção B: &lt;b&gt;1 SEMANA&lt;/b&gt;, &lt;font color="MediumBlue"&gt;${g2_val2} Meticais&lt;/font&gt;</t>
  </si>
  <si>
    <t>"&lt;font color =" "Green" "&gt; [Q2] &lt;/font&gt; Choose your preferred option:
Option A: &lt;b&gt; NOW &lt;/b&gt;, 1,000 Meticais
Option B: &lt;b&gt; 1 WEEK &lt;/b&gt;, &lt;font color = "" MediumBlue ""&gt; $ {g2_val2} Meticais &lt;/font&gt; "</t>
  </si>
  <si>
    <t>${ab1_1}=1</t>
  </si>
  <si>
    <t>ab1_3</t>
  </si>
  <si>
    <t>&lt;font color="Green"&gt;[Q3]&lt;/font&gt; Escolha sua opção preferida:
Opção A: &lt;b&gt;AGORA&lt;/b&gt;, 1.000 Meticais
Opção B: &lt;b&gt;1 SEMANA&lt;/b&gt;, &lt;font color="MediumBlue"&gt;${g2_val3} Meticais&lt;/font&gt;</t>
  </si>
  <si>
    <t>"&lt;font color =" "Green" "&gt; [Q3] &lt;/font&gt; Choose your preferred option:
Option A: &lt;b&gt; NOW &lt;/b&gt;, 1,000 Meticais
Option B: &lt;b&gt; 1 WEEK &lt;/b&gt;, &lt;font color = "" MediumBlue ""&gt; ${g2_val3} Meticais &lt;/font&gt; "</t>
  </si>
  <si>
    <t>${ab1_2}=1</t>
  </si>
  <si>
    <t>ab1_4</t>
  </si>
  <si>
    <t>&lt;font color="Green"&gt;[Q4]&lt;/font&gt; Escolha sua opção preferida:
Opção A: &lt;b&gt;AGORA&lt;/b&gt;, 1.000 Meticais
Opção B: &lt;b&gt;1 SEMANA&lt;/b&gt;, &lt;font color="MediumBlue"&gt;${g2_val4} Meticais&lt;/font&gt;</t>
  </si>
  <si>
    <t>"&lt;font color =" "Green" "&gt; [Q4] &lt;/font&gt; Choose your preferred option:
Option A: &lt;b&gt; NOW &lt;/b&gt;, 1,000 Meticais
Option B: &lt;b&gt; 1 WEEK &lt;/b&gt;, &lt;font color = "" MediumBlue ""&gt; ${g2_val4} Meticais &lt;/font&gt; "</t>
  </si>
  <si>
    <t>${ab1_3}=1</t>
  </si>
  <si>
    <t>ab1_5</t>
  </si>
  <si>
    <t>&lt;font color="Green"&gt;[Q5]&lt;/font&gt; Escolha sua opção preferida:
Opção A: &lt;b&gt;AGORA&lt;/b&gt;, 1.000 Meticais
Opção B: &lt;b&gt;1 SEMANA&lt;/b&gt;, &lt;font color="MediumBlue"&gt;${g2_val5} Meticais&lt;/font&gt;</t>
  </si>
  <si>
    <t>"&lt;font color =" "Green" "&gt; [Q5] &lt;/font&gt; Choose your preferred option:
Option A: &lt;b&gt; NOW &lt;/b&gt;, 1,000 Meticais
Option B: &lt;b&gt; 1 WEEK &lt;/b&gt;, &lt;font color = "" MediumBlue ""&gt; ${g2_val5} Meticais &lt;/font&gt; "</t>
  </si>
  <si>
    <t>${ab1_4}=1</t>
  </si>
  <si>
    <t>ab1_6</t>
  </si>
  <si>
    <t>&lt;font color="Green"&gt;[Q6]&lt;/font&gt; Escolha sua opção preferida:
Opção A: &lt;b&gt;AGORA&lt;/b&gt;, 1.000 Meticais
Opção B: &lt;b&gt;1 SEMANA&lt;/b&gt;, &lt;font color="MediumBlue"&gt;${g2_val6} Meticais&lt;/font&gt;</t>
  </si>
  <si>
    <t>&lt;font color = "Green"&gt; [Q6] &lt;/font&gt; Choose your preferred option:
Option A: &lt;b&gt; NOW &lt;/b&gt;, 1,000 Meticais
Option B: &lt;b&gt; 1 WEEK &lt;/b&gt;, &lt;font color = "MediumBlue"&gt; ${g2_val6} Meticais &lt;/font&gt;</t>
  </si>
  <si>
    <t>${ab1_5}=1</t>
  </si>
  <si>
    <t>ab1_7</t>
  </si>
  <si>
    <t>&lt;font color="Green"&gt;[Q7]&lt;/font&gt; Escolha sua opção preferida:
Opção A: &lt;b&gt;AGORA&lt;/b&gt;, 1.000 Meticais
Opção B: &lt;b&gt;1 SEMANA&lt;/b&gt;, &lt;font color="MediumBlue"&gt;${g2_val7} Meticais&lt;/font&gt;</t>
  </si>
  <si>
    <t>"&lt;font color =" "Green" "&gt; [Q7] &lt;/font&gt; Choose your preferred option:
Option A: &lt;b&gt; NOW &lt;/b&gt;, 1,000 Meticais
Option B: &lt;b&gt; 1 WEEK &lt;/b&gt;, &lt;font color = "" MediumBlue ""&gt; ${g2_val7} Meticais &lt;/font&gt; "</t>
  </si>
  <si>
    <t>${ab1_6}=1</t>
  </si>
  <si>
    <t>ab1_8</t>
  </si>
  <si>
    <t>&lt;font color="Green"&gt;[Q8]&lt;/font&gt; Escolha sua opção preferida:
Opção A: &lt;b&gt;AGORA&lt;/b&gt;, 1.000 Meticais
Opção B: &lt;b&gt;1 SEMANA&lt;/b&gt;, &lt;font color="MediumBlue"&gt;${g2_val8} Meticais&lt;/font&gt;</t>
  </si>
  <si>
    <t>"&lt;font color =" "Green" "&gt; [Q8] &lt;/font&gt; Choose your preferred option:
Option A: &lt;b&gt; NOW &lt;/b&gt;, 1,000 Meticais
Option B: &lt;b&gt; 1 WEEK &lt;/b&gt;, &lt;font color = "" MediumBlue ""&gt; ${g2_val8} Meticais &lt;/font&gt; "</t>
  </si>
  <si>
    <t>${ab1_7}=1</t>
  </si>
  <si>
    <t>ab1_9</t>
  </si>
  <si>
    <t>&lt;font color="Green"&gt;[Q9]&lt;/font&gt; Escolha sua opção preferida:
Opção A: &lt;b&gt;AGORA&lt;/b&gt;, 1.000 Meticais
Opção B: &lt;b&gt;1 SEMANA&lt;/b&gt;, &lt;font color="MediumBlue"&gt;${g2_val9} Meticais&lt;/font&gt;</t>
  </si>
  <si>
    <t>"&lt;font color =" "Green" "&gt; [Q9] &lt;/font&gt; Choose your preferred option:
Option A: &lt;b&gt; NOW &lt;/b&gt;, 1,000 Meticais
Option B: &lt;b&gt; 1 WEEK &lt;/b&gt;, &lt;font color = "" MediumBlue ""&gt; ${g2_val9} Meticais &lt;/font&gt; "</t>
  </si>
  <si>
    <t>${ab1_8}=1</t>
  </si>
  <si>
    <t>ab1_10</t>
  </si>
  <si>
    <t>&lt;font color="Green"&gt;[Q10]&lt;/font&gt; Escolha sua opção preferida:
Opção A: &lt;b&gt;AGORA&lt;/b&gt;, 1.000 Meticais
Opção B: &lt;b&gt;1 SEMANA&lt;/b&gt;, &lt;font color="MediumBlue"&gt;${g2_val10} Meticais&lt;/font&gt;</t>
  </si>
  <si>
    <t>"&lt;font color =" "Green" "&gt; [Q10] &lt;/font&gt; Choose your preferred option:
Option A: &lt;b&gt; NOW &lt;/b&gt;, 1,000 Meticais
Option B: &lt;b&gt; 1 WEEK &lt;/b&gt;, &lt;font color = "" MediumBlue ""&gt; ${g2_val10} Meticais &lt;/font&gt; "</t>
  </si>
  <si>
    <t>${ab1_9}=1</t>
  </si>
  <si>
    <t>ab1_level</t>
  </si>
  <si>
    <t>if(${ab1_1}=2, 1, if(${ab1_2}=2, 2, if(${ab1_3}=2, 3, if(${ab1_4}=2, 4, if(${ab1_5}=2, 5, if(${ab1_6}=2, 6, if(${ab1_7}=2, 7, if(${ab1_8}=2, 8, if(${ab1_9}=2, 9, if(${ab1_10}=2, 10,  "ERRO - CONSULTE SUPERVISOR"))))))))))</t>
  </si>
  <si>
    <t>ab2_note</t>
  </si>
  <si>
    <t>Neste cenário, vamos considerar um pagamento que vai acontece daqui a &lt;b&gt;UMA SEMANA&lt;/b&gt; (Opção A), ou um valor maior que acontece daqui a &lt;b&gt;DUAS SEMANAS&lt;/b&gt; (Opção B)…</t>
  </si>
  <si>
    <t>In this scenario, we will consider a payment that will happen in &lt;b&gt; ONE WEEK &lt;/b&gt; (Option A), or a larger amount that happens in &lt;b&gt; TWO WEEKS &lt;/b&gt; (Option B)…</t>
  </si>
  <si>
    <t>ab2_1</t>
  </si>
  <si>
    <t>&lt;font color="Green"&gt;[Q1]&lt;/font&gt; Escolha sua opção preferida:
Opção A: &lt;b&gt;1 SEMANA&lt;/b&gt;, 1.000 Meticais
Opção B: &lt;b&gt;2 SEMANAS&lt;/b&gt;, &lt;font color="MediumBlue"&gt;${g2_val1} Meticais&lt;/font&gt;</t>
  </si>
  <si>
    <t>"&lt;font color =" "Green" "&gt; [Q1] &lt;/font&gt; Choose your preferred option:
Option A: &lt;b&gt; 1 WEEK &lt;/b&gt;, 1,000 Meticais
Option B: &lt;b&gt; 2 WEEKS &lt;/b&gt;, &lt;font color = "" MediumBlue ""&gt; ${g2_val1} Meticais &lt;/font&gt; "</t>
  </si>
  <si>
    <t>ab2_2</t>
  </si>
  <si>
    <t>&lt;font color="Green"&gt;[Q2]&lt;/font&gt; Escolha sua opção preferida:
Opção A: &lt;b&gt;1 SEMANA&lt;/b&gt;, 1.000 Meticais
Opção B: &lt;b&gt;2 SEMANAS&lt;/b&gt;, &lt;font color="MediumBlue"&gt;${g2_val2} Meticais&lt;/font&gt;</t>
  </si>
  <si>
    <t>&lt;font color = "Green"&gt; [Q2] &lt;/font&gt; Choose your preferred option:
Option A: &lt;b&gt; 1 WEEK &lt;/b&gt;, 1,000 Meticais
Option B: &lt;b&gt; 2 WEEKS &lt;/b&gt;, &lt;font color = "MediumBlue"&gt; ${g2_val2} Meticais &lt;/font&gt;</t>
  </si>
  <si>
    <t>${ab2_1}=1</t>
  </si>
  <si>
    <t>ab2_3</t>
  </si>
  <si>
    <t>&lt;font color="Green"&gt;[Q3]&lt;/font&gt; Escolha sua opção preferida:
Opção A: &lt;b&gt;1 SEMANA&lt;/b&gt;, 1.000 Meticais
Opção B: &lt;b&gt;2 SEMANAS&lt;/b&gt;, &lt;font color="MediumBlue"&gt;${g2_val3} Meticais&lt;/font&gt;</t>
  </si>
  <si>
    <t>&lt;font color = "Green"&gt; [Q3] &lt;/font&gt; Choose your preferred option:
Option A: &lt;b&gt; 1 WEEK &lt;/b&gt;, 1,000 Meticais
Option B: &lt;b&gt; 2 WEEKS &lt;/b&gt;, &lt;font color = "MediumBlue"&gt; ${g2_val3} Meticais &lt;/font&gt;</t>
  </si>
  <si>
    <t>${ab2_2}=1</t>
  </si>
  <si>
    <t>ab2_4</t>
  </si>
  <si>
    <t>&lt;font color="Green"&gt;[Q4]&lt;/font&gt; Escolha sua opção preferida:
Opção A: &lt;b&gt;1 SEMANA&lt;/b&gt;, 1.000 Meticais
Opção B: &lt;b&gt;2 SEMANAS&lt;/b&gt;, &lt;font color="MediumBlue"&gt;${g2_val4} Meticais&lt;/font&gt;</t>
  </si>
  <si>
    <t>"&lt;font color =" "Green" "&gt; [Q4] &lt;/font&gt; Choose your preferred option:
Option A: &lt;b&gt; 1 WEEK &lt;/b&gt;, 1,000 Meticais
Option B: &lt;b&gt; 2 WEEKS &lt;/b&gt;, &lt;font color = "" MediumBlue ""&gt; $ {g2_val4} Meticais &lt;/font&gt; "</t>
  </si>
  <si>
    <t>${ab2_3}=1</t>
  </si>
  <si>
    <t>ab2_5</t>
  </si>
  <si>
    <t>&lt;font color="Green"&gt;[Q5]&lt;/font&gt; Escolha sua opção preferida:
Opção A: &lt;b&gt;1 SEMANA&lt;/b&gt;, 1.000 Meticais
Opção B: &lt;b&gt;2 SEMANAS&lt;/b&gt;, &lt;font color="MediumBlue"&gt;${g2_val5} Meticais&lt;/font&gt;</t>
  </si>
  <si>
    <t>"&lt;font color =" "Green" "&gt; [Q5] &lt;/font&gt; Choose your preferred option:
Option A: &lt;b&gt; 1 WEEK &lt;/b&gt;, 1,000 Meticais
Option B: &lt;b&gt; 2 WEEKS &lt;/b&gt;, &lt;font color = "" MediumBlue ""&gt; $ {g2_val5} Meticais &lt;/font&gt; "</t>
  </si>
  <si>
    <t>${ab2_4}=1</t>
  </si>
  <si>
    <t>ab2_6</t>
  </si>
  <si>
    <t>&lt;font color="Green"&gt;[Q6]&lt;/font&gt; Escolha sua opção preferida:
Opção A: &lt;b&gt;1 SEMANA&lt;/b&gt;, 1.000 Meticais
Opção B: &lt;b&gt;2 SEMANAS&lt;/b&gt;, &lt;font color="MediumBlue"&gt;${g2_val6} Meticais&lt;/font&gt;</t>
  </si>
  <si>
    <t>"&lt;font color =" "Green" "&gt; [Q6] &lt;/font&gt; Choose your preferred option:
Option A: &lt;b&gt; 1 WEEK &lt;/b&gt;, 1,000 Meticais
Option B: &lt;b&gt; 2 WEEKS &lt;/b&gt;, &lt;font color = "" MediumBlue ""&gt; $ {g2_val6} Meticais &lt;/font&gt; "</t>
  </si>
  <si>
    <t>${ab2_5}=1</t>
  </si>
  <si>
    <t>ab2_7</t>
  </si>
  <si>
    <t>&lt;font color="Green"&gt;[Q7]&lt;/font&gt; Escolha sua opção preferida:
Opção A: &lt;b&gt;1 SEMANA&lt;/b&gt;, 1.000 Meticais
Opção B: &lt;b&gt;2 SEMANAS&lt;/b&gt;, &lt;font color="MediumBlue"&gt;${g2_val7} Meticais&lt;/font&gt;</t>
  </si>
  <si>
    <t>"&lt;font color =" "Green" "&gt; [Q7] &lt;/font&gt; Choose your preferred option:
Option A: &lt;b&gt; 1 WEEK &lt;/b&gt;, 1,000 Meticais
Option B: &lt;b&gt; 2 WEEKS &lt;/b&gt;, &lt;font color = "" MediumBlue ""&gt; $ {g2_val7} Meticais &lt;/font&gt; "</t>
  </si>
  <si>
    <t>${ab2_6}=1</t>
  </si>
  <si>
    <t>ab2_8</t>
  </si>
  <si>
    <t>&lt;font color="Green"&gt;[Q8]&lt;/font&gt; Escolha sua opção preferida:
Opção A: &lt;b&gt;1 SEMANA&lt;/b&gt;, 1.000 Meticais
Opção B: &lt;b&gt;2 SEMANAS&lt;/b&gt;, &lt;font color="MediumBlue"&gt;${g2_val8} Meticais&lt;/font&gt;</t>
  </si>
  <si>
    <t>"&lt;font color =" "Green" "&gt; [Q8] &lt;/font&gt; Choose your preferred option:
Option A: &lt;b&gt; 1 WEEK &lt;/b&gt;, 1,000 Meticais
Option B: &lt;b&gt; 2 WEEKS &lt;/b&gt;, &lt;font color = "" MediumBlue ""&gt; $ {g2_val8} Meticais &lt;/font&gt; "</t>
  </si>
  <si>
    <t>${ab2_7}=1</t>
  </si>
  <si>
    <t>ab2_9</t>
  </si>
  <si>
    <t>&lt;font color="Green"&gt;[Q9]&lt;/font&gt; Escolha sua opção preferida:
Opção A: &lt;b&gt;1 SEMANA&lt;/b&gt;, 1.000 Meticais
Opção B: &lt;b&gt;2 SEMANAS&lt;/b&gt;, &lt;font color="MediumBlue"&gt;${g2_val9} Meticais&lt;/font&gt;</t>
  </si>
  <si>
    <t>"&lt;font color =" "Green" "&gt; [Q9] &lt;/font&gt; Choose your preferred option:
Option A: &lt;b&gt; 1 WEEK &lt;/b&gt;, 1,000 Meticais
Option B: &lt;b&gt; 2 WEEKS &lt;/b&gt;, &lt;font color = "" MediumBlue ""&gt; $ {g2_val9} Meticais &lt;/font&gt; "</t>
  </si>
  <si>
    <t>${ab2_8}=1</t>
  </si>
  <si>
    <t>ab2_10</t>
  </si>
  <si>
    <t>&lt;font color="Green"&gt;[Q10]&lt;/font&gt; Escolha sua opção preferida:
Opção A: &lt;b&gt;1 SEMANA&lt;/b&gt;, 1.000 Meticais
Opção B: &lt;b&gt;2 SEMANAS&lt;/b&gt;, &lt;font color="MediumBlue"&gt;${g2_val10} Meticais&lt;/font&gt;</t>
  </si>
  <si>
    <t>&lt;font color = "Green"&gt; [Q10] &lt;/font&gt; Choose your preferred option:
Option A: &lt;b&gt; 1 WEEK &lt;/b&gt;, 1,000 Meticais
Option B: &lt;b&gt; 2 WEEKS &lt;/b&gt;, &lt;font color = "MediumBlue"&gt; $ {g2_val10} Meticais &lt;/font&gt;</t>
  </si>
  <si>
    <t>${ab2_9}=1</t>
  </si>
  <si>
    <t>ab2_level</t>
  </si>
  <si>
    <t>if(${ab2_1}=2, 1, if(${ab2_2}=2, 2, if(${ab2_3}=2, 3, if(${ab2_4}=2, 4, if(${ab2_5}=2, 5, if(${ab2_6}=2, 6, if(${ab2_7}=2, 7, if(${ab2_8}=2, 8, if(${ab2_9}=2, 9, if(${ab2_10}=2, 10,  "ERRO - CONSULTE SUPERVISOR"))))))))))</t>
  </si>
  <si>
    <t>ab3_note</t>
  </si>
  <si>
    <t>Neste cenário, vamos considerar um pagamento que vai acontecer &lt;b&gt;HOJE&lt;/b&gt; (Opção A), ou um valor maior que acontece daqui a &lt;b&gt;DUAS SEMANAS&lt;/b&gt; (Opção B)…</t>
  </si>
  <si>
    <t>In this scenario, we will consider a payment that will happen &lt;b&gt; TODAY &lt;/b&gt; (Option A), or a larger amount that will happen &lt;b&gt; TWO WEEKS &lt;/b&gt; (Option B)…</t>
  </si>
  <si>
    <t>ab3_1</t>
  </si>
  <si>
    <t>&lt;font color="Green"&gt;[Q1]&lt;/font&gt; Escolha sua opção preferida:
Opção A: &lt;b&gt;AGORA&lt;/b&gt;, 1.000 Meticais
Opção B: &lt;b&gt;2 SEMANAS&lt;/b&gt;, &lt;font color="MediumBlue"&gt;${g2_val1} Meticais&lt;/font&gt;</t>
  </si>
  <si>
    <t>"&lt;font color =" "Green" "&gt; [Q1] &lt;/font&gt; Choose your preferred option:
Option A: &lt;b&gt; NOW &lt;/b&gt;, 1,000 Meticais
Option B: &lt;b&gt; 2 WEEKS &lt;/b&gt;, &lt;font color = "" MediumBlue ""&gt; $ {g2_val1} Meticais &lt;/font&gt; "</t>
  </si>
  <si>
    <t>ab3_2</t>
  </si>
  <si>
    <t>&lt;font color="Green"&gt;[Q2]&lt;/font&gt; Escolha sua opção preferida:
Opção A: &lt;b&gt;AGORA&lt;/b&gt;, 1.000 Meticais
Opção B: &lt;b&gt;2 SEMANAS&lt;/b&gt;, &lt;font color="MediumBlue"&gt;${g2_val2} Meticais&lt;/font&gt;</t>
  </si>
  <si>
    <t>"&lt;font color =" "Green" "&gt; [Q2] &lt;/font&gt; Choose your preferred option:
Option A: &lt;b&gt; NOW &lt;/b&gt;, 1,000 Meticais
Option B: &lt;b&gt; 2 WEEKS &lt;/b&gt;, &lt;font color = "" MediumBlue ""&gt; $ {g2_val2} Meticais &lt;/font&gt; "</t>
  </si>
  <si>
    <t>${ab3_1}=1</t>
  </si>
  <si>
    <t>ab3_3</t>
  </si>
  <si>
    <t>&lt;font color="Green"&gt;[Q3]&lt;/font&gt; Escolha sua opção preferida:
Opção A: &lt;b&gt;AGORA&lt;/b&gt;, 1.000 Meticais
Opção B: &lt;b&gt;2 SEMANAS&lt;/b&gt;, &lt;font color="MediumBlue"&gt;${g2_val3} Meticais&lt;/font&gt;</t>
  </si>
  <si>
    <t>"&lt;font color =" "Green" "&gt; [Q3] &lt;/font&gt; Choose your preferred option:
Option A: &lt;b&gt; NOW &lt;/b&gt;, 1,000 Meticais
Option B: &lt;b&gt; 2 WEEKS &lt;/b&gt;, &lt;font color = "" MediumBlue ""&gt; ${g2_val3} Meticais &lt;/font&gt; "</t>
  </si>
  <si>
    <t>${ab3_2}=1</t>
  </si>
  <si>
    <t>ab3_4</t>
  </si>
  <si>
    <t>&lt;font color="Green"&gt;[Q4]&lt;/font&gt; Escolha sua opção preferida:
Opção A: &lt;b&gt;AGORA&lt;/b&gt;, 1.000 Meticais
Opção B: &lt;b&gt;2 SEMANAS&lt;/b&gt;, &lt;font color="MediumBlue"&gt;${g2_val4} Meticais&lt;/font&gt;</t>
  </si>
  <si>
    <t>"&lt;font color =" "Green" "&gt; [Q4] &lt;/font&gt; Choose your preferred option:
Option A: &lt;b&gt; NOW &lt;/b&gt;, 1,000 Meticais
Option B: &lt;b&gt; 2 WEEKS &lt;/b&gt;, &lt;font color = "" MediumBlue ""&gt; ${g2_val4} Meticais &lt;/font&gt; "</t>
  </si>
  <si>
    <t>${ab3_3}=1</t>
  </si>
  <si>
    <t>ab3_5</t>
  </si>
  <si>
    <t>&lt;font color="Green"&gt;[Q5]&lt;/font&gt; Escolha sua opção preferida:
Opção A: &lt;b&gt;AGORA&lt;/b&gt;, 1.000 Meticais
Opção B: &lt;b&gt;2 SEMANAS&lt;/b&gt;, &lt;font color="MediumBlue"&gt;${g2_val5} Meticais&lt;/font&gt;</t>
  </si>
  <si>
    <t>"&lt;font color =" "Green" "&gt; [Q5] &lt;/font&gt; Choose your preferred option:
Option A: &lt;b&gt; NOW &lt;/b&gt;, 1,000 Meticais
Option B: &lt;b&gt; 2 WEEKS &lt;/b&gt;, &lt;font color = "" MediumBlue ""&gt; ${g2_val5} Meticais &lt;/font&gt; "</t>
  </si>
  <si>
    <t>${ab3_4}=1</t>
  </si>
  <si>
    <t>ab3_6</t>
  </si>
  <si>
    <t>&lt;font color="Green"&gt;[Q6]&lt;/font&gt; Escolha sua opção preferida:
Opção A: &lt;b&gt;AGORA&lt;/b&gt;, 1.000 Meticais
Opção B: &lt;b&gt;2 SEMANAS&lt;/b&gt;, &lt;font color="MediumBlue"&gt;${g2_val6} Meticais&lt;/font&gt;</t>
  </si>
  <si>
    <t>"&lt;font color =" "Green" "&gt; [Q6] &lt;/font&gt; Choose your preferred option:
Option A: &lt;b&gt; NOW &lt;/b&gt;, 1,000 Meticais
Option B: &lt;b&gt; 2 WEEKS &lt;/b&gt;, &lt;font color = "" MediumBlue ""&gt; ${g2_val6} Meticais &lt;/font&gt; "</t>
  </si>
  <si>
    <t>${ab3_5}=1</t>
  </si>
  <si>
    <t>ab3_7</t>
  </si>
  <si>
    <t>&lt;font color="Green"&gt;[Q7]&lt;/font&gt; Escolha sua opção preferida:
Opção A: &lt;b&gt;AGORA&lt;/b&gt;, 1.000 Meticais
Opção B: &lt;b&gt;2 SEMANAS&lt;/b&gt;, &lt;font color="MediumBlue"&gt;${g2_val7} Meticais&lt;/font&gt;</t>
  </si>
  <si>
    <t>${ab3_6}=1</t>
  </si>
  <si>
    <t>ab3_8</t>
  </si>
  <si>
    <t>&lt;font color="Green"&gt;[Q8]&lt;/font&gt; Escolha sua opção preferida:
Opção A: &lt;b&gt;AGORA&lt;/b&gt;, 1.000 Meticais
Opção B: &lt;b&gt;2 SEMANAS&lt;/b&gt;, &lt;font color="MediumBlue"&gt;${g2_val8} Meticais&lt;/font&gt;</t>
  </si>
  <si>
    <t>&lt;font color = "Green"&gt; [Q8] &lt;/font&gt; Choose your preferred option:
Option A: &lt;b&gt; NOW &lt;/b&gt;, 1,000 Meticais
Option B: &lt;b&gt; 2 WEEKS &lt;/b&gt;, &lt;font color = "MediumBlue"&gt; ${g2_val8} Meticais &lt;/font&gt;</t>
  </si>
  <si>
    <t>${ab3_7}=1</t>
  </si>
  <si>
    <t>ab3_9</t>
  </si>
  <si>
    <t>&lt;font color="Green"&gt;[Q9]&lt;/font&gt; Escolha sua opção preferida:
Opção A: &lt;b&gt;AGORA&lt;/b&gt;, 1.000 Meticais
Opção B: &lt;b&gt;2 SEMANAS&lt;/b&gt;, &lt;font color="MediumBlue"&gt;${g2_val9} Meticais&lt;/font&gt;</t>
  </si>
  <si>
    <t>"&lt;font color =" "Green" "&gt; [Q9] &lt;/font&gt; Choose your preferred option:
Option A: &lt;b&gt; NOW &lt;/b&gt;, 1,000 Meticais
Option B: &lt;b&gt; 2 WEEKS &lt;/b&gt;, &lt;font color = "" MediumBlue ""&gt; $ {g2_val9} Meticais &lt;/font&gt; "</t>
  </si>
  <si>
    <t>${ab3_8}=1</t>
  </si>
  <si>
    <t>ab3_10</t>
  </si>
  <si>
    <t>&lt;font color="Green"&gt;[Q10]&lt;/font&gt; Escolha sua opção preferida:
Opção A: &lt;b&gt;AGORA&lt;/b&gt;, 1.000 Meticais
Opção B: &lt;b&gt;2 SEMANAS&lt;/b&gt;, &lt;font color="MediumBlue"&gt;${g2_val10} Meticais&lt;/font&gt;</t>
  </si>
  <si>
    <t>&lt;font color = "Green"&gt; [Q10] &lt;/font&gt; Choose your preferred option:
Option A: &lt;b&gt; NOW &lt;/b&gt;, 1,000 Meticais
Option B: &lt;b&gt; 2 WEEKS &lt;/b&gt;, &lt;font color = "MediumBlue"&gt; $ {g2_val10} Meticais &lt;/font&gt;</t>
  </si>
  <si>
    <t>${ab3_9}=1</t>
  </si>
  <si>
    <t>ab3_level</t>
  </si>
  <si>
    <t>if(${ab3_1}=2, 1, if(${ab3_2}=2, 2, if(${ab3_3}=2, 3, if(${ab3_4}=2, 4, if(${ab3_5}=2, 5, if(${ab3_6}=2, 6, if(${ab3_7}=2, 7, if(${ab3_8}=2, 8, if(${ab3_9}=2, 9, if(${ab3_10}=2, 10,  "ERRO - CONSULTE SUPERVISOR"))))))))))</t>
  </si>
  <si>
    <t>note_game3</t>
  </si>
  <si>
    <t>&lt;b&gt; JOGO 3 - DISPOSIÇÃO A PAGAR &lt;/b&gt;
Agora, vamos realizar um jogo HIPOTÉTICO no qual você poderá ganhar uma senha de insumos agrícolas sem compartipação que podem ser apresentadas e usadas em qualquer agrodealer ou retalhista participante do programa eVoucher da FAO. 
Você escolherá se prefere receber uma senha para insumos, ou valores diferentes em dinheiro.
As senhas não têm nenhum copagamento por ti e podem ser usados em qualquer agrodealers e retalhistas participante do programa eVoucher da FAO.
LEMBRE-SE, O JOGO É HIPOTÉTICO E NÃO HAVERÁ PRÊMIOS REAIS. Antes de começarmos, você tem alguma dúvida?</t>
  </si>
  <si>
    <t>&lt;b&gt; GAME 3 – WILLINGNESS TO PAY &lt;/b&gt;
Now, let's play a HYPOTHETICAL game in which you can win a voucher for agricultural inputs without sharing that can be presented and used at any agrodealer or retailer participating in the FAO eVoucher program.
You will choose whether you prefer to receive a voucher for inputs, or different amounts in cash.
vouchers have no co-payment for you and can be used at any agrodealers and retailers participating in the FAO eVoucher program.
REMEMBER, THE GAME IS HYPOTHETICAL AND THERE WILL BE NO REAL PRIZES. Before we start, do you have any questions?</t>
  </si>
  <si>
    <t>fl_sml</t>
  </si>
  <si>
    <t>note_sml1</t>
  </si>
  <si>
    <t>&lt;b&gt;JOGO PARA SENHA DE 2.100 METICAIS&lt;/b&gt;
Vou fazer perguntas seguindo a lista das 105 perguntas seguintes. &lt;b&gt;Em cada pergunta, você escolhe a Opção A (a senha de 2.100 Meticais) ou a Opção B (o dinheiro).&lt;/b&gt;</t>
  </si>
  <si>
    <t>&lt;b&gt; GAME FOR VOUCHER OF 2,100 METICAIS &lt;/b&gt;
I will ask questions following the list of the following 105 questions. &lt;b&gt; For each question, you choose Option A (the voucher for 2,100 Meticais) or Option B (the money). &lt;/b&gt;</t>
  </si>
  <si>
    <t>sml.png</t>
  </si>
  <si>
    <t>note_sml2</t>
  </si>
  <si>
    <t>Suponho que você escolherá a Opção A nas primeiras perguntas, mas em algum momento mude para a Opção B. &lt;b&gt;Portanto, para economizar tempo, diga-me em qual valor de Meticais você trocaria.&lt;/b&gt; Posso então 'preencher' suas respostas para todas as 105 perguntas com base no seu ponto de troca (escolhendo a Opção A para todas as perguntas antes do seu ponto de troca e a Opção B para todas as perguntas no ou após o seu ponto de troca).</t>
  </si>
  <si>
    <t>I suppose you will choose Option A in the first few questions, but at some point switch to Option B. &lt;b&gt; So, to save time, tell me what Meticais you would exchange. &lt;/b&gt; I can then 'fill in' your answers to all 105 questions based on your point of exchange (choosing Option A for all questions before your point of exchange and Option B for all questions on or after your point of exchange).</t>
  </si>
  <si>
    <t>sml</t>
  </si>
  <si>
    <t>&lt;b&gt;Em que valor em meticais você trocaria a opção?&lt;/b&gt;</t>
  </si>
  <si>
    <t>&lt;b&gt; At what value in meticais would you change the option? &lt;/b&gt;</t>
  </si>
  <si>
    <t>.&gt;=0 and .&lt;=2100</t>
  </si>
  <si>
    <t>TEM QUE SER ENTRE 0 E 2100 METICAIS</t>
  </si>
  <si>
    <t>smlline</t>
  </si>
  <si>
    <t>round(${sml} div 10, 0)</t>
  </si>
  <si>
    <t>smllineless</t>
  </si>
  <si>
    <t>${smlline}-1</t>
  </si>
  <si>
    <t>smllinelessmzn</t>
  </si>
  <si>
    <t>${smllineless} * 10</t>
  </si>
  <si>
    <t>smlcheck</t>
  </si>
  <si>
    <t>&lt;b&gt;VERIFICAÇÃO:&lt;/b&gt; Isso significa que você prefere &lt;b&gt;${sml} Meticais em vez da senha de 2.100 Meticais &lt;/b&gt;.
Isso também significa que prefere a &lt;b&gt;senha de 2.100 Meticais em vez de ${smllinelessmzn} Meticais.&lt;/b&gt;
Isso está correto?</t>
  </si>
  <si>
    <t>"&lt;b&gt; CHECK: &lt;/b&gt; This means that you prefer &lt;b&gt; $ {sml} Meticais instead of the 2,100 Meticais voucher &lt;/b&gt;.
It also means that you prefer the &lt;b&gt; voucher of 2,100 Meticais over $ {smllinelessmzn} Meticais. &lt;/b&gt;
Is that correct? "</t>
  </si>
  <si>
    <t>SE NÃO, VOLTE A PERGUNTA [7.69] E INTRODUZE O VALOR CORRETO.</t>
  </si>
  <si>
    <t>note_smlcheck</t>
  </si>
  <si>
    <t>OK! Confirmado: &lt;b&gt;${sml} Meticais.&lt;/b&gt;
&lt;font color="MediumBlue"&gt;[DESLIZE PARA CONTINUAR]&lt;/font&gt;</t>
  </si>
  <si>
    <t>OK! Confirmed: &lt;b&gt; $ {sml} Meticais. &lt;/b&gt;
&lt;font color = "MediumBlue"&gt; [SLIDE TO CONTINUE] &lt;/font&gt;</t>
  </si>
  <si>
    <t>fl_med</t>
  </si>
  <si>
    <t>note_med1</t>
  </si>
  <si>
    <t>&lt;b&gt;JOGO PARA SENHA DE 3.500 METICAIS&lt;/b&gt;
Vou fazer perguntas seguindo a lista das 70 perguntas seguintes. &lt;b&gt;Em cada pergunta, você escolhe a Opção A (a senha de 3.500 Meticais) ou a Opção B (o dinheiro).&lt;/b&gt;</t>
  </si>
  <si>
    <t>"&lt;b&gt; 3.500 METICAIS voucher GAME &lt;/b&gt;
I will ask questions following the list of the following 70 questions. &lt;b&gt; For each question, you choose Option A (the voucher for 3,500 Meticais) or Option B (the money). &lt;/b&gt; "</t>
  </si>
  <si>
    <t>med.png</t>
  </si>
  <si>
    <t>note_med2</t>
  </si>
  <si>
    <t>Suponho que você escolherá a Opção A nas primeiras perguntas, mas em algum momento mude para a Opção B. &lt;b&gt;Portanto, para economizar tempo, diga-me em qual valor de Meticais você trocaria.&lt;/b&gt; Posso então 'preencher' suas respostas para todas as 70 perguntas com base no seu ponto de troca (escolhendo a Opção A para todas as perguntas antes do seu ponto de troca e a Opção B para todas as perguntas no ou após o seu ponto de troca).</t>
  </si>
  <si>
    <t>I suppose you will choose Option A in the first few questions, but at some point switch to Option B. &lt;b&gt; So, to save time, tell me what Meticais you would exchange. &lt;/b&gt; I can then 'fill in' your answers to all 70 questions based on your point of exchange (choosing Option A for all questions before your point of exchange and Option B for all questions on or after your point of exchange).</t>
  </si>
  <si>
    <t>med</t>
  </si>
  <si>
    <t>&lt;b&gt; At what value in meticais would you exchange the option? &lt;/b&gt;</t>
  </si>
  <si>
    <t>.&gt;=0 and .&lt;=3500</t>
  </si>
  <si>
    <t>TEM QUE SER ENTRE 0 E 3500 METICAIS</t>
  </si>
  <si>
    <t>medline</t>
  </si>
  <si>
    <t>round(${med} div 50, 0)</t>
  </si>
  <si>
    <t>medlineless</t>
  </si>
  <si>
    <t>${medline}-1</t>
  </si>
  <si>
    <t>medlinelessmzn</t>
  </si>
  <si>
    <t>${medlineless} * 50</t>
  </si>
  <si>
    <t>medcheck</t>
  </si>
  <si>
    <t>&lt;b&gt;VERIFICAÇÃO:&lt;/b&gt; Isso significa que você prefere &lt;b&gt;${med} Meticais em vez da senha de 3.500 Meticais &lt;/b&gt;.
Isso também significa que prefere a &lt;b&gt;senha de 3.500 Meticais em vez de ${medlinelessmzn} Meticais.&lt;/b&gt;
Isso está correto?</t>
  </si>
  <si>
    <t>&lt;b&gt; CHECK: &lt;/b&gt; This means that you prefer &lt;b&gt; $ {med} Meticais instead of the 3,500 Meticais voucher &lt;/b&gt;.
It also means that you prefer the &lt;b&gt; voucher of 3,500 Meticais over $ {medlinelessmzn} Meticais. &lt;/b&gt;
Is that correct?</t>
  </si>
  <si>
    <t>SE NÃO, VOLTE A PERGUNTA [7.79] E INTRODUZE O VALOR CORRETO.</t>
  </si>
  <si>
    <t>note_medcheck</t>
  </si>
  <si>
    <t>OK! Confirmado: &lt;b&gt;${med} Meticais.&lt;/b&gt;
&lt;font color="MediumBlue"&gt;[DESLIZE PARA CONTINUAR]&lt;/font&gt;</t>
  </si>
  <si>
    <t>OK! Confirmed: &lt;b&gt; $ {med} Meticais. &lt;/b&gt;
&lt;font color = "" MediumBlue ""&gt; [SLIDE TO CONTINUE] &lt;/font&gt;</t>
  </si>
  <si>
    <t>fl_big</t>
  </si>
  <si>
    <t>note_big1</t>
  </si>
  <si>
    <t>&lt;b&gt;JOGO PARA SENHA DE 8.600 METICAIS&lt;/b&gt;
Vou fazer perguntas seguindo a lista das 86 perguntas seguintes. &lt;b&gt;Em cada pergunta, você escolhe a Opção A (a senha de 8.600 Meticais) ou a Opção B (o dinheiro).&lt;/b&gt;</t>
  </si>
  <si>
    <t>&lt;b&gt; Game for 8,600 METICAIS voucher &lt;/b&gt;
I will ask questions following the list of the following 86 questions. &lt;b&gt; In each question, you choose Option A (the voucher of 8,600 Meticais) or Option B (the money). &lt;/b&gt;</t>
  </si>
  <si>
    <t>big.png</t>
  </si>
  <si>
    <t>note_big2</t>
  </si>
  <si>
    <t>Suponho que você escolherá a Opção A nas primeiras perguntas, mas em algum momento mude para a Opção B. &lt;b&gt;Portanto, para economizar tempo, diga-me em qual valor de Meticais você trocaria.&lt;/b&gt; Posso então 'preencher' suas respostas para todas as 86 perguntas com base no seu ponto de troca (escolhendo a Opção A para todas as perguntas antes do seu ponto de troca e a Opção B para todas as perguntas no ou após o seu ponto de troca).</t>
  </si>
  <si>
    <t>I suppose you will choose Option A in the first few questions, but at some point switch to Option B. &lt;b&gt; So, to save time, tell me what Meticais you would exchange. &lt;/b&gt; I can then 'fill in' your answers to all 86 questions based on your point of exchange (choosing Option A for all questions before your point of exchange and Option B for all questions at or after your point of exchange).</t>
  </si>
  <si>
    <t>big</t>
  </si>
  <si>
    <t>.&gt;=0 and .&lt;=8600</t>
  </si>
  <si>
    <t>TEM QUE SER ENTRE 0 E 8600 METICAIS</t>
  </si>
  <si>
    <t>bigline</t>
  </si>
  <si>
    <t>round(${big} div 50, 0)</t>
  </si>
  <si>
    <t>biglineless</t>
  </si>
  <si>
    <t>${bigline}-1</t>
  </si>
  <si>
    <t>biglinelessmzn</t>
  </si>
  <si>
    <t>${biglineless} * 50</t>
  </si>
  <si>
    <t>bigcheck</t>
  </si>
  <si>
    <t>&lt;b&gt;VERIFICAÇÃO:&lt;/b&gt; Isso significa que você prefere &lt;b&gt;${big} Meticais em vez da senha de 8.600 Meticais &lt;/b&gt;.
Isso também significa que prefere a &lt;b&gt;senha de 8.600 Meticais em vez de ${biglinelessmzn} Meticais.&lt;/b&gt;
Isso está correto?</t>
  </si>
  <si>
    <t>&lt;b&gt; CHECK: &lt;/b&gt; This means that you prefer &lt;b&gt; $ {big} Meticais instead of the 8,600 Meticais voucher &lt;/b&gt;.
This also means that you prefer the &lt;b&gt; voucher of 8,600 Meticais over $ {biglinelessmzn} Meticais. &lt;/b&gt;
Is that correct?</t>
  </si>
  <si>
    <t>SE NÃO, VOLTE A PERGUNTA [7.79] E INTRODUZA O VALOR CORRETO.</t>
  </si>
  <si>
    <t>note_bigcheck</t>
  </si>
  <si>
    <t>OK! Confirmado: &lt;b&gt;${big} Meticais.&lt;/b&gt;
&lt;font color="MediumBlue"&gt;[DESLIZE PARA CONTINUAR]&lt;/font&gt;</t>
  </si>
  <si>
    <t>OK! Confirmed: &lt;b&gt; $ {big} Meticais. &lt;/b&gt;
&lt;font color = "" MediumBlue ""&gt; [SLIDE TO CONTINUE] &lt;/font&gt;</t>
  </si>
  <si>
    <t>SEC 5</t>
  </si>
  <si>
    <t>section5</t>
  </si>
  <si>
    <t>note_sec6</t>
  </si>
  <si>
    <t>&lt;b&gt;** SECÇÃO 5 - CONHECIMENTO AGRÍCOLA **&lt;/b&gt;
&lt;i&gt;(Grave o formulário aqui)&lt;/i&gt;
Chegamos à ultima sessão da entrevista. Agora, realizaremos um teste sobre os seus conhecimentos agrícolas. O teste é composto por 40 perguntas rápidas, e não deve tomar mais de 10 minutos do seu tempo. Você tem alguma dúvida sobre o teste antes de começar?</t>
  </si>
  <si>
    <t>&lt;b&gt; ** SECTION 5 - AGRICULTURAL KNOWLEDGE ** &lt;/b&gt;
&lt;i&gt; (Save the form here) &lt;/i&gt;
We come to the last session of the interview. We will now conduct a test on your agricultural knowledge. The test consists of 40 quick questions, and should not take more than 10 minutes of your time. Do you have any questions about the test before you start?</t>
  </si>
  <si>
    <t>select_multiple test01</t>
  </si>
  <si>
    <t>test01</t>
  </si>
  <si>
    <t>Que materiais pode usar para cobrir o solo?</t>
  </si>
  <si>
    <t>What materials can you use to cover the soil?</t>
  </si>
  <si>
    <t>if(selected(.,-8), count-selected(.)=1, count-selected(.)&gt;=1)</t>
  </si>
  <si>
    <t>NÃO PODE SELECIONAR 'NÃO SABE' E OUTRAS OPÇÕES</t>
  </si>
  <si>
    <t>select_multiple test02</t>
  </si>
  <si>
    <t>test02</t>
  </si>
  <si>
    <t>Quais são os benefícios da cobertura do solo?</t>
  </si>
  <si>
    <t>What are the benefits of land cover?</t>
  </si>
  <si>
    <t>select_multiple test03</t>
  </si>
  <si>
    <t>test03</t>
  </si>
  <si>
    <t>Quais são as desvantagens da prática das queimadas?</t>
  </si>
  <si>
    <t>What are the disadvantages of burning/deforestation?</t>
  </si>
  <si>
    <t>select_multiple test04</t>
  </si>
  <si>
    <t>test04</t>
  </si>
  <si>
    <t>Qual cultura você considera favorável para consorciação (ou seja culturas produzidas numa mesma área e sob o mesmo sistema de cultivo), com o milho?</t>
  </si>
  <si>
    <t>Which crop do you consider favorable for intercropping (ie crops grown in the same area and under the same cultivation system), with corn?</t>
  </si>
  <si>
    <t>ESCOLHA NO MÁXIMO QUATRO</t>
  </si>
  <si>
    <t>if(selected(.,-8), count-selected(.)=1, count-selected(.)&gt;=1 and count-selected(.)&lt;=4)</t>
  </si>
  <si>
    <t>NÃO PODE SELECIONAR 'NÃO SABE' E OUTRAS OPÇÕES -- MAXIMO 4</t>
  </si>
  <si>
    <t>select_multiple test05</t>
  </si>
  <si>
    <t>test05</t>
  </si>
  <si>
    <t>Quais são os benefícios da consociação de culturas ou mistura de culturas numa época?</t>
  </si>
  <si>
    <t>What are the benefits of intercropping cultures or mixing cultures at a time?</t>
  </si>
  <si>
    <t>test06</t>
  </si>
  <si>
    <t>Imagine que está a consociar milho com feijão. Qual é a distância, em centimetros, que deve manter entre as linhas de milho?</t>
  </si>
  <si>
    <t>Imagine you are mixing corn with beans. What is the distance, in centimeters, that you must maintain between the lines of corn?</t>
  </si>
  <si>
    <t>CENTIMETROS
-8 SE NÃO SABE</t>
  </si>
  <si>
    <t>.=-8 or .&gt;=0</t>
  </si>
  <si>
    <t>TEM QUE SER MAIS OU IGUAL A ZERO, OU -8</t>
  </si>
  <si>
    <t>select_one test07</t>
  </si>
  <si>
    <t>test07</t>
  </si>
  <si>
    <t>Imagine que está a consociar milho com feijão bóer na mesma machamba. Como deveria ser feita a sementeira?</t>
  </si>
  <si>
    <t>Imagine that you are mixing corn with pigeon peas on the same field. How should sowing be done?</t>
  </si>
  <si>
    <t>select_multiple test08</t>
  </si>
  <si>
    <t>test08</t>
  </si>
  <si>
    <t>A mandioca consocia-se com que cultura(s)?</t>
  </si>
  <si>
    <t>Cassava is associated with which crop (s)?</t>
  </si>
  <si>
    <t>test08_o</t>
  </si>
  <si>
    <t>Outra(s):</t>
  </si>
  <si>
    <t>Others:</t>
  </si>
  <si>
    <t>ESPECIFIQUE</t>
  </si>
  <si>
    <t>selected(${test08}, -9)</t>
  </si>
  <si>
    <t>select_multiple test09</t>
  </si>
  <si>
    <t>test09</t>
  </si>
  <si>
    <t>Imagine que na campanha passada o seu cultivo de milho sofreu uma praga forte. Nesta campanha o senhor quer consociar o milho com uma outra cultura que deve ajudar a afujentar as pragas. 
Que cultura poderia usar para este objectivo?</t>
  </si>
  <si>
    <t>Imagine that in the past campaign your corn cultivation suffered a strong plague. In this campaign, you want to combine corn with another crop that should help keep the pests away.
What culture could you use for this purpose?</t>
  </si>
  <si>
    <t>ESCOLHA NO MAXIMO TRÊS</t>
  </si>
  <si>
    <t>if(selected(.,-8), count-selected(.)=1, count-selected(.)&gt;=1 and count-selected(.)&lt;=3)</t>
  </si>
  <si>
    <t>NÃO PODE SELECIONAR 'NÃO SABE' E OUTRAS OPÇÕES -- MAXIMO 3</t>
  </si>
  <si>
    <t>test09o</t>
  </si>
  <si>
    <t>selected(${test09}, -9)</t>
  </si>
  <si>
    <t>select_multiple test10</t>
  </si>
  <si>
    <t>test10</t>
  </si>
  <si>
    <t>Quais são os benefícios da rotação de culturas de campanha para campanha?</t>
  </si>
  <si>
    <t>What are the benefits of crop rotation from campaign to campaign?</t>
  </si>
  <si>
    <t>select_one test11</t>
  </si>
  <si>
    <t>test11</t>
  </si>
  <si>
    <t>Imagine os seguintes dois planos de rotação de culturas:
&lt;b&gt;PLANO A:&lt;/b&gt;
Primeira época: Milho, 
Segunda época: Gergelim, 
Terceira época: Mapira, 
Quarta época: Milho
&lt;b&gt;PLANO B:&lt;/b&gt;
Primeira época: Gergelim, 
Segunda época: Feijão Nhemba, 
Terceira época: Milho, 
Quarta época: Feijão Nhemba
Qual dos dois planos é melhor para a fertilidade dos solos?</t>
  </si>
  <si>
    <t>Imagine the following two crop rotation plans:
&lt;b&gt; PLAN A: &lt;/b&gt;
First season: Corn,
Second season: Sesame,
Third season: Mapira,
Fourth season: Corn
&lt;b&gt; PLAN B: &lt;/b&gt;
First season: Sesame,
Second season: Nhemba beans,
Third season: Corn,
Fourth season: Nhemba beans
Which of the two plans is best for soil fertility?</t>
  </si>
  <si>
    <t>SELECIONE UMA OPÇÃO</t>
  </si>
  <si>
    <t>select_one test12</t>
  </si>
  <si>
    <t>test12</t>
  </si>
  <si>
    <t>As curvas de nível aplicam-se em terrenos montanhosos ou planícies?</t>
  </si>
  <si>
    <t>Do the contours apply in mountainous terrain or plains?</t>
  </si>
  <si>
    <t>select_one test13</t>
  </si>
  <si>
    <t>test13</t>
  </si>
  <si>
    <t>Imagine que está a aplicar a técnica de curvas de nível.
Uma linha de plantas semeadas deve ir de cima para baixo ou estar no mesmo nível do declive?</t>
  </si>
  <si>
    <t>Imagine that you are applying the contour technique.
Should a row of seeded plants go from top to bottom or be on the same slope?</t>
  </si>
  <si>
    <t>select_multiple test14</t>
  </si>
  <si>
    <t>test14</t>
  </si>
  <si>
    <t>Quais são os benefícios das curvas de níveis?</t>
  </si>
  <si>
    <t>What are the benefits of the level curves?</t>
  </si>
  <si>
    <t>select_multiple test15</t>
  </si>
  <si>
    <t>test15</t>
  </si>
  <si>
    <t>Que instrumentos pode utilizar para fazer a sementeira directa ou lavoura zero?</t>
  </si>
  <si>
    <t>What instruments can you use to do direct sowing or zero tillage?</t>
  </si>
  <si>
    <t>test15o</t>
  </si>
  <si>
    <t>selected(${test15}, -9)</t>
  </si>
  <si>
    <t>select_one test16</t>
  </si>
  <si>
    <t>test16</t>
  </si>
  <si>
    <t>Lavrar apenas onde se semeia melhora ou piora a conservação de água no solo?</t>
  </si>
  <si>
    <t>Does tilling only where you sow improve or worsen water conservation in the soil?</t>
  </si>
  <si>
    <t>select_multiple test17</t>
  </si>
  <si>
    <t>test17</t>
  </si>
  <si>
    <t>Quais são os benefícios da sementeira directa e do cultivo mínimo?</t>
  </si>
  <si>
    <t>What are the benefits of direct sowing and minimum cultivation?</t>
  </si>
  <si>
    <t>test17_o</t>
  </si>
  <si>
    <t>selected(${test17}, -9)</t>
  </si>
  <si>
    <t>select_one test18</t>
  </si>
  <si>
    <t>test18</t>
  </si>
  <si>
    <t>Se deixar uma machamba em pousio durante uma época, isto é, não cultivar nada, na época seguinte a machamba será mais ou menos fértil?</t>
  </si>
  <si>
    <t>If you leave a machamba in fallow for one season, that is, do not cultivate anything, will the machamba be more or less fertile in the next season?</t>
  </si>
  <si>
    <t>select_one test19</t>
  </si>
  <si>
    <t>test19</t>
  </si>
  <si>
    <t>Imagine que o solo da sua machamba já não tem muita fertilidade e só dá um rendimento baixo.
Portanto você toma a decisão de deixar a machamba em pousio durante dois anos. 
O seu amigo recomenda que durante este período não plante nada nessa machamba.
Contudo, o seu vizinho sugere que plante algumas árvores/fruteiras na machamba durante os dois anos.
Quem está a dar o melhor conselho?</t>
  </si>
  <si>
    <t>Imagine that the soil of your machamba does not have much fertility and only gives a low yield.
So you make the decision to leave the field fallow for two years.
Your friend recommends that you do not plant anything on this field during this period.
However, your neighbor suggests that you plant some trees / fruit trees on the field during the two years.
Who is giving the best advice?</t>
  </si>
  <si>
    <t>fl_tf1</t>
  </si>
  <si>
    <t>select_one tf</t>
  </si>
  <si>
    <t>test20</t>
  </si>
  <si>
    <t>&lt;b&gt;Nas seguintes perguntas, responde com &lt;i&gt;Verdadeiro, Falso, ou Não Sabe&lt;/i&gt;&lt;/b&gt; 
A sementeira em linha é um método mais preciso e homogéneo quando comparado com a sementeira à lanço:</t>
  </si>
  <si>
    <t>&lt;b&gt; In the following questions, answer with &lt;i&gt; True, False, or Don't Know &lt;/i&gt; &lt;/b&gt;
In-line sowing is a more accurate and homogeneous method when compared to sowing:</t>
  </si>
  <si>
    <t>test21</t>
  </si>
  <si>
    <t>A prova de peuga é um teste feito para avaliar a retenção de água do solo:</t>
  </si>
  <si>
    <t>The sock test is a test done to assess soil water retention:</t>
  </si>
  <si>
    <t>test22</t>
  </si>
  <si>
    <t>Cobrir as plantas com capim ou com palha seca ajuda a manter a humidade do solo:</t>
  </si>
  <si>
    <t>Covering plants with grass or dry straw helps to maintain soil moisture:</t>
  </si>
  <si>
    <t>fl_tf2</t>
  </si>
  <si>
    <t>test23</t>
  </si>
  <si>
    <t>&lt;b&gt;Nas seguintes perguntas, responde com &lt;i&gt;Verdadeiro, Falso, ou Não Sabe&lt;/i&gt;&lt;/b&gt; 
Lavoura zero ou sementeira direta, consoriação das culturas e rotação são 3 prácticas de conservação do solo</t>
  </si>
  <si>
    <t>&lt;b&gt; In the following questions, answer with &lt;i&gt; True, False, or Don't Know &lt;/i&gt; &lt;/b&gt;
Zero tillage or direct sowing, intercropping and rotation are 3 soil conservation practices</t>
  </si>
  <si>
    <t>test24</t>
  </si>
  <si>
    <t>Usar herbicida antes da lavoura zero ou sementeira direta não tem algum beneficio para o produtor:</t>
  </si>
  <si>
    <t>Using herbicide before zero tillage or no-tillage has no benefit for the producer:</t>
  </si>
  <si>
    <t>test25</t>
  </si>
  <si>
    <t>Para produzir o biol, tens que comprar herbicidas ou pesticidas:</t>
  </si>
  <si>
    <t>To produce biol, you have to buy herbicides or pesticides:</t>
  </si>
  <si>
    <t>fl_tf3</t>
  </si>
  <si>
    <t>test26</t>
  </si>
  <si>
    <t>&lt;b&gt;Nas seguintes perguntas, responde com &lt;i&gt;Verdadeiro, Falso, ou Não Sabe&lt;/i&gt;&lt;/b&gt; 
Um composto orgânico bem preparado é líquido:</t>
  </si>
  <si>
    <t>&lt;b&gt; In the following questions, answer with &lt;i&gt; True, False, or Don't Know &lt;/i&gt; &lt;/b&gt;
A well-prepared organic compound is liquid:</t>
  </si>
  <si>
    <t>test27</t>
  </si>
  <si>
    <t>O composto orgânico ajuda a suprir as deficiências do solo e a manter um terreno fértil para o cultivo:</t>
  </si>
  <si>
    <t>Organic compost helps to address soil deficiencies and maintain fertile land for cultivation:</t>
  </si>
  <si>
    <t>test28</t>
  </si>
  <si>
    <t>A familia das culturas não é importante na escolha de fazer rotação:</t>
  </si>
  <si>
    <t>The crop family is not important when choosing to rotate:</t>
  </si>
  <si>
    <t>test29</t>
  </si>
  <si>
    <t>A curva de nível é uma práctica usada para definir a distância entre linhas de milho nos terrenos planos:</t>
  </si>
  <si>
    <t>The contour line is a practice used to define the distance between rows of corn on flat land:</t>
  </si>
  <si>
    <t>select_one test30</t>
  </si>
  <si>
    <t>test30</t>
  </si>
  <si>
    <t>As queimadas são uma boa ou má práctica?</t>
  </si>
  <si>
    <t>Are fires a good or bad practice?</t>
  </si>
  <si>
    <t>select_multiple test31</t>
  </si>
  <si>
    <t>test31</t>
  </si>
  <si>
    <t>Qual destes é um bom exemplo de consociação favorável de culturas?</t>
  </si>
  <si>
    <t>Which of these is a good example of favorable intercropping of cultures?</t>
  </si>
  <si>
    <t>select_multiple test32</t>
  </si>
  <si>
    <t>test32</t>
  </si>
  <si>
    <t>Qual das seguintes prácticas é um sistema de prevenção da erosão do solo?</t>
  </si>
  <si>
    <t>Which of the following practices is a system for preventing soil erosion?</t>
  </si>
  <si>
    <t>select_multiple test33</t>
  </si>
  <si>
    <t>test33</t>
  </si>
  <si>
    <t>O objectivo da consociação de culturas (ou seja semeiar mais de uma cultura ao mesmo tempo) e…</t>
  </si>
  <si>
    <t>The aim of the intercropping of crops (ie sowing more than one crop at the same time) and…</t>
  </si>
  <si>
    <t>select_one test34</t>
  </si>
  <si>
    <t>test34</t>
  </si>
  <si>
    <t>O “pé de galinha” representa um metódo usado para:</t>
  </si>
  <si>
    <t>The “chicken foot” represents a method used to:</t>
  </si>
  <si>
    <t>select_multiple test35</t>
  </si>
  <si>
    <t>test35</t>
  </si>
  <si>
    <t>Para produzir biol, o produtor precisa de…</t>
  </si>
  <si>
    <t>To produce biol, the producer needs…</t>
  </si>
  <si>
    <t>select_multiple test36</t>
  </si>
  <si>
    <t>test36</t>
  </si>
  <si>
    <t>Se uma planta de milho estiver totalmente amarela, esta planta tem uma deficiência de…</t>
  </si>
  <si>
    <t>If a corn plant is completely yellow, this plant has a deficiency of…</t>
  </si>
  <si>
    <t>select_one test37</t>
  </si>
  <si>
    <t>test37</t>
  </si>
  <si>
    <t>A cobertura do solo é benefica para que tipos de culturas?</t>
  </si>
  <si>
    <t>Soil cover is beneficial for what types of crops?</t>
  </si>
  <si>
    <t>select_one test38</t>
  </si>
  <si>
    <t>test38</t>
  </si>
  <si>
    <t>Imagine que na próxima campanha vai faze consorciação de milho e feijão boér.
Quantas semanas depois de semear o milho deve semear o feijão boér?</t>
  </si>
  <si>
    <t>Imagine that in the next campaign you will combine corn and boer beans.
How many weeks after sowing the corn should you sow boer beans?</t>
  </si>
  <si>
    <t>select_one test39</t>
  </si>
  <si>
    <t>test39</t>
  </si>
  <si>
    <t>A relação entre composto e outros tipos de insumos, tipo herbicidas e pesticidas é?</t>
  </si>
  <si>
    <t>Is the relationship between compost and other types of inputs, like herbicides and pesticides?</t>
  </si>
  <si>
    <t>select_one test40</t>
  </si>
  <si>
    <t>test40</t>
  </si>
  <si>
    <t>Qual é o compasso recomendável para a sementeira do milho?</t>
  </si>
  <si>
    <t>What is the recommended compass for sowing corn?</t>
  </si>
  <si>
    <t>endnote</t>
  </si>
  <si>
    <t>Este é o final da entrevista. Muito obrigado pela sua participação! A equipe de pesquisa agradece a sua atenção e o seu tempo para responder às nossas perguntas.</t>
  </si>
  <si>
    <t>This is the end of the interview. Thank you for your participation! The research team thanks you for your attention and your time to answer our questions.</t>
  </si>
  <si>
    <t>list_name</t>
  </si>
  <si>
    <t>value</t>
  </si>
  <si>
    <t>label:english</t>
  </si>
  <si>
    <t>image</t>
  </si>
  <si>
    <t>filter</t>
  </si>
  <si>
    <t>yn</t>
  </si>
  <si>
    <t>Sim</t>
  </si>
  <si>
    <t>Não</t>
  </si>
  <si>
    <t>ynr</t>
  </si>
  <si>
    <t>Prefere não divulgar</t>
  </si>
  <si>
    <t>yndkr</t>
  </si>
  <si>
    <t>Não sabe</t>
  </si>
  <si>
    <t>yndk</t>
  </si>
  <si>
    <t>povoadolist</t>
  </si>
  <si>
    <t>commid</t>
  </si>
  <si>
    <t>commname</t>
  </si>
  <si>
    <t>Outro(a)</t>
  </si>
  <si>
    <t>Prov1</t>
  </si>
  <si>
    <t>Prov2</t>
  </si>
  <si>
    <t>dist</t>
  </si>
  <si>
    <t>Dist1</t>
  </si>
  <si>
    <t>Dist2</t>
  </si>
  <si>
    <t>Dist3</t>
  </si>
  <si>
    <t>Dist4</t>
  </si>
  <si>
    <t>com</t>
  </si>
  <si>
    <t>Com1</t>
  </si>
  <si>
    <t>Com2</t>
  </si>
  <si>
    <t>Com3</t>
  </si>
  <si>
    <t>Com4</t>
  </si>
  <si>
    <t>Com5</t>
  </si>
  <si>
    <t>Com6</t>
  </si>
  <si>
    <t>Com7</t>
  </si>
  <si>
    <t>Com8</t>
  </si>
  <si>
    <t>locate</t>
  </si>
  <si>
    <t>Os dados de contato não estão corretos</t>
  </si>
  <si>
    <t>The contact information is not right</t>
  </si>
  <si>
    <t>Extensionista não trabalha mais na SDAE</t>
  </si>
  <si>
    <t>This Extension Agent has left SDAE</t>
  </si>
  <si>
    <t>Guia comunitário não conhece esta pessoa</t>
  </si>
  <si>
    <t>The community leader doesn’t know him/her</t>
  </si>
  <si>
    <t>Outro (especifique)</t>
  </si>
  <si>
    <t>Other (specify)</t>
  </si>
  <si>
    <t>where</t>
  </si>
  <si>
    <t>Na casa do agregado familiar</t>
  </si>
  <si>
    <t>Na machamba do agregado familiar</t>
  </si>
  <si>
    <t>No centro da comunidade</t>
  </si>
  <si>
    <t>Outro lugar</t>
  </si>
  <si>
    <t>roof</t>
  </si>
  <si>
    <t>Capim / Caniço / Palha</t>
  </si>
  <si>
    <t>Zinco</t>
  </si>
  <si>
    <t>Luzalite / Telhas</t>
  </si>
  <si>
    <t>Chapa de plástico</t>
  </si>
  <si>
    <t>Chapa de alumínio</t>
  </si>
  <si>
    <t>Outro material</t>
  </si>
  <si>
    <t>walls</t>
  </si>
  <si>
    <t>Pau a pique / Estacas</t>
  </si>
  <si>
    <t>Bloco de matope</t>
  </si>
  <si>
    <t>Bloco de cimento / Tijolo</t>
  </si>
  <si>
    <t>Capim / Caniço / Palmeiras</t>
  </si>
  <si>
    <t>Chapas</t>
  </si>
  <si>
    <t>drinkwater</t>
  </si>
  <si>
    <t>Uma torneira dentro da casa</t>
  </si>
  <si>
    <t>Uma fontenária manual pública</t>
  </si>
  <si>
    <t>Uma fontenária torneira pública</t>
  </si>
  <si>
    <t>Um poço protegido</t>
  </si>
  <si>
    <t>Um poço não-protegido</t>
  </si>
  <si>
    <t>Uma nascente, protegida</t>
  </si>
  <si>
    <t>Uma nascente, não-protegida</t>
  </si>
  <si>
    <t>Água superficial</t>
  </si>
  <si>
    <t>Uma torneira no quintal</t>
  </si>
  <si>
    <t>Furo</t>
  </si>
  <si>
    <t>Outra fonte</t>
  </si>
  <si>
    <t>latrine</t>
  </si>
  <si>
    <t>Sem casa de banho</t>
  </si>
  <si>
    <t>Latrina</t>
  </si>
  <si>
    <t>Latrina melhorada e arejada</t>
  </si>
  <si>
    <t>Sanita com descarga</t>
  </si>
  <si>
    <t>Outro tipo</t>
  </si>
  <si>
    <t>rel</t>
  </si>
  <si>
    <t>Chefe</t>
  </si>
  <si>
    <t>Cônjuge</t>
  </si>
  <si>
    <t>Filho/a</t>
  </si>
  <si>
    <t>Enteado/a</t>
  </si>
  <si>
    <t>Irmão/a</t>
  </si>
  <si>
    <t>Pai/mãe</t>
  </si>
  <si>
    <t>Neto/a</t>
  </si>
  <si>
    <t>Avó/ô</t>
  </si>
  <si>
    <t>Cunhado/a</t>
  </si>
  <si>
    <t>Madrasta / Padrasto</t>
  </si>
  <si>
    <t>Genro / Nora</t>
  </si>
  <si>
    <t>Primo/a</t>
  </si>
  <si>
    <t>Sobrinho/a</t>
  </si>
  <si>
    <t>Sogro/a</t>
  </si>
  <si>
    <t>Tio/a</t>
  </si>
  <si>
    <t>Outra relação</t>
  </si>
  <si>
    <t>Sem relação</t>
  </si>
  <si>
    <t>Feminino</t>
  </si>
  <si>
    <t>Female</t>
  </si>
  <si>
    <t>Masculino</t>
  </si>
  <si>
    <t>Male</t>
  </si>
  <si>
    <t>Não se identifica com as opções dadas</t>
  </si>
  <si>
    <t>Does not identify with the options given</t>
  </si>
  <si>
    <t>educ</t>
  </si>
  <si>
    <t>1ª classe</t>
  </si>
  <si>
    <t>2ª classe</t>
  </si>
  <si>
    <t>3ª classe</t>
  </si>
  <si>
    <t>4ª classe</t>
  </si>
  <si>
    <t>5ª classe</t>
  </si>
  <si>
    <t>6ª classe</t>
  </si>
  <si>
    <t>7ª classe</t>
  </si>
  <si>
    <t>8ª classe</t>
  </si>
  <si>
    <t>9ª classe</t>
  </si>
  <si>
    <t>10ª classe</t>
  </si>
  <si>
    <t>11ª classe</t>
  </si>
  <si>
    <t>12ª classe</t>
  </si>
  <si>
    <t>Nível basico técnico</t>
  </si>
  <si>
    <t>Nível medio técnico</t>
  </si>
  <si>
    <t>Nível superior</t>
  </si>
  <si>
    <t>Curso de alfabetização</t>
  </si>
  <si>
    <t>age</t>
  </si>
  <si>
    <t>Menos de 5 anos</t>
  </si>
  <si>
    <t>5 - 14 anos</t>
  </si>
  <si>
    <t>15 - 29 anos</t>
  </si>
  <si>
    <t>30 - 55 anos</t>
  </si>
  <si>
    <t>Mais de 56 anos</t>
  </si>
  <si>
    <t>migact</t>
  </si>
  <si>
    <t>Estudar</t>
  </si>
  <si>
    <t>Agrícola</t>
  </si>
  <si>
    <t>Pecuária</t>
  </si>
  <si>
    <t>Florestal / Faunístico</t>
  </si>
  <si>
    <t>Funcionário público</t>
  </si>
  <si>
    <t>Professor / saúde</t>
  </si>
  <si>
    <t>Gestor / Contabilista / Secretária</t>
  </si>
  <si>
    <t>Mecânico / construção</t>
  </si>
  <si>
    <t>Mineiro</t>
  </si>
  <si>
    <t>Motorista</t>
  </si>
  <si>
    <t>Trabalho doméstico</t>
  </si>
  <si>
    <t>Outra mão-de-obra especializada</t>
  </si>
  <si>
    <t>Mão-de-obra não especializada</t>
  </si>
  <si>
    <t>Outra actividade</t>
  </si>
  <si>
    <t>month</t>
  </si>
  <si>
    <t>Outubro de 2019</t>
  </si>
  <si>
    <t>Novmbero de 2019</t>
  </si>
  <si>
    <t>Dezembro de 2019</t>
  </si>
  <si>
    <t>Janeiro de 2020</t>
  </si>
  <si>
    <t>Fevereiro de 2020</t>
  </si>
  <si>
    <t>Março de 2020</t>
  </si>
  <si>
    <t>Abril de 2020</t>
  </si>
  <si>
    <t>Maio de 2020</t>
  </si>
  <si>
    <t>Junho de 2020</t>
  </si>
  <si>
    <t>Julho de 2020</t>
  </si>
  <si>
    <t>Agosto de 2020</t>
  </si>
  <si>
    <t>Setembro de 2020</t>
  </si>
  <si>
    <t>Nenhum mês</t>
  </si>
  <si>
    <t>act</t>
  </si>
  <si>
    <t>Agricultura própria - actividades nas machambas do AF (para consumo ou vendas)</t>
  </si>
  <si>
    <t>Pecuária própria - actividades com os animais do AF</t>
  </si>
  <si>
    <t>Agricultura fora - actividades nas machambas de outra pessoa ou de comunidade</t>
  </si>
  <si>
    <t>Pecuária fora - actividades com os animais de outras pessoas na comunidade</t>
  </si>
  <si>
    <t>Negócio / trabalho por conta próprio (informal)</t>
  </si>
  <si>
    <t>Emprego por um salário ou qualquer pagamento em espécie, por trabalho não-agrícola</t>
  </si>
  <si>
    <t>Estágio (não-remunerado)</t>
  </si>
  <si>
    <t>NENHUMA</t>
  </si>
  <si>
    <t>own</t>
  </si>
  <si>
    <t>Corte / apanha de lenha para venda</t>
  </si>
  <si>
    <t>Produção de carvão para venda</t>
  </si>
  <si>
    <t>Corte de capim, caniço, folhas de coqueiro, palmeira para venda</t>
  </si>
  <si>
    <t>Corte de estacas, lacalaca para venda</t>
  </si>
  <si>
    <t>Caça para venda</t>
  </si>
  <si>
    <t>Pesca para venda</t>
  </si>
  <si>
    <t>Fabrico de esteiras, peneiras, cestos, chapéus para venda</t>
  </si>
  <si>
    <t>Recolhe produtos silvestres (mel, plantas, frutos, ovos) para venda</t>
  </si>
  <si>
    <t>Produção de madeira para venda</t>
  </si>
  <si>
    <t>Captura de pássaros, répteis para venda</t>
  </si>
  <si>
    <t>Fabrico e venda de bebidas caseiras</t>
  </si>
  <si>
    <t>Compra e venda de bebidas</t>
  </si>
  <si>
    <t>Compra e venda de produtos alimentares</t>
  </si>
  <si>
    <t>Compra e venda de produtos não-alimentares</t>
  </si>
  <si>
    <t>Compra e venda de peixe</t>
  </si>
  <si>
    <t>Compra e venda de animais e sub-produtos pecuário</t>
  </si>
  <si>
    <t>Trabalho artesanato, ourives, carpintaria, marceneiro</t>
  </si>
  <si>
    <t>Trabalho de alfaiate / modista</t>
  </si>
  <si>
    <t>Reparação de rádios, bicicletas, etc.</t>
  </si>
  <si>
    <t>Produção de blocos, tijoloas, ferreiro, pedreiro</t>
  </si>
  <si>
    <t>Operação de moageira ou agro-processamento</t>
  </si>
  <si>
    <t>Outra</t>
  </si>
  <si>
    <t>time</t>
  </si>
  <si>
    <t>Hora</t>
  </si>
  <si>
    <t>Dia</t>
  </si>
  <si>
    <t>Semana</t>
  </si>
  <si>
    <t>Mês</t>
  </si>
  <si>
    <t>Ano</t>
  </si>
  <si>
    <t>Outro período de tempo</t>
  </si>
  <si>
    <t>obtain</t>
  </si>
  <si>
    <t>Cedida pelas autoridades tradicionais</t>
  </si>
  <si>
    <t>Cedida pelas autoridades formais</t>
  </si>
  <si>
    <t>Cedida pelos parentes ou outro membro do agregado familiar</t>
  </si>
  <si>
    <t>Alugada</t>
  </si>
  <si>
    <t>Emprestada</t>
  </si>
  <si>
    <t>Ocupada</t>
  </si>
  <si>
    <t>Comprada</t>
  </si>
  <si>
    <t>Herdada</t>
  </si>
  <si>
    <t>Outro</t>
  </si>
  <si>
    <t>plottravel</t>
  </si>
  <si>
    <t>Carro</t>
  </si>
  <si>
    <t>Carroça</t>
  </si>
  <si>
    <t>Motorizada</t>
  </si>
  <si>
    <t>Bicicleta</t>
  </si>
  <si>
    <t>A pé</t>
  </si>
  <si>
    <t>Outro meio</t>
  </si>
  <si>
    <t>used</t>
  </si>
  <si>
    <t>Cultivado pelo agregado familiar</t>
  </si>
  <si>
    <t>Cultivado pelo agregado familiar e outros (compartilhado)</t>
  </si>
  <si>
    <t>Não usada</t>
  </si>
  <si>
    <t>Em pousio</t>
  </si>
  <si>
    <t>Emprestada para outros</t>
  </si>
  <si>
    <t>Alugada para outros</t>
  </si>
  <si>
    <t>duat</t>
  </si>
  <si>
    <t>Sim, definitivo (DUAT)</t>
  </si>
  <si>
    <t>Sim, provisório</t>
  </si>
  <si>
    <t>Sim, DUAT da associação</t>
  </si>
  <si>
    <t>noduat</t>
  </si>
  <si>
    <t>Não sabe como tratar</t>
  </si>
  <si>
    <t>Não sabe onde tratar</t>
  </si>
  <si>
    <t>Não tem dinheiro</t>
  </si>
  <si>
    <t>Não precisa</t>
  </si>
  <si>
    <t>Outra razão</t>
  </si>
  <si>
    <t>conflict</t>
  </si>
  <si>
    <t>Erros nos limites</t>
  </si>
  <si>
    <t>Fraco controle dos Serviços de Cadastro</t>
  </si>
  <si>
    <t>Desavenças entre herdeiros</t>
  </si>
  <si>
    <t>Deficiente demarcação das parcelas</t>
  </si>
  <si>
    <t>Vendas para mais de uma pessoas</t>
  </si>
  <si>
    <t>Consulta às comunidades mal feita</t>
  </si>
  <si>
    <t>conflictwho</t>
  </si>
  <si>
    <t>Autoridades tradicionais</t>
  </si>
  <si>
    <t>Autoridades formais</t>
  </si>
  <si>
    <t>Empresas</t>
  </si>
  <si>
    <t>Familiares</t>
  </si>
  <si>
    <t>Membro da comunidade</t>
  </si>
  <si>
    <t>Imigrantes</t>
  </si>
  <si>
    <t>irrigation</t>
  </si>
  <si>
    <t>Nenhum / sequeiro</t>
  </si>
  <si>
    <t>Gravidade</t>
  </si>
  <si>
    <t>Manual</t>
  </si>
  <si>
    <t>Mecanizada / bomba</t>
  </si>
  <si>
    <t>Bomba pedestral</t>
  </si>
  <si>
    <t>zone</t>
  </si>
  <si>
    <t>Alta</t>
  </si>
  <si>
    <t>Baixa</t>
  </si>
  <si>
    <t>qual</t>
  </si>
  <si>
    <t>Boa</t>
  </si>
  <si>
    <t>Média</t>
  </si>
  <si>
    <t>Mau</t>
  </si>
  <si>
    <t>slope</t>
  </si>
  <si>
    <t>Plano</t>
  </si>
  <si>
    <t>Ligeiramente inclinado</t>
  </si>
  <si>
    <t>Acentuadamente inclinado</t>
  </si>
  <si>
    <t>Cobertura morta</t>
  </si>
  <si>
    <t>Cobertura verde / vegetal</t>
  </si>
  <si>
    <t>Plástico preto</t>
  </si>
  <si>
    <t>Conserva a humidade do solo</t>
  </si>
  <si>
    <t>Reduz a presença de pragas e doenças</t>
  </si>
  <si>
    <t>Limita o crescimento de infestantes</t>
  </si>
  <si>
    <t>Aumenta o conteúdo de matéria orgânica</t>
  </si>
  <si>
    <t>Aporta nutrientes para as culturas</t>
  </si>
  <si>
    <t>Elimina a queima dos restolhos</t>
  </si>
  <si>
    <t>Protege o solo da erosão causado pelo vento ou escorrentia</t>
  </si>
  <si>
    <t>Risco de produzir queimada descontrolada</t>
  </si>
  <si>
    <t>Reduz a diversidade de plantas e animais</t>
  </si>
  <si>
    <t>Elimina restolhos que podem ser utilizados no mulch (para a cobertura do solo)</t>
  </si>
  <si>
    <t>Mata a vida do solo</t>
  </si>
  <si>
    <t>Nenhuma das anteriores</t>
  </si>
  <si>
    <t>Abóbora</t>
  </si>
  <si>
    <t>Arroz</t>
  </si>
  <si>
    <t>Batata Reno</t>
  </si>
  <si>
    <t>Feijão Boér</t>
  </si>
  <si>
    <t>Feijão Manteiga</t>
  </si>
  <si>
    <t>Feijão Nhemba</t>
  </si>
  <si>
    <t>Gergelim</t>
  </si>
  <si>
    <t>Mandioca</t>
  </si>
  <si>
    <t>Mapira</t>
  </si>
  <si>
    <t>Se perder uma cultura, tenho chance de colher a segunda</t>
  </si>
  <si>
    <t>Aumenta a presença de inimigos naturais e outros organismos benéficos</t>
  </si>
  <si>
    <t>Aumenta a fertilidade dos solos</t>
  </si>
  <si>
    <t>Elimina a necessidade de controlar as pragas e doenças</t>
  </si>
  <si>
    <t>Maior aproveitamento do espaço da machamba</t>
  </si>
  <si>
    <t>Pode ser cultivado em qualquer época do ano</t>
  </si>
  <si>
    <t>Semear o milho e o feijão nhemba simultaneamente</t>
  </si>
  <si>
    <t>Semear o milho e 15 dias depois o feijão nhemba</t>
  </si>
  <si>
    <t>Semear o feijão nhemba e 15 dias depois o milho</t>
  </si>
  <si>
    <t>Batata Doce</t>
  </si>
  <si>
    <t>Soja</t>
  </si>
  <si>
    <t>Outra(s) culturas(s)</t>
  </si>
  <si>
    <t>Alho</t>
  </si>
  <si>
    <t>Amendoim</t>
  </si>
  <si>
    <t>Cebola</t>
  </si>
  <si>
    <t>Piri-piri</t>
  </si>
  <si>
    <t>Rompe ciclo de pragas e doença por eliminação do hospedeiro</t>
  </si>
  <si>
    <t>Favorece a utilização dos restolhos da cultura anterior (mulch) para cobertura do solo</t>
  </si>
  <si>
    <t>Com a utilização de leguminosas, favorece a incorporação de nitrogênio</t>
  </si>
  <si>
    <t>Elimina a necessidade de controle de pragas e doenças</t>
  </si>
  <si>
    <t>Elimina a necessidade de lavoura</t>
  </si>
  <si>
    <t>Existe menor necessidade de planear</t>
  </si>
  <si>
    <t>Plano A</t>
  </si>
  <si>
    <t>Plano B</t>
  </si>
  <si>
    <t>Terrenos montanhosos</t>
  </si>
  <si>
    <t>Planicies</t>
  </si>
  <si>
    <t>De cima para baixo</t>
  </si>
  <si>
    <t>Mesmo nível</t>
  </si>
  <si>
    <t>Linhas evitam que a a água desça para baixo, levando consigo os nutrientes do solo</t>
  </si>
  <si>
    <t>Linhas evitam que a a água destrua as plantas nas zonas com mais declive</t>
  </si>
  <si>
    <t>Evita erosão</t>
  </si>
  <si>
    <t>Melhor aproveitamento das chuvas</t>
  </si>
  <si>
    <t>Outra(s)</t>
  </si>
  <si>
    <t>Matraca ou enxada</t>
  </si>
  <si>
    <t>Pulverizador</t>
  </si>
  <si>
    <t>Outro(s)</t>
  </si>
  <si>
    <t>Melhora</t>
  </si>
  <si>
    <t>Piora</t>
  </si>
  <si>
    <t>Maior retenção de água no solo</t>
  </si>
  <si>
    <t>Menos erosão do solo</t>
  </si>
  <si>
    <t>Menor perda de nutrientes por arrasto para as partes mais baixas do terreno</t>
  </si>
  <si>
    <t>Mais fértil</t>
  </si>
  <si>
    <t>Menos fértil</t>
  </si>
  <si>
    <t>O amigo</t>
  </si>
  <si>
    <t>O vizinho</t>
  </si>
  <si>
    <t>tf</t>
  </si>
  <si>
    <t>Verdadeiro</t>
  </si>
  <si>
    <t>Falso</t>
  </si>
  <si>
    <t>Uma boa prática que tem beneficios para limpar as machambas e matar animais bravios</t>
  </si>
  <si>
    <t>Depende do proposito</t>
  </si>
  <si>
    <t>Uma má prática que deve ser evitada</t>
  </si>
  <si>
    <t>Milho com batata</t>
  </si>
  <si>
    <t>Feijão e mapira</t>
  </si>
  <si>
    <t>Milho com feijão</t>
  </si>
  <si>
    <t>Sementeira em linha</t>
  </si>
  <si>
    <t>Cobertura do solo (mulching)</t>
  </si>
  <si>
    <t>Sementeira direta ou lavoura zero</t>
  </si>
  <si>
    <t>Facilitar a mecanização e a colheita</t>
  </si>
  <si>
    <t>Melhorar a fertilidade do solo e combater a erosão</t>
  </si>
  <si>
    <t>Vender mais produto</t>
  </si>
  <si>
    <t>Testar a fertilidade do solo</t>
  </si>
  <si>
    <t>Irrigar a machamba</t>
  </si>
  <si>
    <t>Construir as curvas de niveis</t>
  </si>
  <si>
    <t>Açucar e leverina</t>
  </si>
  <si>
    <t>Estrume</t>
  </si>
  <si>
    <t>Folhas de mandoqueira</t>
  </si>
  <si>
    <t>Azoto / nitrogenio</t>
  </si>
  <si>
    <t>Fósforo</t>
  </si>
  <si>
    <t>Potássio</t>
  </si>
  <si>
    <t>Só milho e feijão</t>
  </si>
  <si>
    <t>Só horticulas</t>
  </si>
  <si>
    <t>Ambas</t>
  </si>
  <si>
    <t>2-3 semanas</t>
  </si>
  <si>
    <t>4-6 semanas</t>
  </si>
  <si>
    <t>8-9 semanas</t>
  </si>
  <si>
    <t>São alternativas, ou seja se usar composto nao precisa de usar outros insumos</t>
  </si>
  <si>
    <t>São complementos, ou seja é bom usar os dois tipos de insumos</t>
  </si>
  <si>
    <t>50-60 por 10-20 centimetros</t>
  </si>
  <si>
    <t>50-60 por 25-30 centimetros</t>
  </si>
  <si>
    <t>80-90 por 25-30 centimetros</t>
  </si>
  <si>
    <t>freq</t>
  </si>
  <si>
    <t>Mais do que uma vez por semana</t>
  </si>
  <si>
    <t>Uma vez por semana</t>
  </si>
  <si>
    <t>Duas vezes por mês</t>
  </si>
  <si>
    <t>Uma vez por mês</t>
  </si>
  <si>
    <t>Duas vezes nos últimos 12 meses</t>
  </si>
  <si>
    <t>Três vezes nos últimos 12 meses</t>
  </si>
  <si>
    <t>Quatro vezes nos últimos 12 meses</t>
  </si>
  <si>
    <t>Uma vez nos últimos 12 meses</t>
  </si>
  <si>
    <t>Nunca</t>
  </si>
  <si>
    <t>practice</t>
  </si>
  <si>
    <t>Sementeira em linha e compasso</t>
  </si>
  <si>
    <t>Cobertura do solo ou mulching</t>
  </si>
  <si>
    <t>Consociação das culturas</t>
  </si>
  <si>
    <t>Sementeira directa ou lavoura zero / mínima</t>
  </si>
  <si>
    <t>Rotação das culturas</t>
  </si>
  <si>
    <t>Curva de nível</t>
  </si>
  <si>
    <t>Produção de Biol</t>
  </si>
  <si>
    <t>Compostagem e fertilização</t>
  </si>
  <si>
    <t>Adubação verde</t>
  </si>
  <si>
    <t>Seleção das sementes</t>
  </si>
  <si>
    <t>Uso de sementes certificadas</t>
  </si>
  <si>
    <t>Uso de sementes melhoradas</t>
  </si>
  <si>
    <t>Uso de estrume de animais</t>
  </si>
  <si>
    <t>Uso de fertilizantes quimícos</t>
  </si>
  <si>
    <t>Uso de herbicidas / pesticidas</t>
  </si>
  <si>
    <t>Sacha</t>
  </si>
  <si>
    <t>Transplantação</t>
  </si>
  <si>
    <t>Controle de pragas</t>
  </si>
  <si>
    <t>Secagem / armazenagem</t>
  </si>
  <si>
    <t>Colheita</t>
  </si>
  <si>
    <t>Processamento</t>
  </si>
  <si>
    <t>Irrigação</t>
  </si>
  <si>
    <t>Vendas / mercados</t>
  </si>
  <si>
    <t>Transporte</t>
  </si>
  <si>
    <t>NÃO LEMBRA</t>
  </si>
  <si>
    <t>useful</t>
  </si>
  <si>
    <t>Muito úteis</t>
  </si>
  <si>
    <t>Úteis</t>
  </si>
  <si>
    <t>Inúteis</t>
  </si>
  <si>
    <t>know</t>
  </si>
  <si>
    <t>Sementeira em quadrado</t>
  </si>
  <si>
    <t>Sacha de conservação</t>
  </si>
  <si>
    <t>Lupa para testar sementes</t>
  </si>
  <si>
    <t>NENHUMA PRÁTICA</t>
  </si>
  <si>
    <t>plot</t>
  </si>
  <si>
    <t>Machamba 1</t>
  </si>
  <si>
    <t>Machamba 2</t>
  </si>
  <si>
    <t>Machamba 3</t>
  </si>
  <si>
    <t>Machamba 4</t>
  </si>
  <si>
    <t>Machamba 5</t>
  </si>
  <si>
    <t>Machamba 6</t>
  </si>
  <si>
    <t>Machamba 7</t>
  </si>
  <si>
    <t>Machamba 8</t>
  </si>
  <si>
    <t>Machamba 9</t>
  </si>
  <si>
    <t>Machamba 10</t>
  </si>
  <si>
    <t>NENHUMA MACHAMBA</t>
  </si>
  <si>
    <t>knowtime</t>
  </si>
  <si>
    <t>Aumenta</t>
  </si>
  <si>
    <t>Reduz</t>
  </si>
  <si>
    <t>Sem diferença</t>
  </si>
  <si>
    <t>learn</t>
  </si>
  <si>
    <t>Ninguem</t>
  </si>
  <si>
    <t>Extensionista público / técnico do SDAE</t>
  </si>
  <si>
    <t>Amigos, vizinhos, familiares</t>
  </si>
  <si>
    <t>Empresa / extensionista privada</t>
  </si>
  <si>
    <t>Líder comunitário</t>
  </si>
  <si>
    <t>Associação dos produtores</t>
  </si>
  <si>
    <t>Doador (FAO, GIZ, etc.)</t>
  </si>
  <si>
    <t>ONG</t>
  </si>
  <si>
    <t>Escola</t>
  </si>
  <si>
    <t>Instituto de Investigação</t>
  </si>
  <si>
    <t>notfert</t>
  </si>
  <si>
    <t>Não é útil</t>
  </si>
  <si>
    <t>Não sabe os benefícios</t>
  </si>
  <si>
    <t>Muito caro</t>
  </si>
  <si>
    <t>Loja / mercado longe da casa</t>
  </si>
  <si>
    <t>Não sabe utilizar</t>
  </si>
  <si>
    <t>Não disponível</t>
  </si>
  <si>
    <t>agrowhere</t>
  </si>
  <si>
    <t>Nesta comunidade</t>
  </si>
  <si>
    <t>Capital do Posto Administrativo</t>
  </si>
  <si>
    <t>Outro lugar dentro do Posto Administrativo</t>
  </si>
  <si>
    <t>Capital do Distrito</t>
  </si>
  <si>
    <t>Outro lugar dentro do Distrito</t>
  </si>
  <si>
    <t>Capital da Província</t>
  </si>
  <si>
    <t>Outro lugar dentro da Província</t>
  </si>
  <si>
    <t>Fora da Província</t>
  </si>
  <si>
    <t>Não compra nenhuns insumos</t>
  </si>
  <si>
    <t>agrolist</t>
  </si>
  <si>
    <t>Agrodealer 1</t>
  </si>
  <si>
    <t>Agrodealer 2</t>
  </si>
  <si>
    <t>Agrodealer 3</t>
  </si>
  <si>
    <t>Agrodealer 4</t>
  </si>
  <si>
    <t>Agrodealer 5</t>
  </si>
  <si>
    <t>OUTRA</t>
  </si>
  <si>
    <t>agrotrans</t>
  </si>
  <si>
    <t>Tração animal</t>
  </si>
  <si>
    <t>Veículo próprio</t>
  </si>
  <si>
    <t>Veículo alugado</t>
  </si>
  <si>
    <t>A loja faz entrega</t>
  </si>
  <si>
    <t>inputtype</t>
  </si>
  <si>
    <t>Sementes básicos</t>
  </si>
  <si>
    <t>Sementes de OPV</t>
  </si>
  <si>
    <t>Sementes híbridas</t>
  </si>
  <si>
    <t>NPK</t>
  </si>
  <si>
    <t>Ureia</t>
  </si>
  <si>
    <t>Pesticida</t>
  </si>
  <si>
    <t>quality</t>
  </si>
  <si>
    <t>0 - Nenhuma</t>
  </si>
  <si>
    <t>5 - metade do nível oficial</t>
  </si>
  <si>
    <t>10 - melhor qualidade possível</t>
  </si>
  <si>
    <t>subsidy</t>
  </si>
  <si>
    <t>FAO voucher</t>
  </si>
  <si>
    <t>Sustenta kits</t>
  </si>
  <si>
    <t>INGC sementes pós-ciclone</t>
  </si>
  <si>
    <t>SDAE</t>
  </si>
  <si>
    <t>PROIRRI / IRRIGA</t>
  </si>
  <si>
    <t>Outro programa 1</t>
  </si>
  <si>
    <t>Outro programa 2</t>
  </si>
  <si>
    <t>Outro programa 3</t>
  </si>
  <si>
    <t>Outro programa</t>
  </si>
  <si>
    <t>0 - Não tomar riscos nenhuns</t>
  </si>
  <si>
    <t>10 - Muito disposto a tomar riscos</t>
  </si>
  <si>
    <t>allcrop</t>
  </si>
  <si>
    <t>Alface</t>
  </si>
  <si>
    <t>Algodão</t>
  </si>
  <si>
    <t>Amendoim Grande</t>
  </si>
  <si>
    <t>Amendoim Pequeno</t>
  </si>
  <si>
    <t>Batata Doce, Polpa Alaranjada</t>
  </si>
  <si>
    <t>Batata Doce, Polpa Não Alaranjada</t>
  </si>
  <si>
    <t>Beringela</t>
  </si>
  <si>
    <t>Beterraba</t>
  </si>
  <si>
    <t>Cana Doce</t>
  </si>
  <si>
    <t>Cenora</t>
  </si>
  <si>
    <t>Chá Folha</t>
  </si>
  <si>
    <t>Couve</t>
  </si>
  <si>
    <t>Crotálaria</t>
  </si>
  <si>
    <t>Ervilha</t>
  </si>
  <si>
    <t>Feijão Boer</t>
  </si>
  <si>
    <t>Feijão Jugo</t>
  </si>
  <si>
    <t>Feijão Oloko</t>
  </si>
  <si>
    <t>Feijão Verde</t>
  </si>
  <si>
    <t>Gengibre</t>
  </si>
  <si>
    <t>Girassol</t>
  </si>
  <si>
    <t>Inhame ou madumbi</t>
  </si>
  <si>
    <t>Lab lab</t>
  </si>
  <si>
    <t>Melância</t>
  </si>
  <si>
    <t>Melão</t>
  </si>
  <si>
    <t>Mexoeira</t>
  </si>
  <si>
    <t>Milho</t>
  </si>
  <si>
    <t>Milho miúdo</t>
  </si>
  <si>
    <t>Mucuna</t>
  </si>
  <si>
    <t>Páprica</t>
  </si>
  <si>
    <t>Pepino</t>
  </si>
  <si>
    <t>Pimenta</t>
  </si>
  <si>
    <t>Quiabo</t>
  </si>
  <si>
    <t>Repolho</t>
  </si>
  <si>
    <t>Sisal</t>
  </si>
  <si>
    <t>Tabaco</t>
  </si>
  <si>
    <t>Tomate</t>
  </si>
  <si>
    <t>Trigo</t>
  </si>
  <si>
    <t>Outra cultura 1</t>
  </si>
  <si>
    <t>Outra cultura 2</t>
  </si>
  <si>
    <t>NENHUMA CULTURA</t>
  </si>
  <si>
    <t>crop</t>
  </si>
  <si>
    <t>${prodcrop_o1}</t>
  </si>
  <si>
    <t>${prodcrop_o2}</t>
  </si>
  <si>
    <t>input</t>
  </si>
  <si>
    <t>Esterco / estrume [fertilizante orgânico]</t>
  </si>
  <si>
    <t>Compostagem orgânica [fertilizante orgânico]</t>
  </si>
  <si>
    <t>Biol [fertilizante orgânico]</t>
  </si>
  <si>
    <t>Cobertura vegetal [fertilizante orgânico]</t>
  </si>
  <si>
    <t>Outros resíduos de culturas / transferência de biomassa [fertilizante orgânico]</t>
  </si>
  <si>
    <t>NPK [fertilizante químico]</t>
  </si>
  <si>
    <t>Uréia [fertilizante químico]</t>
  </si>
  <si>
    <t>Fosfato diamonio (DAP) [fertilizante químico]</t>
  </si>
  <si>
    <t>Superfosfato triplo (TSP) [fertilizante químico]</t>
  </si>
  <si>
    <t>Sulfato de amônio (SA) [fertilizante químico]</t>
  </si>
  <si>
    <t>Fosfato de nitrogenio [fertilizante químico]</t>
  </si>
  <si>
    <t>Nitrato de amónio de cálcio (CAN) [fertilizante químico]</t>
  </si>
  <si>
    <t>Rocha fosfática [fertilizante químico]</t>
  </si>
  <si>
    <t>Herbicida</t>
  </si>
  <si>
    <t>Fungicida</t>
  </si>
  <si>
    <t>Outro insumo</t>
  </si>
  <si>
    <t>NENHUM INSUMO</t>
  </si>
  <si>
    <t>seedtype</t>
  </si>
  <si>
    <t>Tradicional</t>
  </si>
  <si>
    <t>Melhorada, OPV</t>
  </si>
  <si>
    <t>Melhorada, híbrida</t>
  </si>
  <si>
    <t>inputunit</t>
  </si>
  <si>
    <t>KGs</t>
  </si>
  <si>
    <t>Saco de X KGs</t>
  </si>
  <si>
    <t>Litros</t>
  </si>
  <si>
    <t>Lata de X Litros</t>
  </si>
  <si>
    <t>inputsource</t>
  </si>
  <si>
    <t>Mercado local / informal</t>
  </si>
  <si>
    <t>Loja de insumos / agrodealer</t>
  </si>
  <si>
    <t>SDAE, DPASA, Gov.</t>
  </si>
  <si>
    <t>Outro agricultor / vizinho</t>
  </si>
  <si>
    <t>Empresa fomentadora</t>
  </si>
  <si>
    <t>Instituto de investigação</t>
  </si>
  <si>
    <t>Própria produção</t>
  </si>
  <si>
    <t>Multiplicadores locais</t>
  </si>
  <si>
    <t>inputget</t>
  </si>
  <si>
    <t>Compra de itém único</t>
  </si>
  <si>
    <t>Compra itém como parte de um pacote</t>
  </si>
  <si>
    <t>Gratuito</t>
  </si>
  <si>
    <t>allinput</t>
  </si>
  <si>
    <t>Abóbora [sementes]</t>
  </si>
  <si>
    <t>Alface [sementes]</t>
  </si>
  <si>
    <t>Algodão [sementes]</t>
  </si>
  <si>
    <t>Alho [sementes]</t>
  </si>
  <si>
    <t>Amendoim Grande [sementes]</t>
  </si>
  <si>
    <t>Amendoim Pequeno [sementes]</t>
  </si>
  <si>
    <t>Arroz [sementes]</t>
  </si>
  <si>
    <t>Batata Doce, Polpa Alaranjada [sementes]</t>
  </si>
  <si>
    <t>Batata Doce, Polpa Não Alaranjada [sementes]</t>
  </si>
  <si>
    <t>Batata Reno [sementes]</t>
  </si>
  <si>
    <t>Beringela [sementes]</t>
  </si>
  <si>
    <t>Beterraba [sementes]</t>
  </si>
  <si>
    <t>Cana Doce [sementes]</t>
  </si>
  <si>
    <t>Cebola [sementes]</t>
  </si>
  <si>
    <t>Cenora [sementes]</t>
  </si>
  <si>
    <t>Chá Folha [sementes]</t>
  </si>
  <si>
    <t>Couve [sementes]</t>
  </si>
  <si>
    <t>Crotálaria [sementes]</t>
  </si>
  <si>
    <t>Ervilha [sementes]</t>
  </si>
  <si>
    <t>Feijão Boer [sementes]</t>
  </si>
  <si>
    <t>Feijão Jugo [sementes]</t>
  </si>
  <si>
    <t>Feijão Manteiga [sementes]</t>
  </si>
  <si>
    <t>Feijão Nhemba [sementes]</t>
  </si>
  <si>
    <t>Feijão Oloko [sementes]</t>
  </si>
  <si>
    <t>Feijão Verde [sementes]</t>
  </si>
  <si>
    <t>Gengibre [sementes]</t>
  </si>
  <si>
    <t>Gergelim [sementes]</t>
  </si>
  <si>
    <t>Girassol [sementes]</t>
  </si>
  <si>
    <t>Inhame ou madumbi [sementes]</t>
  </si>
  <si>
    <t>Lab lab [sementes]</t>
  </si>
  <si>
    <t>Mandioca [sementes]</t>
  </si>
  <si>
    <t>Mapira [sementes]</t>
  </si>
  <si>
    <t>Melância [sementes]</t>
  </si>
  <si>
    <t>Melão [sementes]</t>
  </si>
  <si>
    <t>Mexoeira [sementes]</t>
  </si>
  <si>
    <t>Milho [sementes]</t>
  </si>
  <si>
    <t>Milho miúdo [sementes]</t>
  </si>
  <si>
    <t>Mucuna [sementes]</t>
  </si>
  <si>
    <t>Páprica [sementes]</t>
  </si>
  <si>
    <t>Pepino [sementes]</t>
  </si>
  <si>
    <t>Pimenta [sementes]</t>
  </si>
  <si>
    <t>Piri-piri [sementes]</t>
  </si>
  <si>
    <t>Quiabo [sementes]</t>
  </si>
  <si>
    <t>Repolho [sementes]</t>
  </si>
  <si>
    <t>Sisal [sementes]</t>
  </si>
  <si>
    <t>Soja [sementes]</t>
  </si>
  <si>
    <t>Tabaco [sementes]</t>
  </si>
  <si>
    <t>Tomate [sementes]</t>
  </si>
  <si>
    <t>Trigo [sementes]</t>
  </si>
  <si>
    <t>pay</t>
  </si>
  <si>
    <t>Momento de compra</t>
  </si>
  <si>
    <t>Dentro de 1 mês</t>
  </si>
  <si>
    <t>Dentro de 3 meses</t>
  </si>
  <si>
    <t>Dentro de 6 meses</t>
  </si>
  <si>
    <t>Dentro de 1 ano</t>
  </si>
  <si>
    <t>Ainda não fez</t>
  </si>
  <si>
    <t>cropcheck</t>
  </si>
  <si>
    <t>NENHUMA OUTRA CULTURA</t>
  </si>
  <si>
    <t>plant</t>
  </si>
  <si>
    <t>Antes de Outubro de 2019</t>
  </si>
  <si>
    <t>nocrop</t>
  </si>
  <si>
    <t>Seca</t>
  </si>
  <si>
    <t>Inundações / cheias</t>
  </si>
  <si>
    <t>Falta de equipamento agrícola</t>
  </si>
  <si>
    <t>Falta de semente</t>
  </si>
  <si>
    <t>Cultura perene</t>
  </si>
  <si>
    <t>Cultura semeada numa outra época</t>
  </si>
  <si>
    <t>Está em pousio</t>
  </si>
  <si>
    <t>notall</t>
  </si>
  <si>
    <t>Foi dividido</t>
  </si>
  <si>
    <t>Falta de mão-de-obra</t>
  </si>
  <si>
    <t>permact</t>
  </si>
  <si>
    <t>Agro-pecuária</t>
  </si>
  <si>
    <t>tempact</t>
  </si>
  <si>
    <t>Preparação da terra / lavoura</t>
  </si>
  <si>
    <t>Sementeira / aplicação dos insumos</t>
  </si>
  <si>
    <t>Sacha / rega</t>
  </si>
  <si>
    <t>harvno</t>
  </si>
  <si>
    <t>Não é meu para colher (compartilhando a machamba com outra pessoa)</t>
  </si>
  <si>
    <t>Ainda está na machamba</t>
  </si>
  <si>
    <t>Perdas / destruição</t>
  </si>
  <si>
    <t>loss</t>
  </si>
  <si>
    <t>Pássaros</t>
  </si>
  <si>
    <t>Animais</t>
  </si>
  <si>
    <t>Insetos / pragas</t>
  </si>
  <si>
    <t>Doença</t>
  </si>
  <si>
    <t>Roubo</t>
  </si>
  <si>
    <t>Inundação / cheia</t>
  </si>
  <si>
    <t>Apodrecimento</t>
  </si>
  <si>
    <t>harvmonth</t>
  </si>
  <si>
    <t>Ainda não terminou a colheita</t>
  </si>
  <si>
    <t>produnit</t>
  </si>
  <si>
    <t>Unidades individuais</t>
  </si>
  <si>
    <t>state</t>
  </si>
  <si>
    <t>Fresca</t>
  </si>
  <si>
    <t>Em espiga</t>
  </si>
  <si>
    <t>Em grão</t>
  </si>
  <si>
    <t>Com casca</t>
  </si>
  <si>
    <t>Sem casca</t>
  </si>
  <si>
    <t>Farinha</t>
  </si>
  <si>
    <t>Seco em vagem</t>
  </si>
  <si>
    <t>Tapioca</t>
  </si>
  <si>
    <t>soldwhere</t>
  </si>
  <si>
    <t>Machamba</t>
  </si>
  <si>
    <t>Casa</t>
  </si>
  <si>
    <t>Mercado local</t>
  </si>
  <si>
    <t>Loja do comerciante / intermediário</t>
  </si>
  <si>
    <t>A beira da estrada</t>
  </si>
  <si>
    <t>Fábrica de processamento</t>
  </si>
  <si>
    <t>Cooperativa / associação</t>
  </si>
  <si>
    <t>Empresa fomentadora que teve contracto</t>
  </si>
  <si>
    <t>Outra empresa</t>
  </si>
  <si>
    <t>soldwho</t>
  </si>
  <si>
    <t>Consumidor final</t>
  </si>
  <si>
    <t>Processador</t>
  </si>
  <si>
    <t>Exportador</t>
  </si>
  <si>
    <t>Comerciante</t>
  </si>
  <si>
    <t>Empresa de insumos</t>
  </si>
  <si>
    <t>arrange</t>
  </si>
  <si>
    <t>Antes da sementeira</t>
  </si>
  <si>
    <t>Depois da sementeira, antes da colheita</t>
  </si>
  <si>
    <t>Depois da colheita</t>
  </si>
  <si>
    <t>transtype</t>
  </si>
  <si>
    <t>Animal</t>
  </si>
  <si>
    <t>Veículo privado</t>
  </si>
  <si>
    <t>Veículo público</t>
  </si>
  <si>
    <t>storage</t>
  </si>
  <si>
    <t>Alimento para o agregado familiar</t>
  </si>
  <si>
    <t>Para vender a um preço mais elevado</t>
  </si>
  <si>
    <t>Sementes para semear</t>
  </si>
  <si>
    <t>seedling</t>
  </si>
  <si>
    <t>SDAE / INCAJÚ</t>
  </si>
  <si>
    <t>Associação</t>
  </si>
  <si>
    <t>Vendedor privado</t>
  </si>
  <si>
    <t>fruit</t>
  </si>
  <si>
    <t>Abacate</t>
  </si>
  <si>
    <t>Ananás</t>
  </si>
  <si>
    <t>Ata</t>
  </si>
  <si>
    <t>Banana</t>
  </si>
  <si>
    <t>Cajú</t>
  </si>
  <si>
    <t>Coco</t>
  </si>
  <si>
    <t>Goiaba</t>
  </si>
  <si>
    <t>Jambalão</t>
  </si>
  <si>
    <t>Laranja</t>
  </si>
  <si>
    <t>Lichi</t>
  </si>
  <si>
    <t>Limão</t>
  </si>
  <si>
    <t>Maçã</t>
  </si>
  <si>
    <t>Maçãnica</t>
  </si>
  <si>
    <t>Mafura</t>
  </si>
  <si>
    <t>Manga</t>
  </si>
  <si>
    <t>Maracujá</t>
  </si>
  <si>
    <t>Marula / Canhu</t>
  </si>
  <si>
    <t>Papaia</t>
  </si>
  <si>
    <t>Pêra</t>
  </si>
  <si>
    <t>Pêssego</t>
  </si>
  <si>
    <t>Tangerina</t>
  </si>
  <si>
    <t>Toranja</t>
  </si>
  <si>
    <t>Uva</t>
  </si>
  <si>
    <t>Outra fruta</t>
  </si>
  <si>
    <t>cajusold</t>
  </si>
  <si>
    <t>Castanha bruta</t>
  </si>
  <si>
    <t>Amêndoa</t>
  </si>
  <si>
    <t>Sumo</t>
  </si>
  <si>
    <t>Aguardente</t>
  </si>
  <si>
    <t>Nenhum</t>
  </si>
  <si>
    <t>animal</t>
  </si>
  <si>
    <t>Bovinos</t>
  </si>
  <si>
    <t>Caprinos</t>
  </si>
  <si>
    <t>Ovinos</t>
  </si>
  <si>
    <t>Suínos</t>
  </si>
  <si>
    <t>Burros</t>
  </si>
  <si>
    <t>Coelhos</t>
  </si>
  <si>
    <t>Galinhas</t>
  </si>
  <si>
    <t>Patos</t>
  </si>
  <si>
    <t>Gansos</t>
  </si>
  <si>
    <t>Perús</t>
  </si>
  <si>
    <t>Galinhas do mato</t>
  </si>
  <si>
    <t>NENHUMA DAS ACIMA MENCIONADAS</t>
  </si>
  <si>
    <t>shock</t>
  </si>
  <si>
    <t>Cíclone</t>
  </si>
  <si>
    <t>Inundação / cheias</t>
  </si>
  <si>
    <t>Animais selvagens</t>
  </si>
  <si>
    <t>Epidemia grave</t>
  </si>
  <si>
    <t>Quemadas descontroladas</t>
  </si>
  <si>
    <t>eqown</t>
  </si>
  <si>
    <t>Próprio</t>
  </si>
  <si>
    <t>Emprestado</t>
  </si>
  <si>
    <t>Alugado</t>
  </si>
  <si>
    <t>equnit</t>
  </si>
  <si>
    <t>Horas</t>
  </si>
  <si>
    <t>Dias</t>
  </si>
  <si>
    <t>Semanas</t>
  </si>
  <si>
    <t>Meses</t>
  </si>
  <si>
    <t>equip</t>
  </si>
  <si>
    <t>Charruas de tracção animal</t>
  </si>
  <si>
    <t>Carroças</t>
  </si>
  <si>
    <t>Tractores</t>
  </si>
  <si>
    <t>Charruas de tracção mecanizada</t>
  </si>
  <si>
    <t>Motocultivador</t>
  </si>
  <si>
    <t>Semeador</t>
  </si>
  <si>
    <t>Atrelados</t>
  </si>
  <si>
    <t>Motobombas</t>
  </si>
  <si>
    <t>Electrobombas</t>
  </si>
  <si>
    <t>Bicicletas</t>
  </si>
  <si>
    <t>Camioneta / camiões</t>
  </si>
  <si>
    <t>Motorizadas</t>
  </si>
  <si>
    <t>Moageira</t>
  </si>
  <si>
    <t>Debulhadora</t>
  </si>
  <si>
    <t>Prensa para extrair óleo</t>
  </si>
  <si>
    <t>Enxada</t>
  </si>
  <si>
    <t>Foice</t>
  </si>
  <si>
    <t>Catana</t>
  </si>
  <si>
    <t>Machado</t>
  </si>
  <si>
    <t>Gadanha</t>
  </si>
  <si>
    <t>NENHUMA DOS ACIMA MENCIONADOS</t>
  </si>
  <si>
    <t>done</t>
  </si>
  <si>
    <t>Não - Machamba fechada</t>
  </si>
  <si>
    <t>tossall</t>
  </si>
  <si>
    <t>Jogo 1:   (Caras) 1.000  --  1.000 (Coroa)</t>
  </si>
  <si>
    <t>Jogo 2:   (Caras) 400  --  2.000 (Coroa)</t>
  </si>
  <si>
    <t>Jogo 3:   (Caras) 800  --  1.300 (Coroa)</t>
  </si>
  <si>
    <t>Jogo 4:   (Caras) 500  --  1.800 (Coroa)</t>
  </si>
  <si>
    <t>Jogo 5:   (Caras) 600  --  1.600 (Coroa)</t>
  </si>
  <si>
    <t>Jogo 6:   (Caras) 100  --  2.500 (Coroa)</t>
  </si>
  <si>
    <t>toss1</t>
  </si>
  <si>
    <t>Jogo 1</t>
  </si>
  <si>
    <t>Jogo 2</t>
  </si>
  <si>
    <t>toss2</t>
  </si>
  <si>
    <t>Jogo 3</t>
  </si>
  <si>
    <t>Jogo 4</t>
  </si>
  <si>
    <t>toss3</t>
  </si>
  <si>
    <t>Jogo 5</t>
  </si>
  <si>
    <t>Jogo 6</t>
  </si>
  <si>
    <t>ab</t>
  </si>
  <si>
    <t>Opção A</t>
  </si>
  <si>
    <t>Opção B</t>
  </si>
  <si>
    <t>Agricultura/Agronomia</t>
  </si>
  <si>
    <t>Apicultura</t>
  </si>
  <si>
    <t>Pecuária/Veterinaria</t>
  </si>
  <si>
    <t>Piscicultura</t>
  </si>
  <si>
    <t>Silvicultura</t>
  </si>
  <si>
    <t>Chuabo</t>
  </si>
  <si>
    <t>Chewa</t>
  </si>
  <si>
    <t>Coti</t>
  </si>
  <si>
    <t>Kimwani</t>
  </si>
  <si>
    <t>Lomue</t>
  </si>
  <si>
    <t>Maconde</t>
  </si>
  <si>
    <t>Macua</t>
  </si>
  <si>
    <t>Manhaua</t>
  </si>
  <si>
    <t>Marenge</t>
  </si>
  <si>
    <t>Sena</t>
  </si>
  <si>
    <t>machambatype</t>
  </si>
  <si>
    <t>Privado (do próprio Extensionista)</t>
  </si>
  <si>
    <t>Private (owned by the EA)</t>
  </si>
  <si>
    <t>Campo PITA</t>
  </si>
  <si>
    <t>PITA Camp</t>
  </si>
  <si>
    <t>Associação de produtores</t>
  </si>
  <si>
    <t>Producers Association</t>
  </si>
  <si>
    <t>Machamba comunitária</t>
  </si>
  <si>
    <t>Collective machamba</t>
  </si>
  <si>
    <t>CDR (Campo Demonstracao de Resultados) ou CDP (Campo Demonstracao de Pratica)</t>
  </si>
  <si>
    <t>Demonstration or Results plot</t>
  </si>
  <si>
    <t>techniques</t>
  </si>
  <si>
    <t>Uso de fertilizantes orgânicos</t>
  </si>
  <si>
    <t>Pousio</t>
  </si>
  <si>
    <t>Covacho permanente</t>
  </si>
  <si>
    <t>Outro(a) (especifique)</t>
  </si>
  <si>
    <t>NONE</t>
  </si>
  <si>
    <t>techniquesnoother</t>
  </si>
  <si>
    <t>workloc</t>
  </si>
  <si>
    <t>Não trabalhava</t>
  </si>
  <si>
    <t>Did not work</t>
  </si>
  <si>
    <t>Outra instituição pública</t>
  </si>
  <si>
    <t>Another public institution</t>
  </si>
  <si>
    <t>Firma privada</t>
  </si>
  <si>
    <t>Private firm</t>
  </si>
  <si>
    <t>NGO</t>
  </si>
  <si>
    <t>treatmentcomm</t>
  </si>
  <si>
    <t>Comunidade tratada 1</t>
  </si>
  <si>
    <t>Treated Community 1</t>
  </si>
  <si>
    <t>Comunidade tratada 2</t>
  </si>
  <si>
    <t>Treated Community 2</t>
  </si>
  <si>
    <t>Comunidade tratada 3</t>
  </si>
  <si>
    <t>Treated Community 3</t>
  </si>
  <si>
    <t>Comunidade tratada 4</t>
  </si>
  <si>
    <t>Treated Community 4</t>
  </si>
  <si>
    <t>propdemo</t>
  </si>
  <si>
    <t>Propriedade privada de camponês da comunidade</t>
  </si>
  <si>
    <t>Personal property of one of the farmers in the community</t>
  </si>
  <si>
    <t>Propriedade coletiva de camponeses da comunidade</t>
  </si>
  <si>
    <t>Communal property of farmers in the community</t>
  </si>
  <si>
    <t>Propriedade da associação de produtores da comunidade</t>
  </si>
  <si>
    <t>Preperty of the producer’s association</t>
  </si>
  <si>
    <t>demoworkers</t>
  </si>
  <si>
    <t>Extensionista</t>
  </si>
  <si>
    <t>Extension agent</t>
  </si>
  <si>
    <t>Membros da família do(a) extensionista</t>
  </si>
  <si>
    <t>Extension agent’s family members</t>
  </si>
  <si>
    <t>Membros da comunidade</t>
  </si>
  <si>
    <t>Members of the community</t>
  </si>
  <si>
    <t>supporttypes</t>
  </si>
  <si>
    <t>Cultivo de demonstração</t>
  </si>
  <si>
    <t>Demonstration plots</t>
  </si>
  <si>
    <t>Suporte técnico personalizado</t>
  </si>
  <si>
    <t>Personalized technical support</t>
  </si>
  <si>
    <t>Cursos para camponeses</t>
  </si>
  <si>
    <t>Courses to farmers</t>
  </si>
  <si>
    <t>Suporte às organizações rurais</t>
  </si>
  <si>
    <t>Support farmers organization</t>
  </si>
  <si>
    <t>Treinamento financeiro</t>
  </si>
  <si>
    <t>Training on finance</t>
  </si>
  <si>
    <t>Suporte à comercialização</t>
  </si>
  <si>
    <t>Support on commercialization</t>
  </si>
  <si>
    <t>Suporte à compra de insumos</t>
  </si>
  <si>
    <t>Support on inputs acquisition</t>
  </si>
  <si>
    <t>projects</t>
  </si>
  <si>
    <t>No</t>
  </si>
  <si>
    <t>FAO</t>
  </si>
  <si>
    <t>SUSTENTA</t>
  </si>
  <si>
    <t>Projeto do SDAE</t>
  </si>
  <si>
    <t>Trabalho normal no SDAE</t>
  </si>
  <si>
    <t>organizations</t>
  </si>
  <si>
    <t>Governo/MINAG</t>
  </si>
  <si>
    <t>Government/MINAG</t>
  </si>
  <si>
    <t>Donor (FAO, GIZ, etc.)</t>
  </si>
  <si>
    <t>receptiveness</t>
  </si>
  <si>
    <t>Ser MENOS receptivos aos ensinamentos dela do que de um Extensionista do sexo masculino</t>
  </si>
  <si>
    <t>Less receptive to her teachings than to a male Extensionist</t>
  </si>
  <si>
    <t>Ser TÃO RECEPTIVOS QUANTO seriam com um Extensionista do sexo masculino</t>
  </si>
  <si>
    <t>As receptive as with a male Extensionist</t>
  </si>
  <si>
    <t>Ser MAIS receptivos aos ensinamentos dela do de um Extensionista do sexo masculino</t>
  </si>
  <si>
    <t>More receptive to her teachings than to a male Extensionist</t>
  </si>
  <si>
    <t>activities</t>
  </si>
  <si>
    <t>Agricultor</t>
  </si>
  <si>
    <t>Agricultural producer</t>
  </si>
  <si>
    <t>Agrônomo / Consultor</t>
  </si>
  <si>
    <t>Agricultural consultant</t>
  </si>
  <si>
    <t>Retalhista / Agrodealer</t>
  </si>
  <si>
    <t>Retailer / Agrodealer</t>
  </si>
  <si>
    <t>Outra atividade agrícola</t>
  </si>
  <si>
    <t>Other agricultural activity</t>
  </si>
  <si>
    <t>Outra atividade não agrícola</t>
  </si>
  <si>
    <t>monthopt</t>
  </si>
  <si>
    <t>Janeiro</t>
  </si>
  <si>
    <t>January</t>
  </si>
  <si>
    <t>Fevereiro</t>
  </si>
  <si>
    <t>February</t>
  </si>
  <si>
    <t>Março</t>
  </si>
  <si>
    <t>March</t>
  </si>
  <si>
    <t>Abril</t>
  </si>
  <si>
    <t>April</t>
  </si>
  <si>
    <t>Maio</t>
  </si>
  <si>
    <t>May</t>
  </si>
  <si>
    <t>Junho</t>
  </si>
  <si>
    <t>June</t>
  </si>
  <si>
    <t>Julho</t>
  </si>
  <si>
    <t>July</t>
  </si>
  <si>
    <t>Agosto</t>
  </si>
  <si>
    <t>August</t>
  </si>
  <si>
    <t>Setembro</t>
  </si>
  <si>
    <t>September</t>
  </si>
  <si>
    <t>Outubro</t>
  </si>
  <si>
    <t>October</t>
  </si>
  <si>
    <t>Novembro</t>
  </si>
  <si>
    <t>November</t>
  </si>
  <si>
    <t>Dezembro</t>
  </si>
  <si>
    <t>December</t>
  </si>
  <si>
    <t>year</t>
  </si>
  <si>
    <t>Increases</t>
  </si>
  <si>
    <t>Diminui</t>
  </si>
  <si>
    <t>Diminishes</t>
  </si>
  <si>
    <t>Não muda</t>
  </si>
  <si>
    <t>Doesn’t change</t>
  </si>
  <si>
    <t>Eu não sei</t>
  </si>
  <si>
    <t>I don’t know</t>
  </si>
  <si>
    <t>wherelearn</t>
  </si>
  <si>
    <t>Aprendi sozinho(a)</t>
  </si>
  <si>
    <t>Nobody (by myself)</t>
  </si>
  <si>
    <t>Extensionista público/técnico do SDAE</t>
  </si>
  <si>
    <t>visits</t>
  </si>
  <si>
    <t>Visita como Extensionista</t>
  </si>
  <si>
    <t>Visit as EA</t>
  </si>
  <si>
    <t>Visita em outro trabalho no SDAE</t>
  </si>
  <si>
    <t>Visint in another SDAE activity</t>
  </si>
  <si>
    <t>Visita em atividade pessoal</t>
  </si>
  <si>
    <t>Personal visit</t>
  </si>
  <si>
    <t>transportation</t>
  </si>
  <si>
    <t>By foot</t>
  </si>
  <si>
    <t>Bicycle</t>
  </si>
  <si>
    <t>Motocicleta</t>
  </si>
  <si>
    <t>Motorcycle</t>
  </si>
  <si>
    <t>Car</t>
  </si>
  <si>
    <t>Minibus</t>
  </si>
  <si>
    <t>Truck</t>
  </si>
  <si>
    <t>Barco</t>
  </si>
  <si>
    <t>Boat</t>
  </si>
  <si>
    <t>I don't know</t>
  </si>
  <si>
    <t>Other</t>
  </si>
  <si>
    <t>transp_why</t>
  </si>
  <si>
    <t>Era o único meio de transporte disponível</t>
  </si>
  <si>
    <t>It was the only means of transport available</t>
  </si>
  <si>
    <t>Era o meio de transporte mais barato</t>
  </si>
  <si>
    <t>It is the cheapest means of transport</t>
  </si>
  <si>
    <t>Era o meio de transporte mais rápido</t>
  </si>
  <si>
    <t>It is the fastest transport option</t>
  </si>
  <si>
    <t>É como eu sempre vou para essa comunidade</t>
  </si>
  <si>
    <t>It is how I always go to this community</t>
  </si>
  <si>
    <t>roadissues</t>
  </si>
  <si>
    <t>Por causa das estações de chuva</t>
  </si>
  <si>
    <t>Because of the rain season</t>
  </si>
  <si>
    <t>Por causa da qualidade da pista</t>
  </si>
  <si>
    <t>Because of the quality of the tracks</t>
  </si>
  <si>
    <t>Por causa da largura das estradas</t>
  </si>
  <si>
    <t>Because of the road width</t>
  </si>
  <si>
    <t>Em função das construções e reparos</t>
  </si>
  <si>
    <t>Repair and construction work</t>
  </si>
  <si>
    <t>Problemas pessoais</t>
  </si>
  <si>
    <t>Personal issues</t>
  </si>
  <si>
    <t>Não havia gasolina proporcionada pelo SDAE</t>
  </si>
  <si>
    <t>There was no gas provided by SDAE</t>
  </si>
  <si>
    <t>As estradas não estavam transitáveis</t>
  </si>
  <si>
    <t>The roads were not suitable to make the visit</t>
  </si>
  <si>
    <t>Não havia transporte público disponível</t>
  </si>
  <si>
    <t>There was no public transportation available</t>
  </si>
  <si>
    <t>Meus meios de transporte não estavam disponíveis</t>
  </si>
  <si>
    <t>My means of transport were not available</t>
  </si>
  <si>
    <t>Era perigoso ir até lá naquele momento</t>
  </si>
  <si>
    <t>It was too dangerous at that moment</t>
  </si>
  <si>
    <t>property_tr</t>
  </si>
  <si>
    <t>De sua propriedade (o meio de transporte é do entrevistado)</t>
  </si>
  <si>
    <t>Private (owned by you)</t>
  </si>
  <si>
    <t>Borrowed</t>
  </si>
  <si>
    <t>Rented by you</t>
  </si>
  <si>
    <t>Transporte público</t>
  </si>
  <si>
    <t>Public transportation</t>
  </si>
  <si>
    <t>Disponibilizado pelo SDAE</t>
  </si>
  <si>
    <t>Provided by SDAE</t>
  </si>
  <si>
    <t>-9. Other (specify___________)</t>
  </si>
  <si>
    <t>Posto Administrativo</t>
  </si>
  <si>
    <t>Administrative Agency</t>
  </si>
  <si>
    <t>province</t>
  </si>
  <si>
    <t>Nampula</t>
  </si>
  <si>
    <t>Zambezia</t>
  </si>
  <si>
    <t>district</t>
  </si>
  <si>
    <t>Angoche</t>
  </si>
  <si>
    <t>Malema</t>
  </si>
  <si>
    <t>Meconta</t>
  </si>
  <si>
    <t>Mogovolas</t>
  </si>
  <si>
    <t>Ribaue</t>
  </si>
  <si>
    <t>Alto Molocue</t>
  </si>
  <si>
    <t>Gurue</t>
  </si>
  <si>
    <t>Mocuba</t>
  </si>
  <si>
    <t>Namacurra</t>
  </si>
  <si>
    <t>Nicoadala</t>
  </si>
  <si>
    <t>admin_post</t>
  </si>
  <si>
    <t>Angoche-Sede</t>
  </si>
  <si>
    <t>Aube</t>
  </si>
  <si>
    <t>Boila/Nametoria</t>
  </si>
  <si>
    <t>Namaponda</t>
  </si>
  <si>
    <t>Nametoria</t>
  </si>
  <si>
    <t>Namitoria</t>
  </si>
  <si>
    <t>Chuhulo</t>
  </si>
  <si>
    <t>Chuhulo-Nahopa</t>
  </si>
  <si>
    <t>Malema-Sede</t>
  </si>
  <si>
    <t>Mutuali</t>
  </si>
  <si>
    <t>7-De-Abril</t>
  </si>
  <si>
    <t>Corrane</t>
  </si>
  <si>
    <t>Meconta-Sede</t>
  </si>
  <si>
    <t>Calipo</t>
  </si>
  <si>
    <t>Iuluti</t>
  </si>
  <si>
    <t>Muatua</t>
  </si>
  <si>
    <t>Nametil</t>
  </si>
  <si>
    <t>Nanhupo/Rio</t>
  </si>
  <si>
    <t>Cunle</t>
  </si>
  <si>
    <t>Iapala</t>
  </si>
  <si>
    <t>Ribaue-Sede</t>
  </si>
  <si>
    <t>Alto-Molocue-Sede</t>
  </si>
  <si>
    <t>Nauela</t>
  </si>
  <si>
    <t>Gurue-Sede</t>
  </si>
  <si>
    <t>Lioma</t>
  </si>
  <si>
    <t>Mepuagiua</t>
  </si>
  <si>
    <t>Lobua</t>
  </si>
  <si>
    <t>Mugeba</t>
  </si>
  <si>
    <t>Mugeba-Sede</t>
  </si>
  <si>
    <t>Namanjavira</t>
  </si>
  <si>
    <t>Macuze</t>
  </si>
  <si>
    <t>Namacurra-Sede</t>
  </si>
  <si>
    <t>Nicoadala-Sede</t>
  </si>
  <si>
    <t>ativpovoado</t>
  </si>
  <si>
    <t>Extensionista Público, mas ainda não começou (vai iniciar o projeto Escola na Machamba do Camponês)</t>
  </si>
  <si>
    <t>Extensionista Público (oferece outros cursos a camponeses)</t>
  </si>
  <si>
    <t>Extensionista Público (oferece suporte técnico a camponeses)</t>
  </si>
  <si>
    <t>Extensionista Público (oferece suporte técnico a associações de camponeses)</t>
  </si>
  <si>
    <t>Extensionista Público (organiza CAMPOS DE DEMONSTRAÇÃO)</t>
  </si>
  <si>
    <t>Extensionista Público (oferece outro tipo de suporte a camponeses)</t>
  </si>
  <si>
    <t>Apoio a camponeses fora das atividades como Extensionista Público</t>
  </si>
  <si>
    <t>Produção própria</t>
  </si>
  <si>
    <t>Sim, para minha própria produção</t>
  </si>
  <si>
    <t>Sim, para um CAMPO DE DEMONSTRAÇÃO</t>
  </si>
  <si>
    <t>machproperty</t>
  </si>
  <si>
    <t>Propriedade do(a) Extensionista</t>
  </si>
  <si>
    <t>Alugada pelo(a) Extensionista</t>
  </si>
  <si>
    <t>Cedida para o(a) Extensionista</t>
  </si>
  <si>
    <t>supported_pov</t>
  </si>
  <si>
    <t>${id0}</t>
  </si>
  <si>
    <t>${op_community0}</t>
  </si>
  <si>
    <t>${id1}</t>
  </si>
  <si>
    <t>${op_community1}</t>
  </si>
  <si>
    <t>${id2}</t>
  </si>
  <si>
    <t>${op_community2}</t>
  </si>
  <si>
    <t>${id3}</t>
  </si>
  <si>
    <t>${op_community3}</t>
  </si>
  <si>
    <t>${id4}</t>
  </si>
  <si>
    <t>${op_community4}</t>
  </si>
  <si>
    <t>${id5}</t>
  </si>
  <si>
    <t>${op_community5}</t>
  </si>
  <si>
    <t>${id6}</t>
  </si>
  <si>
    <t>${op_community6}</t>
  </si>
  <si>
    <t>${id7}</t>
  </si>
  <si>
    <t>${op_community7}</t>
  </si>
  <si>
    <t>${id8}</t>
  </si>
  <si>
    <t>${op_community8}</t>
  </si>
  <si>
    <t>${id9}</t>
  </si>
  <si>
    <t>${op_community9}</t>
  </si>
  <si>
    <t>${id10}</t>
  </si>
  <si>
    <t>${op_community10}</t>
  </si>
  <si>
    <t>${id11}</t>
  </si>
  <si>
    <t>${op_community11}</t>
  </si>
  <si>
    <t>${id12}</t>
  </si>
  <si>
    <t>${op_community12}</t>
  </si>
  <si>
    <t>${id13}</t>
  </si>
  <si>
    <t>${op_community13}</t>
  </si>
  <si>
    <t>${id14}</t>
  </si>
  <si>
    <t>${op_community14}</t>
  </si>
  <si>
    <t>${id15}</t>
  </si>
  <si>
    <t>${op_community15}</t>
  </si>
  <si>
    <t>${id16}</t>
  </si>
  <si>
    <t>${op_community16}</t>
  </si>
  <si>
    <t>${id17}</t>
  </si>
  <si>
    <t>${op_community17}</t>
  </si>
  <si>
    <t>${id18}</t>
  </si>
  <si>
    <t>${op_community18}</t>
  </si>
  <si>
    <t>${id19}</t>
  </si>
  <si>
    <t>${op_community19}</t>
  </si>
  <si>
    <t>yearrecent</t>
  </si>
  <si>
    <t>form_title</t>
  </si>
  <si>
    <t>form_id</t>
  </si>
  <si>
    <t>version</t>
  </si>
  <si>
    <t>public_key</t>
  </si>
  <si>
    <t>submission_url</t>
  </si>
  <si>
    <t>default_language</t>
  </si>
  <si>
    <t>Extensionista – V1</t>
  </si>
  <si>
    <t>ffs_bl_ea</t>
  </si>
  <si>
    <t>MIIBIjANBgkqhkiG9w0BAQEFAAOCAQ8AMIIBCgKCAQEAxFgoVPUnejtB0wcn//XnizB6DQSAQrHSYW9zu3L5Lj6c0KhN+qeb98G7TOBbgoj5IKSJOqv5cGFIzJGqhKtgoSxP1Ga+4PQgiDpmsrFNEa4swG8VIFoSMwijyxbD4qv+6hYDsrHgg15jXpbHIHVjLGKOVA6aQacC3Dkv2Ab5V8wYpB/i5nFbt1dEHlgsXZnga/5B2dMZTobat+GVzfXxnanpYtb1vWqpmT3ITqVk0iJiiURmiBYVr/BCrL3QUrdTa1RFYIeAgOUjE18zpyvtLn5OMZyXTfVFeL6LpRYhAA7x8nfJRL1pbIAX8ZMnVu3I8jgz0jYQVJpgilwklFGfEwIDAQAB</t>
  </si>
  <si>
    <t>portuguese</t>
  </si>
  <si>
    <t>The survey worksheet</t>
  </si>
  <si>
    <r>
      <rPr>
        <sz val="12"/>
        <color rgb="FF000000"/>
        <rFont val="Calibri"/>
        <family val="2"/>
        <charset val="1"/>
      </rPr>
      <t xml:space="preserve">This worksheet specifies all of the groups, questions, and other fields in your survey form, each in its own row. Aside from overall settings and lists of multiple-choice options, everything about your survey form is specified in this worksheet.
For more help, see the following help topic: </t>
    </r>
    <r>
      <rPr>
        <i/>
        <sz val="12"/>
        <color rgb="FF000000"/>
        <rFont val="Calibri"/>
        <family val="2"/>
        <charset val="1"/>
      </rPr>
      <t>How do I design my form?</t>
    </r>
  </si>
  <si>
    <t>label:languagename</t>
  </si>
  <si>
    <t>hint:languagename</t>
  </si>
  <si>
    <t>constraint message:languagename</t>
  </si>
  <si>
    <t>required message:languagename</t>
  </si>
  <si>
    <t>media:image:languagename</t>
  </si>
  <si>
    <t>media:audio:languagename</t>
  </si>
  <si>
    <t>media:video:languagename</t>
  </si>
  <si>
    <r>
      <rPr>
        <sz val="12"/>
        <color rgb="FF000000"/>
        <rFont val="Calibri"/>
        <family val="2"/>
        <charset val="1"/>
      </rPr>
      <t xml:space="preserve">This column specifies the type of the field or group. It has to follow a pre-specified format, and Excel's conditional formatting has been used to auto-highlight rows that appear to have a valid </t>
    </r>
    <r>
      <rPr>
        <i/>
        <sz val="12"/>
        <color rgb="FF000000"/>
        <rFont val="Calibri"/>
        <family val="2"/>
        <charset val="1"/>
      </rPr>
      <t>type</t>
    </r>
    <r>
      <rPr>
        <sz val="12"/>
        <color rgb="FF000000"/>
        <rFont val="Calibri"/>
        <family val="2"/>
        <charset val="1"/>
      </rPr>
      <t xml:space="preserve"> column -- so, if you are using Excel and your row is </t>
    </r>
    <r>
      <rPr>
        <i/>
        <sz val="12"/>
        <color rgb="FF000000"/>
        <rFont val="Calibri"/>
        <family val="2"/>
        <charset val="1"/>
      </rPr>
      <t>not</t>
    </r>
    <r>
      <rPr>
        <sz val="12"/>
        <color rgb="FF000000"/>
        <rFont val="Calibri"/>
        <family val="2"/>
        <charset val="1"/>
      </rPr>
      <t xml:space="preserve"> automatically highlighted, re-check that you have entered the type properly. See below for an exhaustive list of brief examples.</t>
    </r>
  </si>
  <si>
    <r>
      <rPr>
        <sz val="12"/>
        <color rgb="FF000000"/>
        <rFont val="Calibri"/>
        <family val="2"/>
        <charset val="1"/>
      </rPr>
      <t xml:space="preserve">This column specifies the name of the field or group. Field names must be unique, and they cannot include any spaces or punctuation. Example: </t>
    </r>
    <r>
      <rPr>
        <b/>
        <sz val="12"/>
        <color rgb="FF000000"/>
        <rFont val="Calibri"/>
        <family val="2"/>
        <charset val="1"/>
      </rPr>
      <t>age</t>
    </r>
  </si>
  <si>
    <r>
      <rPr>
        <sz val="12"/>
        <color rgb="FF000000"/>
        <rFont val="Calibri"/>
        <family val="2"/>
        <charset val="1"/>
      </rPr>
      <t xml:space="preserve">For those field types that present a user interface, this column is where you put the primary text for the question or field. You can include line-breaks in your label text by pressing </t>
    </r>
    <r>
      <rPr>
        <i/>
        <sz val="12"/>
        <color rgb="FF000000"/>
        <rFont val="Calibri"/>
        <family val="2"/>
        <charset val="1"/>
      </rPr>
      <t xml:space="preserve">Alt+Enter </t>
    </r>
    <r>
      <rPr>
        <sz val="12"/>
        <color rgb="FF000000"/>
        <rFont val="Calibri"/>
        <family val="2"/>
        <charset val="1"/>
      </rPr>
      <t xml:space="preserve">on Windows or </t>
    </r>
    <r>
      <rPr>
        <i/>
        <sz val="12"/>
        <color rgb="FF000000"/>
        <rFont val="Calibri"/>
        <family val="2"/>
        <charset val="1"/>
      </rPr>
      <t xml:space="preserve">Control+Option+Enter </t>
    </r>
    <r>
      <rPr>
        <sz val="12"/>
        <color rgb="FF000000"/>
        <rFont val="Calibri"/>
        <family val="2"/>
        <charset val="1"/>
      </rPr>
      <t>on a Mac.</t>
    </r>
  </si>
  <si>
    <r>
      <rPr>
        <sz val="12"/>
        <color rgb="FF000000"/>
        <rFont val="Calibri"/>
        <family val="2"/>
        <charset val="1"/>
      </rPr>
      <t xml:space="preserve">Any </t>
    </r>
    <r>
      <rPr>
        <i/>
        <sz val="12"/>
        <color rgb="FF000000"/>
        <rFont val="Calibri"/>
        <family val="2"/>
        <charset val="1"/>
      </rPr>
      <t>label:languagename</t>
    </r>
    <r>
      <rPr>
        <sz val="12"/>
        <color rgb="FF000000"/>
        <rFont val="Calibri"/>
        <family val="2"/>
        <charset val="1"/>
      </rPr>
      <t xml:space="preserve"> column (e.g., </t>
    </r>
    <r>
      <rPr>
        <i/>
        <sz val="12"/>
        <color rgb="FF000000"/>
        <rFont val="Calibri"/>
        <family val="2"/>
        <charset val="1"/>
      </rPr>
      <t>label:tamil</t>
    </r>
    <r>
      <rPr>
        <sz val="12"/>
        <color rgb="FF000000"/>
        <rFont val="Calibri"/>
        <family val="2"/>
        <charset val="1"/>
      </rPr>
      <t>) may be added in order to provide labels in an alternative language.</t>
    </r>
  </si>
  <si>
    <r>
      <rPr>
        <sz val="12"/>
        <color rgb="FF000000"/>
        <rFont val="Calibri"/>
        <family val="2"/>
        <charset val="1"/>
      </rPr>
      <t xml:space="preserve">Text in this column, if any, will appear italicized beneath the field's label. You can include line-breaks in your hint text by pressing </t>
    </r>
    <r>
      <rPr>
        <i/>
        <sz val="12"/>
        <color rgb="FF000000"/>
        <rFont val="Calibri"/>
        <family val="2"/>
        <charset val="1"/>
      </rPr>
      <t xml:space="preserve">Alt+Enter </t>
    </r>
    <r>
      <rPr>
        <sz val="12"/>
        <color rgb="FF000000"/>
        <rFont val="Calibri"/>
        <family val="2"/>
        <charset val="1"/>
      </rPr>
      <t xml:space="preserve">on Windows or </t>
    </r>
    <r>
      <rPr>
        <i/>
        <sz val="12"/>
        <color rgb="FF000000"/>
        <rFont val="Calibri"/>
        <family val="2"/>
        <charset val="1"/>
      </rPr>
      <t xml:space="preserve">Control+Option+Enter </t>
    </r>
    <r>
      <rPr>
        <sz val="12"/>
        <color rgb="FF000000"/>
        <rFont val="Calibri"/>
        <family val="2"/>
        <charset val="1"/>
      </rPr>
      <t>on a Mac.</t>
    </r>
  </si>
  <si>
    <r>
      <rPr>
        <sz val="12"/>
        <color rgb="FF000000"/>
        <rFont val="Calibri"/>
        <family val="2"/>
        <charset val="1"/>
      </rPr>
      <t xml:space="preserve">Any </t>
    </r>
    <r>
      <rPr>
        <i/>
        <sz val="12"/>
        <color rgb="FF000000"/>
        <rFont val="Calibri"/>
        <family val="2"/>
        <charset val="1"/>
      </rPr>
      <t>hint:languagename</t>
    </r>
    <r>
      <rPr>
        <sz val="12"/>
        <color rgb="FF000000"/>
        <rFont val="Calibri"/>
        <family val="2"/>
        <charset val="1"/>
      </rPr>
      <t xml:space="preserve"> column (e.g., </t>
    </r>
    <r>
      <rPr>
        <i/>
        <sz val="12"/>
        <color rgb="FF000000"/>
        <rFont val="Calibri"/>
        <family val="2"/>
        <charset val="1"/>
      </rPr>
      <t>hint:tamil</t>
    </r>
    <r>
      <rPr>
        <sz val="12"/>
        <color rgb="FF000000"/>
        <rFont val="Calibri"/>
        <family val="2"/>
        <charset val="1"/>
      </rPr>
      <t>) may be added in order to provide hints in an alternative language.</t>
    </r>
  </si>
  <si>
    <r>
      <rPr>
        <sz val="12"/>
        <color rgb="FF000000"/>
        <rFont val="Calibri"/>
        <family val="2"/>
        <charset val="1"/>
      </rPr>
      <t xml:space="preserve">If you want to default the user's entry or selection for a given field, you can specify a number or some text in this column. 
Alternatively, you can specify an expression for dynamically calculating the field's default entry or selection, in the </t>
    </r>
    <r>
      <rPr>
        <i/>
        <sz val="12"/>
        <color rgb="FF000000"/>
        <rFont val="Calibri"/>
        <family val="2"/>
        <charset val="1"/>
      </rPr>
      <t xml:space="preserve">calculation </t>
    </r>
    <r>
      <rPr>
        <sz val="12"/>
        <color rgb="FF000000"/>
        <rFont val="Calibri"/>
        <family val="2"/>
        <charset val="1"/>
      </rPr>
      <t xml:space="preserve">column. See the following help topic for more details: </t>
    </r>
    <r>
      <rPr>
        <i/>
        <sz val="12"/>
        <color rgb="FF000000"/>
        <rFont val="Calibri"/>
        <family val="2"/>
        <charset val="1"/>
      </rPr>
      <t>How can I provide default entries or selections for users filling out my form?</t>
    </r>
    <r>
      <rPr>
        <sz val="12"/>
        <color rgb="FF000000"/>
        <rFont val="Calibri"/>
        <family val="2"/>
        <charset val="1"/>
      </rPr>
      <t xml:space="preserve"> </t>
    </r>
  </si>
  <si>
    <r>
      <rPr>
        <sz val="12"/>
        <color rgb="FF000000"/>
        <rFont val="Calibri"/>
        <family val="2"/>
        <charset val="1"/>
      </rPr>
      <t xml:space="preserve">For field types that allow multiple appearances, you can specify the appearance style in this column (e.g., </t>
    </r>
    <r>
      <rPr>
        <i/>
        <sz val="12"/>
        <color rgb="FF000000"/>
        <rFont val="Calibri"/>
        <family val="2"/>
        <charset val="1"/>
      </rPr>
      <t>quick</t>
    </r>
    <r>
      <rPr>
        <sz val="12"/>
        <color rgb="FF000000"/>
        <rFont val="Calibri"/>
        <family val="2"/>
        <charset val="1"/>
      </rPr>
      <t xml:space="preserve"> or </t>
    </r>
    <r>
      <rPr>
        <i/>
        <sz val="12"/>
        <color rgb="FF000000"/>
        <rFont val="Calibri"/>
        <family val="2"/>
        <charset val="1"/>
      </rPr>
      <t>minimal</t>
    </r>
    <r>
      <rPr>
        <sz val="12"/>
        <color rgb="FF000000"/>
        <rFont val="Calibri"/>
        <family val="2"/>
        <charset val="1"/>
      </rPr>
      <t xml:space="preserve"> for </t>
    </r>
    <r>
      <rPr>
        <i/>
        <sz val="12"/>
        <color rgb="FF000000"/>
        <rFont val="Calibri"/>
        <family val="2"/>
        <charset val="1"/>
      </rPr>
      <t>select_one</t>
    </r>
    <r>
      <rPr>
        <sz val="12"/>
        <color rgb="FF000000"/>
        <rFont val="Calibri"/>
        <family val="2"/>
        <charset val="1"/>
      </rPr>
      <t xml:space="preserve"> fields). See the individual examples below.</t>
    </r>
  </si>
  <si>
    <r>
      <rPr>
        <sz val="12"/>
        <color rgb="FF000000"/>
        <rFont val="Calibri"/>
        <family val="2"/>
        <charset val="1"/>
      </rPr>
      <t xml:space="preserve">Enter an expression into this column to validate entered or selected values. The user will only be allowed to proceed to the next question when the expression evaluates to true. Use the </t>
    </r>
    <r>
      <rPr>
        <i/>
        <sz val="12"/>
        <color rgb="FF000000"/>
        <rFont val="Calibri"/>
        <family val="2"/>
        <charset val="1"/>
      </rPr>
      <t xml:space="preserve">constraint builder </t>
    </r>
    <r>
      <rPr>
        <sz val="12"/>
        <color rgb="FF000000"/>
        <rFont val="Calibri"/>
        <family val="2"/>
        <charset val="1"/>
      </rPr>
      <t xml:space="preserve">to build new constraint expressions. (Also see the expression quick-reference following the examples below.) Example: </t>
    </r>
    <r>
      <rPr>
        <b/>
        <sz val="12"/>
        <color rgb="FF000000"/>
        <rFont val="Calibri"/>
        <family val="2"/>
        <charset val="1"/>
      </rPr>
      <t>. &lt; 130</t>
    </r>
  </si>
  <si>
    <t>If the user tries to move forward but the constraint expression is false, a generic "That entry is invalid" message will appear; to override this message on a field-by-field basis, enter another message into this column.</t>
  </si>
  <si>
    <r>
      <rPr>
        <sz val="12"/>
        <color rgb="FF000000"/>
        <rFont val="Calibri"/>
        <family val="2"/>
        <charset val="1"/>
      </rPr>
      <t xml:space="preserve">Any </t>
    </r>
    <r>
      <rPr>
        <i/>
        <sz val="12"/>
        <color rgb="FF000000"/>
        <rFont val="Calibri"/>
        <family val="2"/>
        <charset val="1"/>
      </rPr>
      <t>constraint message:languagename</t>
    </r>
    <r>
      <rPr>
        <sz val="12"/>
        <color rgb="FF000000"/>
        <rFont val="Calibri"/>
        <family val="2"/>
        <charset val="1"/>
      </rPr>
      <t xml:space="preserve"> column (e.g., </t>
    </r>
    <r>
      <rPr>
        <i/>
        <sz val="12"/>
        <color rgb="FF000000"/>
        <rFont val="Calibri"/>
        <family val="2"/>
        <charset val="1"/>
      </rPr>
      <t>constraint message:tamil</t>
    </r>
    <r>
      <rPr>
        <sz val="12"/>
        <color rgb="FF000000"/>
        <rFont val="Calibri"/>
        <family val="2"/>
        <charset val="1"/>
      </rPr>
      <t>) may be added in order to provide constraint messages in an alternative language.</t>
    </r>
  </si>
  <si>
    <r>
      <rPr>
        <sz val="12"/>
        <color rgb="FF000000"/>
        <rFont val="Calibri"/>
        <family val="2"/>
        <charset val="1"/>
      </rPr>
      <t xml:space="preserve">Enter an expression into this column to control when a field or group displays to the user (i.e., to control when it is "relevant"). The field or group will only show up to users when the expression in this column evaluates to true; otherwise, it will remain hidden. Use the </t>
    </r>
    <r>
      <rPr>
        <i/>
        <sz val="12"/>
        <color rgb="FF000000"/>
        <rFont val="Calibri"/>
        <family val="2"/>
        <charset val="1"/>
      </rPr>
      <t xml:space="preserve">relevance builder </t>
    </r>
    <r>
      <rPr>
        <sz val="12"/>
        <color rgb="FF000000"/>
        <rFont val="Calibri"/>
        <family val="2"/>
        <charset val="1"/>
      </rPr>
      <t xml:space="preserve">to build new relevance expressions. (Also see the expression quick-reference following the examples below.) Example: </t>
    </r>
    <r>
      <rPr>
        <b/>
        <sz val="12"/>
        <color rgb="FF000000"/>
        <rFont val="Calibri"/>
        <family val="2"/>
        <charset val="1"/>
      </rPr>
      <t>${age} &lt; 18</t>
    </r>
  </si>
  <si>
    <r>
      <rPr>
        <sz val="12"/>
        <color rgb="FF000000"/>
        <rFont val="Calibri"/>
        <family val="2"/>
        <charset val="1"/>
      </rPr>
      <t xml:space="preserve">Enter </t>
    </r>
    <r>
      <rPr>
        <b/>
        <sz val="12"/>
        <color rgb="FF000000"/>
        <rFont val="Calibri"/>
        <family val="2"/>
        <charset val="1"/>
      </rPr>
      <t>yes</t>
    </r>
    <r>
      <rPr>
        <sz val="12"/>
        <color rgb="FF000000"/>
        <rFont val="Calibri"/>
        <family val="2"/>
        <charset val="1"/>
      </rPr>
      <t xml:space="preserve"> into this column to temporarily disable a field. (Rarely used.)</t>
    </r>
  </si>
  <si>
    <r>
      <rPr>
        <sz val="12"/>
        <color rgb="FF000000"/>
        <rFont val="Calibri"/>
        <family val="2"/>
        <charset val="1"/>
      </rPr>
      <t xml:space="preserve">Enter </t>
    </r>
    <r>
      <rPr>
        <b/>
        <sz val="12"/>
        <color rgb="FF000000"/>
        <rFont val="Calibri"/>
        <family val="2"/>
        <charset val="1"/>
      </rPr>
      <t>yes</t>
    </r>
    <r>
      <rPr>
        <sz val="12"/>
        <color rgb="FF000000"/>
        <rFont val="Calibri"/>
        <family val="2"/>
        <charset val="1"/>
      </rPr>
      <t xml:space="preserve"> into this column to require that users enter or select a value before continuing.</t>
    </r>
  </si>
  <si>
    <t>If the user tries to move forward without entering or selecting a value for a required field, a generic "Sorry, this response is required" message will appear; to override this message on a field-by-field basis, enter another message into this column.</t>
  </si>
  <si>
    <r>
      <rPr>
        <sz val="12"/>
        <color rgb="FF000000"/>
        <rFont val="Calibri"/>
        <family val="2"/>
        <charset val="1"/>
      </rPr>
      <t xml:space="preserve">Any </t>
    </r>
    <r>
      <rPr>
        <i/>
        <sz val="12"/>
        <color rgb="FF000000"/>
        <rFont val="Calibri"/>
        <family val="2"/>
        <charset val="1"/>
      </rPr>
      <t>required message:languagename</t>
    </r>
    <r>
      <rPr>
        <sz val="12"/>
        <color rgb="FF000000"/>
        <rFont val="Calibri"/>
        <family val="2"/>
        <charset val="1"/>
      </rPr>
      <t xml:space="preserve"> column (e.g., </t>
    </r>
    <r>
      <rPr>
        <i/>
        <sz val="12"/>
        <color rgb="FF000000"/>
        <rFont val="Calibri"/>
        <family val="2"/>
        <charset val="1"/>
      </rPr>
      <t>required message:tamil</t>
    </r>
    <r>
      <rPr>
        <sz val="12"/>
        <color rgb="FF000000"/>
        <rFont val="Calibri"/>
        <family val="2"/>
        <charset val="1"/>
      </rPr>
      <t>) may be added in order to provide required messages in an alternative language.</t>
    </r>
  </si>
  <si>
    <r>
      <rPr>
        <sz val="12"/>
        <color rgb="FF000000"/>
        <rFont val="Calibri"/>
        <family val="2"/>
        <charset val="1"/>
      </rPr>
      <t xml:space="preserve">Enter </t>
    </r>
    <r>
      <rPr>
        <b/>
        <sz val="12"/>
        <color rgb="FF000000"/>
        <rFont val="Calibri"/>
        <family val="2"/>
        <charset val="1"/>
      </rPr>
      <t>yes</t>
    </r>
    <r>
      <rPr>
        <sz val="12"/>
        <color rgb="FF000000"/>
        <rFont val="Calibri"/>
        <family val="2"/>
        <charset val="1"/>
      </rPr>
      <t xml:space="preserve"> into this column to make it read-only (a user can see the field, but cannot enter or select a value). (Rarely used, because </t>
    </r>
    <r>
      <rPr>
        <i/>
        <sz val="12"/>
        <color rgb="FF000000"/>
        <rFont val="Calibri"/>
        <family val="2"/>
        <charset val="1"/>
      </rPr>
      <t>note</t>
    </r>
    <r>
      <rPr>
        <sz val="12"/>
        <color rgb="FF000000"/>
        <rFont val="Calibri"/>
        <family val="2"/>
        <charset val="1"/>
      </rPr>
      <t xml:space="preserve"> fields, which are by nature read-only, are automatically read-only regardless of what is specified here.)</t>
    </r>
  </si>
  <si>
    <r>
      <rPr>
        <sz val="12"/>
        <color rgb="FF000000"/>
        <rFont val="Calibri"/>
        <family val="2"/>
        <charset val="1"/>
      </rPr>
      <t xml:space="preserve">This column specifies the expression to use for a </t>
    </r>
    <r>
      <rPr>
        <i/>
        <sz val="12"/>
        <color rgb="FF000000"/>
        <rFont val="Calibri"/>
        <family val="2"/>
        <charset val="1"/>
      </rPr>
      <t>calculate</t>
    </r>
    <r>
      <rPr>
        <sz val="12"/>
        <color rgb="FF000000"/>
        <rFont val="Calibri"/>
        <family val="2"/>
        <charset val="1"/>
      </rPr>
      <t xml:space="preserve"> field, or the expression to use for calculating the default entry or selection for a visible form field. Use the </t>
    </r>
    <r>
      <rPr>
        <i/>
        <sz val="12"/>
        <color rgb="FF000000"/>
        <rFont val="Calibri"/>
        <family val="2"/>
        <charset val="1"/>
      </rPr>
      <t xml:space="preserve">calculation builder </t>
    </r>
    <r>
      <rPr>
        <sz val="12"/>
        <color rgb="FF000000"/>
        <rFont val="Calibri"/>
        <family val="2"/>
        <charset val="1"/>
      </rPr>
      <t>to build new calculation expressions. (Also see the expression quick-reference following the examples below.)</t>
    </r>
  </si>
  <si>
    <r>
      <rPr>
        <sz val="12"/>
        <color rgb="FF000000"/>
        <rFont val="Calibri"/>
        <family val="2"/>
        <charset val="1"/>
      </rPr>
      <t xml:space="preserve">For a </t>
    </r>
    <r>
      <rPr>
        <i/>
        <sz val="12"/>
        <color rgb="FF000000"/>
        <rFont val="Calibri"/>
        <family val="2"/>
        <charset val="1"/>
      </rPr>
      <t>begin repeat</t>
    </r>
    <r>
      <rPr>
        <sz val="12"/>
        <color rgb="FF000000"/>
        <rFont val="Calibri"/>
        <family val="2"/>
        <charset val="1"/>
      </rPr>
      <t xml:space="preserve"> row, this column can specify the number of times to repeat the group of questions. (Can be a fixed count like </t>
    </r>
    <r>
      <rPr>
        <b/>
        <sz val="12"/>
        <color rgb="FF000000"/>
        <rFont val="Calibri"/>
        <family val="2"/>
        <charset val="1"/>
      </rPr>
      <t>3</t>
    </r>
    <r>
      <rPr>
        <sz val="12"/>
        <color rgb="FF000000"/>
        <rFont val="Calibri"/>
        <family val="2"/>
        <charset val="1"/>
      </rPr>
      <t xml:space="preserve"> or a reference to an earlier field like </t>
    </r>
    <r>
      <rPr>
        <b/>
        <sz val="12"/>
        <color rgb="FF000000"/>
        <rFont val="Calibri"/>
        <family val="2"/>
        <charset val="1"/>
      </rPr>
      <t>${numhh_members}</t>
    </r>
    <r>
      <rPr>
        <sz val="12"/>
        <color rgb="FF000000"/>
        <rFont val="Calibri"/>
        <family val="2"/>
        <charset val="1"/>
      </rPr>
      <t>.)</t>
    </r>
  </si>
  <si>
    <r>
      <rPr>
        <sz val="12"/>
        <color rgb="FF000000"/>
        <rFont val="Calibri"/>
        <family val="2"/>
        <charset val="1"/>
      </rPr>
      <t xml:space="preserve">To include an image to display for a field (in addition to or in lieu of its label), its filename should be specified here (and the file should be uploaded with this form defintion). Which media file formats are supported will depend on your Android device, but all devices support common image formats like .jpg or .png. Example: </t>
    </r>
    <r>
      <rPr>
        <b/>
        <sz val="12"/>
        <color rgb="FF000000"/>
        <rFont val="Calibri"/>
        <family val="2"/>
        <charset val="1"/>
      </rPr>
      <t>paddy.png</t>
    </r>
  </si>
  <si>
    <r>
      <rPr>
        <sz val="12"/>
        <color rgb="FF000000"/>
        <rFont val="Calibri"/>
        <family val="2"/>
        <charset val="1"/>
      </rPr>
      <t xml:space="preserve">To include a sound clip that can be played at a field, its filename should be specified here (and the file should be uploaded with this form defintion). Which media file formats are supported will depend on your Android device. Example: </t>
    </r>
    <r>
      <rPr>
        <b/>
        <sz val="12"/>
        <color rgb="FF000000"/>
        <rFont val="Calibri"/>
        <family val="2"/>
        <charset val="1"/>
      </rPr>
      <t>explanation.3gpp</t>
    </r>
  </si>
  <si>
    <r>
      <rPr>
        <sz val="12"/>
        <color rgb="FF000000"/>
        <rFont val="Calibri"/>
        <family val="2"/>
        <charset val="1"/>
      </rPr>
      <t xml:space="preserve">To include a video clip that can be played at a field, its filename should be specified here (and the file should be uploaded with this form defintion). Which media file formats are supported will depend on your Android device. Example: </t>
    </r>
    <r>
      <rPr>
        <b/>
        <sz val="12"/>
        <color rgb="FF000000"/>
        <rFont val="Calibri"/>
        <family val="2"/>
        <charset val="1"/>
      </rPr>
      <t>demonstration.mp4</t>
    </r>
  </si>
  <si>
    <r>
      <rPr>
        <sz val="12"/>
        <color rgb="FF000000"/>
        <rFont val="Calibri"/>
        <family val="2"/>
        <charset val="1"/>
      </rPr>
      <t xml:space="preserve">Any </t>
    </r>
    <r>
      <rPr>
        <i/>
        <sz val="12"/>
        <color rgb="FF000000"/>
        <rFont val="Calibri"/>
        <family val="2"/>
        <charset val="1"/>
      </rPr>
      <t>media:image:languagename</t>
    </r>
    <r>
      <rPr>
        <sz val="12"/>
        <color rgb="FF000000"/>
        <rFont val="Calibri"/>
        <family val="2"/>
        <charset val="1"/>
      </rPr>
      <t xml:space="preserve"> column (e.g., </t>
    </r>
    <r>
      <rPr>
        <i/>
        <sz val="12"/>
        <color rgb="FF000000"/>
        <rFont val="Calibri"/>
        <family val="2"/>
        <charset val="1"/>
      </rPr>
      <t>media:image:tamil</t>
    </r>
    <r>
      <rPr>
        <sz val="12"/>
        <color rgb="FF000000"/>
        <rFont val="Calibri"/>
        <family val="2"/>
        <charset val="1"/>
      </rPr>
      <t>) may be added in order to provide images for an alternative language.</t>
    </r>
  </si>
  <si>
    <r>
      <rPr>
        <sz val="12"/>
        <color rgb="FF000000"/>
        <rFont val="Calibri"/>
        <family val="2"/>
        <charset val="1"/>
      </rPr>
      <t xml:space="preserve">Any </t>
    </r>
    <r>
      <rPr>
        <i/>
        <sz val="12"/>
        <color rgb="FF000000"/>
        <rFont val="Calibri"/>
        <family val="2"/>
        <charset val="1"/>
      </rPr>
      <t>media:audio:languagename</t>
    </r>
    <r>
      <rPr>
        <sz val="12"/>
        <color rgb="FF000000"/>
        <rFont val="Calibri"/>
        <family val="2"/>
        <charset val="1"/>
      </rPr>
      <t xml:space="preserve"> column (e.g., </t>
    </r>
    <r>
      <rPr>
        <i/>
        <sz val="12"/>
        <color rgb="FF000000"/>
        <rFont val="Calibri"/>
        <family val="2"/>
        <charset val="1"/>
      </rPr>
      <t>media:audio:tamil</t>
    </r>
    <r>
      <rPr>
        <sz val="12"/>
        <color rgb="FF000000"/>
        <rFont val="Calibri"/>
        <family val="2"/>
        <charset val="1"/>
      </rPr>
      <t>) may be added in order to provide audio clips for an alternative language.</t>
    </r>
  </si>
  <si>
    <r>
      <rPr>
        <sz val="12"/>
        <color rgb="FF000000"/>
        <rFont val="Calibri"/>
        <family val="2"/>
        <charset val="1"/>
      </rPr>
      <t xml:space="preserve">Any </t>
    </r>
    <r>
      <rPr>
        <i/>
        <sz val="12"/>
        <color rgb="FF000000"/>
        <rFont val="Calibri"/>
        <family val="2"/>
        <charset val="1"/>
      </rPr>
      <t>media:video:languagename</t>
    </r>
    <r>
      <rPr>
        <sz val="12"/>
        <color rgb="FF000000"/>
        <rFont val="Calibri"/>
        <family val="2"/>
        <charset val="1"/>
      </rPr>
      <t xml:space="preserve"> column (e.g., </t>
    </r>
    <r>
      <rPr>
        <i/>
        <sz val="12"/>
        <color rgb="FF000000"/>
        <rFont val="Calibri"/>
        <family val="2"/>
        <charset val="1"/>
      </rPr>
      <t>media:video:tamil</t>
    </r>
    <r>
      <rPr>
        <sz val="12"/>
        <color rgb="FF000000"/>
        <rFont val="Calibri"/>
        <family val="2"/>
        <charset val="1"/>
      </rPr>
      <t>) may be added in order to provide video clips for an alternative language.</t>
    </r>
  </si>
  <si>
    <r>
      <rPr>
        <sz val="12"/>
        <color rgb="FF000000"/>
        <rFont val="Calibri"/>
        <family val="2"/>
        <charset val="1"/>
      </rPr>
      <t xml:space="preserve">When filtering lists of multiple-choice options, this column specifies, for each field, which prior field should be used when filtering the list of options. For more details, see the following help topic: </t>
    </r>
    <r>
      <rPr>
        <i/>
        <sz val="12"/>
        <color rgb="FF000000"/>
        <rFont val="Calibri"/>
        <family val="2"/>
        <charset val="1"/>
      </rPr>
      <t>How can I filter the list of multiple-choice options presented to users?</t>
    </r>
    <r>
      <rPr>
        <sz val="12"/>
        <color rgb="FF000000"/>
        <rFont val="Calibri"/>
        <family val="2"/>
        <charset val="1"/>
      </rPr>
      <t xml:space="preserve"> Example: </t>
    </r>
    <r>
      <rPr>
        <b/>
        <sz val="12"/>
        <color rgb="FF000000"/>
        <rFont val="Calibri"/>
        <family val="2"/>
        <charset val="1"/>
      </rPr>
      <t>filter=${survey_region}</t>
    </r>
  </si>
  <si>
    <t>This column can specify an optional note to appear with the field in printable versions of the survey form, in order to explain when groups or fields will appear (i.e., when they are relevant), what restrictions there are on user entries (i.e., what constraints apply), etc.</t>
  </si>
  <si>
    <r>
      <rPr>
        <sz val="12"/>
        <color rgb="FF000000"/>
        <rFont val="Calibri"/>
        <family val="2"/>
        <charset val="1"/>
      </rPr>
      <t xml:space="preserve">This column can specify optional text or symbols to appear in the response area to the right of questions in printable versions of the survey form. For a text field, for example, you might put something like </t>
    </r>
    <r>
      <rPr>
        <b/>
        <sz val="12"/>
        <color rgb="FF000000"/>
        <rFont val="Calibri"/>
        <family val="2"/>
        <charset val="1"/>
      </rPr>
      <t>|___|___|</t>
    </r>
    <r>
      <rPr>
        <sz val="12"/>
        <color rgb="FF000000"/>
        <rFont val="Calibri"/>
        <family val="2"/>
        <charset val="1"/>
      </rPr>
      <t xml:space="preserve"> if you are looking for two letters or numbers; or, for a checkbox, you might put a hollow square like </t>
    </r>
    <r>
      <rPr>
        <b/>
        <sz val="12"/>
        <color rgb="FF000000"/>
        <rFont val="Calibri"/>
        <family val="2"/>
        <charset val="1"/>
      </rPr>
      <t>□</t>
    </r>
    <r>
      <rPr>
        <sz val="12"/>
        <color rgb="FF000000"/>
        <rFont val="Calibri"/>
        <family val="2"/>
        <charset val="1"/>
      </rPr>
      <t xml:space="preserve"> (this is a special HTML character: enter "</t>
    </r>
    <r>
      <rPr>
        <b/>
        <sz val="12"/>
        <color rgb="FF000000"/>
        <rFont val="Calibri"/>
        <family val="2"/>
        <charset val="1"/>
      </rPr>
      <t>&amp;#9633;</t>
    </r>
    <r>
      <rPr>
        <sz val="12"/>
        <color rgb="FF000000"/>
        <rFont val="Calibri"/>
        <family val="2"/>
        <charset val="1"/>
      </rPr>
      <t xml:space="preserve">", without quotes, into this column); finally, for a radio button, you might simply enter a capital </t>
    </r>
    <r>
      <rPr>
        <b/>
        <sz val="12"/>
        <color rgb="FF000000"/>
        <rFont val="Calibri"/>
        <family val="2"/>
        <charset val="1"/>
      </rPr>
      <t>O</t>
    </r>
    <r>
      <rPr>
        <sz val="12"/>
        <color rgb="FF000000"/>
        <rFont val="Calibri"/>
        <family val="2"/>
        <charset val="1"/>
      </rPr>
      <t>.</t>
    </r>
  </si>
  <si>
    <r>
      <rPr>
        <sz val="12"/>
        <color rgb="FF000000"/>
        <rFont val="Calibri"/>
        <family val="2"/>
        <charset val="1"/>
      </rPr>
      <t xml:space="preserve">Enter </t>
    </r>
    <r>
      <rPr>
        <b/>
        <sz val="12"/>
        <color rgb="FF000000"/>
        <rFont val="Calibri"/>
        <family val="2"/>
        <charset val="1"/>
      </rPr>
      <t>yes</t>
    </r>
    <r>
      <rPr>
        <sz val="12"/>
        <color rgb="FF000000"/>
        <rFont val="Calibri"/>
        <family val="2"/>
        <charset val="1"/>
      </rPr>
      <t xml:space="preserve"> into this column to indicate that a field in an encrypted form should be left unencrypted so that it can be published to one or more datasets. Use only for non-sensitive fields that can be left unencrypted without compromising data security. (This field is ignored for unencrypted forms.)</t>
    </r>
  </si>
  <si>
    <r>
      <rPr>
        <sz val="12"/>
        <color rgb="FF000000"/>
        <rFont val="Calibri"/>
        <family val="2"/>
        <charset val="1"/>
      </rPr>
      <t xml:space="preserve">Enter a number of seconds that represents the minimum time enumerators should spend the first time they view the field. This represents a "speed limit" that can be enforced by Collect (with the </t>
    </r>
    <r>
      <rPr>
        <i/>
        <sz val="12"/>
        <color rgb="FF000000"/>
        <rFont val="Calibri"/>
        <family val="2"/>
        <charset val="1"/>
      </rPr>
      <t>Enforce minimum times for fields</t>
    </r>
    <r>
      <rPr>
        <sz val="12"/>
        <color rgb="FF000000"/>
        <rFont val="Calibri"/>
        <family val="2"/>
        <charset val="1"/>
      </rPr>
      <t xml:space="preserve"> option within Collect's </t>
    </r>
    <r>
      <rPr>
        <i/>
        <sz val="12"/>
        <color rgb="FF000000"/>
        <rFont val="Calibri"/>
        <family val="2"/>
        <charset val="1"/>
      </rPr>
      <t>Admin Settings</t>
    </r>
    <r>
      <rPr>
        <sz val="12"/>
        <color rgb="FF000000"/>
        <rFont val="Calibri"/>
        <family val="2"/>
        <charset val="1"/>
      </rPr>
      <t xml:space="preserve">); alternatively, you can track violations with the following field types: "speed violations count", "speed violations list", and "speed violations audit" (see examples for these field types below). </t>
    </r>
  </si>
  <si>
    <r>
      <rPr>
        <u/>
        <sz val="12"/>
        <color rgb="FF000000"/>
        <rFont val="Calibri"/>
        <family val="2"/>
        <charset val="1"/>
      </rPr>
      <t>Examples</t>
    </r>
    <r>
      <rPr>
        <sz val="12"/>
        <color rgb="FF000000"/>
        <rFont val="Calibri"/>
        <family val="2"/>
        <charset val="1"/>
      </rPr>
      <t xml:space="preserve"> (scroll right for appearance styles)</t>
    </r>
  </si>
  <si>
    <t>fieldname</t>
  </si>
  <si>
    <t>Standard text field:</t>
  </si>
  <si>
    <t>Text field which uses the numeric keypad:</t>
  </si>
  <si>
    <t>numbers</t>
  </si>
  <si>
    <t>Standard integer field:</t>
  </si>
  <si>
    <t>Standard decimal field:</t>
  </si>
  <si>
    <t>select_one listname</t>
  </si>
  <si>
    <t>Standard multiple-choice field (allows one selection, shown as series of radio buttons):</t>
  </si>
  <si>
    <t>Multiple-choice field (allows one selection, shown horizontally along likert-type scale):</t>
  </si>
  <si>
    <t>likert</t>
  </si>
  <si>
    <t>Multiple-choice field (allows one selection, shown horizontally along likert-type scale, labels only at ends of the scale):</t>
  </si>
  <si>
    <t>likert-min</t>
  </si>
  <si>
    <t>Multiple-choice field (allows one selection, shown horizontally along likert-type scale, labels only at ends and middle of scale):</t>
  </si>
  <si>
    <t>likert-mid</t>
  </si>
  <si>
    <t>Multiple-choice field (allows one selection, auto-advances to next question as soon as an option is selected):</t>
  </si>
  <si>
    <t>Multiple-choice field (allows one selection, shown as a drop-down selector):</t>
  </si>
  <si>
    <t>minimal</t>
  </si>
  <si>
    <t>Multiple-choice field (allows one selection, shown as a compact table of options):</t>
  </si>
  <si>
    <t>compact</t>
  </si>
  <si>
    <t>Multiple-choice field (allows one selection, shown as a compact table of options with exactly three columns):</t>
  </si>
  <si>
    <t>compact-3</t>
  </si>
  <si>
    <t>Multiple-choice field (allows one selection, shown as a compact table of options, auto-advances to next question as soon as an option is selected):</t>
  </si>
  <si>
    <t>quickcompact</t>
  </si>
  <si>
    <t>Multiple-choice field (allows one selection, shown as a compact table of options with exactly three columns, auto-advances to next question as soon as an option is selected):</t>
  </si>
  <si>
    <t>quickcompact-3</t>
  </si>
  <si>
    <t>Multiple-choice field (allows one selection, loads options from pre-loaded .csv file, includes options based on a "contains" comparison):</t>
  </si>
  <si>
    <t>search('hhplotdata', 'contains', 'respondentname', ${nametofind})</t>
  </si>
  <si>
    <t>Multiple-choice field (allows one selection, loads options from pre-loaded .csv file, includes options based on a "starts with" comparison):</t>
  </si>
  <si>
    <t>search('hhplotdata', 'startswith', 'respondentname', ${nameprefix})</t>
  </si>
  <si>
    <t>Multiple-choice field (allows one selection, loads options from pre-loaded .csv file, includes options based on an "ends with" comparison):</t>
  </si>
  <si>
    <t>search('hhplotdata', 'endswith', 'respondentname', ${namesuffix})</t>
  </si>
  <si>
    <t>Multiple-choice field (allows one selection, loads options from pre-loaded .csv file, includes options based on an "exact match" comparison):</t>
  </si>
  <si>
    <t>search('hhplotdata', 'matches', 'respondentname', ${nametofind})</t>
  </si>
  <si>
    <t>Multiple-choice field (allows one selection, loads options from pre-loaded .csv file, includes options based on both a "contains" comparison and an "exact match" filter):</t>
  </si>
  <si>
    <t>search('hhplotdata', 'contains', 'respondentname', ${nametofind}, 'villageid', ${villageid})</t>
  </si>
  <si>
    <t>select_multiple listname</t>
  </si>
  <si>
    <t>Standard multiple-choice field (allows multiple selections, shown as series of radio buttons):</t>
  </si>
  <si>
    <t>Multiple-choice field (allows multiple selections, shown as a pop-up selector):</t>
  </si>
  <si>
    <t>Multiple-choice field (allows multiple selections, shown as a compact table of options):</t>
  </si>
  <si>
    <t>Multiple-choice field (allows multiple selections, shown as a compact table of options with exactly three columns):</t>
  </si>
  <si>
    <t>Multiple-choice field (allows multiple selections, loads options from pre-loaded .csv file, includes options based on a "contains" comparison):</t>
  </si>
  <si>
    <t>Multiple-choice field (allows multiple selections, loads options from pre-loaded .csv file, includes options based on a "starts with" comparison):</t>
  </si>
  <si>
    <t>Multiple-choice field (allows multiple selections, loads options from pre-loaded .csv file, includes options based on an "ends with" comparison):</t>
  </si>
  <si>
    <t>Multiple-choice field (allows multiple selections, loads options from pre-loaded .csv file, includes options based on an "exact match" comparison):</t>
  </si>
  <si>
    <t>Multiple-choice field (allows multiple selections, loads options from pre-loaded .csv file, includes options based on both a "contains" comparison and an "exact match" filter):</t>
  </si>
  <si>
    <t>geopoint</t>
  </si>
  <si>
    <t>Standard GPS location-capture field:</t>
  </si>
  <si>
    <t>geoshape</t>
  </si>
  <si>
    <t>Boundary-capture field (GPS polygon):</t>
  </si>
  <si>
    <t>geotrace</t>
  </si>
  <si>
    <t>Boundary- or path-capture field (GPS polyline or polygon):</t>
  </si>
  <si>
    <t>barcode</t>
  </si>
  <si>
    <t>Standard scan-barcode field:</t>
  </si>
  <si>
    <t>Standard date field:</t>
  </si>
  <si>
    <t>Date field (but for smaller screens):</t>
  </si>
  <si>
    <t>datetime</t>
  </si>
  <si>
    <t>Standard date+time field:</t>
  </si>
  <si>
    <t>Date+time field (but for smaller screens):</t>
  </si>
  <si>
    <t>Standard image-capture field:</t>
  </si>
  <si>
    <t>Image-capture field which allows user to annotate image:</t>
  </si>
  <si>
    <t>annotate</t>
  </si>
  <si>
    <t>Image-capture field which allows user to draw image:</t>
  </si>
  <si>
    <t>draw</t>
  </si>
  <si>
    <t>Image-capture field which collects a signature as the image:</t>
  </si>
  <si>
    <t>signature</t>
  </si>
  <si>
    <t>audio</t>
  </si>
  <si>
    <t>Standard audio-capture field:</t>
  </si>
  <si>
    <t>video</t>
  </si>
  <si>
    <t>Standard video-capture field:</t>
  </si>
  <si>
    <t>file</t>
  </si>
  <si>
    <t>Attach text, image, video, audio, PDF, ZIP, or MS Office file (Excel or Word):</t>
  </si>
  <si>
    <t>Standard note field (read-only).</t>
  </si>
  <si>
    <t>comments</t>
  </si>
  <si>
    <t>(${age1}+${age2}+${age3}) div 3</t>
  </si>
  <si>
    <t>calculate_here</t>
  </si>
  <si>
    <t>once(format-date-time(now(), '%Y-%b-%e %H:%M:%S'))</t>
  </si>
  <si>
    <t>p=50</t>
  </si>
  <si>
    <t>audio audit</t>
  </si>
  <si>
    <t>p=50;s=0;d=60</t>
  </si>
  <si>
    <t>p=50;s=0-600;d=60</t>
  </si>
  <si>
    <t>p=50;s=firstfield;d=lastfield</t>
  </si>
  <si>
    <t>groupname</t>
  </si>
  <si>
    <t>Standard group</t>
  </si>
  <si>
    <t>…</t>
  </si>
  <si>
    <t>repeatname</t>
  </si>
  <si>
    <t>Standard repeated group</t>
  </si>
  <si>
    <t>Group repeated exactly three times</t>
  </si>
  <si>
    <t>speed violations count</t>
  </si>
  <si>
    <t>speed violations list</t>
  </si>
  <si>
    <t>speed violations audit</t>
  </si>
  <si>
    <t>v=5;d=120</t>
  </si>
  <si>
    <t>sensor_stream movement</t>
  </si>
  <si>
    <t>period=1</t>
  </si>
  <si>
    <t>sensor_statistic pct_movement_between</t>
  </si>
  <si>
    <t>min=0.25;max=2</t>
  </si>
  <si>
    <t>Quick reference for relevance, constraint, and calculation expressions</t>
  </si>
  <si>
    <t>Operation</t>
  </si>
  <si>
    <t>Operator</t>
  </si>
  <si>
    <t>Example</t>
  </si>
  <si>
    <t>Example answer</t>
  </si>
  <si>
    <t>Addition</t>
  </si>
  <si>
    <t>+</t>
  </si>
  <si>
    <t>1 + 1</t>
  </si>
  <si>
    <t>Subtraction</t>
  </si>
  <si>
    <t>-</t>
  </si>
  <si>
    <t>Multiplication</t>
  </si>
  <si>
    <t>*</t>
  </si>
  <si>
    <t>3 * 2</t>
  </si>
  <si>
    <t>Division</t>
  </si>
  <si>
    <t>div</t>
  </si>
  <si>
    <t>10 div 2</t>
  </si>
  <si>
    <t>Modulus</t>
  </si>
  <si>
    <t>mod</t>
  </si>
  <si>
    <t>9 mod 2</t>
  </si>
  <si>
    <t>Equal</t>
  </si>
  <si>
    <t>=</t>
  </si>
  <si>
    <t>${fieldname} = 3</t>
  </si>
  <si>
    <t>true or false</t>
  </si>
  <si>
    <t>Not equal</t>
  </si>
  <si>
    <t>!=</t>
  </si>
  <si>
    <t>${fieldname} != 3</t>
  </si>
  <si>
    <t>Greater-than</t>
  </si>
  <si>
    <t>&gt;</t>
  </si>
  <si>
    <t>${fieldname} &gt; 3</t>
  </si>
  <si>
    <t>&gt;-or-equal</t>
  </si>
  <si>
    <t>&gt;=</t>
  </si>
  <si>
    <t>${fieldname} &gt;= 3</t>
  </si>
  <si>
    <t>Less-than</t>
  </si>
  <si>
    <t>&lt;</t>
  </si>
  <si>
    <t>${fieldname} &lt; 3</t>
  </si>
  <si>
    <t>&lt;-or-equal</t>
  </si>
  <si>
    <t>&lt;=</t>
  </si>
  <si>
    <t>${fieldname} &lt;= 3</t>
  </si>
  <si>
    <t>Or</t>
  </si>
  <si>
    <t>or</t>
  </si>
  <si>
    <t>${fieldname} = 3 or ${fieldname} = 4</t>
  </si>
  <si>
    <t>And</t>
  </si>
  <si>
    <t>and</t>
  </si>
  <si>
    <t>${fieldname} &gt; 3 and ${fieldname} &lt; 5</t>
  </si>
  <si>
    <t>Not</t>
  </si>
  <si>
    <t>not()</t>
  </si>
  <si>
    <t>not(${fieldname} &gt; 3 and ${fieldname} &lt; 5)</t>
  </si>
  <si>
    <t>false or true</t>
  </si>
  <si>
    <t>Function</t>
  </si>
  <si>
    <t>once(expression)</t>
  </si>
  <si>
    <t>pulldata(csvname, colname, lookupcolname, lookupval)</t>
  </si>
  <si>
    <t>pulldata('hhplotdata', 'plot1size', 'hhid_key', ${hhid})</t>
  </si>
  <si>
    <t>string-length(field)</t>
  </si>
  <si>
    <t>string-length(.) &gt; 3</t>
  </si>
  <si>
    <t>count-selected(field)</t>
  </si>
  <si>
    <t>count-selected(.) &gt;= 1</t>
  </si>
  <si>
    <t>selected(field, value)</t>
  </si>
  <si>
    <t>selected(${fieldname}, 'Male')</t>
  </si>
  <si>
    <t>selected-at(field, number)</t>
  </si>
  <si>
    <t>selected-at(${fieldname}, 0) = 'Shona'</t>
  </si>
  <si>
    <t>jr:choice-name(value, 'field')</t>
  </si>
  <si>
    <t>jr:choice-name(selected-at(${selectmultfield}, 0), '${selectmultfield}')</t>
  </si>
  <si>
    <t>concat(fieldorstring, fieldorstring, ...)</t>
  </si>
  <si>
    <t>concat(${firstname}, ' ', ${lastname})</t>
  </si>
  <si>
    <t>index()</t>
  </si>
  <si>
    <t>count(repeatgroup)</t>
  </si>
  <si>
    <t>count(${repeatgroupname})</t>
  </si>
  <si>
    <t>sum(repeatedfield)</t>
  </si>
  <si>
    <t>sum(${loan_size})</t>
  </si>
  <si>
    <t>join(string, repeatedfield)</t>
  </si>
  <si>
    <t>join(' ,', ${hh_member_name})</t>
  </si>
  <si>
    <t>min(repeatedfield)</t>
  </si>
  <si>
    <t>min(${hh_member_age})</t>
  </si>
  <si>
    <t>max(repeatedfield)</t>
  </si>
  <si>
    <t>max(${hh_member_age})</t>
  </si>
  <si>
    <t>indexed-repeat(repeatedfield, repeatgroup, index)</t>
  </si>
  <si>
    <t>indexed-repeat(${name}, ${names}, 1)</t>
  </si>
  <si>
    <t>substr(${phone}, 0, 3)</t>
  </si>
  <si>
    <t>coalesce(field1, field2)</t>
  </si>
  <si>
    <t>coalesce(${id}, ${id2})</t>
  </si>
  <si>
    <t>round(field, digits)</t>
  </si>
  <si>
    <t>round(${interest_rate}, 2)</t>
  </si>
  <si>
    <t>regex(field, expression)</t>
  </si>
  <si>
    <t>regex(., '[A-Za-z0-9._%+-]+@[A-Za-z0-9.-]+.[A-Za-z]{2,4}')</t>
  </si>
  <si>
    <t>if(expression, valueiftrue, valueiffalse)</t>
  </si>
  <si>
    <t>if(selected(${country}, 'South Africa') or selected(${country}, 'Zimbabwe'), 'SADC', 'Non-SADC')</t>
  </si>
  <si>
    <t>number(field)</t>
  </si>
  <si>
    <t>number('34.8') = 34.8</t>
  </si>
  <si>
    <t>int(field)</t>
  </si>
  <si>
    <t>int('39') = 39</t>
  </si>
  <si>
    <t>string(field)</t>
  </si>
  <si>
    <t>string(34.8) = '34.8'</t>
  </si>
  <si>
    <t>date(string)</t>
  </si>
  <si>
    <t>${fieldname} &gt; date('2013-01-31')</t>
  </si>
  <si>
    <t>date-time(string)</t>
  </si>
  <si>
    <t>${fieldname} &gt; date('2013-01-31 16:42:00')</t>
  </si>
  <si>
    <t>format-date-time(field, format)</t>
  </si>
  <si>
    <t>format-date-time(${fieldname}, '%Y-%b-%e %H:%M:%S')</t>
  </si>
  <si>
    <t>format-date-time(today(), '%Y-%b-%e')</t>
  </si>
  <si>
    <t>now()</t>
  </si>
  <si>
    <t>uuid()</t>
  </si>
  <si>
    <t>version()</t>
  </si>
  <si>
    <t>username()</t>
  </si>
  <si>
    <t>hash(fieldorvalue, …)</t>
  </si>
  <si>
    <t>hash(${name}, ${birthdate})</t>
  </si>
  <si>
    <t>linebreak()</t>
  </si>
  <si>
    <t>rank-index(index, repeatedfield)</t>
  </si>
  <si>
    <t>rank-index(1, ${random_draw})</t>
  </si>
  <si>
    <t>rank-value(fieldorvalue, fieldorlist)</t>
  </si>
  <si>
    <t>rank-value(${random_draw}, ${list_of_draws})</t>
  </si>
  <si>
    <t>de-duplicate(string, field)</t>
  </si>
  <si>
    <t>de-duplicate(' ', join(' ', ${repeatedfield}))</t>
  </si>
  <si>
    <t>distance-between(geopointfield1, geopointfield2)</t>
  </si>
  <si>
    <t>distance-between(${start_gps}, ${end_gps})</t>
  </si>
  <si>
    <t>area(repeatedgeopointfield)</t>
  </si>
  <si>
    <t>area(${gps_reading})</t>
  </si>
  <si>
    <t>short-geopoint(geopointfield)</t>
  </si>
  <si>
    <t>short-geopoint(${location})</t>
  </si>
  <si>
    <t>pow(base, exponent)</t>
  </si>
  <si>
    <t>pow(1+${annual_interest_rate}, ${years_of_interest})</t>
  </si>
  <si>
    <t>log10(fieldorvalue)</t>
  </si>
  <si>
    <t>log10(${field})</t>
  </si>
  <si>
    <t>sin(fieldorvalue)</t>
  </si>
  <si>
    <t>sin(${field})</t>
  </si>
  <si>
    <t>cos(fieldorvalue)</t>
  </si>
  <si>
    <t>cos(${field})</t>
  </si>
  <si>
    <t>tan(fieldorvalue)</t>
  </si>
  <si>
    <t>tan(${field})</t>
  </si>
  <si>
    <t>asin(fieldorvalue)</t>
  </si>
  <si>
    <t>asin(${field})</t>
  </si>
  <si>
    <t>acos(fieldorvalue)</t>
  </si>
  <si>
    <t>acos(${field})</t>
  </si>
  <si>
    <t>atan(fieldorvalue)</t>
  </si>
  <si>
    <t>atan(${field})</t>
  </si>
  <si>
    <t>atan2(x, y)</t>
  </si>
  <si>
    <t>atan2(${fieldx}, ${fieldy})</t>
  </si>
  <si>
    <t>sqrt(fieldorvalue)</t>
  </si>
  <si>
    <t>sqrt(${field})</t>
  </si>
  <si>
    <t>exp(x)</t>
  </si>
  <si>
    <t>exp(${fieldx})</t>
  </si>
  <si>
    <t>pi()</t>
  </si>
  <si>
    <t>The choices worksheet</t>
  </si>
  <si>
    <r>
      <rPr>
        <sz val="12"/>
        <color rgb="FF000000"/>
        <rFont val="Calibri"/>
        <family val="2"/>
        <charset val="1"/>
      </rPr>
      <t xml:space="preserve">This worksheet is for the configuration of option lists for your multiple-choice questions. For regular option lists, all possible options will be listed here, one option per row. For option lists that will be dynamically loaded from a pre-loaded .csv file, there will be a single row that indicates from which .csv columns to load the option values, labels, and images (see the following help topic: </t>
    </r>
    <r>
      <rPr>
        <i/>
        <sz val="12"/>
        <color rgb="FF000000"/>
        <rFont val="Calibri"/>
        <family val="2"/>
        <charset val="1"/>
      </rPr>
      <t>How do I dynamically load multiple-choice options from pre-loaded data?</t>
    </r>
    <r>
      <rPr>
        <sz val="12"/>
        <color rgb="FF000000"/>
        <rFont val="Calibri"/>
        <family val="2"/>
        <charset val="1"/>
      </rPr>
      <t>).</t>
    </r>
  </si>
  <si>
    <t>image:languagename</t>
  </si>
  <si>
    <r>
      <rPr>
        <sz val="12"/>
        <color rgb="FF000000"/>
        <rFont val="Calibri"/>
        <family val="2"/>
        <charset val="1"/>
      </rPr>
      <t xml:space="preserve">This column specifies the name of a multiple-choice question type (without any spaces or punctuation). A given list of options will involve multiple rows, each with the same </t>
    </r>
    <r>
      <rPr>
        <i/>
        <sz val="12"/>
        <color rgb="FF000000"/>
        <rFont val="Calibri"/>
        <family val="2"/>
        <charset val="1"/>
      </rPr>
      <t>list_name</t>
    </r>
    <r>
      <rPr>
        <sz val="12"/>
        <color rgb="FF000000"/>
        <rFont val="Calibri"/>
        <family val="2"/>
        <charset val="1"/>
      </rPr>
      <t xml:space="preserve">. Example: </t>
    </r>
    <r>
      <rPr>
        <b/>
        <sz val="12"/>
        <color rgb="FF000000"/>
        <rFont val="Calibri"/>
        <family val="2"/>
        <charset val="1"/>
      </rPr>
      <t>yesno</t>
    </r>
  </si>
  <si>
    <r>
      <rPr>
        <sz val="12"/>
        <color rgb="FF000000"/>
        <rFont val="Calibri"/>
        <family val="2"/>
        <charset val="1"/>
      </rPr>
      <t xml:space="preserve">This column specifies the internal value stored for a given choice. (It should really be called "value" rather than "name".) Example: </t>
    </r>
    <r>
      <rPr>
        <b/>
        <sz val="12"/>
        <color rgb="FF000000"/>
        <rFont val="Calibri"/>
        <family val="2"/>
        <charset val="1"/>
      </rPr>
      <t xml:space="preserve">1
</t>
    </r>
    <r>
      <rPr>
        <sz val="12"/>
        <color rgb="FF000000"/>
        <rFont val="Calibri"/>
        <family val="2"/>
        <charset val="1"/>
      </rPr>
      <t>If dynamically loading from a pre-loaded .csv file, this should instead be the .csv column name from which to load option values.</t>
    </r>
  </si>
  <si>
    <r>
      <rPr>
        <sz val="12"/>
        <color rgb="FF000000"/>
        <rFont val="Calibri"/>
        <family val="2"/>
        <charset val="1"/>
      </rPr>
      <t xml:space="preserve">This column specifies the label to use for a given choice, in the form's default language. Example: </t>
    </r>
    <r>
      <rPr>
        <b/>
        <sz val="12"/>
        <color rgb="FF000000"/>
        <rFont val="Calibri"/>
        <family val="2"/>
        <charset val="1"/>
      </rPr>
      <t xml:space="preserve">Yes
</t>
    </r>
    <r>
      <rPr>
        <sz val="12"/>
        <color rgb="FF000000"/>
        <rFont val="Calibri"/>
        <family val="2"/>
        <charset val="1"/>
      </rPr>
      <t>If dynamically loading from a pre-loaded .csv file, this should instead be the .csv column name -- or comma-separated list of column names -- from which to load option labels for the default language.</t>
    </r>
  </si>
  <si>
    <r>
      <rPr>
        <sz val="12"/>
        <color rgb="FF000000"/>
        <rFont val="Calibri"/>
        <family val="2"/>
        <charset val="1"/>
      </rPr>
      <t xml:space="preserve">To include an image to display for an option, its filename should be specified here (and the file should be uploaded with this form defintion). Which media file formats are supported will depend on your Android device, but all devices support common image formats like .jpg or .png. Example: </t>
    </r>
    <r>
      <rPr>
        <b/>
        <sz val="12"/>
        <color rgb="FF000000"/>
        <rFont val="Calibri"/>
        <family val="2"/>
        <charset val="1"/>
      </rPr>
      <t xml:space="preserve">paddy.png
</t>
    </r>
    <r>
      <rPr>
        <sz val="12"/>
        <color rgb="FF000000"/>
        <rFont val="Calibri"/>
        <family val="2"/>
        <charset val="1"/>
      </rPr>
      <t>If dynamically loading from a pre-loaded .csv file, this should instead be the .csv column name from which to load image filenames.</t>
    </r>
  </si>
  <si>
    <r>
      <rPr>
        <sz val="12"/>
        <color rgb="FF000000"/>
        <rFont val="Calibri"/>
        <family val="2"/>
        <charset val="1"/>
      </rPr>
      <t xml:space="preserve">Any </t>
    </r>
    <r>
      <rPr>
        <i/>
        <sz val="12"/>
        <color rgb="FF000000"/>
        <rFont val="Calibri"/>
        <family val="2"/>
        <charset val="1"/>
      </rPr>
      <t>label:languagename</t>
    </r>
    <r>
      <rPr>
        <sz val="12"/>
        <color rgb="FF000000"/>
        <rFont val="Calibri"/>
        <family val="2"/>
        <charset val="1"/>
      </rPr>
      <t xml:space="preserve"> column (e.g., </t>
    </r>
    <r>
      <rPr>
        <i/>
        <sz val="12"/>
        <color rgb="FF000000"/>
        <rFont val="Calibri"/>
        <family val="2"/>
        <charset val="1"/>
      </rPr>
      <t>label:tamil</t>
    </r>
    <r>
      <rPr>
        <sz val="12"/>
        <color rgb="FF000000"/>
        <rFont val="Calibri"/>
        <family val="2"/>
        <charset val="1"/>
      </rPr>
      <t>) may be added in order to provide images in an alternative language.</t>
    </r>
  </si>
  <si>
    <r>
      <rPr>
        <sz val="12"/>
        <color rgb="FF000000"/>
        <rFont val="Calibri"/>
        <family val="2"/>
        <charset val="1"/>
      </rPr>
      <t xml:space="preserve">To filter the list of options displayed, a filter value can be specified here, along with a filter expression in the </t>
    </r>
    <r>
      <rPr>
        <i/>
        <sz val="12"/>
        <color rgb="FF000000"/>
        <rFont val="Calibri"/>
        <family val="2"/>
        <charset val="1"/>
      </rPr>
      <t>choice_filter</t>
    </r>
    <r>
      <rPr>
        <sz val="12"/>
        <color rgb="FF000000"/>
        <rFont val="Calibri"/>
        <family val="2"/>
        <charset val="1"/>
      </rPr>
      <t xml:space="preserve"> column of the </t>
    </r>
    <r>
      <rPr>
        <i/>
        <sz val="12"/>
        <color rgb="FF000000"/>
        <rFont val="Calibri"/>
        <family val="2"/>
        <charset val="1"/>
      </rPr>
      <t>survey</t>
    </r>
    <r>
      <rPr>
        <sz val="12"/>
        <color rgb="FF000000"/>
        <rFont val="Calibri"/>
        <family val="2"/>
        <charset val="1"/>
      </rPr>
      <t xml:space="preserve"> worksheet. For example, you might have </t>
    </r>
    <r>
      <rPr>
        <i/>
        <sz val="12"/>
        <color rgb="FF000000"/>
        <rFont val="Calibri"/>
        <family val="2"/>
        <charset val="1"/>
      </rPr>
      <t>filter</t>
    </r>
    <r>
      <rPr>
        <sz val="12"/>
        <color rgb="FF000000"/>
        <rFont val="Calibri"/>
        <family val="2"/>
        <charset val="1"/>
      </rPr>
      <t xml:space="preserve"> values like </t>
    </r>
    <r>
      <rPr>
        <b/>
        <sz val="12"/>
        <color rgb="FF000000"/>
        <rFont val="Calibri"/>
        <family val="2"/>
        <charset val="1"/>
      </rPr>
      <t>LAC</t>
    </r>
    <r>
      <rPr>
        <sz val="12"/>
        <color rgb="FF000000"/>
        <rFont val="Calibri"/>
        <family val="2"/>
        <charset val="1"/>
      </rPr>
      <t xml:space="preserve"> and a </t>
    </r>
    <r>
      <rPr>
        <i/>
        <sz val="12"/>
        <color rgb="FF000000"/>
        <rFont val="Calibri"/>
        <family val="2"/>
        <charset val="1"/>
      </rPr>
      <t>choice_filter</t>
    </r>
    <r>
      <rPr>
        <sz val="12"/>
        <color rgb="FF000000"/>
        <rFont val="Calibri"/>
        <family val="2"/>
        <charset val="1"/>
      </rPr>
      <t xml:space="preserve"> like </t>
    </r>
    <r>
      <rPr>
        <b/>
        <sz val="12"/>
        <color rgb="FF000000"/>
        <rFont val="Calibri"/>
        <family val="2"/>
        <charset val="1"/>
      </rPr>
      <t>filter=${survey_region}</t>
    </r>
    <r>
      <rPr>
        <sz val="12"/>
        <color rgb="FF000000"/>
        <rFont val="Calibri"/>
        <family val="2"/>
        <charset val="1"/>
      </rPr>
      <t xml:space="preserve">. For more details, see the following help topic: </t>
    </r>
    <r>
      <rPr>
        <i/>
        <sz val="12"/>
        <color rgb="FF000000"/>
        <rFont val="Calibri"/>
        <family val="2"/>
        <charset val="1"/>
      </rPr>
      <t>How can I filter the list of multiple-choice options presented to users?</t>
    </r>
  </si>
  <si>
    <t>The settings worksheet</t>
  </si>
  <si>
    <t>This worksheet contains overall settings for your form, all specified in the second row of the worksheet. When you download a form template from your SurveyCTO server, these settings will be pre-filled for you.</t>
  </si>
  <si>
    <r>
      <rPr>
        <sz val="12"/>
        <color rgb="FF000000"/>
        <rFont val="Calibri"/>
        <family val="2"/>
        <charset val="1"/>
      </rPr>
      <t xml:space="preserve">This is the title of your form. If you begin this title with </t>
    </r>
    <r>
      <rPr>
        <b/>
        <sz val="12"/>
        <color rgb="FF000000"/>
        <rFont val="Calibri"/>
        <family val="2"/>
        <charset val="1"/>
      </rPr>
      <t xml:space="preserve">TEST - </t>
    </r>
    <r>
      <rPr>
        <sz val="12"/>
        <color rgb="FF000000"/>
        <rFont val="Calibri"/>
        <family val="2"/>
        <charset val="1"/>
      </rPr>
      <t xml:space="preserve">(as in "TEST - Household listing survey"), it will not appear by default to users (see the following help topic: </t>
    </r>
    <r>
      <rPr>
        <i/>
        <sz val="12"/>
        <color rgb="FF000000"/>
        <rFont val="Calibri"/>
        <family val="2"/>
        <charset val="1"/>
      </rPr>
      <t>How can I prevent forms from appearing until after I am finished testing them?</t>
    </r>
    <r>
      <rPr>
        <sz val="12"/>
        <color rgb="FF000000"/>
        <rFont val="Calibri"/>
        <family val="2"/>
        <charset val="1"/>
      </rPr>
      <t>).</t>
    </r>
  </si>
  <si>
    <r>
      <rPr>
        <sz val="12"/>
        <color rgb="FF000000"/>
        <rFont val="Calibri"/>
        <family val="2"/>
        <charset val="1"/>
      </rPr>
      <t xml:space="preserve">This is the unique ID that will identify the form. While the form title can have spaces and can be changed from time to time, the form ID must not contain spaces and must remain fixed for the life of the form. The form ID must also begin with a letter, and it can only include letters, numbers, underscores, and hyphens (no other punctuation or special characters). Example: </t>
    </r>
    <r>
      <rPr>
        <b/>
        <sz val="12"/>
        <color rgb="FF000000"/>
        <rFont val="Calibri"/>
        <family val="2"/>
        <charset val="1"/>
      </rPr>
      <t>hhlisting_round1</t>
    </r>
  </si>
  <si>
    <t>This is the version number of the form, which you must increase each time you modify an existing form. If you started with a form template or with one of the sample forms, then this is automatic: the version is set to a formula that automatically increments every minute. (Otherwise, you need to increment the version number yourself, taking care to keep the number of digits fixed; the version has to be a single whole number, and its number of digits has to stay the same from one version to the next. The convention is to always use a ten-digit number that represents the current date and time, e.g., 1401130917 for 9:17AM on January 13, 2014. Alternatively, you can use 10-digit numbers like 0000000001 and 0000000024 or 3-digit numbers like 001 and 024.)</t>
  </si>
  <si>
    <r>
      <rPr>
        <sz val="12"/>
        <color rgb="FF000000"/>
        <rFont val="Calibri"/>
        <family val="2"/>
        <charset val="1"/>
      </rPr>
      <t xml:space="preserve">This is the public key with which to encrypt all form submissions. See the following help topic for details: </t>
    </r>
    <r>
      <rPr>
        <i/>
        <sz val="12"/>
        <color rgb="FF000000"/>
        <rFont val="Calibri"/>
        <family val="2"/>
        <charset val="1"/>
      </rPr>
      <t>How do I encrypt my data?</t>
    </r>
  </si>
  <si>
    <r>
      <rPr>
        <sz val="12"/>
        <color rgb="FF000000"/>
        <rFont val="Calibri"/>
        <family val="2"/>
        <charset val="1"/>
      </rPr>
      <t xml:space="preserve">This is the submission URL to use when submitting encrypted forms. See the following help topic for details: </t>
    </r>
    <r>
      <rPr>
        <i/>
        <sz val="12"/>
        <color rgb="FF000000"/>
        <rFont val="Calibri"/>
        <family val="2"/>
        <charset val="1"/>
      </rPr>
      <t>How do I encrypt my data?</t>
    </r>
  </si>
  <si>
    <r>
      <rPr>
        <sz val="12"/>
        <color rgb="FF000000"/>
        <rFont val="Calibri"/>
        <family val="2"/>
        <charset val="1"/>
      </rPr>
      <t xml:space="preserve">This is the name of the language associated with labels, images, and other content when no other language is specified. For example, the </t>
    </r>
    <r>
      <rPr>
        <i/>
        <sz val="12"/>
        <color rgb="FF000000"/>
        <rFont val="Calibri"/>
        <family val="2"/>
        <charset val="1"/>
      </rPr>
      <t xml:space="preserve">label:french </t>
    </r>
    <r>
      <rPr>
        <sz val="12"/>
        <color rgb="FF000000"/>
        <rFont val="Calibri"/>
        <family val="2"/>
        <charset val="1"/>
      </rPr>
      <t xml:space="preserve">column is clearly in French, but the </t>
    </r>
    <r>
      <rPr>
        <i/>
        <sz val="12"/>
        <color rgb="FF000000"/>
        <rFont val="Calibri"/>
        <family val="2"/>
        <charset val="1"/>
      </rPr>
      <t>label</t>
    </r>
    <r>
      <rPr>
        <sz val="12"/>
        <color rgb="FF000000"/>
        <rFont val="Calibri"/>
        <family val="2"/>
        <charset val="1"/>
      </rPr>
      <t xml:space="preserve"> column, which will display by default, is in an unknown language. Put the name of that default language here. See the following help topic for details: </t>
    </r>
    <r>
      <rPr>
        <i/>
        <sz val="12"/>
        <color rgb="FF000000"/>
        <rFont val="Calibri"/>
        <family val="2"/>
        <charset val="1"/>
      </rPr>
      <t>How do I translate my form into multiple languages?</t>
    </r>
  </si>
  <si>
    <t>labeltext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</si>
</sst>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font>
      <sz val="12"/>
      <color rgb="FF000000"/>
      <name val="Calibri"/>
      <family val="2"/>
      <charset val="1"/>
    </font>
    <font>
      <b/>
      <sz val="12"/>
      <color rgb="FF000000"/>
      <name val="Calibri"/>
      <family val="2"/>
      <charset val="1"/>
    </font>
    <font>
      <b/>
      <sz val="12"/>
      <name val="Calibri"/>
      <family val="2"/>
      <charset val="1"/>
    </font>
    <font>
      <sz val="12"/>
      <color rgb="FFFF0000"/>
      <name val="Calibri"/>
      <family val="2"/>
      <charset val="1"/>
    </font>
    <font>
      <sz val="11"/>
      <name val="Calibri"/>
      <family val="2"/>
      <charset val="1"/>
    </font>
    <font>
      <sz val="12"/>
      <name val="Calibri"/>
      <family val="2"/>
      <charset val="1"/>
    </font>
    <font>
      <sz val="12"/>
      <color rgb="FF000000"/>
      <name val="Calibri"/>
      <family val="2"/>
      <charset val="129"/>
    </font>
    <font>
      <u/>
      <sz val="12"/>
      <color rgb="FF0000D4"/>
      <name val="Calibri"/>
      <family val="2"/>
      <charset val="1"/>
    </font>
    <font>
      <b/>
      <u/>
      <sz val="12"/>
      <color rgb="FF000000"/>
      <name val="Calibri"/>
      <family val="2"/>
      <charset val="1"/>
    </font>
    <font>
      <i/>
      <sz val="12"/>
      <color rgb="FF000000"/>
      <name val="Calibri"/>
      <family val="2"/>
      <charset val="1"/>
    </font>
    <font>
      <u/>
      <sz val="12"/>
      <color rgb="FF000000"/>
      <name val="Calibri"/>
      <family val="2"/>
      <charset val="1"/>
    </font>
    <font>
      <b/>
      <sz val="12"/>
      <color rgb="FF333333"/>
      <name val="Calibri"/>
      <family val="2"/>
      <charset val="1"/>
    </font>
    <font>
      <sz val="12"/>
      <color rgb="FF333333"/>
      <name val="Calibri"/>
      <family val="2"/>
      <charset val="1"/>
    </font>
  </fonts>
  <fills count="8">
    <fill>
      <patternFill patternType="none"/>
    </fill>
    <fill>
      <patternFill patternType="gray125"/>
    </fill>
    <fill>
      <patternFill patternType="solid">
        <fgColor rgb="FFD9D9D9"/>
        <bgColor rgb="FFDAEEF3"/>
      </patternFill>
    </fill>
    <fill>
      <patternFill patternType="solid">
        <fgColor rgb="FFDAEEF3"/>
        <bgColor rgb="FFDBEEF4"/>
      </patternFill>
    </fill>
    <fill>
      <patternFill patternType="solid">
        <fgColor rgb="FFDBEEF4"/>
        <bgColor rgb="FFDAEEF3"/>
      </patternFill>
    </fill>
    <fill>
      <patternFill patternType="solid">
        <fgColor rgb="FFFDEADA"/>
        <bgColor rgb="FFFDE9D9"/>
      </patternFill>
    </fill>
    <fill>
      <patternFill patternType="solid">
        <fgColor rgb="FFFDE9D9"/>
        <bgColor rgb="FFFDEADA"/>
      </patternFill>
    </fill>
    <fill>
      <patternFill patternType="solid">
        <fgColor rgb="FFEBF1DE"/>
        <bgColor rgb="FFF2F2F2"/>
      </patternFill>
    </fill>
  </fills>
  <borders count="8">
    <border>
      <left/>
      <right/>
      <top/>
      <bottom/>
      <diagonal/>
    </border>
    <border>
      <left style="thin">
        <color rgb="FF808080"/>
      </left>
      <right style="thin">
        <color rgb="FF808080"/>
      </right>
      <top style="thin">
        <color rgb="FF808080"/>
      </top>
      <bottom style="thin">
        <color rgb="FF808080"/>
      </bottom>
      <diagonal/>
    </border>
    <border>
      <left style="hair">
        <color auto="1"/>
      </left>
      <right style="hair">
        <color auto="1"/>
      </right>
      <top style="hair">
        <color auto="1"/>
      </top>
      <bottom style="hair">
        <color auto="1"/>
      </bottom>
      <diagonal/>
    </border>
    <border>
      <left style="thin">
        <color rgb="FF7F7F7F"/>
      </left>
      <right style="thin">
        <color rgb="FF7F7F7F"/>
      </right>
      <top style="thin">
        <color rgb="FF7F7F7F"/>
      </top>
      <bottom style="thin">
        <color rgb="FF7F7F7F"/>
      </bottom>
      <diagonal/>
    </border>
    <border>
      <left style="thin">
        <color rgb="FFBFBFBF"/>
      </left>
      <right style="thin">
        <color rgb="FFBFBFBF"/>
      </right>
      <top style="thin">
        <color rgb="FFBFBFBF"/>
      </top>
      <bottom style="thin">
        <color rgb="FFBFBFBF"/>
      </bottom>
      <diagonal/>
    </border>
    <border>
      <left style="thin">
        <color rgb="FF808080"/>
      </left>
      <right style="thin">
        <color rgb="FF808080"/>
      </right>
      <top style="thin">
        <color rgb="FF808080"/>
      </top>
      <bottom/>
      <diagonal/>
    </border>
    <border>
      <left style="thin">
        <color rgb="FF808080"/>
      </left>
      <right style="thin">
        <color rgb="FF808080"/>
      </right>
      <top/>
      <bottom/>
      <diagonal/>
    </border>
    <border>
      <left style="thin">
        <color rgb="FF808080"/>
      </left>
      <right style="thin">
        <color rgb="FF808080"/>
      </right>
      <top/>
      <bottom style="thin">
        <color rgb="FF808080"/>
      </bottom>
      <diagonal/>
    </border>
  </borders>
  <cellStyleXfs count="3">
    <xf numFmtId="0" fontId="0" fillId="0" borderId="0"/>
    <xf numFmtId="0" fontId="7" fillId="0" borderId="0" applyBorder="0" applyProtection="0"/>
    <xf numFmtId="0" fontId="6" fillId="0" borderId="0"/>
  </cellStyleXfs>
  <cellXfs count="68">
    <xf numFmtId="0" fontId="0" fillId="0" borderId="0" xfId="0"/>
    <xf numFmtId="0" fontId="0" fillId="0" borderId="0" xfId="0" applyFont="1" applyAlignment="1"/>
    <xf numFmtId="49" fontId="0" fillId="0" borderId="0" xfId="0" applyNumberFormat="1" applyFont="1" applyAlignment="1"/>
    <xf numFmtId="0" fontId="0" fillId="0" borderId="1" xfId="0" applyFont="1" applyBorder="1" applyAlignment="1"/>
    <xf numFmtId="49" fontId="0" fillId="0" borderId="1" xfId="0" applyNumberFormat="1" applyFont="1" applyBorder="1" applyAlignment="1">
      <alignment wrapText="1"/>
    </xf>
    <xf numFmtId="0" fontId="0" fillId="0" borderId="1" xfId="0" applyFont="1" applyBorder="1" applyAlignment="1">
      <alignment wrapText="1"/>
    </xf>
    <xf numFmtId="0" fontId="0" fillId="0" borderId="0" xfId="0" applyFont="1" applyAlignment="1">
      <alignment wrapText="1"/>
    </xf>
    <xf numFmtId="0" fontId="1" fillId="2" borderId="0" xfId="0" applyFont="1" applyFill="1" applyAlignment="1"/>
    <xf numFmtId="49" fontId="1" fillId="2" borderId="0" xfId="0" applyNumberFormat="1" applyFont="1" applyFill="1" applyAlignment="1"/>
    <xf numFmtId="0" fontId="1" fillId="2" borderId="1" xfId="0" applyFont="1" applyFill="1" applyBorder="1" applyAlignment="1"/>
    <xf numFmtId="49" fontId="1" fillId="2" borderId="1" xfId="0" applyNumberFormat="1" applyFont="1" applyFill="1" applyBorder="1" applyAlignment="1">
      <alignment wrapText="1"/>
    </xf>
    <xf numFmtId="0" fontId="1" fillId="2" borderId="1" xfId="0" applyFont="1" applyFill="1" applyBorder="1" applyAlignment="1">
      <alignment wrapText="1"/>
    </xf>
    <xf numFmtId="0" fontId="2" fillId="2" borderId="1" xfId="0" applyFont="1" applyFill="1" applyBorder="1" applyAlignment="1">
      <alignment wrapText="1"/>
    </xf>
    <xf numFmtId="0" fontId="1" fillId="2" borderId="0" xfId="0" applyFont="1" applyFill="1" applyAlignment="1">
      <alignment wrapText="1"/>
    </xf>
    <xf numFmtId="0" fontId="0" fillId="0" borderId="0" xfId="0" applyAlignment="1">
      <alignment wrapText="1"/>
    </xf>
    <xf numFmtId="0" fontId="0" fillId="0" borderId="2" xfId="0" applyFont="1" applyBorder="1" applyAlignment="1"/>
    <xf numFmtId="49" fontId="0" fillId="0" borderId="0" xfId="0" applyNumberFormat="1" applyFont="1" applyBorder="1" applyAlignment="1"/>
    <xf numFmtId="0" fontId="1" fillId="0" borderId="0" xfId="0" applyFont="1" applyAlignment="1"/>
    <xf numFmtId="0" fontId="3" fillId="0" borderId="1" xfId="0" applyFont="1" applyBorder="1" applyAlignment="1">
      <alignment wrapText="1"/>
    </xf>
    <xf numFmtId="0" fontId="4" fillId="0" borderId="0" xfId="0" applyFont="1" applyAlignment="1">
      <alignment wrapText="1"/>
    </xf>
    <xf numFmtId="0" fontId="4" fillId="0" borderId="3" xfId="0" applyFont="1" applyBorder="1" applyAlignment="1">
      <alignment vertical="top" wrapText="1"/>
    </xf>
    <xf numFmtId="49" fontId="4" fillId="0" borderId="3" xfId="0" applyNumberFormat="1" applyFont="1" applyBorder="1" applyAlignment="1">
      <alignment vertical="top" wrapText="1"/>
    </xf>
    <xf numFmtId="0" fontId="4" fillId="0" borderId="3" xfId="0" applyFont="1" applyBorder="1" applyAlignment="1">
      <alignment horizontal="center" vertical="top" wrapText="1"/>
    </xf>
    <xf numFmtId="0" fontId="1" fillId="0" borderId="0" xfId="0" applyFont="1"/>
    <xf numFmtId="0" fontId="0" fillId="0" borderId="0" xfId="0" applyFont="1"/>
    <xf numFmtId="49" fontId="0" fillId="0" borderId="0" xfId="0" applyNumberFormat="1" applyFont="1" applyAlignment="1">
      <alignment wrapText="1"/>
    </xf>
    <xf numFmtId="49" fontId="5" fillId="0" borderId="1" xfId="0" applyNumberFormat="1" applyFont="1" applyBorder="1" applyAlignment="1">
      <alignment wrapText="1"/>
    </xf>
    <xf numFmtId="49" fontId="3" fillId="0" borderId="1" xfId="0" applyNumberFormat="1" applyFont="1" applyBorder="1" applyAlignment="1">
      <alignment wrapText="1"/>
    </xf>
    <xf numFmtId="49" fontId="0" fillId="0" borderId="1" xfId="0" applyNumberFormat="1" applyFont="1" applyBorder="1" applyAlignment="1"/>
    <xf numFmtId="0" fontId="0" fillId="0" borderId="4" xfId="0" applyFont="1" applyBorder="1"/>
    <xf numFmtId="0" fontId="0" fillId="0" borderId="4" xfId="0" applyFont="1" applyBorder="1" applyAlignment="1">
      <alignment horizontal="left"/>
    </xf>
    <xf numFmtId="0" fontId="1" fillId="2" borderId="4" xfId="0" applyFont="1" applyFill="1" applyBorder="1"/>
    <xf numFmtId="49" fontId="1" fillId="2" borderId="4" xfId="0" applyNumberFormat="1" applyFont="1" applyFill="1" applyBorder="1" applyAlignment="1">
      <alignment horizontal="left" wrapText="1"/>
    </xf>
    <xf numFmtId="0" fontId="1" fillId="2" borderId="0" xfId="0" applyFont="1" applyFill="1"/>
    <xf numFmtId="49" fontId="1" fillId="2" borderId="4" xfId="0" applyNumberFormat="1" applyFont="1" applyFill="1" applyBorder="1" applyAlignment="1">
      <alignment wrapText="1"/>
    </xf>
    <xf numFmtId="0" fontId="2" fillId="2" borderId="4" xfId="0" applyFont="1" applyFill="1" applyBorder="1" applyAlignment="1">
      <alignment wrapText="1"/>
    </xf>
    <xf numFmtId="0" fontId="6" fillId="0" borderId="4" xfId="2" applyFont="1" applyBorder="1"/>
    <xf numFmtId="0" fontId="7" fillId="0" borderId="4" xfId="1" applyFont="1" applyBorder="1" applyAlignment="1" applyProtection="1"/>
    <xf numFmtId="0" fontId="1" fillId="2" borderId="1" xfId="0" applyFont="1" applyFill="1" applyBorder="1"/>
    <xf numFmtId="0" fontId="0" fillId="4" borderId="1" xfId="0" applyFont="1" applyFill="1" applyBorder="1" applyAlignment="1">
      <alignment horizontal="left" vertical="top" wrapText="1"/>
    </xf>
    <xf numFmtId="0" fontId="0" fillId="4" borderId="1" xfId="0" applyFill="1" applyBorder="1" applyAlignment="1">
      <alignment vertical="top"/>
    </xf>
    <xf numFmtId="0" fontId="0" fillId="5" borderId="1" xfId="0" applyFill="1" applyBorder="1" applyAlignment="1">
      <alignment wrapText="1"/>
    </xf>
    <xf numFmtId="0" fontId="0" fillId="5" borderId="1" xfId="0" applyFill="1" applyBorder="1"/>
    <xf numFmtId="0" fontId="0" fillId="5" borderId="0" xfId="0" applyFill="1" applyBorder="1"/>
    <xf numFmtId="0" fontId="0" fillId="5" borderId="1" xfId="0" applyFont="1" applyFill="1" applyBorder="1" applyAlignment="1">
      <alignment horizontal="left" vertical="top"/>
    </xf>
    <xf numFmtId="0" fontId="0" fillId="5" borderId="1" xfId="0" applyFont="1" applyFill="1" applyBorder="1" applyAlignment="1">
      <alignment horizontal="left" vertical="top" wrapText="1"/>
    </xf>
    <xf numFmtId="0" fontId="0" fillId="5" borderId="0" xfId="0" applyFill="1"/>
    <xf numFmtId="0" fontId="0" fillId="6" borderId="1" xfId="0" applyFont="1" applyFill="1" applyBorder="1" applyAlignment="1">
      <alignment horizontal="left" vertical="top" wrapText="1"/>
    </xf>
    <xf numFmtId="0" fontId="0" fillId="5" borderId="1" xfId="0" applyFill="1" applyBorder="1" applyAlignment="1">
      <alignment horizontal="center" vertical="top"/>
    </xf>
    <xf numFmtId="0" fontId="0" fillId="7" borderId="1" xfId="0" applyFill="1" applyBorder="1" applyAlignment="1">
      <alignment wrapText="1"/>
    </xf>
    <xf numFmtId="0" fontId="0" fillId="7" borderId="1" xfId="0" applyFill="1" applyBorder="1"/>
    <xf numFmtId="0" fontId="0" fillId="0" borderId="1" xfId="0" applyBorder="1"/>
    <xf numFmtId="0" fontId="11" fillId="7" borderId="1" xfId="0" applyFont="1" applyFill="1" applyBorder="1" applyAlignment="1">
      <alignment horizontal="center"/>
    </xf>
    <xf numFmtId="0" fontId="12" fillId="7" borderId="1" xfId="0" applyFont="1" applyFill="1" applyBorder="1" applyAlignment="1">
      <alignment horizontal="center"/>
    </xf>
    <xf numFmtId="16" fontId="12" fillId="7" borderId="1" xfId="0" applyNumberFormat="1" applyFont="1" applyFill="1" applyBorder="1" applyAlignment="1">
      <alignment horizontal="center"/>
    </xf>
    <xf numFmtId="0" fontId="12" fillId="7" borderId="1" xfId="0" applyFont="1" applyFill="1" applyBorder="1" applyAlignment="1">
      <alignment horizontal="center" vertical="center" wrapText="1"/>
    </xf>
    <xf numFmtId="0" fontId="0" fillId="7" borderId="1" xfId="0" applyFont="1" applyFill="1" applyBorder="1" applyAlignment="1">
      <alignment horizontal="center" vertical="center" wrapText="1"/>
    </xf>
    <xf numFmtId="0" fontId="0" fillId="7" borderId="1" xfId="0" applyFont="1" applyFill="1" applyBorder="1" applyAlignment="1">
      <alignment horizontal="center" wrapText="1"/>
    </xf>
    <xf numFmtId="0" fontId="1" fillId="2" borderId="4" xfId="0" applyFont="1" applyFill="1" applyBorder="1" applyAlignment="1">
      <alignment wrapText="1"/>
    </xf>
    <xf numFmtId="0" fontId="0" fillId="0" borderId="0" xfId="0" applyAlignment="1">
      <alignment horizontal="left" vertical="center" wrapText="1"/>
    </xf>
    <xf numFmtId="0" fontId="1" fillId="2" borderId="1" xfId="0" applyFont="1" applyFill="1" applyBorder="1" applyAlignment="1">
      <alignment horizontal="left" vertical="center" wrapText="1"/>
    </xf>
    <xf numFmtId="0" fontId="2" fillId="2" borderId="1" xfId="0" applyFont="1" applyFill="1" applyBorder="1" applyAlignment="1">
      <alignment horizontal="left" vertical="center" wrapText="1"/>
    </xf>
    <xf numFmtId="0" fontId="8" fillId="3" borderId="5" xfId="0" applyFont="1" applyFill="1" applyBorder="1" applyAlignment="1">
      <alignment horizontal="left" vertical="center" wrapText="1"/>
    </xf>
    <xf numFmtId="0" fontId="0" fillId="4" borderId="6" xfId="0" applyFill="1" applyBorder="1" applyAlignment="1">
      <alignment horizontal="center" vertical="center" wrapText="1"/>
    </xf>
    <xf numFmtId="0" fontId="0" fillId="4" borderId="7" xfId="0" applyFont="1" applyFill="1" applyBorder="1" applyAlignment="1">
      <alignment horizontal="left" vertical="center" wrapText="1"/>
    </xf>
    <xf numFmtId="0" fontId="10" fillId="5" borderId="1" xfId="0" applyFont="1" applyFill="1" applyBorder="1" applyAlignment="1">
      <alignment horizontal="left"/>
    </xf>
    <xf numFmtId="0" fontId="10" fillId="7" borderId="1" xfId="0" applyFont="1" applyFill="1" applyBorder="1" applyAlignment="1">
      <alignment horizontal="left"/>
    </xf>
    <xf numFmtId="0" fontId="8" fillId="4" borderId="5" xfId="0" applyFont="1" applyFill="1" applyBorder="1" applyAlignment="1">
      <alignment horizontal="left" vertical="center" wrapText="1"/>
    </xf>
  </cellXfs>
  <cellStyles count="3">
    <cellStyle name="Explanatory Text" xfId="2" builtinId="53" customBuiltin="1"/>
    <cellStyle name="Hyperlink" xfId="1" builtinId="8"/>
    <cellStyle name="Normal" xfId="0" builtinId="0"/>
  </cellStyles>
  <dxfs count="430">
    <dxf>
      <font>
        <b val="0"/>
        <i val="0"/>
        <strike val="0"/>
        <outline val="0"/>
        <shadow val="0"/>
        <u val="none"/>
        <color rgb="FF000000"/>
        <name val="Calibri"/>
        <family val="2"/>
        <charset val="129"/>
      </font>
      <numFmt numFmtId="0" formatCode="General"/>
      <fill>
        <patternFill>
          <bgColor rgb="FFFFFFFF"/>
        </patternFill>
      </fill>
      <border diagonalUp="0" diagonalDown="0">
        <left/>
        <right/>
        <top/>
        <bottom/>
      </border>
    </dxf>
    <dxf>
      <font>
        <b val="0"/>
        <i val="0"/>
        <strike val="0"/>
        <outline val="0"/>
        <shadow val="0"/>
        <u/>
        <color rgb="FF0000D4"/>
        <name val="Calibri"/>
        <family val="2"/>
        <charset val="1"/>
      </font>
      <numFmt numFmtId="0" formatCode="General"/>
      <fill>
        <patternFill>
          <bgColor rgb="FFFFFFFF"/>
        </patternFill>
      </fill>
    </dxf>
    <dxf>
      <font>
        <color rgb="FF000000"/>
        <name val="Calibri"/>
        <family val="2"/>
        <charset val="1"/>
      </font>
    </dxf>
    <dxf>
      <font>
        <color rgb="FF000000"/>
        <name val="Calibri"/>
        <family val="2"/>
        <charset val="1"/>
      </font>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val="none"/>
        <color rgb="FF000000"/>
        <name val="Calibri"/>
        <family val="2"/>
        <charset val="129"/>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29"/>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29"/>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29"/>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29"/>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29"/>
      </font>
      <numFmt numFmtId="0" formatCode="General"/>
      <fill>
        <patternFill>
          <bgColor rgb="FFFFFFFF"/>
        </patternFill>
      </fill>
      <border diagonalUp="0" diagonalDown="0">
        <left/>
        <right/>
        <top/>
        <bottom/>
      </border>
    </dxf>
    <dxf>
      <font>
        <b val="0"/>
        <i val="0"/>
        <strike val="0"/>
        <outline val="0"/>
        <shadow val="0"/>
        <u/>
        <color rgb="FF0000D4"/>
        <name val="Calibri"/>
        <family val="2"/>
        <charset val="1"/>
      </font>
      <numFmt numFmtId="0" formatCode="General"/>
      <fill>
        <patternFill>
          <bgColor rgb="FFFFFFFF"/>
        </patternFill>
      </fill>
    </dxf>
    <dxf>
      <font>
        <color rgb="FF000000"/>
        <name val="Calibri"/>
        <family val="2"/>
        <charset val="1"/>
      </font>
    </dxf>
    <dxf>
      <font>
        <color rgb="FF000000"/>
        <name val="Calibri"/>
        <family val="2"/>
        <charset val="1"/>
      </font>
    </dxf>
    <dxf>
      <font>
        <b val="0"/>
        <i val="0"/>
        <strike val="0"/>
        <outline val="0"/>
        <shadow val="0"/>
        <u val="none"/>
        <color rgb="FF000000"/>
        <name val="Calibri"/>
        <family val="2"/>
        <charset val="129"/>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29"/>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29"/>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29"/>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29"/>
      </font>
      <numFmt numFmtId="0" formatCode="General"/>
      <fill>
        <patternFill>
          <bgColor rgb="FFFFFFFF"/>
        </patternFill>
      </fill>
      <border diagonalUp="0" diagonalDown="0">
        <left/>
        <right/>
        <top/>
        <bottom/>
      </border>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val="none"/>
        <color rgb="FF000000"/>
        <name val="Calibri"/>
        <family val="2"/>
        <charset val="129"/>
      </font>
      <numFmt numFmtId="0" formatCode="General"/>
      <fill>
        <patternFill>
          <bgColor rgb="FFFFFFFF"/>
        </patternFill>
      </fill>
      <border diagonalUp="0" diagonalDown="0">
        <left/>
        <right/>
        <top/>
        <bottom/>
      </border>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color rgb="FF000000"/>
        <name val="Calibri"/>
        <family val="2"/>
        <charset val="1"/>
      </font>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val="none"/>
        <color rgb="FF000000"/>
        <name val="Calibri"/>
        <family val="2"/>
        <charset val="129"/>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29"/>
      </font>
      <numFmt numFmtId="0" formatCode="General"/>
      <fill>
        <patternFill>
          <bgColor rgb="FFFFFFFF"/>
        </patternFill>
      </fill>
      <border diagonalUp="0" diagonalDown="0">
        <left/>
        <right/>
        <top/>
        <bottom/>
      </border>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val="none"/>
        <color rgb="FF000000"/>
        <name val="Calibri"/>
        <family val="2"/>
        <charset val="129"/>
      </font>
      <numFmt numFmtId="0" formatCode="General"/>
      <fill>
        <patternFill>
          <bgColor rgb="FFFFFFFF"/>
        </patternFill>
      </fill>
      <border diagonalUp="0" diagonalDown="0">
        <left/>
        <right/>
        <top/>
        <bottom/>
      </border>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color rgb="FF000000"/>
        <name val="Calibri"/>
        <family val="2"/>
        <charset val="1"/>
      </font>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val="none"/>
        <color rgb="FF000000"/>
        <name val="Calibri"/>
        <family val="2"/>
        <charset val="129"/>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29"/>
      </font>
      <numFmt numFmtId="0" formatCode="General"/>
      <fill>
        <patternFill>
          <bgColor rgb="FFFFFFFF"/>
        </patternFill>
      </fill>
      <border diagonalUp="0" diagonalDown="0">
        <left/>
        <right/>
        <top/>
        <bottom/>
      </border>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val="none"/>
        <color rgb="FF000000"/>
        <name val="Calibri"/>
        <family val="2"/>
        <charset val="129"/>
      </font>
      <numFmt numFmtId="0" formatCode="General"/>
      <fill>
        <patternFill>
          <bgColor rgb="FFFFFFFF"/>
        </patternFill>
      </fill>
      <border diagonalUp="0" diagonalDown="0">
        <left/>
        <right/>
        <top/>
        <bottom/>
      </border>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color rgb="FF000000"/>
        <name val="Calibri"/>
        <family val="2"/>
        <charset val="1"/>
      </font>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val="none"/>
        <color rgb="FF000000"/>
        <name val="Calibri"/>
        <family val="2"/>
        <charset val="129"/>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29"/>
      </font>
      <numFmt numFmtId="0" formatCode="General"/>
      <fill>
        <patternFill>
          <bgColor rgb="FFFFFFFF"/>
        </patternFill>
      </fill>
      <border diagonalUp="0" diagonalDown="0">
        <left/>
        <right/>
        <top/>
        <bottom/>
      </border>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val="none"/>
        <color rgb="FF000000"/>
        <name val="Calibri"/>
        <family val="2"/>
        <charset val="129"/>
      </font>
      <numFmt numFmtId="0" formatCode="General"/>
      <fill>
        <patternFill>
          <bgColor rgb="FFFFFFFF"/>
        </patternFill>
      </fill>
      <border diagonalUp="0" diagonalDown="0">
        <left/>
        <right/>
        <top/>
        <bottom/>
      </border>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color rgb="FF000000"/>
        <name val="Calibri"/>
        <family val="2"/>
        <charset val="1"/>
      </font>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val="none"/>
        <color rgb="FF000000"/>
        <name val="Calibri"/>
        <family val="2"/>
        <charset val="129"/>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29"/>
      </font>
      <numFmt numFmtId="0" formatCode="General"/>
      <fill>
        <patternFill>
          <bgColor rgb="FFFFFFFF"/>
        </patternFill>
      </fill>
      <border diagonalUp="0" diagonalDown="0">
        <left/>
        <right/>
        <top/>
        <bottom/>
      </border>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color rgb="FF000000"/>
        <name val="Calibri"/>
        <family val="2"/>
        <charset val="1"/>
      </font>
    </dxf>
    <dxf>
      <font>
        <color rgb="FF000000"/>
        <name val="Calibri"/>
        <family val="2"/>
        <charset val="1"/>
      </font>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val="none"/>
        <color rgb="FF000000"/>
        <name val="Calibri"/>
        <family val="2"/>
        <charset val="129"/>
      </font>
      <numFmt numFmtId="0" formatCode="General"/>
      <fill>
        <patternFill>
          <bgColor rgb="FFFFFFFF"/>
        </patternFill>
      </fill>
      <border diagonalUp="0" diagonalDown="0">
        <left/>
        <right/>
        <top/>
        <bottom/>
      </border>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color rgb="FF000000"/>
        <name val="Calibri"/>
        <family val="2"/>
        <charset val="1"/>
      </font>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color rgb="FF000000"/>
        <name val="Calibri"/>
        <family val="2"/>
        <charset val="1"/>
      </font>
    </dxf>
    <dxf>
      <font>
        <b val="0"/>
        <i val="0"/>
        <strike val="0"/>
        <outline val="0"/>
        <shadow val="0"/>
        <u/>
        <color rgb="FF0000D4"/>
        <name val="Calibri"/>
        <family val="2"/>
        <charset val="1"/>
      </font>
      <numFmt numFmtId="0" formatCode="General"/>
      <fill>
        <patternFill>
          <bgColor rgb="FFFFFFFF"/>
        </patternFill>
      </fill>
    </dxf>
    <dxf>
      <font>
        <color rgb="FF000000"/>
        <name val="Calibri"/>
        <family val="2"/>
        <charset val="1"/>
      </font>
    </dxf>
    <dxf>
      <font>
        <color rgb="FF000000"/>
        <name val="Calibri"/>
        <family val="2"/>
        <charset val="1"/>
      </font>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val="none"/>
        <color rgb="FF000000"/>
        <name val="Calibri"/>
        <family val="2"/>
        <charset val="129"/>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29"/>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29"/>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29"/>
      </font>
      <numFmt numFmtId="0" formatCode="General"/>
      <fill>
        <patternFill>
          <bgColor rgb="FFFFFFFF"/>
        </patternFill>
      </fill>
      <border diagonalUp="0" diagonalDown="0">
        <left/>
        <right/>
        <top/>
        <bottom/>
      </border>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b val="0"/>
        <i val="0"/>
        <strike val="0"/>
        <outline val="0"/>
        <shadow val="0"/>
        <u val="none"/>
        <color rgb="FF000000"/>
        <name val="Calibri"/>
        <family val="2"/>
        <charset val="129"/>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29"/>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29"/>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29"/>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29"/>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29"/>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29"/>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29"/>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29"/>
      </font>
      <numFmt numFmtId="0" formatCode="General"/>
      <fill>
        <patternFill>
          <bgColor rgb="FFFFFFFF"/>
        </patternFill>
      </fill>
      <border diagonalUp="0" diagonalDown="0">
        <left/>
        <right/>
        <top/>
        <bottom/>
      </border>
    </dxf>
    <dxf>
      <font>
        <color rgb="FF000000"/>
        <name val="Calibri"/>
        <family val="2"/>
        <charset val="1"/>
      </font>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val="none"/>
        <color rgb="FF000000"/>
        <name val="Calibri"/>
        <family val="2"/>
        <charset val="129"/>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29"/>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29"/>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29"/>
      </font>
      <numFmt numFmtId="0" formatCode="General"/>
      <fill>
        <patternFill>
          <bgColor rgb="FFFFFFFF"/>
        </patternFill>
      </fill>
      <border diagonalUp="0" diagonalDown="0">
        <left/>
        <right/>
        <top/>
        <bottom/>
      </border>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b val="0"/>
        <i val="0"/>
        <strike val="0"/>
        <outline val="0"/>
        <shadow val="0"/>
        <u val="none"/>
        <color rgb="FF000000"/>
        <name val="Calibri"/>
        <family val="2"/>
        <charset val="129"/>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29"/>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29"/>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29"/>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29"/>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29"/>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29"/>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29"/>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29"/>
      </font>
      <numFmt numFmtId="0" formatCode="General"/>
      <fill>
        <patternFill>
          <bgColor rgb="FFFFFFFF"/>
        </patternFill>
      </fill>
      <border diagonalUp="0" diagonalDown="0">
        <left/>
        <right/>
        <top/>
        <bottom/>
      </border>
    </dxf>
  </dxfs>
  <tableStyles count="0" defaultTableStyle="TableStyleMedium2" defaultPivotStyle="PivotStyleLight16"/>
  <colors>
    <indexedColors>
      <rgbColor rgb="FF000000"/>
      <rgbColor rgb="FFFFFFFF"/>
      <rgbColor rgb="FFFF0000"/>
      <rgbColor rgb="FF00FF00"/>
      <rgbColor rgb="FF0000D4"/>
      <rgbColor rgb="FFFFFF00"/>
      <rgbColor rgb="FFFF00FF"/>
      <rgbColor rgb="FF00FFFF"/>
      <rgbColor rgb="FF800000"/>
      <rgbColor rgb="FF008000"/>
      <rgbColor rgb="FF000080"/>
      <rgbColor rgb="FF808000"/>
      <rgbColor rgb="FF800080"/>
      <rgbColor rgb="FF008080"/>
      <rgbColor rgb="FFBFBFBF"/>
      <rgbColor rgb="FF808080"/>
      <rgbColor rgb="FF9999FF"/>
      <rgbColor rgb="FF993366"/>
      <rgbColor rgb="FFEBF1DE"/>
      <rgbColor rgb="FFDAEEF3"/>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DBEEF4"/>
      <rgbColor rgb="FFF2F2F2"/>
      <rgbColor rgb="FFFDEADA"/>
      <rgbColor rgb="FF99CCFF"/>
      <rgbColor rgb="FFFF99CC"/>
      <rgbColor rgb="FFCC99FF"/>
      <rgbColor rgb="FFFDE9D9"/>
      <rgbColor rgb="FF3366FF"/>
      <rgbColor rgb="FF33CCCC"/>
      <rgbColor rgb="FF99CC00"/>
      <rgbColor rgb="FFFFCC00"/>
      <rgbColor rgb="FFFF9900"/>
      <rgbColor rgb="FFFF6600"/>
      <rgbColor rgb="FF666699"/>
      <rgbColor rgb="FF7F7F7F"/>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MK833"/>
  <sheetViews>
    <sheetView zoomScaleNormal="100" workbookViewId="0">
      <pane ySplit="1" topLeftCell="A132" activePane="bottomLeft" state="frozen"/>
      <selection pane="bottomLeft" activeCell="E1" sqref="E1"/>
    </sheetView>
  </sheetViews>
  <sheetFormatPr defaultRowHeight="15.75"/>
  <cols>
    <col min="1" max="1" width="1.375" style="1"/>
    <col min="2" max="2" width="7.5" style="2"/>
    <col min="3" max="3" width="29.375" style="3"/>
    <col min="4" max="4" width="22.625" style="3"/>
    <col min="5" max="5" width="54.375" style="4"/>
    <col min="6" max="6" width="41.5" style="4"/>
    <col min="7" max="7" width="23.25" style="5"/>
    <col min="8" max="8" width="0" style="5" hidden="1"/>
    <col min="9" max="9" width="16.5" style="5"/>
    <col min="10" max="10" width="21.375" style="5"/>
    <col min="11" max="11" width="26" style="5"/>
    <col min="12" max="12" width="30.25" style="5"/>
    <col min="13" max="13" width="0" style="5" hidden="1"/>
    <col min="14" max="14" width="11.5" style="5"/>
    <col min="15" max="15" width="0" style="5" hidden="1"/>
    <col min="16" max="16" width="15.25" style="5"/>
    <col min="17" max="17" width="52.875" style="5"/>
    <col min="18" max="18" width="23.5" style="5"/>
    <col min="19" max="19" width="17.625" style="5"/>
    <col min="20" max="21" width="0" style="5" hidden="1"/>
    <col min="22" max="22" width="27.625" style="5"/>
    <col min="23" max="23" width="30.75" style="5"/>
    <col min="24" max="24" width="33.125" style="5"/>
    <col min="25" max="25" width="16" style="5"/>
    <col min="26" max="26" width="26.375" style="5"/>
    <col min="27" max="27" width="18.625" style="5"/>
    <col min="28" max="28" width="22" style="5"/>
    <col min="29" max="29" width="18.5" style="5"/>
    <col min="30" max="30" width="122.125" style="6"/>
    <col min="31" max="31" width="26.375" style="6"/>
    <col min="32" max="1025" width="16.125" style="1"/>
  </cols>
  <sheetData>
    <row r="1" spans="1:31" s="7" customFormat="1" ht="31.5">
      <c r="B1" s="8"/>
      <c r="C1" s="9" t="s">
        <v>0</v>
      </c>
      <c r="D1" s="9" t="s">
        <v>1</v>
      </c>
      <c r="E1" s="10" t="s">
        <v>2799</v>
      </c>
      <c r="F1" s="10" t="s">
        <v>2</v>
      </c>
      <c r="G1" s="11" t="s">
        <v>3</v>
      </c>
      <c r="H1" s="11" t="s">
        <v>4</v>
      </c>
      <c r="I1" s="12" t="s">
        <v>5</v>
      </c>
      <c r="J1" s="11" t="s">
        <v>6</v>
      </c>
      <c r="K1" s="11" t="s">
        <v>7</v>
      </c>
      <c r="L1" s="11" t="s">
        <v>8</v>
      </c>
      <c r="M1" s="11" t="s">
        <v>9</v>
      </c>
      <c r="N1" s="11" t="s">
        <v>10</v>
      </c>
      <c r="O1" s="11" t="s">
        <v>11</v>
      </c>
      <c r="P1" s="11" t="s">
        <v>12</v>
      </c>
      <c r="Q1" s="11" t="s">
        <v>13</v>
      </c>
      <c r="R1" s="11" t="s">
        <v>14</v>
      </c>
      <c r="S1" s="11" t="s">
        <v>15</v>
      </c>
      <c r="T1" s="11" t="s">
        <v>16</v>
      </c>
      <c r="U1" s="11" t="s">
        <v>17</v>
      </c>
      <c r="V1" s="11" t="s">
        <v>18</v>
      </c>
      <c r="W1" s="11" t="s">
        <v>19</v>
      </c>
      <c r="X1" s="11" t="s">
        <v>20</v>
      </c>
      <c r="Y1" s="11" t="s">
        <v>21</v>
      </c>
      <c r="Z1" s="11" t="s">
        <v>22</v>
      </c>
      <c r="AA1" s="11" t="s">
        <v>23</v>
      </c>
      <c r="AB1" s="11" t="s">
        <v>24</v>
      </c>
      <c r="AC1" s="11" t="s">
        <v>25</v>
      </c>
      <c r="AD1" s="13" t="s">
        <v>26</v>
      </c>
      <c r="AE1" s="13" t="s">
        <v>27</v>
      </c>
    </row>
    <row r="2" spans="1:31">
      <c r="A2"/>
      <c r="B2"/>
      <c r="C2" s="3" t="s">
        <v>28</v>
      </c>
      <c r="D2" s="3" t="s">
        <v>29</v>
      </c>
      <c r="E2" s="14"/>
      <c r="F2" s="14"/>
      <c r="G2" s="14"/>
      <c r="H2" s="14"/>
      <c r="I2" s="14"/>
      <c r="J2" s="14"/>
      <c r="K2" s="14"/>
      <c r="L2" s="14"/>
      <c r="M2" s="14"/>
      <c r="N2" s="14"/>
      <c r="O2" s="14"/>
      <c r="P2" s="14"/>
      <c r="Q2" s="14"/>
      <c r="R2" s="14"/>
      <c r="S2" s="14"/>
      <c r="T2" s="14"/>
      <c r="U2" s="14"/>
      <c r="V2" s="14"/>
      <c r="W2" s="14"/>
      <c r="X2" s="14"/>
      <c r="Y2" s="14"/>
      <c r="Z2" s="14"/>
      <c r="AA2" s="14">
        <f t="shared" ref="AA2:AA31" si="0">IF(B2="q",1,0)</f>
        <v>0</v>
      </c>
      <c r="AB2" s="14">
        <v>0</v>
      </c>
      <c r="AC2" s="14" t="str">
        <f t="shared" ref="AC2:AC19" si="1">IF(AA2=0,"",CONCATENATE("Q1.",AB2))</f>
        <v/>
      </c>
      <c r="AD2" s="6" t="str">
        <f t="shared" ref="AD2:AD37" si="2">IF(E2="", "",IF(B2="", E2,"&lt;font color='green'&gt;["&amp;AC2&amp;"]&lt;/font&gt; "&amp;E2))</f>
        <v/>
      </c>
      <c r="AE2" s="14"/>
    </row>
    <row r="3" spans="1:31">
      <c r="A3"/>
      <c r="B3"/>
      <c r="C3" s="3" t="s">
        <v>30</v>
      </c>
      <c r="D3" s="3" t="s">
        <v>31</v>
      </c>
      <c r="E3" s="14"/>
      <c r="F3" s="14"/>
      <c r="G3" s="14"/>
      <c r="H3" s="14"/>
      <c r="I3" s="14"/>
      <c r="J3" s="14"/>
      <c r="K3" s="14"/>
      <c r="L3" s="14"/>
      <c r="M3" s="14"/>
      <c r="N3" s="14"/>
      <c r="O3" s="14"/>
      <c r="P3" s="14"/>
      <c r="Q3" s="14"/>
      <c r="R3" s="14"/>
      <c r="S3" s="14"/>
      <c r="T3" s="14"/>
      <c r="U3" s="14"/>
      <c r="V3" s="14"/>
      <c r="W3" s="14"/>
      <c r="X3" s="14"/>
      <c r="Y3" s="14"/>
      <c r="Z3" s="14"/>
      <c r="AA3" s="14">
        <f t="shared" si="0"/>
        <v>0</v>
      </c>
      <c r="AB3" s="14">
        <f t="shared" ref="AB3:AB31" si="3">AB2+AA3</f>
        <v>0</v>
      </c>
      <c r="AC3" s="14" t="str">
        <f t="shared" si="1"/>
        <v/>
      </c>
      <c r="AD3" s="6" t="str">
        <f t="shared" si="2"/>
        <v/>
      </c>
      <c r="AE3" s="14"/>
    </row>
    <row r="4" spans="1:31">
      <c r="A4"/>
      <c r="B4"/>
      <c r="C4" s="3" t="s">
        <v>32</v>
      </c>
      <c r="D4" s="3" t="s">
        <v>32</v>
      </c>
      <c r="E4" s="14"/>
      <c r="F4" s="14"/>
      <c r="G4" s="14"/>
      <c r="H4" s="14"/>
      <c r="I4" s="14"/>
      <c r="J4" s="14"/>
      <c r="K4" s="14"/>
      <c r="L4" s="14"/>
      <c r="M4" s="14"/>
      <c r="N4" s="14"/>
      <c r="O4" s="14"/>
      <c r="P4" s="14"/>
      <c r="Q4" s="14"/>
      <c r="R4" s="14"/>
      <c r="S4" s="14"/>
      <c r="T4" s="14"/>
      <c r="U4" s="14"/>
      <c r="V4" s="14"/>
      <c r="W4" s="14"/>
      <c r="X4" s="14"/>
      <c r="Y4" s="14"/>
      <c r="Z4" s="14"/>
      <c r="AA4" s="14">
        <f t="shared" si="0"/>
        <v>0</v>
      </c>
      <c r="AB4" s="14">
        <f t="shared" si="3"/>
        <v>0</v>
      </c>
      <c r="AC4" s="14" t="str">
        <f t="shared" si="1"/>
        <v/>
      </c>
      <c r="AD4" s="6" t="str">
        <f t="shared" si="2"/>
        <v/>
      </c>
      <c r="AE4" s="14"/>
    </row>
    <row r="5" spans="1:31">
      <c r="A5"/>
      <c r="B5"/>
      <c r="C5" s="3" t="s">
        <v>33</v>
      </c>
      <c r="D5" s="3" t="s">
        <v>33</v>
      </c>
      <c r="E5" s="14"/>
      <c r="F5" s="14"/>
      <c r="G5" s="14"/>
      <c r="H5" s="14"/>
      <c r="I5" s="14"/>
      <c r="J5" s="14"/>
      <c r="K5" s="14"/>
      <c r="L5" s="14"/>
      <c r="M5" s="14"/>
      <c r="N5" s="14"/>
      <c r="O5" s="14"/>
      <c r="P5" s="14"/>
      <c r="Q5" s="14"/>
      <c r="R5" s="14"/>
      <c r="S5" s="14"/>
      <c r="T5" s="14"/>
      <c r="U5" s="14"/>
      <c r="V5" s="14"/>
      <c r="W5" s="14"/>
      <c r="X5" s="14"/>
      <c r="Y5" s="14"/>
      <c r="Z5" s="14"/>
      <c r="AA5" s="14">
        <f t="shared" si="0"/>
        <v>0</v>
      </c>
      <c r="AB5" s="14">
        <f t="shared" si="3"/>
        <v>0</v>
      </c>
      <c r="AC5" s="14" t="str">
        <f t="shared" si="1"/>
        <v/>
      </c>
      <c r="AD5" s="6" t="str">
        <f t="shared" si="2"/>
        <v/>
      </c>
      <c r="AE5" s="14"/>
    </row>
    <row r="6" spans="1:31">
      <c r="A6"/>
      <c r="B6"/>
      <c r="C6" s="3" t="s">
        <v>34</v>
      </c>
      <c r="D6" s="3" t="s">
        <v>35</v>
      </c>
      <c r="E6" s="14"/>
      <c r="F6" s="14"/>
      <c r="G6" s="14"/>
      <c r="H6" s="14"/>
      <c r="I6" s="14"/>
      <c r="J6" s="14"/>
      <c r="K6" s="14"/>
      <c r="L6" s="14"/>
      <c r="M6" s="14"/>
      <c r="N6" s="14"/>
      <c r="O6" s="14"/>
      <c r="P6" s="14"/>
      <c r="Q6" s="14"/>
      <c r="R6" s="14"/>
      <c r="S6" s="14"/>
      <c r="T6" s="14"/>
      <c r="U6" s="14"/>
      <c r="V6" s="14"/>
      <c r="W6" s="14"/>
      <c r="X6" s="14"/>
      <c r="Y6" s="14"/>
      <c r="Z6" s="14"/>
      <c r="AA6" s="14">
        <f t="shared" si="0"/>
        <v>0</v>
      </c>
      <c r="AB6" s="14">
        <f t="shared" si="3"/>
        <v>0</v>
      </c>
      <c r="AC6" s="14" t="str">
        <f t="shared" si="1"/>
        <v/>
      </c>
      <c r="AD6" s="6" t="str">
        <f t="shared" si="2"/>
        <v/>
      </c>
      <c r="AE6" s="14"/>
    </row>
    <row r="7" spans="1:31">
      <c r="A7"/>
      <c r="B7"/>
      <c r="C7" s="3" t="s">
        <v>36</v>
      </c>
      <c r="D7" s="3" t="s">
        <v>37</v>
      </c>
      <c r="E7" s="14"/>
      <c r="F7" s="14"/>
      <c r="G7" s="14"/>
      <c r="H7" s="14"/>
      <c r="I7" s="14"/>
      <c r="J7" s="14"/>
      <c r="K7" s="14"/>
      <c r="L7" s="14"/>
      <c r="M7" s="14"/>
      <c r="N7" s="14"/>
      <c r="O7" s="14"/>
      <c r="P7" s="14"/>
      <c r="Q7" s="14"/>
      <c r="R7" s="14"/>
      <c r="S7" s="14"/>
      <c r="T7" s="14"/>
      <c r="U7" s="14"/>
      <c r="V7" s="14"/>
      <c r="W7" s="14"/>
      <c r="X7" s="14"/>
      <c r="Y7" s="14"/>
      <c r="Z7" s="14"/>
      <c r="AA7" s="14">
        <f t="shared" si="0"/>
        <v>0</v>
      </c>
      <c r="AB7" s="14">
        <f t="shared" si="3"/>
        <v>0</v>
      </c>
      <c r="AC7" s="14" t="str">
        <f t="shared" si="1"/>
        <v/>
      </c>
      <c r="AD7" s="6" t="str">
        <f t="shared" si="2"/>
        <v/>
      </c>
      <c r="AE7" s="14"/>
    </row>
    <row r="8" spans="1:31">
      <c r="A8"/>
      <c r="B8"/>
      <c r="C8" s="3" t="s">
        <v>38</v>
      </c>
      <c r="D8" s="3" t="s">
        <v>38</v>
      </c>
      <c r="E8" s="14"/>
      <c r="F8" s="14"/>
      <c r="G8" s="14"/>
      <c r="H8" s="14"/>
      <c r="I8" s="14"/>
      <c r="J8" s="14"/>
      <c r="K8" s="14"/>
      <c r="L8" s="14"/>
      <c r="M8" s="14"/>
      <c r="N8" s="14"/>
      <c r="O8" s="14"/>
      <c r="P8" s="14"/>
      <c r="Q8" s="14"/>
      <c r="R8" s="14"/>
      <c r="S8" s="14"/>
      <c r="T8" s="14"/>
      <c r="U8" s="14"/>
      <c r="V8" s="14"/>
      <c r="W8" s="14"/>
      <c r="X8" s="14"/>
      <c r="Y8" s="14"/>
      <c r="Z8" s="14"/>
      <c r="AA8" s="14">
        <f t="shared" si="0"/>
        <v>0</v>
      </c>
      <c r="AB8" s="14">
        <f t="shared" si="3"/>
        <v>0</v>
      </c>
      <c r="AC8" s="14" t="str">
        <f t="shared" si="1"/>
        <v/>
      </c>
      <c r="AD8" s="6" t="str">
        <f t="shared" si="2"/>
        <v/>
      </c>
      <c r="AE8" s="14"/>
    </row>
    <row r="9" spans="1:31">
      <c r="A9"/>
      <c r="B9"/>
      <c r="C9" s="3" t="s">
        <v>39</v>
      </c>
      <c r="D9" s="3" t="s">
        <v>40</v>
      </c>
      <c r="E9" s="14"/>
      <c r="F9" s="14"/>
      <c r="G9" s="14"/>
      <c r="H9" s="14"/>
      <c r="I9" s="14"/>
      <c r="J9" s="14"/>
      <c r="K9" s="14"/>
      <c r="L9" s="14"/>
      <c r="M9" s="14"/>
      <c r="N9" s="14"/>
      <c r="O9" s="14"/>
      <c r="P9" s="14"/>
      <c r="Q9" s="5" t="s">
        <v>41</v>
      </c>
      <c r="R9" s="14"/>
      <c r="S9" s="14"/>
      <c r="T9" s="14"/>
      <c r="U9" s="14"/>
      <c r="V9" s="14"/>
      <c r="W9" s="14"/>
      <c r="X9" s="14"/>
      <c r="Y9" s="14"/>
      <c r="Z9" s="14"/>
      <c r="AA9" s="14">
        <f t="shared" si="0"/>
        <v>0</v>
      </c>
      <c r="AB9" s="14">
        <f t="shared" si="3"/>
        <v>0</v>
      </c>
      <c r="AC9" s="14" t="str">
        <f t="shared" si="1"/>
        <v/>
      </c>
      <c r="AD9" s="6" t="str">
        <f t="shared" si="2"/>
        <v/>
      </c>
      <c r="AE9" s="14"/>
    </row>
    <row r="10" spans="1:31">
      <c r="A10"/>
      <c r="B10"/>
      <c r="C10" s="3" t="s">
        <v>42</v>
      </c>
      <c r="D10" s="3" t="s">
        <v>42</v>
      </c>
      <c r="E10" s="14"/>
      <c r="F10" s="14"/>
      <c r="G10" s="14"/>
      <c r="H10" s="14"/>
      <c r="I10" s="14"/>
      <c r="J10" s="14"/>
      <c r="K10" s="14"/>
      <c r="L10" s="14"/>
      <c r="M10" s="14"/>
      <c r="N10" s="14"/>
      <c r="O10" s="14"/>
      <c r="P10" s="14"/>
      <c r="Q10" s="14"/>
      <c r="R10" s="14"/>
      <c r="S10" s="14"/>
      <c r="T10" s="14"/>
      <c r="U10" s="14"/>
      <c r="V10" s="14"/>
      <c r="W10" s="14"/>
      <c r="X10" s="14"/>
      <c r="Y10" s="14"/>
      <c r="Z10" s="14"/>
      <c r="AA10" s="14">
        <f t="shared" si="0"/>
        <v>0</v>
      </c>
      <c r="AB10" s="14">
        <f t="shared" si="3"/>
        <v>0</v>
      </c>
      <c r="AC10" s="14" t="str">
        <f t="shared" si="1"/>
        <v/>
      </c>
      <c r="AD10" s="6" t="str">
        <f t="shared" si="2"/>
        <v/>
      </c>
      <c r="AE10" s="14"/>
    </row>
    <row r="11" spans="1:31">
      <c r="A11"/>
      <c r="B11"/>
      <c r="C11" s="3" t="s">
        <v>43</v>
      </c>
      <c r="D11" s="3" t="s">
        <v>44</v>
      </c>
      <c r="E11" s="14"/>
      <c r="F11" s="14"/>
      <c r="G11" s="14"/>
      <c r="H11" s="14"/>
      <c r="I11" s="5" t="s">
        <v>45</v>
      </c>
      <c r="J11" s="14"/>
      <c r="K11" s="14"/>
      <c r="L11" s="14"/>
      <c r="M11" s="14"/>
      <c r="N11" s="14"/>
      <c r="O11" s="14"/>
      <c r="P11" s="14"/>
      <c r="Q11" s="14"/>
      <c r="R11" s="14"/>
      <c r="S11" s="14"/>
      <c r="T11" s="14"/>
      <c r="U11" s="14"/>
      <c r="V11" s="14"/>
      <c r="W11" s="14"/>
      <c r="X11" s="14"/>
      <c r="Y11" s="14"/>
      <c r="Z11" s="14"/>
      <c r="AA11" s="14">
        <f t="shared" si="0"/>
        <v>0</v>
      </c>
      <c r="AB11" s="14">
        <f t="shared" si="3"/>
        <v>0</v>
      </c>
      <c r="AC11" s="14" t="str">
        <f t="shared" si="1"/>
        <v/>
      </c>
      <c r="AD11" s="6" t="str">
        <f t="shared" si="2"/>
        <v/>
      </c>
      <c r="AE11" s="14"/>
    </row>
    <row r="12" spans="1:31">
      <c r="A12"/>
      <c r="B12"/>
      <c r="C12"/>
      <c r="D12"/>
      <c r="E12" s="14"/>
      <c r="F12" s="14"/>
      <c r="G12" s="14"/>
      <c r="H12" s="14"/>
      <c r="I12" s="14"/>
      <c r="J12" s="14"/>
      <c r="K12" s="14"/>
      <c r="L12" s="14"/>
      <c r="M12" s="14"/>
      <c r="N12" s="14"/>
      <c r="O12" s="14"/>
      <c r="P12" s="14"/>
      <c r="Q12" s="14"/>
      <c r="R12" s="14"/>
      <c r="S12" s="14"/>
      <c r="T12" s="14"/>
      <c r="U12" s="14"/>
      <c r="V12" s="14"/>
      <c r="W12" s="14"/>
      <c r="X12" s="14"/>
      <c r="Y12" s="14"/>
      <c r="Z12" s="14"/>
      <c r="AA12" s="14">
        <f t="shared" si="0"/>
        <v>0</v>
      </c>
      <c r="AB12" s="14">
        <f t="shared" si="3"/>
        <v>0</v>
      </c>
      <c r="AC12" s="14" t="str">
        <f t="shared" si="1"/>
        <v/>
      </c>
      <c r="AD12" s="6" t="str">
        <f t="shared" si="2"/>
        <v/>
      </c>
      <c r="AE12" s="14"/>
    </row>
    <row r="13" spans="1:31">
      <c r="A13"/>
      <c r="B13"/>
      <c r="C13"/>
      <c r="D13"/>
      <c r="E13" s="14"/>
      <c r="F13" s="14"/>
      <c r="G13" s="14"/>
      <c r="H13" s="14"/>
      <c r="I13" s="14"/>
      <c r="J13" s="14"/>
      <c r="K13" s="14"/>
      <c r="L13" s="14"/>
      <c r="M13" s="14"/>
      <c r="N13" s="14"/>
      <c r="O13" s="14"/>
      <c r="P13" s="14"/>
      <c r="Q13" s="14"/>
      <c r="R13" s="14"/>
      <c r="S13" s="14"/>
      <c r="T13" s="14"/>
      <c r="U13" s="14"/>
      <c r="V13" s="14"/>
      <c r="W13" s="14"/>
      <c r="X13" s="14"/>
      <c r="Y13" s="14"/>
      <c r="Z13" s="14"/>
      <c r="AA13" s="14">
        <f t="shared" si="0"/>
        <v>0</v>
      </c>
      <c r="AB13" s="14">
        <f t="shared" si="3"/>
        <v>0</v>
      </c>
      <c r="AC13" s="14" t="str">
        <f t="shared" si="1"/>
        <v/>
      </c>
      <c r="AD13" s="6" t="str">
        <f t="shared" si="2"/>
        <v/>
      </c>
      <c r="AE13" s="14"/>
    </row>
    <row r="14" spans="1:31" ht="63">
      <c r="A14"/>
      <c r="B14"/>
      <c r="C14" s="3" t="s">
        <v>19</v>
      </c>
      <c r="D14" s="3" t="s">
        <v>46</v>
      </c>
      <c r="E14" s="4" t="s">
        <v>47</v>
      </c>
      <c r="F14" s="4" t="s">
        <v>48</v>
      </c>
      <c r="G14" s="14"/>
      <c r="H14" s="14"/>
      <c r="I14" s="14"/>
      <c r="J14" s="14"/>
      <c r="K14" s="14"/>
      <c r="L14" s="14"/>
      <c r="M14" s="14"/>
      <c r="N14" s="14"/>
      <c r="O14" s="14"/>
      <c r="P14" s="14"/>
      <c r="Q14" s="14"/>
      <c r="R14" s="14"/>
      <c r="S14" s="14"/>
      <c r="T14" s="14"/>
      <c r="U14" s="14"/>
      <c r="V14" s="14"/>
      <c r="W14" s="14"/>
      <c r="X14" s="14"/>
      <c r="Y14" s="14"/>
      <c r="Z14" s="14"/>
      <c r="AA14" s="14">
        <f t="shared" si="0"/>
        <v>0</v>
      </c>
      <c r="AB14" s="14">
        <f t="shared" si="3"/>
        <v>0</v>
      </c>
      <c r="AC14" s="14" t="str">
        <f t="shared" si="1"/>
        <v/>
      </c>
      <c r="AD14" s="6" t="str">
        <f t="shared" si="2"/>
        <v>PROMOVE-AGRIBIZ – Pesquisa de Linha de Base
&lt;br&gt;
&lt;br&gt;
Extensionistas</v>
      </c>
      <c r="AE14" s="14"/>
    </row>
    <row r="15" spans="1:31">
      <c r="A15" s="15"/>
      <c r="B15" s="16"/>
      <c r="C15" s="3" t="s">
        <v>39</v>
      </c>
      <c r="D15" s="3" t="s">
        <v>49</v>
      </c>
      <c r="E15" s="14"/>
      <c r="F15" s="14"/>
      <c r="G15" s="14"/>
      <c r="H15" s="14"/>
      <c r="I15" s="14"/>
      <c r="J15" s="14"/>
      <c r="K15" s="14"/>
      <c r="L15" s="14"/>
      <c r="M15" s="14"/>
      <c r="N15" s="14"/>
      <c r="O15" s="14"/>
      <c r="P15" s="14"/>
      <c r="Q15" s="5" t="s">
        <v>50</v>
      </c>
      <c r="R15" s="14"/>
      <c r="S15" s="14"/>
      <c r="T15" s="14"/>
      <c r="U15" s="14"/>
      <c r="V15" s="14"/>
      <c r="W15" s="14"/>
      <c r="X15" s="14"/>
      <c r="Y15" s="14"/>
      <c r="Z15" s="14"/>
      <c r="AA15" s="14">
        <f t="shared" si="0"/>
        <v>0</v>
      </c>
      <c r="AB15" s="14">
        <f t="shared" si="3"/>
        <v>0</v>
      </c>
      <c r="AC15" s="14" t="str">
        <f t="shared" si="1"/>
        <v/>
      </c>
      <c r="AD15" s="6" t="str">
        <f t="shared" si="2"/>
        <v/>
      </c>
      <c r="AE15" s="14"/>
    </row>
    <row r="16" spans="1:31" ht="173.25">
      <c r="A16" s="17" t="s">
        <v>51</v>
      </c>
      <c r="B16"/>
      <c r="C16" s="3" t="s">
        <v>19</v>
      </c>
      <c r="D16" s="3" t="s">
        <v>52</v>
      </c>
      <c r="E16" s="4" t="s">
        <v>53</v>
      </c>
      <c r="F16" s="4" t="s">
        <v>54</v>
      </c>
      <c r="G16" s="14"/>
      <c r="H16" s="14"/>
      <c r="I16" s="14"/>
      <c r="J16" s="14"/>
      <c r="K16" s="14"/>
      <c r="L16" s="14"/>
      <c r="M16" s="14"/>
      <c r="N16" s="14"/>
      <c r="O16" s="14"/>
      <c r="P16" s="14"/>
      <c r="Q16" s="14"/>
      <c r="R16" s="14"/>
      <c r="S16" s="14"/>
      <c r="T16" s="14"/>
      <c r="U16" s="14"/>
      <c r="V16" s="14"/>
      <c r="W16" s="14"/>
      <c r="X16" s="14"/>
      <c r="Y16" s="14"/>
      <c r="Z16" s="14"/>
      <c r="AA16" s="14">
        <f t="shared" si="0"/>
        <v>0</v>
      </c>
      <c r="AB16" s="14">
        <f t="shared" si="3"/>
        <v>0</v>
      </c>
      <c r="AC16" s="14" t="str">
        <f t="shared" si="1"/>
        <v/>
      </c>
      <c r="AD16" s="6" t="str">
        <f t="shared" si="2"/>
        <v>PROMOVE-AGRIBIZ – Pesquisa de Linha de Base
&lt;br&gt;
&lt;br&gt;
Extensionistas
&lt;br&gt;
&lt;br&gt;
Esta é a Pesquisa dos Extensionistas. Deve ser realizada com os Extensionistas do projeto Escola na Machamba do Agricultor. Insira os dados iniciais do entrevistador antes de iniciar a entrevista.</v>
      </c>
      <c r="AE16" s="14"/>
    </row>
    <row r="17" spans="1:31">
      <c r="A17"/>
      <c r="B17"/>
      <c r="C17" s="3" t="s">
        <v>55</v>
      </c>
      <c r="D17" s="3" t="s">
        <v>56</v>
      </c>
      <c r="E17" s="4" t="s">
        <v>57</v>
      </c>
      <c r="F17" s="4" t="s">
        <v>58</v>
      </c>
      <c r="G17" s="14"/>
      <c r="H17" s="14"/>
      <c r="I17" s="14"/>
      <c r="J17" s="14"/>
      <c r="K17" s="14"/>
      <c r="L17" s="14"/>
      <c r="M17" s="14"/>
      <c r="N17" s="5" t="s">
        <v>59</v>
      </c>
      <c r="O17" s="14"/>
      <c r="P17" s="14"/>
      <c r="Q17" s="14"/>
      <c r="R17" s="14"/>
      <c r="S17" s="14"/>
      <c r="T17" s="14"/>
      <c r="U17" s="14"/>
      <c r="V17" s="14"/>
      <c r="W17" s="14"/>
      <c r="X17" s="14"/>
      <c r="Y17" s="14"/>
      <c r="Z17" s="14"/>
      <c r="AA17" s="14">
        <f t="shared" si="0"/>
        <v>0</v>
      </c>
      <c r="AB17" s="14">
        <f t="shared" si="3"/>
        <v>0</v>
      </c>
      <c r="AC17" s="14" t="str">
        <f t="shared" si="1"/>
        <v/>
      </c>
      <c r="AD17" s="6" t="str">
        <f t="shared" si="2"/>
        <v>INQUIRIDOR: Selecione o seu nome da lista:</v>
      </c>
      <c r="AE17" s="14"/>
    </row>
    <row r="18" spans="1:31">
      <c r="A18"/>
      <c r="B18"/>
      <c r="C18" s="3" t="s">
        <v>60</v>
      </c>
      <c r="D18" s="3" t="s">
        <v>61</v>
      </c>
      <c r="E18" s="4" t="s">
        <v>62</v>
      </c>
      <c r="F18" s="4" t="s">
        <v>63</v>
      </c>
      <c r="G18" s="14"/>
      <c r="H18" s="14"/>
      <c r="I18" s="14"/>
      <c r="J18" s="14"/>
      <c r="K18" s="14"/>
      <c r="L18" s="14" t="s">
        <v>64</v>
      </c>
      <c r="M18" s="14"/>
      <c r="N18" s="5" t="s">
        <v>59</v>
      </c>
      <c r="O18" s="14"/>
      <c r="P18" s="14"/>
      <c r="Q18" s="14"/>
      <c r="R18" s="14"/>
      <c r="S18" s="14"/>
      <c r="T18" s="14"/>
      <c r="U18" s="14"/>
      <c r="V18" s="14"/>
      <c r="W18" s="14"/>
      <c r="X18" s="14"/>
      <c r="Y18" s="14"/>
      <c r="Z18" s="14"/>
      <c r="AA18" s="14">
        <f t="shared" si="0"/>
        <v>0</v>
      </c>
      <c r="AB18" s="14">
        <f t="shared" si="3"/>
        <v>0</v>
      </c>
      <c r="AC18" s="14" t="str">
        <f t="shared" si="1"/>
        <v/>
      </c>
      <c r="AD18" s="6" t="str">
        <f t="shared" si="2"/>
        <v>Qual outro(a) inquiridor(a)?</v>
      </c>
      <c r="AE18" s="14"/>
    </row>
    <row r="19" spans="1:31">
      <c r="A19"/>
      <c r="B19"/>
      <c r="C19" s="3" t="s">
        <v>39</v>
      </c>
      <c r="D19" s="3" t="s">
        <v>65</v>
      </c>
      <c r="E19" s="14"/>
      <c r="F19" s="14"/>
      <c r="G19" s="14"/>
      <c r="H19" s="14"/>
      <c r="I19" s="14"/>
      <c r="J19" s="14"/>
      <c r="K19" s="14"/>
      <c r="L19" s="14"/>
      <c r="M19" s="14"/>
      <c r="N19" s="14"/>
      <c r="O19" s="14"/>
      <c r="P19" s="14"/>
      <c r="Q19" s="5" t="s">
        <v>66</v>
      </c>
      <c r="R19" s="14"/>
      <c r="S19" s="14"/>
      <c r="T19" s="14"/>
      <c r="U19" s="14"/>
      <c r="V19" s="14"/>
      <c r="W19" s="14"/>
      <c r="X19" s="14"/>
      <c r="Y19" s="14"/>
      <c r="Z19" s="14"/>
      <c r="AA19" s="14">
        <f t="shared" si="0"/>
        <v>0</v>
      </c>
      <c r="AB19" s="14">
        <f t="shared" si="3"/>
        <v>0</v>
      </c>
      <c r="AC19" s="14" t="str">
        <f t="shared" si="1"/>
        <v/>
      </c>
      <c r="AD19" s="6" t="str">
        <f t="shared" si="2"/>
        <v/>
      </c>
      <c r="AE19" s="14"/>
    </row>
    <row r="20" spans="1:31" ht="47.25">
      <c r="A20"/>
      <c r="B20"/>
      <c r="C20" s="3" t="s">
        <v>67</v>
      </c>
      <c r="D20" s="3" t="s">
        <v>68</v>
      </c>
      <c r="E20" s="4" t="s">
        <v>69</v>
      </c>
      <c r="F20" s="4" t="s">
        <v>70</v>
      </c>
      <c r="G20" s="14"/>
      <c r="H20" s="14"/>
      <c r="I20" s="14"/>
      <c r="J20" s="14"/>
      <c r="K20" s="14"/>
      <c r="L20" s="14"/>
      <c r="M20" s="14"/>
      <c r="N20" s="5" t="s">
        <v>59</v>
      </c>
      <c r="O20" s="14"/>
      <c r="P20" s="14"/>
      <c r="Q20"/>
      <c r="R20" s="14"/>
      <c r="S20" s="14"/>
      <c r="T20" s="14"/>
      <c r="U20" s="14"/>
      <c r="V20" s="14"/>
      <c r="W20" s="14"/>
      <c r="X20" s="14"/>
      <c r="Y20" s="14"/>
      <c r="Z20" s="14"/>
      <c r="AA20" s="14">
        <f t="shared" si="0"/>
        <v>0</v>
      </c>
      <c r="AB20" s="14">
        <f t="shared" si="3"/>
        <v>0</v>
      </c>
      <c r="AC20" s="14"/>
      <c r="AD20" s="6" t="str">
        <f t="shared" si="2"/>
        <v>&lt;b&gt;Encontre a PROVÍNCIA onde está baseado(a) o(a) Extensionista&lt;/b&gt;
&lt;i&gt;Província:&lt;/i&gt;</v>
      </c>
      <c r="AE20" s="14"/>
    </row>
    <row r="21" spans="1:31" ht="47.25">
      <c r="A21"/>
      <c r="B21"/>
      <c r="C21" s="3" t="s">
        <v>71</v>
      </c>
      <c r="D21" s="3" t="s">
        <v>72</v>
      </c>
      <c r="E21" s="4" t="s">
        <v>73</v>
      </c>
      <c r="F21" s="4" t="s">
        <v>74</v>
      </c>
      <c r="G21" s="14"/>
      <c r="H21" s="14"/>
      <c r="I21" s="14"/>
      <c r="J21" s="14"/>
      <c r="K21" s="14"/>
      <c r="L21" s="14"/>
      <c r="M21" s="14"/>
      <c r="N21" s="5" t="s">
        <v>59</v>
      </c>
      <c r="O21" s="14"/>
      <c r="P21" s="14"/>
      <c r="Q21" s="14"/>
      <c r="R21" s="14"/>
      <c r="S21" s="14"/>
      <c r="T21" s="14"/>
      <c r="U21" s="14"/>
      <c r="V21" s="5" t="s">
        <v>75</v>
      </c>
      <c r="W21" s="14"/>
      <c r="X21" s="14"/>
      <c r="Y21" s="14"/>
      <c r="Z21" s="14"/>
      <c r="AA21" s="14">
        <f t="shared" si="0"/>
        <v>0</v>
      </c>
      <c r="AB21" s="14">
        <f t="shared" si="3"/>
        <v>0</v>
      </c>
      <c r="AC21" s="14"/>
      <c r="AD21" s="6" t="str">
        <f t="shared" si="2"/>
        <v>&lt;b&gt;Encontre o DISTRITO onde está baseado(a) o(a) Extensionista&lt;/b&gt;
&lt;i&gt;Distrito:&lt;/i&gt;</v>
      </c>
      <c r="AE21" s="14"/>
    </row>
    <row r="22" spans="1:31" ht="47.25">
      <c r="A22"/>
      <c r="B22"/>
      <c r="C22" s="3" t="s">
        <v>76</v>
      </c>
      <c r="D22" s="3" t="s">
        <v>77</v>
      </c>
      <c r="E22" s="4" t="s">
        <v>78</v>
      </c>
      <c r="F22" s="4" t="s">
        <v>79</v>
      </c>
      <c r="G22" s="14"/>
      <c r="H22" s="14"/>
      <c r="I22" s="14"/>
      <c r="J22" s="14"/>
      <c r="K22" s="14"/>
      <c r="L22" s="14"/>
      <c r="M22" s="14"/>
      <c r="N22" s="5" t="s">
        <v>59</v>
      </c>
      <c r="O22" s="14"/>
      <c r="P22" s="14"/>
      <c r="Q22" s="14"/>
      <c r="R22" s="14"/>
      <c r="S22" s="14"/>
      <c r="T22" s="14"/>
      <c r="U22" s="14"/>
      <c r="V22" s="5" t="s">
        <v>80</v>
      </c>
      <c r="W22" s="14"/>
      <c r="X22" s="14"/>
      <c r="Y22" s="14"/>
      <c r="Z22" s="14"/>
      <c r="AA22" s="14">
        <f t="shared" si="0"/>
        <v>0</v>
      </c>
      <c r="AB22" s="14">
        <f t="shared" si="3"/>
        <v>0</v>
      </c>
      <c r="AC22" s="14"/>
      <c r="AD22" s="6" t="str">
        <f t="shared" si="2"/>
        <v>&lt;b&gt;Encontre o POSTO ADMINISTRATIVO onde está baseado(a) o(a) Extensionista&lt;/b&gt;
&lt;i&gt;Posto Administrativo:&lt;/i&gt;</v>
      </c>
      <c r="AE22" s="14"/>
    </row>
    <row r="23" spans="1:31" ht="47.25">
      <c r="A23"/>
      <c r="B23"/>
      <c r="C23" s="3" t="s">
        <v>81</v>
      </c>
      <c r="D23" s="3" t="s">
        <v>82</v>
      </c>
      <c r="E23" s="4" t="s">
        <v>83</v>
      </c>
      <c r="F23" s="4" t="s">
        <v>84</v>
      </c>
      <c r="G23" s="14"/>
      <c r="H23" s="14"/>
      <c r="I23" s="14"/>
      <c r="J23" s="14"/>
      <c r="K23" s="14"/>
      <c r="L23" s="14"/>
      <c r="M23" s="14"/>
      <c r="N23" s="5" t="s">
        <v>59</v>
      </c>
      <c r="O23" s="14"/>
      <c r="P23" s="14"/>
      <c r="Q23" s="14"/>
      <c r="R23" s="14"/>
      <c r="S23" s="14"/>
      <c r="T23" s="14"/>
      <c r="U23" s="14"/>
      <c r="V23" s="5" t="s">
        <v>85</v>
      </c>
      <c r="W23" s="14"/>
      <c r="X23" s="14"/>
      <c r="Y23" s="14"/>
      <c r="Z23" s="14"/>
      <c r="AA23" s="14">
        <f t="shared" si="0"/>
        <v>0</v>
      </c>
      <c r="AB23" s="14">
        <f t="shared" si="3"/>
        <v>0</v>
      </c>
      <c r="AC23" s="14"/>
      <c r="AD23" s="6" t="str">
        <f t="shared" si="2"/>
        <v>&lt;b&gt;Encontre o POVOADO onde está baseado(a) o(a) Extensionista&lt;/b&gt;
&lt;i&gt;Povoado:&lt;/i&gt;</v>
      </c>
      <c r="AE23" s="14"/>
    </row>
    <row r="24" spans="1:31">
      <c r="A24"/>
      <c r="B24"/>
      <c r="C24" s="3" t="s">
        <v>39</v>
      </c>
      <c r="D24" s="3" t="s">
        <v>86</v>
      </c>
      <c r="E24" s="14"/>
      <c r="F24" s="14"/>
      <c r="G24" s="14"/>
      <c r="H24" s="14"/>
      <c r="I24" s="14"/>
      <c r="J24" s="14"/>
      <c r="K24" s="14"/>
      <c r="L24" s="14"/>
      <c r="M24" s="14"/>
      <c r="N24" s="14"/>
      <c r="O24" s="14"/>
      <c r="P24" s="14"/>
      <c r="Q24" s="5" t="s">
        <v>87</v>
      </c>
      <c r="R24" s="14"/>
      <c r="S24" s="14"/>
      <c r="T24" s="14"/>
      <c r="U24" s="14"/>
      <c r="V24"/>
      <c r="W24" s="14"/>
      <c r="X24" s="14"/>
      <c r="Y24" s="14"/>
      <c r="Z24" s="14"/>
      <c r="AA24" s="14">
        <f t="shared" si="0"/>
        <v>0</v>
      </c>
      <c r="AB24" s="14">
        <f t="shared" si="3"/>
        <v>0</v>
      </c>
      <c r="AC24" s="14"/>
      <c r="AD24" s="6" t="str">
        <f t="shared" si="2"/>
        <v/>
      </c>
      <c r="AE24" s="14"/>
    </row>
    <row r="25" spans="1:31">
      <c r="A25"/>
      <c r="B25"/>
      <c r="C25" s="3" t="s">
        <v>39</v>
      </c>
      <c r="D25" s="3" t="s">
        <v>88</v>
      </c>
      <c r="E25" s="14"/>
      <c r="F25" s="14"/>
      <c r="G25" s="14"/>
      <c r="H25" s="14"/>
      <c r="I25" s="14"/>
      <c r="J25" s="14"/>
      <c r="K25" s="14"/>
      <c r="L25" s="14"/>
      <c r="M25" s="14"/>
      <c r="N25" s="14"/>
      <c r="O25" s="14"/>
      <c r="P25" s="14"/>
      <c r="Q25" s="5" t="s">
        <v>89</v>
      </c>
      <c r="R25" s="14"/>
      <c r="S25" s="14"/>
      <c r="T25" s="14"/>
      <c r="U25" s="14"/>
      <c r="V25" s="14"/>
      <c r="W25" s="14"/>
      <c r="X25" s="14"/>
      <c r="Y25" s="14"/>
      <c r="Z25" s="14"/>
      <c r="AA25" s="14">
        <f t="shared" si="0"/>
        <v>0</v>
      </c>
      <c r="AB25" s="14">
        <f t="shared" si="3"/>
        <v>0</v>
      </c>
      <c r="AC25" s="14"/>
      <c r="AD25" s="6" t="str">
        <f t="shared" si="2"/>
        <v/>
      </c>
      <c r="AE25" s="14"/>
    </row>
    <row r="26" spans="1:31">
      <c r="A26"/>
      <c r="B26"/>
      <c r="C26" s="3" t="s">
        <v>39</v>
      </c>
      <c r="D26" s="3" t="s">
        <v>90</v>
      </c>
      <c r="E26" s="14"/>
      <c r="F26" s="14"/>
      <c r="G26" s="14"/>
      <c r="H26" s="14"/>
      <c r="I26" s="14"/>
      <c r="J26" s="14"/>
      <c r="K26" s="14"/>
      <c r="L26" s="14"/>
      <c r="M26" s="14"/>
      <c r="N26" s="14"/>
      <c r="O26" s="14"/>
      <c r="P26" s="14"/>
      <c r="Q26" s="5" t="s">
        <v>91</v>
      </c>
      <c r="R26" s="14"/>
      <c r="S26" s="14"/>
      <c r="T26" s="14"/>
      <c r="U26" s="14"/>
      <c r="V26" s="14"/>
      <c r="W26" s="14"/>
      <c r="X26" s="14"/>
      <c r="Y26" s="14"/>
      <c r="Z26" s="14"/>
      <c r="AA26" s="14">
        <f t="shared" si="0"/>
        <v>0</v>
      </c>
      <c r="AB26" s="14">
        <f t="shared" si="3"/>
        <v>0</v>
      </c>
      <c r="AC26" s="14"/>
      <c r="AD26" s="6" t="str">
        <f t="shared" si="2"/>
        <v/>
      </c>
      <c r="AE26" s="14"/>
    </row>
    <row r="27" spans="1:31" ht="94.5">
      <c r="A27"/>
      <c r="B27"/>
      <c r="C27" s="3" t="s">
        <v>92</v>
      </c>
      <c r="D27" s="3" t="s">
        <v>93</v>
      </c>
      <c r="E27" s="4" t="s">
        <v>94</v>
      </c>
      <c r="F27" t="s">
        <v>95</v>
      </c>
      <c r="G27" s="5" t="s">
        <v>96</v>
      </c>
      <c r="H27" s="14"/>
      <c r="I27" s="14"/>
      <c r="J27" s="18" t="s">
        <v>97</v>
      </c>
      <c r="K27" s="18" t="s">
        <v>98</v>
      </c>
      <c r="L27" s="14"/>
      <c r="M27" s="14"/>
      <c r="N27" s="5" t="s">
        <v>59</v>
      </c>
      <c r="O27" s="14"/>
      <c r="P27" s="14"/>
      <c r="Q27" s="14"/>
      <c r="R27" s="14"/>
      <c r="S27" s="14"/>
      <c r="T27" s="14"/>
      <c r="U27" s="14"/>
      <c r="V27" s="14"/>
      <c r="W27" s="14"/>
      <c r="X27" s="14"/>
      <c r="Y27" s="14"/>
      <c r="Z27" s="14"/>
      <c r="AA27" s="14">
        <f t="shared" si="0"/>
        <v>0</v>
      </c>
      <c r="AB27" s="14">
        <f t="shared" si="3"/>
        <v>0</v>
      </c>
      <c r="AC27" s="14" t="str">
        <f>IF(AA27=0,"",CONCATENATE("Q1.",AB27))</f>
        <v/>
      </c>
      <c r="AD27" s="6" t="str">
        <f t="shared" si="2"/>
        <v>Indique o ID do(a) Extensionista</v>
      </c>
      <c r="AE27" s="14"/>
    </row>
    <row r="28" spans="1:31" ht="94.5">
      <c r="A28"/>
      <c r="B28"/>
      <c r="C28" s="3" t="s">
        <v>92</v>
      </c>
      <c r="D28" s="3" t="s">
        <v>99</v>
      </c>
      <c r="E28" s="4" t="s">
        <v>100</v>
      </c>
      <c r="F28" t="s">
        <v>101</v>
      </c>
      <c r="G28" s="5" t="s">
        <v>96</v>
      </c>
      <c r="H28" s="14"/>
      <c r="I28" s="14"/>
      <c r="J28" s="18" t="s">
        <v>102</v>
      </c>
      <c r="K28" s="18" t="s">
        <v>103</v>
      </c>
      <c r="L28" s="14"/>
      <c r="M28" s="14"/>
      <c r="N28" s="5" t="s">
        <v>59</v>
      </c>
      <c r="O28" s="14"/>
      <c r="P28" s="14"/>
      <c r="Q28" s="14"/>
      <c r="R28" s="14"/>
      <c r="S28" s="14"/>
      <c r="T28" s="14"/>
      <c r="U28" s="14"/>
      <c r="V28" s="14"/>
      <c r="W28" s="14"/>
      <c r="X28" s="14"/>
      <c r="Y28" s="14"/>
      <c r="Z28" s="14"/>
      <c r="AA28" s="14">
        <f t="shared" si="0"/>
        <v>0</v>
      </c>
      <c r="AB28" s="14">
        <f t="shared" si="3"/>
        <v>0</v>
      </c>
      <c r="AC28" s="14" t="str">
        <f>IF(AA28=0,"",CONCATENATE("Q1.",AB28))</f>
        <v/>
      </c>
      <c r="AD28" s="6" t="str">
        <f t="shared" si="2"/>
        <v>Indique mais uma vez o ID do(a) Extensionista</v>
      </c>
      <c r="AE28" s="14"/>
    </row>
    <row r="29" spans="1:31">
      <c r="A29"/>
      <c r="B29"/>
      <c r="C29"/>
      <c r="D29"/>
      <c r="E29" s="14"/>
      <c r="F29" s="14"/>
      <c r="G29" s="14"/>
      <c r="H29" s="14"/>
      <c r="I29" s="14"/>
      <c r="J29" s="14"/>
      <c r="K29" s="14"/>
      <c r="L29" s="14"/>
      <c r="M29" s="14"/>
      <c r="N29" s="14"/>
      <c r="O29" s="14"/>
      <c r="P29" s="14"/>
      <c r="Q29" s="14"/>
      <c r="R29" s="14"/>
      <c r="S29" s="14"/>
      <c r="T29" s="14"/>
      <c r="U29" s="14"/>
      <c r="V29" s="14"/>
      <c r="W29" s="14"/>
      <c r="X29" s="14"/>
      <c r="Y29" s="14"/>
      <c r="Z29" s="14"/>
      <c r="AA29" s="14">
        <f t="shared" si="0"/>
        <v>0</v>
      </c>
      <c r="AB29" s="14">
        <f t="shared" si="3"/>
        <v>0</v>
      </c>
      <c r="AC29" s="14" t="str">
        <f>IF(AA29=0,"",CONCATENATE("Q1.",AB29))</f>
        <v/>
      </c>
      <c r="AD29" s="6" t="str">
        <f t="shared" si="2"/>
        <v/>
      </c>
      <c r="AE29" s="14"/>
    </row>
    <row r="30" spans="1:31">
      <c r="A30"/>
      <c r="B30"/>
      <c r="C30" s="3" t="s">
        <v>39</v>
      </c>
      <c r="D30" s="3" t="s">
        <v>104</v>
      </c>
      <c r="E30" s="14"/>
      <c r="F30" s="14"/>
      <c r="G30" s="14"/>
      <c r="H30" s="14"/>
      <c r="I30" s="14"/>
      <c r="J30" s="14"/>
      <c r="K30" s="14"/>
      <c r="L30" s="14"/>
      <c r="M30" s="14"/>
      <c r="N30" s="14"/>
      <c r="O30" s="14"/>
      <c r="P30" s="14"/>
      <c r="Q30" s="5">
        <v>1</v>
      </c>
      <c r="R30" s="14"/>
      <c r="S30" s="14"/>
      <c r="T30" s="14"/>
      <c r="U30" s="14"/>
      <c r="V30" s="14"/>
      <c r="W30" s="14"/>
      <c r="X30" s="14"/>
      <c r="Y30" s="14"/>
      <c r="Z30" s="14"/>
      <c r="AA30" s="14">
        <f t="shared" si="0"/>
        <v>0</v>
      </c>
      <c r="AB30" s="14">
        <f t="shared" si="3"/>
        <v>0</v>
      </c>
      <c r="AC30" s="14" t="str">
        <f>IF(AA30=0,"",CONCATENATE("Q1.",AB30))</f>
        <v/>
      </c>
      <c r="AD30" s="6" t="str">
        <f t="shared" si="2"/>
        <v/>
      </c>
      <c r="AE30" s="14"/>
    </row>
    <row r="31" spans="1:31">
      <c r="A31"/>
      <c r="B31"/>
      <c r="C31" s="3" t="s">
        <v>39</v>
      </c>
      <c r="D31" s="3" t="s">
        <v>105</v>
      </c>
      <c r="E31" s="14"/>
      <c r="F31" s="14"/>
      <c r="G31" s="14"/>
      <c r="H31" s="14"/>
      <c r="I31" s="14"/>
      <c r="J31" s="14"/>
      <c r="K31" s="14"/>
      <c r="L31" s="14"/>
      <c r="M31" s="14"/>
      <c r="N31" s="14"/>
      <c r="O31" s="14"/>
      <c r="P31" s="14"/>
      <c r="Q31" s="5" t="s">
        <v>106</v>
      </c>
      <c r="R31" s="14"/>
      <c r="S31" s="14"/>
      <c r="T31" s="14"/>
      <c r="U31" s="14"/>
      <c r="V31" s="14"/>
      <c r="W31" s="14"/>
      <c r="X31" s="14"/>
      <c r="Y31" s="14"/>
      <c r="Z31" s="14"/>
      <c r="AA31" s="14">
        <f t="shared" si="0"/>
        <v>0</v>
      </c>
      <c r="AB31" s="14">
        <f t="shared" si="3"/>
        <v>0</v>
      </c>
      <c r="AC31" s="14" t="str">
        <f>IF(AA31=0,"",CONCATENATE("Q1.",AB31))</f>
        <v/>
      </c>
      <c r="AD31" s="6" t="str">
        <f t="shared" si="2"/>
        <v/>
      </c>
      <c r="AE31" s="14"/>
    </row>
    <row r="32" spans="1:31">
      <c r="A32"/>
      <c r="B32"/>
      <c r="C32"/>
      <c r="D32"/>
      <c r="E32" s="14"/>
      <c r="F32" s="14"/>
      <c r="G32" s="14"/>
      <c r="H32" s="14"/>
      <c r="I32" s="14"/>
      <c r="J32" s="14"/>
      <c r="K32" s="14"/>
      <c r="L32" s="14"/>
      <c r="M32" s="14"/>
      <c r="N32" s="14"/>
      <c r="O32" s="14"/>
      <c r="P32" s="14"/>
      <c r="Q32"/>
      <c r="R32" s="14"/>
      <c r="S32" s="14"/>
      <c r="T32" s="14"/>
      <c r="U32" s="14"/>
      <c r="V32" s="14"/>
      <c r="W32" s="14"/>
      <c r="X32" s="14"/>
      <c r="Y32" s="14"/>
      <c r="Z32" s="14"/>
      <c r="AA32" s="14"/>
      <c r="AB32" s="14"/>
      <c r="AC32" s="14"/>
      <c r="AD32" s="6" t="str">
        <f t="shared" si="2"/>
        <v/>
      </c>
      <c r="AE32" s="14"/>
    </row>
    <row r="33" spans="1:31">
      <c r="A33"/>
      <c r="B33"/>
      <c r="C33" s="3" t="s">
        <v>39</v>
      </c>
      <c r="D33" s="3" t="s">
        <v>107</v>
      </c>
      <c r="E33" s="14"/>
      <c r="F33" s="14"/>
      <c r="G33" s="14"/>
      <c r="H33" s="14"/>
      <c r="I33"/>
      <c r="J33" s="14"/>
      <c r="K33" s="14"/>
      <c r="L33" s="14"/>
      <c r="M33" s="14"/>
      <c r="N33" s="14"/>
      <c r="O33" s="14"/>
      <c r="P33" s="14"/>
      <c r="Q33" s="19" t="s">
        <v>108</v>
      </c>
      <c r="R33" s="14"/>
      <c r="S33" s="14"/>
      <c r="T33" s="14"/>
      <c r="U33" s="14"/>
      <c r="V33" s="14"/>
      <c r="W33" s="14"/>
      <c r="X33" s="14"/>
      <c r="Y33" s="14"/>
      <c r="Z33" s="14"/>
      <c r="AA33" s="14"/>
      <c r="AB33" s="14"/>
      <c r="AC33" s="14"/>
      <c r="AD33" s="6" t="str">
        <f t="shared" si="2"/>
        <v/>
      </c>
      <c r="AE33" s="14"/>
    </row>
    <row r="34" spans="1:31">
      <c r="A34"/>
      <c r="B34"/>
      <c r="C34" s="3" t="s">
        <v>39</v>
      </c>
      <c r="D34" s="3" t="s">
        <v>109</v>
      </c>
      <c r="E34" s="14"/>
      <c r="F34" s="14"/>
      <c r="G34" s="14"/>
      <c r="H34" s="14"/>
      <c r="I34"/>
      <c r="J34" s="14"/>
      <c r="K34" s="14"/>
      <c r="L34" s="14"/>
      <c r="M34" s="14"/>
      <c r="N34" s="14"/>
      <c r="O34" s="14"/>
      <c r="P34" s="14"/>
      <c r="Q34" s="19" t="s">
        <v>110</v>
      </c>
      <c r="R34" s="14"/>
      <c r="S34" s="14"/>
      <c r="T34" s="14"/>
      <c r="U34" s="14"/>
      <c r="V34" s="14"/>
      <c r="W34" s="14"/>
      <c r="X34" s="14"/>
      <c r="Y34" s="14"/>
      <c r="Z34" s="14"/>
      <c r="AA34" s="14"/>
      <c r="AB34" s="14"/>
      <c r="AC34" s="14"/>
      <c r="AD34" s="6" t="str">
        <f t="shared" si="2"/>
        <v/>
      </c>
      <c r="AE34" s="14"/>
    </row>
    <row r="35" spans="1:31">
      <c r="A35"/>
      <c r="B35"/>
      <c r="C35" s="3" t="s">
        <v>39</v>
      </c>
      <c r="D35" s="3" t="s">
        <v>111</v>
      </c>
      <c r="E35" s="14"/>
      <c r="F35" s="14"/>
      <c r="G35" s="14"/>
      <c r="H35" s="14"/>
      <c r="I35"/>
      <c r="J35" s="14"/>
      <c r="K35" s="14"/>
      <c r="L35" s="14"/>
      <c r="M35" s="14"/>
      <c r="N35" s="14"/>
      <c r="O35" s="14"/>
      <c r="P35" s="14"/>
      <c r="Q35" s="19" t="s">
        <v>112</v>
      </c>
      <c r="R35" s="14"/>
      <c r="S35" s="14"/>
      <c r="T35" s="14"/>
      <c r="U35" s="14"/>
      <c r="V35" s="14"/>
      <c r="W35" s="14"/>
      <c r="X35" s="14"/>
      <c r="Y35" s="14"/>
      <c r="Z35" s="14"/>
      <c r="AA35" s="14"/>
      <c r="AB35" s="14"/>
      <c r="AC35" s="14"/>
      <c r="AD35" s="6" t="str">
        <f t="shared" si="2"/>
        <v/>
      </c>
      <c r="AE35" s="14"/>
    </row>
    <row r="36" spans="1:31">
      <c r="A36"/>
      <c r="B36"/>
      <c r="C36" s="3" t="s">
        <v>39</v>
      </c>
      <c r="D36" s="3" t="s">
        <v>113</v>
      </c>
      <c r="E36" s="14"/>
      <c r="F36" s="14"/>
      <c r="G36" s="14"/>
      <c r="H36" s="14"/>
      <c r="I36"/>
      <c r="J36" s="14"/>
      <c r="K36" s="14"/>
      <c r="L36" s="14"/>
      <c r="M36" s="14"/>
      <c r="N36" s="14"/>
      <c r="O36" s="14"/>
      <c r="P36" s="14"/>
      <c r="Q36" s="19" t="s">
        <v>114</v>
      </c>
      <c r="R36" s="14"/>
      <c r="S36" s="14"/>
      <c r="T36" s="14"/>
      <c r="U36" s="14"/>
      <c r="V36" s="14"/>
      <c r="W36" s="14"/>
      <c r="X36" s="14"/>
      <c r="Y36" s="14"/>
      <c r="Z36" s="14"/>
      <c r="AA36" s="14"/>
      <c r="AB36" s="14"/>
      <c r="AC36" s="14"/>
      <c r="AD36" s="6" t="str">
        <f t="shared" si="2"/>
        <v/>
      </c>
      <c r="AE36" s="14"/>
    </row>
    <row r="37" spans="1:31">
      <c r="A37"/>
      <c r="B37"/>
      <c r="C37" s="3" t="s">
        <v>39</v>
      </c>
      <c r="D37" t="s">
        <v>115</v>
      </c>
      <c r="E37" s="14"/>
      <c r="F37" s="14"/>
      <c r="G37" s="14"/>
      <c r="H37" s="14"/>
      <c r="I37"/>
      <c r="J37" s="14"/>
      <c r="K37" s="14"/>
      <c r="L37" s="14"/>
      <c r="M37" s="14"/>
      <c r="N37" s="14"/>
      <c r="O37" s="14"/>
      <c r="P37" s="14"/>
      <c r="Q37" s="19" t="s">
        <v>116</v>
      </c>
      <c r="R37" s="14"/>
      <c r="S37" s="14"/>
      <c r="T37" s="14"/>
      <c r="U37" s="14"/>
      <c r="V37" s="14"/>
      <c r="W37" s="14"/>
      <c r="X37" s="14"/>
      <c r="Y37" s="14"/>
      <c r="Z37" s="14"/>
      <c r="AA37" s="14">
        <f>IF(B37="q",1,0)</f>
        <v>0</v>
      </c>
      <c r="AB37" s="14">
        <f>AB31+AA37</f>
        <v>0</v>
      </c>
      <c r="AC37" s="14" t="str">
        <f>IF(AA37=0,"",CONCATENATE("Q1.",AB37))</f>
        <v/>
      </c>
      <c r="AD37" s="6" t="str">
        <f t="shared" si="2"/>
        <v/>
      </c>
      <c r="AE37" s="14"/>
    </row>
    <row r="38" spans="1:31">
      <c r="A38"/>
      <c r="B38"/>
      <c r="C38" s="3" t="s">
        <v>39</v>
      </c>
      <c r="D38" t="s">
        <v>117</v>
      </c>
      <c r="E38" s="14"/>
      <c r="F38" s="14"/>
      <c r="G38" s="14"/>
      <c r="H38" s="14"/>
      <c r="I38"/>
      <c r="J38" s="14"/>
      <c r="K38" s="14"/>
      <c r="L38" s="14"/>
      <c r="M38" s="14"/>
      <c r="N38" s="14"/>
      <c r="O38" s="14"/>
      <c r="P38" s="14"/>
      <c r="Q38" s="19" t="s">
        <v>118</v>
      </c>
      <c r="R38" s="14"/>
      <c r="S38" s="14"/>
      <c r="T38" s="14"/>
      <c r="U38" s="14"/>
      <c r="V38" s="14"/>
      <c r="W38" s="14"/>
      <c r="X38" s="14"/>
      <c r="Y38" s="14"/>
      <c r="Z38" s="14"/>
      <c r="AA38" s="14"/>
      <c r="AB38" s="14"/>
      <c r="AC38" s="14"/>
      <c r="AD38"/>
      <c r="AE38" s="14"/>
    </row>
    <row r="39" spans="1:31">
      <c r="A39"/>
      <c r="B39"/>
      <c r="C39" s="3" t="s">
        <v>39</v>
      </c>
      <c r="D39" t="s">
        <v>119</v>
      </c>
      <c r="E39" s="14"/>
      <c r="F39" s="14"/>
      <c r="G39" s="14"/>
      <c r="H39" s="14"/>
      <c r="I39"/>
      <c r="J39" s="14"/>
      <c r="K39" s="14"/>
      <c r="L39" s="14"/>
      <c r="M39" s="14"/>
      <c r="N39" s="14"/>
      <c r="O39" s="14"/>
      <c r="P39" s="14"/>
      <c r="Q39" s="19" t="s">
        <v>120</v>
      </c>
      <c r="R39" s="14"/>
      <c r="S39" s="14"/>
      <c r="T39" s="14"/>
      <c r="U39" s="14"/>
      <c r="V39" s="14"/>
      <c r="W39" s="14"/>
      <c r="X39" s="14"/>
      <c r="Y39" s="14"/>
      <c r="Z39" s="14"/>
      <c r="AA39" s="14"/>
      <c r="AB39" s="14"/>
      <c r="AC39" s="14"/>
      <c r="AD39"/>
      <c r="AE39" s="14"/>
    </row>
    <row r="40" spans="1:31">
      <c r="A40"/>
      <c r="B40"/>
      <c r="C40" s="3" t="s">
        <v>39</v>
      </c>
      <c r="D40" t="s">
        <v>121</v>
      </c>
      <c r="E40" s="14"/>
      <c r="F40" s="14"/>
      <c r="G40" s="14"/>
      <c r="H40" s="14"/>
      <c r="I40"/>
      <c r="J40" s="14"/>
      <c r="K40" s="14"/>
      <c r="L40" s="14"/>
      <c r="M40" s="14"/>
      <c r="N40" s="14"/>
      <c r="O40" s="14"/>
      <c r="P40" s="14"/>
      <c r="Q40" s="19" t="s">
        <v>122</v>
      </c>
      <c r="R40" s="14"/>
      <c r="S40" s="14"/>
      <c r="T40" s="14"/>
      <c r="U40" s="14"/>
      <c r="V40" s="14"/>
      <c r="W40" s="14"/>
      <c r="X40" s="14"/>
      <c r="Y40" s="14"/>
      <c r="Z40" s="14"/>
      <c r="AA40" s="14"/>
      <c r="AB40" s="14"/>
      <c r="AC40" s="14"/>
      <c r="AD40" s="6" t="str">
        <f>IF(E40="", "",IF(B40="", E40,"&lt;font color='green'&gt;["&amp;AC40&amp;"]&lt;/font&gt; "&amp;E40))</f>
        <v/>
      </c>
      <c r="AE40" s="14"/>
    </row>
    <row r="41" spans="1:31">
      <c r="A41"/>
      <c r="B41"/>
      <c r="C41" s="3" t="s">
        <v>39</v>
      </c>
      <c r="D41" t="s">
        <v>123</v>
      </c>
      <c r="E41" s="14"/>
      <c r="F41" s="14"/>
      <c r="G41" s="14"/>
      <c r="H41" s="14"/>
      <c r="I41"/>
      <c r="J41" s="14"/>
      <c r="K41" s="14"/>
      <c r="L41" s="14"/>
      <c r="M41" s="14"/>
      <c r="N41" s="14"/>
      <c r="O41" s="14"/>
      <c r="P41" s="14"/>
      <c r="Q41" s="19" t="s">
        <v>124</v>
      </c>
      <c r="R41" s="14"/>
      <c r="S41" s="14"/>
      <c r="T41" s="14"/>
      <c r="U41" s="14"/>
      <c r="V41" s="14"/>
      <c r="W41" s="14"/>
      <c r="X41" s="14"/>
      <c r="Y41" s="14"/>
      <c r="Z41" s="14"/>
      <c r="AA41" s="14"/>
      <c r="AB41" s="14"/>
      <c r="AC41" s="14"/>
      <c r="AD41" s="6" t="str">
        <f>IF(E41="", "",IF(B41="", E41,"&lt;font color='green'&gt;["&amp;AC41&amp;"]&lt;/font&gt; "&amp;E41))</f>
        <v/>
      </c>
      <c r="AE41" s="14"/>
    </row>
    <row r="42" spans="1:31">
      <c r="A42"/>
      <c r="B42"/>
      <c r="C42" s="3" t="s">
        <v>39</v>
      </c>
      <c r="D42" t="s">
        <v>125</v>
      </c>
      <c r="E42" s="14"/>
      <c r="F42" s="14"/>
      <c r="G42" s="14"/>
      <c r="H42" s="14"/>
      <c r="I42"/>
      <c r="J42" s="14"/>
      <c r="K42" s="14"/>
      <c r="L42" s="14"/>
      <c r="M42" s="14"/>
      <c r="N42" s="14"/>
      <c r="O42" s="14"/>
      <c r="P42" s="14"/>
      <c r="Q42" s="19" t="s">
        <v>126</v>
      </c>
      <c r="R42" s="14"/>
      <c r="S42" s="14"/>
      <c r="T42" s="14"/>
      <c r="U42" s="14"/>
      <c r="V42" s="14"/>
      <c r="W42" s="14"/>
      <c r="X42" s="14"/>
      <c r="Y42" s="14"/>
      <c r="Z42" s="14"/>
      <c r="AA42" s="14"/>
      <c r="AB42" s="14"/>
      <c r="AC42" s="14"/>
      <c r="AD42" s="6" t="str">
        <f>IF(E42="", "",IF(B42="", E42,"&lt;font color='green'&gt;["&amp;AC42&amp;"]&lt;/font&gt; "&amp;E42))</f>
        <v/>
      </c>
      <c r="AE42" s="14"/>
    </row>
    <row r="43" spans="1:31">
      <c r="A43"/>
      <c r="B43"/>
      <c r="C43" s="3" t="s">
        <v>39</v>
      </c>
      <c r="D43" t="s">
        <v>127</v>
      </c>
      <c r="E43" s="14"/>
      <c r="F43" s="14"/>
      <c r="G43" s="14"/>
      <c r="H43" s="14"/>
      <c r="I43"/>
      <c r="J43" s="14"/>
      <c r="K43" s="14"/>
      <c r="L43" s="14"/>
      <c r="M43" s="14"/>
      <c r="N43" s="14"/>
      <c r="O43" s="14"/>
      <c r="P43" s="14"/>
      <c r="Q43" s="19" t="s">
        <v>128</v>
      </c>
      <c r="R43" s="14"/>
      <c r="S43" s="14"/>
      <c r="T43" s="14"/>
      <c r="U43" s="14"/>
      <c r="V43" s="14"/>
      <c r="W43" s="14"/>
      <c r="X43" s="14"/>
      <c r="Y43" s="14"/>
      <c r="Z43" s="14"/>
      <c r="AA43" s="14"/>
      <c r="AB43" s="14"/>
      <c r="AC43" s="14"/>
      <c r="AD43" s="6" t="str">
        <f>IF(E43="", "",IF(B43="", E43,"&lt;font color='green'&gt;["&amp;AC43&amp;"]&lt;/font&gt; "&amp;E43))</f>
        <v/>
      </c>
      <c r="AE43" s="14"/>
    </row>
    <row r="44" spans="1:31">
      <c r="A44"/>
      <c r="B44"/>
      <c r="C44" s="3" t="s">
        <v>39</v>
      </c>
      <c r="D44" t="s">
        <v>129</v>
      </c>
      <c r="E44" s="14"/>
      <c r="F44" s="14"/>
      <c r="G44" s="14"/>
      <c r="H44" s="14"/>
      <c r="I44"/>
      <c r="J44" s="14"/>
      <c r="K44" s="14"/>
      <c r="L44" s="14"/>
      <c r="M44" s="14"/>
      <c r="N44" s="14"/>
      <c r="O44" s="14"/>
      <c r="P44" s="14"/>
      <c r="Q44" s="19" t="s">
        <v>130</v>
      </c>
      <c r="R44" s="14"/>
      <c r="S44" s="14"/>
      <c r="T44" s="14"/>
      <c r="U44" s="14"/>
      <c r="V44" s="14"/>
      <c r="W44" s="14"/>
      <c r="X44" s="14"/>
      <c r="Y44" s="14"/>
      <c r="Z44" s="14"/>
      <c r="AA44" s="14"/>
      <c r="AB44" s="14"/>
      <c r="AC44" s="14"/>
      <c r="AD44"/>
      <c r="AE44" s="14"/>
    </row>
    <row r="45" spans="1:31">
      <c r="A45"/>
      <c r="B45"/>
      <c r="C45" s="3" t="s">
        <v>39</v>
      </c>
      <c r="D45" t="s">
        <v>131</v>
      </c>
      <c r="E45" s="14"/>
      <c r="F45" s="14"/>
      <c r="G45" s="14"/>
      <c r="H45" s="14"/>
      <c r="I45"/>
      <c r="J45" s="14"/>
      <c r="K45" s="14"/>
      <c r="L45" s="14"/>
      <c r="M45" s="14"/>
      <c r="N45" s="14"/>
      <c r="O45" s="14"/>
      <c r="P45" s="14"/>
      <c r="Q45" s="19" t="s">
        <v>132</v>
      </c>
      <c r="R45" s="14"/>
      <c r="S45" s="14"/>
      <c r="T45" s="14"/>
      <c r="U45" s="14"/>
      <c r="V45" s="14"/>
      <c r="W45" s="14"/>
      <c r="X45" s="14"/>
      <c r="Y45" s="14"/>
      <c r="Z45" s="14"/>
      <c r="AA45" s="14"/>
      <c r="AB45" s="14"/>
      <c r="AC45" s="14"/>
      <c r="AD45"/>
      <c r="AE45" s="14"/>
    </row>
    <row r="46" spans="1:31">
      <c r="A46"/>
      <c r="B46"/>
      <c r="C46"/>
      <c r="D46"/>
      <c r="E46" s="14"/>
      <c r="F46" s="14"/>
      <c r="G46" s="14"/>
      <c r="H46" s="14"/>
      <c r="I46" s="14"/>
      <c r="J46" s="14"/>
      <c r="K46" s="14"/>
      <c r="L46" s="14"/>
      <c r="M46" s="14"/>
      <c r="N46" s="14"/>
      <c r="O46" s="14"/>
      <c r="P46" s="14"/>
      <c r="Q46" s="14"/>
      <c r="R46" s="14"/>
      <c r="S46" s="14"/>
      <c r="T46" s="14"/>
      <c r="U46" s="14"/>
      <c r="V46" s="14"/>
      <c r="W46" s="14"/>
      <c r="X46" s="14"/>
      <c r="Y46" s="14"/>
      <c r="Z46" s="14"/>
      <c r="AA46" s="14">
        <f t="shared" ref="AA46:AA65" si="4">IF(B46="q",1,0)</f>
        <v>0</v>
      </c>
      <c r="AB46" s="14">
        <f>AB37+AA46</f>
        <v>0</v>
      </c>
      <c r="AC46" s="14" t="str">
        <f t="shared" ref="AC46:AC65" si="5">IF(AA46=0,"",CONCATENATE("Q1.",AB46))</f>
        <v/>
      </c>
      <c r="AD46" s="6" t="str">
        <f t="shared" ref="AD46:AD63" si="6">IF(E46="", "",IF(B46="", E46,"&lt;font color='green'&gt;["&amp;AC46&amp;"]&lt;/font&gt; "&amp;E46))</f>
        <v/>
      </c>
      <c r="AE46" s="14"/>
    </row>
    <row r="47" spans="1:31">
      <c r="A47"/>
      <c r="B47"/>
      <c r="C47" s="3" t="s">
        <v>39</v>
      </c>
      <c r="D47" s="3" t="s">
        <v>133</v>
      </c>
      <c r="E47" s="14"/>
      <c r="F47" s="14"/>
      <c r="G47" s="14"/>
      <c r="H47" s="14"/>
      <c r="I47" s="14"/>
      <c r="J47" s="14"/>
      <c r="K47" s="14"/>
      <c r="L47" s="14"/>
      <c r="M47" s="14"/>
      <c r="N47" s="14"/>
      <c r="O47" s="14"/>
      <c r="P47" s="14"/>
      <c r="Q47" s="5">
        <v>1</v>
      </c>
      <c r="R47" s="14"/>
      <c r="S47" s="14"/>
      <c r="T47" s="14"/>
      <c r="U47" s="14"/>
      <c r="V47" s="14"/>
      <c r="W47" s="14"/>
      <c r="X47" s="14"/>
      <c r="Y47" s="14"/>
      <c r="Z47" s="14"/>
      <c r="AA47" s="14">
        <f t="shared" si="4"/>
        <v>0</v>
      </c>
      <c r="AB47" s="14">
        <f t="shared" ref="AB47:AB65" si="7">AB46+AA47</f>
        <v>0</v>
      </c>
      <c r="AC47" s="14" t="str">
        <f t="shared" si="5"/>
        <v/>
      </c>
      <c r="AD47" s="6" t="str">
        <f t="shared" si="6"/>
        <v/>
      </c>
      <c r="AE47" s="14"/>
    </row>
    <row r="48" spans="1:31">
      <c r="A48"/>
      <c r="B48"/>
      <c r="C48" s="3" t="s">
        <v>39</v>
      </c>
      <c r="D48" s="3" t="s">
        <v>134</v>
      </c>
      <c r="E48" s="14"/>
      <c r="F48" s="14"/>
      <c r="G48" s="14"/>
      <c r="H48" s="14"/>
      <c r="I48" s="14"/>
      <c r="J48" s="14"/>
      <c r="K48" s="14"/>
      <c r="L48" s="14"/>
      <c r="M48" s="14"/>
      <c r="N48" s="14"/>
      <c r="O48" s="14"/>
      <c r="P48" s="14"/>
      <c r="Q48" s="5">
        <v>1</v>
      </c>
      <c r="R48" s="14"/>
      <c r="S48" s="14"/>
      <c r="T48" s="14"/>
      <c r="U48" s="14"/>
      <c r="V48" s="14"/>
      <c r="W48" s="14"/>
      <c r="X48" s="14"/>
      <c r="Y48" s="14"/>
      <c r="Z48" s="14"/>
      <c r="AA48" s="14">
        <f t="shared" si="4"/>
        <v>0</v>
      </c>
      <c r="AB48" s="14">
        <f t="shared" si="7"/>
        <v>0</v>
      </c>
      <c r="AC48" s="14" t="str">
        <f t="shared" si="5"/>
        <v/>
      </c>
      <c r="AD48" s="6" t="str">
        <f t="shared" si="6"/>
        <v/>
      </c>
      <c r="AE48" s="14"/>
    </row>
    <row r="49" spans="1:31">
      <c r="A49"/>
      <c r="B49"/>
      <c r="C49" s="3" t="s">
        <v>39</v>
      </c>
      <c r="D49" s="3" t="s">
        <v>135</v>
      </c>
      <c r="E49" s="14"/>
      <c r="F49" s="14"/>
      <c r="G49" s="14"/>
      <c r="H49" s="14"/>
      <c r="I49" s="14"/>
      <c r="J49" s="14"/>
      <c r="K49" s="14"/>
      <c r="L49" s="14"/>
      <c r="M49" s="14"/>
      <c r="N49" s="14"/>
      <c r="O49" s="14"/>
      <c r="P49" s="14"/>
      <c r="Q49" s="5">
        <v>1</v>
      </c>
      <c r="R49" s="14"/>
      <c r="S49" s="14"/>
      <c r="T49" s="14"/>
      <c r="U49" s="14"/>
      <c r="V49" s="14"/>
      <c r="W49" s="14"/>
      <c r="X49" s="14"/>
      <c r="Y49" s="14"/>
      <c r="Z49" s="14"/>
      <c r="AA49" s="14">
        <f t="shared" si="4"/>
        <v>0</v>
      </c>
      <c r="AB49" s="14">
        <f t="shared" si="7"/>
        <v>0</v>
      </c>
      <c r="AC49" s="14" t="str">
        <f t="shared" si="5"/>
        <v/>
      </c>
      <c r="AD49" s="6" t="str">
        <f t="shared" si="6"/>
        <v/>
      </c>
      <c r="AE49" s="14"/>
    </row>
    <row r="50" spans="1:31">
      <c r="A50"/>
      <c r="B50"/>
      <c r="C50" s="3" t="s">
        <v>39</v>
      </c>
      <c r="D50" s="3" t="s">
        <v>136</v>
      </c>
      <c r="E50" s="14"/>
      <c r="F50" s="14"/>
      <c r="G50" s="14"/>
      <c r="H50" s="14"/>
      <c r="I50" s="14"/>
      <c r="J50" s="14"/>
      <c r="K50" s="14"/>
      <c r="L50" s="14"/>
      <c r="M50" s="14"/>
      <c r="N50" s="14"/>
      <c r="O50" s="14"/>
      <c r="P50" s="14"/>
      <c r="Q50" s="5">
        <v>1</v>
      </c>
      <c r="R50" s="14"/>
      <c r="S50" s="14"/>
      <c r="T50" s="14"/>
      <c r="U50" s="14"/>
      <c r="V50" s="14"/>
      <c r="W50" s="14"/>
      <c r="X50" s="14"/>
      <c r="Y50" s="14"/>
      <c r="Z50" s="14"/>
      <c r="AA50" s="14">
        <f t="shared" si="4"/>
        <v>0</v>
      </c>
      <c r="AB50" s="14">
        <f t="shared" si="7"/>
        <v>0</v>
      </c>
      <c r="AC50" s="14" t="str">
        <f t="shared" si="5"/>
        <v/>
      </c>
      <c r="AD50" s="6" t="str">
        <f t="shared" si="6"/>
        <v/>
      </c>
      <c r="AE50" s="14"/>
    </row>
    <row r="51" spans="1:31">
      <c r="A51"/>
      <c r="B51"/>
      <c r="C51" s="3" t="s">
        <v>39</v>
      </c>
      <c r="D51" s="3" t="s">
        <v>137</v>
      </c>
      <c r="E51" s="14"/>
      <c r="F51" s="14"/>
      <c r="G51" s="14"/>
      <c r="H51" s="14"/>
      <c r="I51" s="14"/>
      <c r="J51" s="14"/>
      <c r="K51" s="14"/>
      <c r="L51" s="14"/>
      <c r="M51" s="14"/>
      <c r="N51" s="14"/>
      <c r="O51" s="14"/>
      <c r="P51" s="14"/>
      <c r="Q51" s="5">
        <v>1</v>
      </c>
      <c r="R51" s="14"/>
      <c r="S51" s="14"/>
      <c r="T51" s="14"/>
      <c r="U51" s="14"/>
      <c r="V51" s="14"/>
      <c r="W51" s="14"/>
      <c r="X51" s="14"/>
      <c r="Y51" s="14"/>
      <c r="Z51" s="14"/>
      <c r="AA51" s="14">
        <f t="shared" si="4"/>
        <v>0</v>
      </c>
      <c r="AB51" s="14">
        <f t="shared" si="7"/>
        <v>0</v>
      </c>
      <c r="AC51" s="14" t="str">
        <f t="shared" si="5"/>
        <v/>
      </c>
      <c r="AD51" s="6" t="str">
        <f t="shared" si="6"/>
        <v/>
      </c>
      <c r="AE51" s="14"/>
    </row>
    <row r="52" spans="1:31">
      <c r="A52"/>
      <c r="B52"/>
      <c r="C52" s="3" t="s">
        <v>39</v>
      </c>
      <c r="D52" s="3" t="s">
        <v>138</v>
      </c>
      <c r="E52" s="14"/>
      <c r="F52" s="14"/>
      <c r="G52" s="14"/>
      <c r="H52" s="14"/>
      <c r="I52" s="14"/>
      <c r="J52" s="14"/>
      <c r="K52" s="14"/>
      <c r="L52" s="14"/>
      <c r="M52" s="14"/>
      <c r="N52" s="14"/>
      <c r="O52" s="14"/>
      <c r="P52" s="14"/>
      <c r="Q52" s="5">
        <v>1</v>
      </c>
      <c r="R52" s="14"/>
      <c r="S52" s="14"/>
      <c r="T52" s="14"/>
      <c r="U52" s="14"/>
      <c r="V52" s="14"/>
      <c r="W52" s="14"/>
      <c r="X52" s="14"/>
      <c r="Y52" s="14"/>
      <c r="Z52" s="14"/>
      <c r="AA52" s="14">
        <f t="shared" si="4"/>
        <v>0</v>
      </c>
      <c r="AB52" s="14">
        <f t="shared" si="7"/>
        <v>0</v>
      </c>
      <c r="AC52" s="14" t="str">
        <f t="shared" si="5"/>
        <v/>
      </c>
      <c r="AD52" s="6" t="str">
        <f t="shared" si="6"/>
        <v/>
      </c>
      <c r="AE52" s="14"/>
    </row>
    <row r="53" spans="1:31">
      <c r="A53"/>
      <c r="B53"/>
      <c r="C53" s="3" t="s">
        <v>39</v>
      </c>
      <c r="D53" s="3" t="s">
        <v>139</v>
      </c>
      <c r="E53" s="14"/>
      <c r="F53" s="14"/>
      <c r="G53" s="14"/>
      <c r="H53" s="14"/>
      <c r="I53" s="14"/>
      <c r="J53" s="14"/>
      <c r="K53" s="14"/>
      <c r="L53" s="14"/>
      <c r="M53" s="14"/>
      <c r="N53" s="14"/>
      <c r="O53" s="14"/>
      <c r="P53" s="14"/>
      <c r="Q53" s="5">
        <v>1</v>
      </c>
      <c r="R53" s="14"/>
      <c r="S53" s="14"/>
      <c r="T53" s="14"/>
      <c r="U53" s="14"/>
      <c r="V53" s="14"/>
      <c r="W53" s="14"/>
      <c r="X53" s="14"/>
      <c r="Y53" s="14"/>
      <c r="Z53" s="14"/>
      <c r="AA53" s="14">
        <f t="shared" si="4"/>
        <v>0</v>
      </c>
      <c r="AB53" s="14">
        <f t="shared" si="7"/>
        <v>0</v>
      </c>
      <c r="AC53" s="14" t="str">
        <f t="shared" si="5"/>
        <v/>
      </c>
      <c r="AD53" s="6" t="str">
        <f t="shared" si="6"/>
        <v/>
      </c>
      <c r="AE53" s="14"/>
    </row>
    <row r="54" spans="1:31">
      <c r="A54"/>
      <c r="B54"/>
      <c r="C54" s="3" t="s">
        <v>39</v>
      </c>
      <c r="D54" s="3" t="s">
        <v>140</v>
      </c>
      <c r="E54" s="14"/>
      <c r="F54" s="14"/>
      <c r="G54" s="14"/>
      <c r="H54" s="14"/>
      <c r="I54" s="14"/>
      <c r="J54" s="14"/>
      <c r="K54" s="14"/>
      <c r="L54" s="14"/>
      <c r="M54" s="14"/>
      <c r="N54" s="14"/>
      <c r="O54" s="14"/>
      <c r="P54" s="14"/>
      <c r="Q54" s="5">
        <v>1</v>
      </c>
      <c r="R54" s="14"/>
      <c r="S54" s="14"/>
      <c r="T54" s="14"/>
      <c r="U54" s="14"/>
      <c r="V54" s="14"/>
      <c r="W54" s="14"/>
      <c r="X54" s="14"/>
      <c r="Y54" s="14"/>
      <c r="Z54" s="14"/>
      <c r="AA54" s="14">
        <f t="shared" si="4"/>
        <v>0</v>
      </c>
      <c r="AB54" s="14">
        <f t="shared" si="7"/>
        <v>0</v>
      </c>
      <c r="AC54" s="14" t="str">
        <f t="shared" si="5"/>
        <v/>
      </c>
      <c r="AD54" s="6" t="str">
        <f t="shared" si="6"/>
        <v/>
      </c>
      <c r="AE54" s="14"/>
    </row>
    <row r="55" spans="1:31">
      <c r="A55"/>
      <c r="B55"/>
      <c r="C55" s="3" t="s">
        <v>39</v>
      </c>
      <c r="D55" s="3" t="s">
        <v>141</v>
      </c>
      <c r="E55" s="14"/>
      <c r="F55" s="14"/>
      <c r="G55" s="14"/>
      <c r="H55" s="14"/>
      <c r="I55" s="14"/>
      <c r="J55" s="14"/>
      <c r="K55" s="14"/>
      <c r="L55" s="14"/>
      <c r="M55" s="14"/>
      <c r="N55" s="14"/>
      <c r="O55" s="14"/>
      <c r="P55" s="14"/>
      <c r="Q55" s="5">
        <v>1</v>
      </c>
      <c r="R55" s="14"/>
      <c r="S55" s="14"/>
      <c r="T55" s="14"/>
      <c r="U55" s="14"/>
      <c r="V55" s="14"/>
      <c r="W55" s="14"/>
      <c r="X55" s="14"/>
      <c r="Y55" s="14"/>
      <c r="Z55" s="14"/>
      <c r="AA55" s="14">
        <f t="shared" si="4"/>
        <v>0</v>
      </c>
      <c r="AB55" s="14">
        <f t="shared" si="7"/>
        <v>0</v>
      </c>
      <c r="AC55" s="14" t="str">
        <f t="shared" si="5"/>
        <v/>
      </c>
      <c r="AD55" s="6" t="str">
        <f t="shared" si="6"/>
        <v/>
      </c>
      <c r="AE55" s="14"/>
    </row>
    <row r="56" spans="1:31">
      <c r="A56"/>
      <c r="B56"/>
      <c r="C56" s="3" t="s">
        <v>39</v>
      </c>
      <c r="D56" s="3" t="s">
        <v>142</v>
      </c>
      <c r="E56" s="14"/>
      <c r="F56" s="14"/>
      <c r="G56" s="14"/>
      <c r="H56" s="14"/>
      <c r="I56" s="14"/>
      <c r="J56" s="14"/>
      <c r="K56" s="14"/>
      <c r="L56" s="14"/>
      <c r="M56" s="14"/>
      <c r="N56" s="14"/>
      <c r="O56" s="14"/>
      <c r="P56" s="14"/>
      <c r="Q56" s="5">
        <v>1</v>
      </c>
      <c r="R56" s="14"/>
      <c r="S56" s="14"/>
      <c r="T56" s="14"/>
      <c r="U56" s="14"/>
      <c r="V56" s="14"/>
      <c r="W56" s="14"/>
      <c r="X56" s="14"/>
      <c r="Y56" s="14"/>
      <c r="Z56" s="14"/>
      <c r="AA56" s="14">
        <f t="shared" si="4"/>
        <v>0</v>
      </c>
      <c r="AB56" s="14">
        <f t="shared" si="7"/>
        <v>0</v>
      </c>
      <c r="AC56" s="14" t="str">
        <f t="shared" si="5"/>
        <v/>
      </c>
      <c r="AD56" s="6" t="str">
        <f t="shared" si="6"/>
        <v/>
      </c>
      <c r="AE56" s="14"/>
    </row>
    <row r="57" spans="1:31">
      <c r="A57"/>
      <c r="B57"/>
      <c r="C57" s="3" t="s">
        <v>39</v>
      </c>
      <c r="D57" s="3" t="s">
        <v>143</v>
      </c>
      <c r="E57" s="14"/>
      <c r="F57" s="14"/>
      <c r="G57" s="14"/>
      <c r="H57" s="14"/>
      <c r="I57" s="14"/>
      <c r="J57" s="14"/>
      <c r="K57" s="14"/>
      <c r="L57" s="14"/>
      <c r="M57" s="14"/>
      <c r="N57" s="14"/>
      <c r="O57" s="14"/>
      <c r="P57" s="14"/>
      <c r="Q57" s="5">
        <v>1</v>
      </c>
      <c r="R57" s="14"/>
      <c r="S57" s="14"/>
      <c r="T57" s="14"/>
      <c r="U57" s="14"/>
      <c r="V57" s="14"/>
      <c r="W57" s="14"/>
      <c r="X57" s="14"/>
      <c r="Y57" s="14"/>
      <c r="Z57" s="14"/>
      <c r="AA57" s="14">
        <f t="shared" si="4"/>
        <v>0</v>
      </c>
      <c r="AB57" s="14">
        <f t="shared" si="7"/>
        <v>0</v>
      </c>
      <c r="AC57" s="14" t="str">
        <f t="shared" si="5"/>
        <v/>
      </c>
      <c r="AD57" s="6" t="str">
        <f t="shared" si="6"/>
        <v/>
      </c>
      <c r="AE57" s="14"/>
    </row>
    <row r="58" spans="1:31">
      <c r="A58"/>
      <c r="B58"/>
      <c r="C58" s="3" t="s">
        <v>39</v>
      </c>
      <c r="D58" s="3" t="s">
        <v>144</v>
      </c>
      <c r="E58" s="14"/>
      <c r="F58" s="14"/>
      <c r="G58" s="14"/>
      <c r="H58" s="14"/>
      <c r="I58" s="14"/>
      <c r="J58" s="14"/>
      <c r="K58" s="14"/>
      <c r="L58" s="14"/>
      <c r="M58" s="14"/>
      <c r="N58" s="14"/>
      <c r="O58" s="14"/>
      <c r="P58" s="14"/>
      <c r="Q58" s="5">
        <v>0.2</v>
      </c>
      <c r="R58" s="14"/>
      <c r="S58" s="14"/>
      <c r="T58" s="14"/>
      <c r="U58" s="14"/>
      <c r="V58" s="14"/>
      <c r="W58" s="14"/>
      <c r="X58" s="14"/>
      <c r="Y58" s="14"/>
      <c r="Z58" s="14"/>
      <c r="AA58" s="14">
        <f t="shared" si="4"/>
        <v>0</v>
      </c>
      <c r="AB58" s="14">
        <f t="shared" si="7"/>
        <v>0</v>
      </c>
      <c r="AC58" s="14" t="str">
        <f t="shared" si="5"/>
        <v/>
      </c>
      <c r="AD58" s="6" t="str">
        <f t="shared" si="6"/>
        <v/>
      </c>
      <c r="AE58" s="14"/>
    </row>
    <row r="59" spans="1:31">
      <c r="A59"/>
      <c r="B59"/>
      <c r="C59" s="3" t="s">
        <v>39</v>
      </c>
      <c r="D59" s="3" t="s">
        <v>145</v>
      </c>
      <c r="E59" s="14"/>
      <c r="F59" s="14"/>
      <c r="G59" s="14"/>
      <c r="H59" s="14"/>
      <c r="I59" s="14"/>
      <c r="J59" s="14"/>
      <c r="K59" s="14"/>
      <c r="L59" s="14"/>
      <c r="M59" s="14"/>
      <c r="N59" s="14"/>
      <c r="O59" s="14"/>
      <c r="P59" s="14"/>
      <c r="Q59" s="5">
        <v>0.3</v>
      </c>
      <c r="R59" s="14"/>
      <c r="S59" s="14"/>
      <c r="T59" s="14"/>
      <c r="U59" s="14"/>
      <c r="V59" s="14"/>
      <c r="W59" s="14"/>
      <c r="X59" s="14"/>
      <c r="Y59" s="14"/>
      <c r="Z59" s="14"/>
      <c r="AA59" s="14">
        <f t="shared" si="4"/>
        <v>0</v>
      </c>
      <c r="AB59" s="14">
        <f t="shared" si="7"/>
        <v>0</v>
      </c>
      <c r="AC59" s="14" t="str">
        <f t="shared" si="5"/>
        <v/>
      </c>
      <c r="AD59" s="6" t="str">
        <f t="shared" si="6"/>
        <v/>
      </c>
      <c r="AE59" s="14"/>
    </row>
    <row r="60" spans="1:31">
      <c r="A60"/>
      <c r="B60"/>
      <c r="C60" s="3" t="s">
        <v>39</v>
      </c>
      <c r="D60" s="3" t="s">
        <v>146</v>
      </c>
      <c r="E60" s="14"/>
      <c r="F60" s="14"/>
      <c r="G60" s="14"/>
      <c r="H60" s="14"/>
      <c r="I60" s="14"/>
      <c r="J60" s="14"/>
      <c r="K60" s="14"/>
      <c r="L60" s="14"/>
      <c r="M60" s="14"/>
      <c r="N60" s="14"/>
      <c r="O60" s="14"/>
      <c r="P60" s="14"/>
      <c r="Q60" s="5">
        <v>0.5</v>
      </c>
      <c r="R60" s="14"/>
      <c r="S60" s="14"/>
      <c r="T60" s="14"/>
      <c r="U60" s="14"/>
      <c r="V60" s="14"/>
      <c r="W60" s="14"/>
      <c r="X60" s="14"/>
      <c r="Y60" s="14"/>
      <c r="Z60" s="14"/>
      <c r="AA60" s="14">
        <f t="shared" si="4"/>
        <v>0</v>
      </c>
      <c r="AB60" s="14">
        <f t="shared" si="7"/>
        <v>0</v>
      </c>
      <c r="AC60" s="14" t="str">
        <f t="shared" si="5"/>
        <v/>
      </c>
      <c r="AD60" s="6" t="str">
        <f t="shared" si="6"/>
        <v/>
      </c>
      <c r="AE60" s="14"/>
    </row>
    <row r="61" spans="1:31">
      <c r="A61"/>
      <c r="B61"/>
      <c r="C61" s="3" t="s">
        <v>39</v>
      </c>
      <c r="D61" s="3" t="s">
        <v>147</v>
      </c>
      <c r="E61" s="14"/>
      <c r="F61" s="14"/>
      <c r="G61" s="14"/>
      <c r="H61" s="14"/>
      <c r="I61" s="14"/>
      <c r="J61" s="14"/>
      <c r="K61" s="14"/>
      <c r="L61" s="14"/>
      <c r="M61" s="14"/>
      <c r="N61" s="14"/>
      <c r="O61" s="14"/>
      <c r="P61" s="14"/>
      <c r="Q61" s="5">
        <v>0.8</v>
      </c>
      <c r="R61" s="14"/>
      <c r="S61" s="14"/>
      <c r="T61" s="14"/>
      <c r="U61" s="14"/>
      <c r="V61" s="14"/>
      <c r="W61" s="14"/>
      <c r="X61" s="14"/>
      <c r="Y61" s="14"/>
      <c r="Z61" s="14"/>
      <c r="AA61" s="14">
        <f t="shared" si="4"/>
        <v>0</v>
      </c>
      <c r="AB61" s="14">
        <f t="shared" si="7"/>
        <v>0</v>
      </c>
      <c r="AC61" s="14" t="str">
        <f t="shared" si="5"/>
        <v/>
      </c>
      <c r="AD61" s="6" t="str">
        <f t="shared" si="6"/>
        <v/>
      </c>
      <c r="AE61" s="14"/>
    </row>
    <row r="62" spans="1:31">
      <c r="A62"/>
      <c r="B62"/>
      <c r="C62" s="3" t="s">
        <v>39</v>
      </c>
      <c r="D62" s="3" t="s">
        <v>148</v>
      </c>
      <c r="E62" s="14"/>
      <c r="F62" s="14"/>
      <c r="G62" s="14"/>
      <c r="H62" s="14"/>
      <c r="I62" s="14"/>
      <c r="J62" s="14"/>
      <c r="K62" s="14"/>
      <c r="L62" s="14"/>
      <c r="M62" s="14"/>
      <c r="N62" s="14"/>
      <c r="O62" s="14"/>
      <c r="P62" s="14"/>
      <c r="Q62" s="5">
        <v>0.1</v>
      </c>
      <c r="R62" s="14"/>
      <c r="S62" s="14"/>
      <c r="T62" s="14"/>
      <c r="U62" s="14"/>
      <c r="V62" s="14"/>
      <c r="W62" s="14"/>
      <c r="X62" s="14"/>
      <c r="Y62" s="14"/>
      <c r="Z62" s="14"/>
      <c r="AA62" s="14">
        <f t="shared" si="4"/>
        <v>0</v>
      </c>
      <c r="AB62" s="14">
        <f t="shared" si="7"/>
        <v>0</v>
      </c>
      <c r="AC62" s="14" t="str">
        <f t="shared" si="5"/>
        <v/>
      </c>
      <c r="AD62" s="6" t="str">
        <f t="shared" si="6"/>
        <v/>
      </c>
      <c r="AE62" s="14"/>
    </row>
    <row r="63" spans="1:31">
      <c r="A63"/>
      <c r="B63"/>
      <c r="C63" s="3" t="s">
        <v>39</v>
      </c>
      <c r="D63" s="3" t="s">
        <v>149</v>
      </c>
      <c r="E63" s="14"/>
      <c r="F63" s="14"/>
      <c r="G63" s="14"/>
      <c r="H63" s="14"/>
      <c r="I63" s="14"/>
      <c r="J63" s="14"/>
      <c r="K63" s="14"/>
      <c r="L63" s="14"/>
      <c r="M63" s="14"/>
      <c r="N63" s="14"/>
      <c r="O63" s="14"/>
      <c r="P63" s="14"/>
      <c r="Q63" s="5">
        <v>0.9</v>
      </c>
      <c r="R63" s="14"/>
      <c r="S63" s="14"/>
      <c r="T63" s="14"/>
      <c r="U63" s="14"/>
      <c r="V63" s="14"/>
      <c r="W63" s="14"/>
      <c r="X63" s="14"/>
      <c r="Y63" s="14"/>
      <c r="Z63" s="14"/>
      <c r="AA63" s="14">
        <f t="shared" si="4"/>
        <v>0</v>
      </c>
      <c r="AB63" s="14">
        <f t="shared" si="7"/>
        <v>0</v>
      </c>
      <c r="AC63" s="14" t="str">
        <f t="shared" si="5"/>
        <v/>
      </c>
      <c r="AD63" s="6" t="str">
        <f t="shared" si="6"/>
        <v/>
      </c>
      <c r="AE63" s="14"/>
    </row>
    <row r="64" spans="1:31">
      <c r="A64"/>
      <c r="B64"/>
      <c r="C64"/>
      <c r="D64"/>
      <c r="E64"/>
      <c r="F64"/>
      <c r="G64"/>
      <c r="H64"/>
      <c r="I64"/>
      <c r="J64"/>
      <c r="K64"/>
      <c r="L64"/>
      <c r="M64"/>
      <c r="N64"/>
      <c r="O64"/>
      <c r="P64"/>
      <c r="Q64"/>
      <c r="R64" s="14"/>
      <c r="S64" s="14"/>
      <c r="T64" s="14"/>
      <c r="U64" s="14"/>
      <c r="V64" s="14"/>
      <c r="W64" s="14"/>
      <c r="X64" s="14"/>
      <c r="Y64" s="14"/>
      <c r="Z64" s="14"/>
      <c r="AA64" s="14">
        <f t="shared" si="4"/>
        <v>0</v>
      </c>
      <c r="AB64" s="14">
        <f t="shared" si="7"/>
        <v>0</v>
      </c>
      <c r="AC64" s="14" t="str">
        <f t="shared" si="5"/>
        <v/>
      </c>
      <c r="AD64" s="6" t="str">
        <f>IF(E66="", "",IF(B64="", E66,"&lt;font color='green'&gt;["&amp;AC64&amp;"]&lt;/font&gt; "&amp;E66))</f>
        <v/>
      </c>
      <c r="AE64" s="14"/>
    </row>
    <row r="65" spans="1:31">
      <c r="A65"/>
      <c r="B65"/>
      <c r="C65" s="3" t="s">
        <v>39</v>
      </c>
      <c r="D65" s="3" t="s">
        <v>150</v>
      </c>
      <c r="E65" s="14"/>
      <c r="F65" s="14"/>
      <c r="G65" s="14"/>
      <c r="H65" s="14"/>
      <c r="I65"/>
      <c r="J65" s="14"/>
      <c r="K65" s="14"/>
      <c r="L65" s="14"/>
      <c r="M65" s="14"/>
      <c r="N65" s="14"/>
      <c r="O65" s="14"/>
      <c r="P65" s="14"/>
      <c r="Q65" s="19" t="s">
        <v>108</v>
      </c>
      <c r="R65" s="14"/>
      <c r="S65" s="14"/>
      <c r="T65" s="14"/>
      <c r="U65" s="14"/>
      <c r="V65" s="14"/>
      <c r="W65" s="14"/>
      <c r="X65" s="14"/>
      <c r="Y65" s="14"/>
      <c r="Z65" s="14"/>
      <c r="AA65" s="14">
        <f t="shared" si="4"/>
        <v>0</v>
      </c>
      <c r="AB65" s="14">
        <f t="shared" si="7"/>
        <v>0</v>
      </c>
      <c r="AC65" s="14" t="str">
        <f t="shared" si="5"/>
        <v/>
      </c>
      <c r="AD65" s="6" t="str">
        <f>IF(E65="", "",IF(B65="", E65,"&lt;font color='green'&gt;["&amp;AC65&amp;"]&lt;/font&gt; "&amp;E65))</f>
        <v/>
      </c>
      <c r="AE65" s="14"/>
    </row>
    <row r="66" spans="1:31">
      <c r="A66"/>
      <c r="B66"/>
      <c r="C66" s="3" t="s">
        <v>39</v>
      </c>
      <c r="D66" s="3" t="s">
        <v>151</v>
      </c>
      <c r="E66" s="14"/>
      <c r="F66" s="14"/>
      <c r="G66" s="14"/>
      <c r="H66" s="14"/>
      <c r="I66" s="14"/>
      <c r="J66" s="14"/>
      <c r="K66" s="14"/>
      <c r="L66" s="14"/>
      <c r="M66" s="14"/>
      <c r="N66" s="14"/>
      <c r="O66" s="14"/>
      <c r="P66" s="14"/>
      <c r="Q66" s="5" t="s">
        <v>152</v>
      </c>
      <c r="R66" s="14"/>
      <c r="S66" s="14"/>
      <c r="T66" s="14"/>
      <c r="U66" s="14"/>
      <c r="V66" s="14"/>
      <c r="W66" s="14"/>
      <c r="X66" s="14"/>
      <c r="Y66" s="14"/>
      <c r="Z66" s="14"/>
      <c r="AA66" s="14"/>
      <c r="AB66" s="14"/>
      <c r="AC66" s="14"/>
      <c r="AD66"/>
      <c r="AE66" s="14"/>
    </row>
    <row r="67" spans="1:31">
      <c r="A67"/>
      <c r="B67"/>
      <c r="C67" s="3" t="s">
        <v>39</v>
      </c>
      <c r="D67" s="3" t="s">
        <v>153</v>
      </c>
      <c r="E67" s="14"/>
      <c r="F67" s="14"/>
      <c r="G67" s="14"/>
      <c r="H67" s="14"/>
      <c r="I67" s="14"/>
      <c r="J67" s="14"/>
      <c r="K67" s="14"/>
      <c r="L67" s="14"/>
      <c r="M67" s="14"/>
      <c r="N67" s="14"/>
      <c r="O67" s="14"/>
      <c r="P67" s="14"/>
      <c r="Q67" s="5" t="s">
        <v>154</v>
      </c>
      <c r="R67" s="14"/>
      <c r="S67" s="14"/>
      <c r="T67" s="14"/>
      <c r="U67" s="14"/>
      <c r="V67" s="14"/>
      <c r="W67" s="14"/>
      <c r="X67" s="14"/>
      <c r="Y67" s="14"/>
      <c r="Z67" s="14"/>
      <c r="AA67" s="14">
        <f t="shared" ref="AA67:AA93" si="8">IF(B67="q",1,0)</f>
        <v>0</v>
      </c>
      <c r="AB67" s="14">
        <f>AB65+AA67</f>
        <v>0</v>
      </c>
      <c r="AC67" s="14" t="str">
        <f t="shared" ref="AC67:AC93" si="9">IF(AA67=0,"",CONCATENATE("Q1.",AB67))</f>
        <v/>
      </c>
      <c r="AD67" s="6" t="str">
        <f t="shared" ref="AD67:AD130" si="10">IF(E67="", "",IF(B67="", E67,"&lt;font color='green'&gt;["&amp;AC67&amp;"]&lt;/font&gt; "&amp;E67))</f>
        <v/>
      </c>
      <c r="AE67" s="14"/>
    </row>
    <row r="68" spans="1:31">
      <c r="A68"/>
      <c r="B68"/>
      <c r="C68" s="3" t="s">
        <v>39</v>
      </c>
      <c r="D68" s="3" t="s">
        <v>155</v>
      </c>
      <c r="E68" s="14"/>
      <c r="F68" s="14"/>
      <c r="G68" s="14"/>
      <c r="H68" s="14"/>
      <c r="I68" s="14"/>
      <c r="J68" s="14"/>
      <c r="K68" s="14"/>
      <c r="L68" s="14"/>
      <c r="M68" s="14"/>
      <c r="N68" s="14"/>
      <c r="O68" s="14"/>
      <c r="P68" s="14"/>
      <c r="Q68" s="5" t="s">
        <v>154</v>
      </c>
      <c r="R68" s="14"/>
      <c r="S68" s="14"/>
      <c r="T68" s="14"/>
      <c r="U68" s="14"/>
      <c r="V68" s="14"/>
      <c r="W68" s="14"/>
      <c r="X68" s="14"/>
      <c r="Y68" s="14"/>
      <c r="Z68" s="14"/>
      <c r="AA68" s="14">
        <f t="shared" si="8"/>
        <v>0</v>
      </c>
      <c r="AB68" s="14">
        <f t="shared" ref="AB68:AB90" si="11">AB67+AA68</f>
        <v>0</v>
      </c>
      <c r="AC68" s="14" t="str">
        <f t="shared" si="9"/>
        <v/>
      </c>
      <c r="AD68" s="6" t="str">
        <f t="shared" si="10"/>
        <v/>
      </c>
      <c r="AE68" s="14"/>
    </row>
    <row r="69" spans="1:31">
      <c r="A69"/>
      <c r="B69"/>
      <c r="C69" s="3" t="s">
        <v>39</v>
      </c>
      <c r="D69" s="3" t="s">
        <v>156</v>
      </c>
      <c r="E69" s="14"/>
      <c r="F69" s="14"/>
      <c r="G69" s="14"/>
      <c r="H69" s="14"/>
      <c r="I69" s="14"/>
      <c r="J69" s="14"/>
      <c r="K69" s="14"/>
      <c r="L69" s="14"/>
      <c r="M69" s="14"/>
      <c r="N69" s="14"/>
      <c r="O69" s="14"/>
      <c r="P69" s="14"/>
      <c r="Q69" s="5" t="s">
        <v>154</v>
      </c>
      <c r="R69" s="14"/>
      <c r="S69" s="14"/>
      <c r="T69" s="14"/>
      <c r="U69" s="14"/>
      <c r="V69" s="14"/>
      <c r="W69" s="14"/>
      <c r="X69" s="14"/>
      <c r="Y69" s="14"/>
      <c r="Z69" s="14"/>
      <c r="AA69" s="14">
        <f t="shared" si="8"/>
        <v>0</v>
      </c>
      <c r="AB69" s="14">
        <f t="shared" si="11"/>
        <v>0</v>
      </c>
      <c r="AC69" s="14" t="str">
        <f t="shared" si="9"/>
        <v/>
      </c>
      <c r="AD69" s="6" t="str">
        <f t="shared" si="10"/>
        <v/>
      </c>
      <c r="AE69" s="14"/>
    </row>
    <row r="70" spans="1:31">
      <c r="A70"/>
      <c r="B70"/>
      <c r="C70"/>
      <c r="D70"/>
      <c r="E70" s="14"/>
      <c r="F70" s="14"/>
      <c r="G70" s="14"/>
      <c r="H70" s="14"/>
      <c r="I70" s="14"/>
      <c r="J70" s="14"/>
      <c r="K70" s="14"/>
      <c r="L70" s="14"/>
      <c r="M70" s="14"/>
      <c r="N70" s="14"/>
      <c r="O70" s="14"/>
      <c r="P70" s="14"/>
      <c r="Q70" s="14"/>
      <c r="R70" s="14"/>
      <c r="S70" s="14"/>
      <c r="T70" s="14"/>
      <c r="U70" s="14"/>
      <c r="V70" s="14"/>
      <c r="W70" s="14"/>
      <c r="X70" s="14"/>
      <c r="Y70" s="14"/>
      <c r="Z70" s="14"/>
      <c r="AA70" s="14">
        <f t="shared" si="8"/>
        <v>0</v>
      </c>
      <c r="AB70" s="14">
        <f t="shared" si="11"/>
        <v>0</v>
      </c>
      <c r="AC70" s="14" t="str">
        <f t="shared" si="9"/>
        <v/>
      </c>
      <c r="AD70" s="6" t="str">
        <f t="shared" si="10"/>
        <v/>
      </c>
      <c r="AE70" s="14"/>
    </row>
    <row r="71" spans="1:31">
      <c r="A71"/>
      <c r="B71"/>
      <c r="C71"/>
      <c r="D71"/>
      <c r="E71" s="14"/>
      <c r="F71" s="14"/>
      <c r="G71" s="14"/>
      <c r="H71" s="14"/>
      <c r="I71" s="14"/>
      <c r="J71" s="14"/>
      <c r="K71" s="14"/>
      <c r="L71" s="14"/>
      <c r="M71" s="14"/>
      <c r="N71" s="14"/>
      <c r="O71" s="14"/>
      <c r="P71" s="14"/>
      <c r="Q71" s="14"/>
      <c r="R71" s="14"/>
      <c r="S71" s="14"/>
      <c r="T71" s="14"/>
      <c r="U71" s="14"/>
      <c r="V71" s="14"/>
      <c r="W71" s="14"/>
      <c r="X71" s="14"/>
      <c r="Y71" s="14"/>
      <c r="Z71" s="14"/>
      <c r="AA71" s="14">
        <f t="shared" si="8"/>
        <v>0</v>
      </c>
      <c r="AB71" s="14">
        <f t="shared" si="11"/>
        <v>0</v>
      </c>
      <c r="AC71" s="14" t="str">
        <f t="shared" si="9"/>
        <v/>
      </c>
      <c r="AD71" s="6" t="str">
        <f t="shared" si="10"/>
        <v/>
      </c>
      <c r="AE71" s="14"/>
    </row>
    <row r="72" spans="1:31" ht="31.5">
      <c r="A72"/>
      <c r="B72"/>
      <c r="C72" s="3" t="s">
        <v>19</v>
      </c>
      <c r="D72" s="3" t="s">
        <v>157</v>
      </c>
      <c r="E72" s="4" t="s">
        <v>158</v>
      </c>
      <c r="F72" t="s">
        <v>159</v>
      </c>
      <c r="G72" s="14"/>
      <c r="H72" s="14"/>
      <c r="I72" s="14"/>
      <c r="J72" s="14"/>
      <c r="K72" s="14"/>
      <c r="L72" s="5" t="s">
        <v>160</v>
      </c>
      <c r="M72" s="14"/>
      <c r="N72" s="5" t="s">
        <v>59</v>
      </c>
      <c r="O72" s="14"/>
      <c r="P72" s="14"/>
      <c r="Q72" s="14"/>
      <c r="R72" s="14"/>
      <c r="S72" s="14"/>
      <c r="T72" s="14"/>
      <c r="U72" s="14"/>
      <c r="V72" s="14"/>
      <c r="W72" s="14"/>
      <c r="X72" s="14"/>
      <c r="Y72" s="14"/>
      <c r="Z72" s="14"/>
      <c r="AA72" s="14">
        <f t="shared" si="8"/>
        <v>0</v>
      </c>
      <c r="AB72" s="14">
        <f t="shared" si="11"/>
        <v>0</v>
      </c>
      <c r="AC72" s="14" t="str">
        <f t="shared" si="9"/>
        <v/>
      </c>
      <c r="AD72" s="6" t="str">
        <f t="shared" si="10"/>
        <v>O ID indicado não está na amostra. Por favor volte e re-introduza o ID correto.</v>
      </c>
      <c r="AE72" s="14"/>
    </row>
    <row r="73" spans="1:31">
      <c r="A73"/>
      <c r="B73"/>
      <c r="C73"/>
      <c r="D73"/>
      <c r="E73" s="14"/>
      <c r="F73" s="14"/>
      <c r="G73" s="14"/>
      <c r="H73" s="14"/>
      <c r="I73" s="14"/>
      <c r="J73" s="14"/>
      <c r="K73" s="14"/>
      <c r="L73" s="14"/>
      <c r="M73" s="14"/>
      <c r="N73" s="14"/>
      <c r="O73" s="14"/>
      <c r="P73" s="14"/>
      <c r="Q73" s="14"/>
      <c r="R73" s="14"/>
      <c r="S73" s="14"/>
      <c r="T73" s="14"/>
      <c r="U73" s="14"/>
      <c r="V73" s="14"/>
      <c r="W73" s="14"/>
      <c r="X73" s="14"/>
      <c r="Y73" s="14"/>
      <c r="Z73" s="14"/>
      <c r="AA73" s="14">
        <f t="shared" si="8"/>
        <v>0</v>
      </c>
      <c r="AB73" s="14">
        <f t="shared" si="11"/>
        <v>0</v>
      </c>
      <c r="AC73" s="14" t="str">
        <f t="shared" si="9"/>
        <v/>
      </c>
      <c r="AD73" s="6" t="str">
        <f t="shared" si="10"/>
        <v/>
      </c>
      <c r="AE73" s="14"/>
    </row>
    <row r="74" spans="1:31" ht="141.75">
      <c r="A74"/>
      <c r="B74"/>
      <c r="C74" s="3" t="s">
        <v>161</v>
      </c>
      <c r="D74" s="3" t="s">
        <v>162</v>
      </c>
      <c r="E74" s="4" t="s">
        <v>163</v>
      </c>
      <c r="F74" s="4" t="s">
        <v>164</v>
      </c>
      <c r="G74" s="5" t="s">
        <v>165</v>
      </c>
      <c r="H74" s="14"/>
      <c r="I74" s="14"/>
      <c r="J74" s="5" t="s">
        <v>166</v>
      </c>
      <c r="K74" s="5" t="s">
        <v>167</v>
      </c>
      <c r="L74" s="14"/>
      <c r="M74" s="14"/>
      <c r="N74" s="5" t="s">
        <v>59</v>
      </c>
      <c r="O74" s="14"/>
      <c r="P74" s="14"/>
      <c r="Q74" s="14"/>
      <c r="R74" s="14"/>
      <c r="S74" s="14"/>
      <c r="T74" s="14"/>
      <c r="U74" s="14"/>
      <c r="V74" s="14"/>
      <c r="W74" s="14"/>
      <c r="X74" s="14"/>
      <c r="Y74" s="14"/>
      <c r="Z74" s="14"/>
      <c r="AA74" s="14">
        <f t="shared" si="8"/>
        <v>0</v>
      </c>
      <c r="AB74" s="14">
        <f t="shared" si="11"/>
        <v>0</v>
      </c>
      <c r="AC74" s="14" t="str">
        <f t="shared" si="9"/>
        <v/>
      </c>
      <c r="AD74" s="6" t="str">
        <f t="shared" si="10"/>
        <v>ID ${eaid}:
&lt;b&gt;${preloadname}&lt;/b&gt;
Província: ${prov_name}
Distrito: ${dist_name}
Povoado: ${com_name}
Estes detalhes correspondem com a listagem?</v>
      </c>
      <c r="AE74" s="14"/>
    </row>
    <row r="75" spans="1:31" ht="31.5">
      <c r="A75"/>
      <c r="B75"/>
      <c r="C75" s="3" t="s">
        <v>161</v>
      </c>
      <c r="D75" s="3" t="s">
        <v>168</v>
      </c>
      <c r="E75" s="4" t="s">
        <v>169</v>
      </c>
      <c r="F75" s="4" t="s">
        <v>170</v>
      </c>
      <c r="G75" s="14"/>
      <c r="H75" s="14"/>
      <c r="I75" s="14"/>
      <c r="J75" s="14"/>
      <c r="K75" s="14"/>
      <c r="L75" s="14"/>
      <c r="M75" s="14"/>
      <c r="N75" s="5" t="s">
        <v>59</v>
      </c>
      <c r="O75" s="14"/>
      <c r="P75" s="14"/>
      <c r="Q75" s="14"/>
      <c r="R75" s="14"/>
      <c r="S75" s="14"/>
      <c r="T75" s="14"/>
      <c r="U75" s="14"/>
      <c r="V75" s="14"/>
      <c r="W75" s="14"/>
      <c r="X75" s="14"/>
      <c r="Y75" s="14"/>
      <c r="Z75" s="14"/>
      <c r="AA75" s="14">
        <f t="shared" si="8"/>
        <v>0</v>
      </c>
      <c r="AB75" s="14">
        <f t="shared" si="11"/>
        <v>0</v>
      </c>
      <c r="AC75" s="14" t="str">
        <f t="shared" si="9"/>
        <v/>
      </c>
      <c r="AD75" s="6" t="str">
        <f t="shared" si="10"/>
        <v>Conseguiu localizar o(a) Extensionista &lt;b&gt;${preloadname}&lt;/b&gt;?</v>
      </c>
      <c r="AE75" s="14"/>
    </row>
    <row r="76" spans="1:31">
      <c r="A76"/>
      <c r="B76"/>
      <c r="C76" s="3" t="s">
        <v>171</v>
      </c>
      <c r="D76" s="3" t="s">
        <v>172</v>
      </c>
      <c r="E76" s="4" t="s">
        <v>173</v>
      </c>
      <c r="F76" t="s">
        <v>174</v>
      </c>
      <c r="G76" s="14"/>
      <c r="H76" s="14"/>
      <c r="I76" s="14"/>
      <c r="J76" s="14"/>
      <c r="K76" s="14"/>
      <c r="L76" s="5" t="s">
        <v>175</v>
      </c>
      <c r="M76" s="14"/>
      <c r="N76" s="5" t="s">
        <v>59</v>
      </c>
      <c r="O76" s="14"/>
      <c r="P76" s="14"/>
      <c r="Q76" s="14"/>
      <c r="R76" s="14"/>
      <c r="S76" s="14"/>
      <c r="T76" s="14"/>
      <c r="U76" s="14"/>
      <c r="V76" s="14"/>
      <c r="W76" s="14"/>
      <c r="X76" s="14"/>
      <c r="Y76" s="14"/>
      <c r="Z76" s="14"/>
      <c r="AA76" s="14">
        <f t="shared" si="8"/>
        <v>0</v>
      </c>
      <c r="AB76" s="14">
        <f t="shared" si="11"/>
        <v>0</v>
      </c>
      <c r="AC76" s="14" t="str">
        <f t="shared" si="9"/>
        <v/>
      </c>
      <c r="AD76" s="6" t="str">
        <f t="shared" si="10"/>
        <v>Por que não conseguiu localizá-lo(a)?</v>
      </c>
      <c r="AE76" s="14"/>
    </row>
    <row r="77" spans="1:31" ht="31.5">
      <c r="A77"/>
      <c r="B77"/>
      <c r="C77" s="3" t="s">
        <v>19</v>
      </c>
      <c r="D77" s="3" t="s">
        <v>176</v>
      </c>
      <c r="E77" s="4" t="s">
        <v>177</v>
      </c>
      <c r="F77" t="s">
        <v>178</v>
      </c>
      <c r="G77" s="14"/>
      <c r="H77" s="14"/>
      <c r="I77" s="14"/>
      <c r="J77" s="14"/>
      <c r="K77" s="14"/>
      <c r="L77" s="5" t="s">
        <v>179</v>
      </c>
      <c r="M77" s="14"/>
      <c r="N77" s="14"/>
      <c r="O77" s="14"/>
      <c r="P77" s="14"/>
      <c r="Q77" s="14"/>
      <c r="R77" s="14"/>
      <c r="S77" s="14"/>
      <c r="T77" s="14"/>
      <c r="U77" s="14"/>
      <c r="V77" s="14"/>
      <c r="W77" s="14"/>
      <c r="X77" s="14"/>
      <c r="Y77" s="14"/>
      <c r="Z77" s="14"/>
      <c r="AA77" s="14">
        <f t="shared" si="8"/>
        <v>0</v>
      </c>
      <c r="AB77" s="14">
        <f t="shared" si="11"/>
        <v>0</v>
      </c>
      <c r="AC77" s="14" t="str">
        <f t="shared" si="9"/>
        <v/>
      </c>
      <c r="AD77" s="6" t="str">
        <f t="shared" si="10"/>
        <v>Se o guia da comunidade não conhece esta pessoa, procure outros membros e líderes da comunidade.</v>
      </c>
      <c r="AE77" s="14"/>
    </row>
    <row r="78" spans="1:31" ht="63">
      <c r="A78"/>
      <c r="B78"/>
      <c r="C78" s="3" t="s">
        <v>161</v>
      </c>
      <c r="D78" s="3" t="s">
        <v>180</v>
      </c>
      <c r="E78" s="4" t="s">
        <v>181</v>
      </c>
      <c r="F78" s="6" t="s">
        <v>182</v>
      </c>
      <c r="G78" s="14"/>
      <c r="H78" s="14"/>
      <c r="I78" s="14"/>
      <c r="J78" s="14"/>
      <c r="K78" s="14"/>
      <c r="L78" s="5" t="s">
        <v>175</v>
      </c>
      <c r="M78" s="14"/>
      <c r="N78" s="5" t="s">
        <v>59</v>
      </c>
      <c r="O78" s="14"/>
      <c r="P78" s="14"/>
      <c r="Q78" s="14"/>
      <c r="R78" s="14"/>
      <c r="S78" s="14"/>
      <c r="T78" s="14"/>
      <c r="U78" s="14"/>
      <c r="V78" s="14"/>
      <c r="W78" s="14"/>
      <c r="X78" s="14"/>
      <c r="Y78" s="14"/>
      <c r="Z78" s="14"/>
      <c r="AA78" s="14">
        <f t="shared" si="8"/>
        <v>0</v>
      </c>
      <c r="AB78" s="14">
        <f t="shared" si="11"/>
        <v>0</v>
      </c>
      <c r="AC78" s="14" t="str">
        <f t="shared" si="9"/>
        <v/>
      </c>
      <c r="AD78" s="6" t="str">
        <f t="shared" si="10"/>
        <v>Por favor, passe mais tempo para encontrar o(a) Extensionista.
Conseguiu localizar alguém que conhece &lt;b&gt;${preloadname}&lt;/b&gt;?</v>
      </c>
      <c r="AE78" s="14"/>
    </row>
    <row r="79" spans="1:31" ht="47.25">
      <c r="A79"/>
      <c r="B79"/>
      <c r="C79" s="3" t="s">
        <v>19</v>
      </c>
      <c r="D79" s="3" t="s">
        <v>183</v>
      </c>
      <c r="E79" s="4" t="s">
        <v>184</v>
      </c>
      <c r="F79" s="4" t="s">
        <v>185</v>
      </c>
      <c r="G79" s="14"/>
      <c r="H79" s="14"/>
      <c r="I79" s="14"/>
      <c r="J79" s="14"/>
      <c r="K79" s="14"/>
      <c r="L79" s="5" t="s">
        <v>186</v>
      </c>
      <c r="M79" s="14"/>
      <c r="N79" s="14"/>
      <c r="O79" s="14"/>
      <c r="P79" s="14"/>
      <c r="Q79" s="14"/>
      <c r="R79" s="14"/>
      <c r="S79" s="14"/>
      <c r="T79" s="14"/>
      <c r="U79" s="14"/>
      <c r="V79" s="14"/>
      <c r="W79" s="14"/>
      <c r="X79" s="14"/>
      <c r="Y79" s="14"/>
      <c r="Z79" s="14"/>
      <c r="AA79" s="14">
        <f t="shared" si="8"/>
        <v>0</v>
      </c>
      <c r="AB79" s="14">
        <f t="shared" si="11"/>
        <v>0</v>
      </c>
      <c r="AC79" s="14" t="str">
        <f t="shared" si="9"/>
        <v/>
      </c>
      <c r="AD79" s="6" t="str">
        <f t="shared" si="10"/>
        <v>&lt;b&gt;A ENTREVISTA TERMINA AQUI.&lt;/b&gt;
Não esqueça de salvar e sair do formulário na página seguinte.</v>
      </c>
      <c r="AE79" s="14"/>
    </row>
    <row r="80" spans="1:31">
      <c r="A80"/>
      <c r="B80"/>
      <c r="C80"/>
      <c r="D80"/>
      <c r="E80" s="14"/>
      <c r="F80" s="14"/>
      <c r="G80" s="14"/>
      <c r="H80" s="14"/>
      <c r="I80" s="14"/>
      <c r="J80" s="14"/>
      <c r="K80" s="14"/>
      <c r="L80" s="14"/>
      <c r="M80" s="14"/>
      <c r="N80" s="14"/>
      <c r="O80" s="14"/>
      <c r="P80" s="14"/>
      <c r="Q80" s="14"/>
      <c r="R80" s="14"/>
      <c r="S80" s="14"/>
      <c r="T80" s="14"/>
      <c r="U80" s="14"/>
      <c r="V80" s="14"/>
      <c r="W80" s="14"/>
      <c r="X80" s="14"/>
      <c r="Y80" s="14"/>
      <c r="Z80" s="14"/>
      <c r="AA80" s="14">
        <f t="shared" si="8"/>
        <v>0</v>
      </c>
      <c r="AB80" s="14">
        <f t="shared" si="11"/>
        <v>0</v>
      </c>
      <c r="AC80" s="14" t="str">
        <f t="shared" si="9"/>
        <v/>
      </c>
      <c r="AD80" s="6" t="str">
        <f t="shared" si="10"/>
        <v/>
      </c>
      <c r="AE80" s="14"/>
    </row>
    <row r="81" spans="1:31" ht="31.5">
      <c r="A81"/>
      <c r="B81"/>
      <c r="C81" s="3" t="s">
        <v>161</v>
      </c>
      <c r="D81" s="3" t="s">
        <v>187</v>
      </c>
      <c r="E81" s="4" t="s">
        <v>188</v>
      </c>
      <c r="F81" s="4" t="s">
        <v>189</v>
      </c>
      <c r="G81" s="14"/>
      <c r="H81" s="14"/>
      <c r="I81" s="14"/>
      <c r="J81" s="14"/>
      <c r="K81" s="14"/>
      <c r="L81" s="5" t="s">
        <v>190</v>
      </c>
      <c r="M81" s="14"/>
      <c r="N81" s="5" t="s">
        <v>59</v>
      </c>
      <c r="O81" s="14"/>
      <c r="P81" s="14"/>
      <c r="Q81" s="14"/>
      <c r="R81" s="14"/>
      <c r="S81" s="14"/>
      <c r="T81" s="14"/>
      <c r="U81" s="14"/>
      <c r="V81" s="14"/>
      <c r="W81" s="14"/>
      <c r="X81" s="14"/>
      <c r="Y81" s="14"/>
      <c r="Z81" s="14"/>
      <c r="AA81" s="14">
        <f t="shared" si="8"/>
        <v>0</v>
      </c>
      <c r="AB81" s="14">
        <f t="shared" si="11"/>
        <v>0</v>
      </c>
      <c r="AC81" s="14" t="str">
        <f t="shared" si="9"/>
        <v/>
      </c>
      <c r="AD81" s="6" t="str">
        <f t="shared" si="10"/>
        <v>O nome do(a) Extensionista "&lt;b&gt;${preloadname}&lt;/b&gt;" está escrito correctamente?</v>
      </c>
      <c r="AE81" s="14"/>
    </row>
    <row r="82" spans="1:31" ht="31.5">
      <c r="A82"/>
      <c r="B82"/>
      <c r="C82" s="3" t="s">
        <v>60</v>
      </c>
      <c r="D82" s="3" t="s">
        <v>191</v>
      </c>
      <c r="E82" s="4" t="s">
        <v>192</v>
      </c>
      <c r="F82" t="s">
        <v>193</v>
      </c>
      <c r="G82" s="14"/>
      <c r="H82" s="14"/>
      <c r="I82" s="14"/>
      <c r="J82" s="5" t="s">
        <v>194</v>
      </c>
      <c r="K82" s="14"/>
      <c r="L82" s="5" t="s">
        <v>195</v>
      </c>
      <c r="M82" s="14"/>
      <c r="N82" s="5" t="s">
        <v>59</v>
      </c>
      <c r="O82" s="14"/>
      <c r="P82" s="14"/>
      <c r="Q82" s="14"/>
      <c r="R82" s="14"/>
      <c r="S82" s="14"/>
      <c r="T82" s="14"/>
      <c r="U82" s="14"/>
      <c r="V82" s="14"/>
      <c r="W82" s="14"/>
      <c r="X82" s="14"/>
      <c r="Y82" s="14"/>
      <c r="Z82" s="14"/>
      <c r="AA82" s="14">
        <f t="shared" si="8"/>
        <v>0</v>
      </c>
      <c r="AB82" s="14">
        <f t="shared" si="11"/>
        <v>0</v>
      </c>
      <c r="AC82" s="14" t="str">
        <f t="shared" si="9"/>
        <v/>
      </c>
      <c r="AD82" s="6" t="str">
        <f t="shared" si="10"/>
        <v>Qual é o nome correcto do(a) Extensionista?</v>
      </c>
      <c r="AE82" s="14"/>
    </row>
    <row r="83" spans="1:31">
      <c r="A83"/>
      <c r="B83"/>
      <c r="C83" s="3" t="s">
        <v>39</v>
      </c>
      <c r="D83" s="3" t="s">
        <v>196</v>
      </c>
      <c r="E83" s="14"/>
      <c r="F83" s="14"/>
      <c r="G83" s="14"/>
      <c r="H83" s="14"/>
      <c r="I83" s="14"/>
      <c r="J83" s="14"/>
      <c r="K83" s="14"/>
      <c r="L83" s="14"/>
      <c r="M83" s="14"/>
      <c r="N83" s="14"/>
      <c r="O83" s="14"/>
      <c r="P83" s="14"/>
      <c r="Q83" s="5" t="s">
        <v>197</v>
      </c>
      <c r="R83" s="14"/>
      <c r="S83" s="14"/>
      <c r="T83" s="14"/>
      <c r="U83" s="14"/>
      <c r="V83" s="14"/>
      <c r="W83" s="14"/>
      <c r="X83" s="14"/>
      <c r="Y83" s="14"/>
      <c r="Z83" s="14"/>
      <c r="AA83" s="14">
        <f t="shared" si="8"/>
        <v>0</v>
      </c>
      <c r="AB83" s="14">
        <f t="shared" si="11"/>
        <v>0</v>
      </c>
      <c r="AC83" s="14" t="str">
        <f t="shared" si="9"/>
        <v/>
      </c>
      <c r="AD83" s="6" t="str">
        <f t="shared" si="10"/>
        <v/>
      </c>
      <c r="AE83" s="14"/>
    </row>
    <row r="84" spans="1:31" ht="157.5">
      <c r="A84"/>
      <c r="B84"/>
      <c r="C84" s="3" t="s">
        <v>161</v>
      </c>
      <c r="D84" s="3" t="s">
        <v>198</v>
      </c>
      <c r="E84" s="4" t="s">
        <v>199</v>
      </c>
      <c r="F84" s="4" t="s">
        <v>200</v>
      </c>
      <c r="G84"/>
      <c r="H84" s="14"/>
      <c r="I84" s="14"/>
      <c r="J84" s="14" t="s">
        <v>166</v>
      </c>
      <c r="K84" s="14" t="s">
        <v>201</v>
      </c>
      <c r="L84" s="5" t="s">
        <v>190</v>
      </c>
      <c r="M84" s="14"/>
      <c r="N84" s="5" t="s">
        <v>59</v>
      </c>
      <c r="O84" s="14"/>
      <c r="P84" s="14"/>
      <c r="Q84" s="14"/>
      <c r="R84" s="14"/>
      <c r="S84" s="14"/>
      <c r="T84" s="14"/>
      <c r="U84" s="14"/>
      <c r="V84" s="14"/>
      <c r="W84" s="14"/>
      <c r="X84" s="14"/>
      <c r="Y84" s="14"/>
      <c r="Z84" s="14"/>
      <c r="AA84" s="14">
        <f t="shared" si="8"/>
        <v>0</v>
      </c>
      <c r="AB84" s="14">
        <f t="shared" si="11"/>
        <v>0</v>
      </c>
      <c r="AC84" s="14" t="str">
        <f t="shared" si="9"/>
        <v/>
      </c>
      <c r="AD84" s="6" t="str">
        <f t="shared" si="10"/>
        <v xml:space="preserve">Você confirma que estes dados correspondem aos seus dados de trabalho atuais?&lt;br&gt;&lt;br&gt;
Extensionista ${eaid}:
&lt;b&gt;${namefinal}&lt;/b&gt;
&lt;br&gt;&lt;br&gt;
Baseado(a) na província: ${prov_name}&lt;br&gt;
Baseado(a) no distrito: ${dist_name}&lt;br&gt;
Baseado(a) no povoado: ${com_name}
</v>
      </c>
      <c r="AE84" s="14"/>
    </row>
    <row r="85" spans="1:31">
      <c r="A85"/>
      <c r="B85"/>
      <c r="C85"/>
      <c r="D85"/>
      <c r="E85" s="14"/>
      <c r="F85" s="14"/>
      <c r="G85" s="14"/>
      <c r="H85" s="14"/>
      <c r="I85" s="14"/>
      <c r="J85" s="14"/>
      <c r="K85" s="14"/>
      <c r="L85" s="14"/>
      <c r="M85" s="14"/>
      <c r="N85" s="14"/>
      <c r="O85" s="14"/>
      <c r="P85" s="14"/>
      <c r="Q85" s="14"/>
      <c r="R85" s="14"/>
      <c r="S85" s="14"/>
      <c r="T85" s="14"/>
      <c r="U85" s="14"/>
      <c r="V85" s="14"/>
      <c r="W85" s="14"/>
      <c r="X85" s="14"/>
      <c r="Y85" s="14"/>
      <c r="Z85" s="14"/>
      <c r="AA85" s="14">
        <f t="shared" si="8"/>
        <v>0</v>
      </c>
      <c r="AB85" s="14">
        <f t="shared" si="11"/>
        <v>0</v>
      </c>
      <c r="AC85" s="14" t="str">
        <f t="shared" si="9"/>
        <v/>
      </c>
      <c r="AD85" s="6" t="str">
        <f t="shared" si="10"/>
        <v/>
      </c>
      <c r="AE85" s="14"/>
    </row>
    <row r="86" spans="1:31" ht="110.25">
      <c r="A86"/>
      <c r="B86"/>
      <c r="C86" s="3" t="s">
        <v>161</v>
      </c>
      <c r="D86" s="3" t="s">
        <v>202</v>
      </c>
      <c r="E86" s="4" t="s">
        <v>203</v>
      </c>
      <c r="F86" s="4" t="s">
        <v>204</v>
      </c>
      <c r="G86"/>
      <c r="H86"/>
      <c r="I86"/>
      <c r="J86"/>
      <c r="K86"/>
      <c r="L86"/>
      <c r="M86"/>
      <c r="N86" t="s">
        <v>59</v>
      </c>
      <c r="O86"/>
      <c r="P86"/>
      <c r="Q86"/>
      <c r="R86"/>
      <c r="S86"/>
      <c r="V86"/>
      <c r="AA86" s="14">
        <f t="shared" si="8"/>
        <v>0</v>
      </c>
      <c r="AB86" s="14">
        <f t="shared" si="11"/>
        <v>0</v>
      </c>
      <c r="AC86" s="14" t="str">
        <f t="shared" si="9"/>
        <v/>
      </c>
      <c r="AD86" s="6" t="str">
        <f t="shared" si="10"/>
        <v>Durante esta entrevista, é possível que parte dela seja gravada com o único objetivo de monitorar a qualidade dos dados coletados e o trabalho dos inquiridores. Sua identidade e a informação dada continuarão completamente anônimos.
&lt;br&gt;&lt;br&gt;
Você aceita este procedimento?</v>
      </c>
    </row>
    <row r="87" spans="1:31">
      <c r="A87"/>
      <c r="B87"/>
      <c r="C87"/>
      <c r="D87"/>
      <c r="E87"/>
      <c r="F87"/>
      <c r="G87"/>
      <c r="H87"/>
      <c r="I87"/>
      <c r="J87"/>
      <c r="K87"/>
      <c r="L87"/>
      <c r="M87"/>
      <c r="N87"/>
      <c r="O87"/>
      <c r="P87"/>
      <c r="Q87"/>
      <c r="R87"/>
      <c r="S87"/>
      <c r="V87"/>
      <c r="AA87" s="14">
        <f t="shared" si="8"/>
        <v>0</v>
      </c>
      <c r="AB87" s="14">
        <f t="shared" si="11"/>
        <v>0</v>
      </c>
      <c r="AC87" s="14" t="str">
        <f t="shared" si="9"/>
        <v/>
      </c>
      <c r="AD87" s="6" t="str">
        <f t="shared" si="10"/>
        <v/>
      </c>
    </row>
    <row r="88" spans="1:31" ht="31.5">
      <c r="A88" s="17" t="s">
        <v>205</v>
      </c>
      <c r="B88"/>
      <c r="C88" s="3" t="s">
        <v>19</v>
      </c>
      <c r="D88" s="3" t="s">
        <v>206</v>
      </c>
      <c r="E88" s="4" t="s">
        <v>207</v>
      </c>
      <c r="F88" s="4" t="s">
        <v>208</v>
      </c>
      <c r="G88"/>
      <c r="H88"/>
      <c r="I88"/>
      <c r="J88"/>
      <c r="K88"/>
      <c r="L88"/>
      <c r="M88"/>
      <c r="N88"/>
      <c r="O88"/>
      <c r="P88"/>
      <c r="Q88"/>
      <c r="R88"/>
      <c r="S88"/>
      <c r="V88"/>
      <c r="AA88" s="14">
        <f t="shared" si="8"/>
        <v>0</v>
      </c>
      <c r="AB88" s="14">
        <f t="shared" si="11"/>
        <v>0</v>
      </c>
      <c r="AC88" s="14" t="str">
        <f t="shared" si="9"/>
        <v/>
      </c>
      <c r="AD88" s="6" t="str">
        <f t="shared" si="10"/>
        <v>Para começar, gostaríamos de confirmar alguns dados sobre você e seu trabalho.</v>
      </c>
    </row>
    <row r="89" spans="1:31">
      <c r="A89"/>
      <c r="B89"/>
      <c r="C89"/>
      <c r="D89"/>
      <c r="E89"/>
      <c r="F89"/>
      <c r="G89"/>
      <c r="H89"/>
      <c r="I89"/>
      <c r="J89"/>
      <c r="K89"/>
      <c r="L89"/>
      <c r="M89"/>
      <c r="N89"/>
      <c r="O89"/>
      <c r="P89"/>
      <c r="Q89"/>
      <c r="R89"/>
      <c r="S89"/>
      <c r="V89"/>
      <c r="AA89" s="14">
        <f t="shared" si="8"/>
        <v>0</v>
      </c>
      <c r="AB89" s="14">
        <f t="shared" si="11"/>
        <v>0</v>
      </c>
      <c r="AC89" s="14" t="str">
        <f t="shared" si="9"/>
        <v/>
      </c>
      <c r="AD89" s="6" t="str">
        <f t="shared" si="10"/>
        <v/>
      </c>
    </row>
    <row r="90" spans="1:31">
      <c r="A90"/>
      <c r="B90"/>
      <c r="C90" s="3" t="s">
        <v>209</v>
      </c>
      <c r="D90" s="3" t="s">
        <v>210</v>
      </c>
      <c r="E90"/>
      <c r="F90"/>
      <c r="G90"/>
      <c r="H90"/>
      <c r="I90"/>
      <c r="J90"/>
      <c r="K90"/>
      <c r="L90"/>
      <c r="M90"/>
      <c r="N90"/>
      <c r="O90"/>
      <c r="P90"/>
      <c r="Q90"/>
      <c r="R90"/>
      <c r="S90"/>
      <c r="V90"/>
      <c r="AA90" s="14">
        <f t="shared" si="8"/>
        <v>0</v>
      </c>
      <c r="AB90" s="14">
        <f t="shared" si="11"/>
        <v>0</v>
      </c>
      <c r="AC90" s="14" t="str">
        <f t="shared" si="9"/>
        <v/>
      </c>
      <c r="AD90" s="6" t="str">
        <f t="shared" si="10"/>
        <v/>
      </c>
    </row>
    <row r="91" spans="1:31" ht="47.25">
      <c r="A91"/>
      <c r="B91" t="s">
        <v>211</v>
      </c>
      <c r="C91" s="3" t="s">
        <v>212</v>
      </c>
      <c r="D91" s="3" t="s">
        <v>213</v>
      </c>
      <c r="E91" s="6" t="s">
        <v>214</v>
      </c>
      <c r="F91" s="6" t="s">
        <v>215</v>
      </c>
      <c r="G91"/>
      <c r="H91"/>
      <c r="I91"/>
      <c r="J91"/>
      <c r="K91"/>
      <c r="L91"/>
      <c r="M91"/>
      <c r="N91" t="s">
        <v>59</v>
      </c>
      <c r="O91"/>
      <c r="P91"/>
      <c r="Q91"/>
      <c r="R91"/>
      <c r="S91"/>
      <c r="V91"/>
      <c r="AA91" s="14">
        <f t="shared" si="8"/>
        <v>1</v>
      </c>
      <c r="AB91" s="14">
        <v>4</v>
      </c>
      <c r="AC91" s="14" t="str">
        <f t="shared" si="9"/>
        <v>Q1.4</v>
      </c>
      <c r="AD91" s="6" t="str">
        <f t="shared" si="10"/>
        <v>&lt;font color='green'&gt;[Q1.4]&lt;/font&gt; Trabalhando no povoado ${com_name}, você está alocado(a) no SDAE ou em um Posto Administrativo?</v>
      </c>
    </row>
    <row r="92" spans="1:31">
      <c r="A92"/>
      <c r="B92" t="s">
        <v>211</v>
      </c>
      <c r="C92" s="3" t="s">
        <v>216</v>
      </c>
      <c r="D92" s="3" t="s">
        <v>217</v>
      </c>
      <c r="E92" s="4" t="s">
        <v>218</v>
      </c>
      <c r="F92" s="4" t="s">
        <v>219</v>
      </c>
      <c r="G92"/>
      <c r="H92"/>
      <c r="I92"/>
      <c r="J92"/>
      <c r="K92"/>
      <c r="L92"/>
      <c r="M92"/>
      <c r="N92" t="s">
        <v>59</v>
      </c>
      <c r="O92"/>
      <c r="P92"/>
      <c r="Q92"/>
      <c r="R92"/>
      <c r="S92"/>
      <c r="V92"/>
      <c r="AA92" s="14">
        <f t="shared" si="8"/>
        <v>1</v>
      </c>
      <c r="AB92" s="14">
        <f>AB91+AA92</f>
        <v>5</v>
      </c>
      <c r="AC92" s="14" t="str">
        <f t="shared" si="9"/>
        <v>Q1.5</v>
      </c>
      <c r="AD92" s="6" t="str">
        <f t="shared" si="10"/>
        <v>&lt;font color='green'&gt;[Q1.5]&lt;/font&gt; Qual o seu gênero?</v>
      </c>
    </row>
    <row r="93" spans="1:31">
      <c r="A93"/>
      <c r="B93" t="s">
        <v>211</v>
      </c>
      <c r="C93" s="3" t="s">
        <v>220</v>
      </c>
      <c r="D93" s="3" t="s">
        <v>221</v>
      </c>
      <c r="E93" s="4" t="s">
        <v>222</v>
      </c>
      <c r="F93" s="4" t="s">
        <v>223</v>
      </c>
      <c r="G93"/>
      <c r="H93"/>
      <c r="I93" s="20" t="s">
        <v>224</v>
      </c>
      <c r="J93" s="20" t="s">
        <v>225</v>
      </c>
      <c r="K93"/>
      <c r="L93"/>
      <c r="M93"/>
      <c r="N93" t="s">
        <v>59</v>
      </c>
      <c r="O93"/>
      <c r="P93"/>
      <c r="Q93"/>
      <c r="R93"/>
      <c r="S93"/>
      <c r="V93"/>
      <c r="AA93" s="14">
        <f t="shared" si="8"/>
        <v>1</v>
      </c>
      <c r="AB93" s="14">
        <f>AB92+AA93</f>
        <v>6</v>
      </c>
      <c r="AC93" s="14" t="str">
        <f t="shared" si="9"/>
        <v>Q1.6</v>
      </c>
      <c r="AD93" s="6" t="str">
        <f t="shared" si="10"/>
        <v>&lt;font color='green'&gt;[Q1.6]&lt;/font&gt; Em que dia você nasceu?</v>
      </c>
    </row>
    <row r="94" spans="1:31">
      <c r="A94"/>
      <c r="B94"/>
      <c r="C94" s="20" t="s">
        <v>39</v>
      </c>
      <c r="D94" s="20" t="s">
        <v>226</v>
      </c>
      <c r="E94" s="21"/>
      <c r="F94" s="21"/>
      <c r="G94" s="20"/>
      <c r="H94" s="20"/>
      <c r="I94" s="20"/>
      <c r="J94" s="20"/>
      <c r="K94" s="20"/>
      <c r="L94" s="20"/>
      <c r="M94" s="20"/>
      <c r="N94" s="20"/>
      <c r="O94" s="22"/>
      <c r="P94" s="20"/>
      <c r="Q94" s="20" t="s">
        <v>227</v>
      </c>
      <c r="R94"/>
      <c r="S94"/>
      <c r="V94"/>
      <c r="AA94" s="14"/>
      <c r="AB94" s="14"/>
      <c r="AC94" s="14"/>
      <c r="AD94" s="6" t="str">
        <f t="shared" si="10"/>
        <v/>
      </c>
    </row>
    <row r="95" spans="1:31">
      <c r="A95"/>
      <c r="B95"/>
      <c r="C95" s="20" t="s">
        <v>19</v>
      </c>
      <c r="D95" s="20" t="s">
        <v>228</v>
      </c>
      <c r="E95" s="21" t="s">
        <v>229</v>
      </c>
      <c r="F95" s="21" t="s">
        <v>230</v>
      </c>
      <c r="G95" s="20"/>
      <c r="H95" s="20"/>
      <c r="I95" s="20"/>
      <c r="J95" s="20"/>
      <c r="K95" s="20"/>
      <c r="L95" s="20" t="s">
        <v>231</v>
      </c>
      <c r="M95" s="20"/>
      <c r="N95" s="20" t="s">
        <v>59</v>
      </c>
      <c r="O95" s="22"/>
      <c r="P95" s="20"/>
      <c r="Q95" s="20"/>
      <c r="R95" s="20"/>
      <c r="S95"/>
      <c r="V95"/>
      <c r="AA95" s="14"/>
      <c r="AB95" s="14"/>
      <c r="AC95" s="14"/>
      <c r="AD95" s="6" t="str">
        <f t="shared" si="10"/>
        <v>O(A) ENTREVISTADO DEVE SER MAIOR DE IDADE</v>
      </c>
    </row>
    <row r="96" spans="1:31">
      <c r="A96"/>
      <c r="B96" t="s">
        <v>211</v>
      </c>
      <c r="C96" s="3" t="s">
        <v>232</v>
      </c>
      <c r="D96" s="3" t="s">
        <v>233</v>
      </c>
      <c r="E96" s="4" t="s">
        <v>234</v>
      </c>
      <c r="F96" s="4" t="s">
        <v>235</v>
      </c>
      <c r="G96"/>
      <c r="H96"/>
      <c r="I96"/>
      <c r="J96"/>
      <c r="K96"/>
      <c r="L96"/>
      <c r="M96"/>
      <c r="N96" t="s">
        <v>59</v>
      </c>
      <c r="O96"/>
      <c r="P96"/>
      <c r="Q96"/>
      <c r="R96"/>
      <c r="S96"/>
      <c r="V96"/>
      <c r="AA96" s="14">
        <f t="shared" ref="AA96:AA159" si="12">IF(B96="q",1,0)</f>
        <v>1</v>
      </c>
      <c r="AB96" s="14">
        <f>AB93+AA96</f>
        <v>7</v>
      </c>
      <c r="AC96" s="14" t="str">
        <f t="shared" ref="AC96:AC110" si="13">IF(AA96=0,"",CONCATENATE("Q1.",AB96))</f>
        <v>Q1.7</v>
      </c>
      <c r="AD96" s="6" t="str">
        <f t="shared" si="10"/>
        <v>&lt;font color='green'&gt;[Q1.7]&lt;/font&gt; Até qual nível educacional você estudou?</v>
      </c>
    </row>
    <row r="97" spans="1:30" ht="31.5">
      <c r="A97"/>
      <c r="B97" t="s">
        <v>211</v>
      </c>
      <c r="C97" s="3" t="s">
        <v>236</v>
      </c>
      <c r="D97" s="3" t="s">
        <v>237</v>
      </c>
      <c r="E97" s="4" t="s">
        <v>238</v>
      </c>
      <c r="F97" s="4" t="s">
        <v>239</v>
      </c>
      <c r="G97"/>
      <c r="H97"/>
      <c r="I97"/>
      <c r="J97"/>
      <c r="K97"/>
      <c r="L97" s="5" t="s">
        <v>240</v>
      </c>
      <c r="M97"/>
      <c r="N97" t="s">
        <v>59</v>
      </c>
      <c r="O97"/>
      <c r="P97"/>
      <c r="Q97"/>
      <c r="R97"/>
      <c r="S97"/>
      <c r="V97"/>
      <c r="AA97" s="14">
        <f t="shared" si="12"/>
        <v>1</v>
      </c>
      <c r="AB97" s="14">
        <f t="shared" ref="AB97:AB110" si="14">AB96+AA97</f>
        <v>8</v>
      </c>
      <c r="AC97" s="14" t="str">
        <f t="shared" si="13"/>
        <v>Q1.8</v>
      </c>
      <c r="AD97" s="6" t="str">
        <f t="shared" si="10"/>
        <v>&lt;font color='green'&gt;[Q1.8]&lt;/font&gt; Em que área se especializou?</v>
      </c>
    </row>
    <row r="98" spans="1:30">
      <c r="A98"/>
      <c r="B98"/>
      <c r="C98" s="3" t="s">
        <v>60</v>
      </c>
      <c r="D98" s="3" t="s">
        <v>241</v>
      </c>
      <c r="E98" s="4" t="s">
        <v>242</v>
      </c>
      <c r="F98" s="4" t="s">
        <v>243</v>
      </c>
      <c r="G98"/>
      <c r="H98"/>
      <c r="I98"/>
      <c r="J98"/>
      <c r="K98"/>
      <c r="L98" s="5" t="s">
        <v>244</v>
      </c>
      <c r="M98"/>
      <c r="N98" t="s">
        <v>59</v>
      </c>
      <c r="O98"/>
      <c r="P98"/>
      <c r="Q98"/>
      <c r="R98"/>
      <c r="S98"/>
      <c r="V98"/>
      <c r="AA98" s="14">
        <f t="shared" si="12"/>
        <v>0</v>
      </c>
      <c r="AB98" s="14">
        <f t="shared" si="14"/>
        <v>8</v>
      </c>
      <c r="AC98" s="14" t="str">
        <f t="shared" si="13"/>
        <v/>
      </c>
      <c r="AD98" s="6" t="str">
        <f t="shared" si="10"/>
        <v>Qual outra área de especialização?</v>
      </c>
    </row>
    <row r="99" spans="1:30">
      <c r="A99"/>
      <c r="B99" t="s">
        <v>211</v>
      </c>
      <c r="C99" s="3" t="s">
        <v>245</v>
      </c>
      <c r="D99" s="3" t="s">
        <v>246</v>
      </c>
      <c r="E99" s="4" t="s">
        <v>247</v>
      </c>
      <c r="F99" s="4" t="s">
        <v>248</v>
      </c>
      <c r="G99"/>
      <c r="H99"/>
      <c r="I99"/>
      <c r="J99"/>
      <c r="K99"/>
      <c r="L99"/>
      <c r="M99"/>
      <c r="N99" t="s">
        <v>59</v>
      </c>
      <c r="O99"/>
      <c r="P99"/>
      <c r="Q99"/>
      <c r="R99"/>
      <c r="S99"/>
      <c r="V99"/>
      <c r="AA99" s="14">
        <f t="shared" si="12"/>
        <v>1</v>
      </c>
      <c r="AB99" s="14">
        <f t="shared" si="14"/>
        <v>9</v>
      </c>
      <c r="AC99" s="14" t="str">
        <f t="shared" si="13"/>
        <v>Q1.9</v>
      </c>
      <c r="AD99" s="6" t="str">
        <f t="shared" si="10"/>
        <v>&lt;font color='green'&gt;[Q1.9]&lt;/font&gt; Quais línguas locais você fala?</v>
      </c>
    </row>
    <row r="100" spans="1:30">
      <c r="A100"/>
      <c r="B100"/>
      <c r="C100" s="3" t="s">
        <v>60</v>
      </c>
      <c r="D100" s="3" t="s">
        <v>249</v>
      </c>
      <c r="E100" s="4" t="s">
        <v>250</v>
      </c>
      <c r="F100" s="4" t="s">
        <v>251</v>
      </c>
      <c r="G100"/>
      <c r="H100"/>
      <c r="I100"/>
      <c r="J100"/>
      <c r="K100"/>
      <c r="L100" s="5" t="s">
        <v>252</v>
      </c>
      <c r="M100"/>
      <c r="N100" t="s">
        <v>59</v>
      </c>
      <c r="O100"/>
      <c r="P100"/>
      <c r="Q100"/>
      <c r="R100"/>
      <c r="S100"/>
      <c r="V100"/>
      <c r="AA100" s="14">
        <f t="shared" si="12"/>
        <v>0</v>
      </c>
      <c r="AB100" s="14">
        <f t="shared" si="14"/>
        <v>9</v>
      </c>
      <c r="AC100" s="14" t="str">
        <f t="shared" si="13"/>
        <v/>
      </c>
      <c r="AD100" s="6" t="str">
        <f t="shared" si="10"/>
        <v>Qual outra língua?</v>
      </c>
    </row>
    <row r="101" spans="1:30" ht="78.75">
      <c r="A101"/>
      <c r="B101" t="s">
        <v>211</v>
      </c>
      <c r="C101" s="3" t="s">
        <v>92</v>
      </c>
      <c r="D101" s="3" t="s">
        <v>253</v>
      </c>
      <c r="E101" s="4" t="s">
        <v>254</v>
      </c>
      <c r="F101" s="4" t="s">
        <v>255</v>
      </c>
      <c r="G101" s="5" t="s">
        <v>256</v>
      </c>
      <c r="H101"/>
      <c r="I101"/>
      <c r="J101" s="5" t="s">
        <v>257</v>
      </c>
      <c r="K101" s="5" t="s">
        <v>258</v>
      </c>
      <c r="L101" s="14"/>
      <c r="M101"/>
      <c r="N101" t="s">
        <v>59</v>
      </c>
      <c r="O101"/>
      <c r="P101"/>
      <c r="Q101"/>
      <c r="R101"/>
      <c r="S101"/>
      <c r="V101"/>
      <c r="AA101" s="14">
        <f t="shared" si="12"/>
        <v>1</v>
      </c>
      <c r="AB101" s="14">
        <f t="shared" si="14"/>
        <v>10</v>
      </c>
      <c r="AC101" s="14" t="str">
        <f t="shared" si="13"/>
        <v>Q1.10</v>
      </c>
      <c r="AD101" s="6" t="str">
        <f t="shared" si="10"/>
        <v>&lt;font color='green'&gt;[Q1.10]&lt;/font&gt; Pode nos fornecer o seu telefone de contacto?</v>
      </c>
    </row>
    <row r="102" spans="1:30">
      <c r="A102"/>
      <c r="B102"/>
      <c r="C102" t="s">
        <v>161</v>
      </c>
      <c r="D102" t="s">
        <v>259</v>
      </c>
      <c r="E102" s="6" t="s">
        <v>260</v>
      </c>
      <c r="F102" t="s">
        <v>261</v>
      </c>
      <c r="G102"/>
      <c r="H102"/>
      <c r="I102"/>
      <c r="J102"/>
      <c r="K102"/>
      <c r="L102"/>
      <c r="M102"/>
      <c r="N102" s="5" t="s">
        <v>59</v>
      </c>
      <c r="O102"/>
      <c r="P102"/>
      <c r="Q102"/>
      <c r="R102"/>
      <c r="S102"/>
      <c r="V102"/>
      <c r="AA102" s="14">
        <f t="shared" si="12"/>
        <v>0</v>
      </c>
      <c r="AB102" s="14">
        <f t="shared" si="14"/>
        <v>10</v>
      </c>
      <c r="AC102" s="14" t="str">
        <f t="shared" si="13"/>
        <v/>
      </c>
      <c r="AD102" s="6" t="str">
        <f t="shared" si="10"/>
        <v>Você possui e-mail?</v>
      </c>
    </row>
    <row r="103" spans="1:30">
      <c r="A103"/>
      <c r="B103" t="s">
        <v>211</v>
      </c>
      <c r="C103" s="3" t="s">
        <v>60</v>
      </c>
      <c r="D103" s="3" t="s">
        <v>262</v>
      </c>
      <c r="E103" s="4" t="s">
        <v>263</v>
      </c>
      <c r="F103" s="4" t="s">
        <v>264</v>
      </c>
      <c r="G103"/>
      <c r="H103"/>
      <c r="I103"/>
      <c r="J103"/>
      <c r="K103"/>
      <c r="L103" s="5" t="s">
        <v>265</v>
      </c>
      <c r="M103"/>
      <c r="N103" t="s">
        <v>59</v>
      </c>
      <c r="O103"/>
      <c r="P103"/>
      <c r="Q103"/>
      <c r="R103"/>
      <c r="S103"/>
      <c r="V103"/>
      <c r="AA103" s="14">
        <f t="shared" si="12"/>
        <v>1</v>
      </c>
      <c r="AB103" s="14">
        <f t="shared" si="14"/>
        <v>11</v>
      </c>
      <c r="AC103" s="14" t="str">
        <f t="shared" si="13"/>
        <v>Q1.11</v>
      </c>
      <c r="AD103" s="6" t="str">
        <f t="shared" si="10"/>
        <v>&lt;font color='green'&gt;[Q1.11]&lt;/font&gt; Pode nos fornecer o seu e-mail?</v>
      </c>
    </row>
    <row r="104" spans="1:30" ht="31.5">
      <c r="A104"/>
      <c r="B104" t="s">
        <v>211</v>
      </c>
      <c r="C104" s="3" t="s">
        <v>92</v>
      </c>
      <c r="D104" s="3" t="s">
        <v>266</v>
      </c>
      <c r="E104" s="4" t="s">
        <v>267</v>
      </c>
      <c r="F104" s="4" t="s">
        <v>268</v>
      </c>
      <c r="G104"/>
      <c r="H104"/>
      <c r="I104"/>
      <c r="J104" s="5" t="s">
        <v>269</v>
      </c>
      <c r="K104"/>
      <c r="L104"/>
      <c r="M104"/>
      <c r="N104" t="s">
        <v>59</v>
      </c>
      <c r="O104"/>
      <c r="P104"/>
      <c r="Q104"/>
      <c r="R104"/>
      <c r="S104"/>
      <c r="V104"/>
      <c r="AA104" s="14">
        <f t="shared" si="12"/>
        <v>1</v>
      </c>
      <c r="AB104" s="14">
        <f t="shared" si="14"/>
        <v>12</v>
      </c>
      <c r="AC104" s="14" t="str">
        <f t="shared" si="13"/>
        <v>Q1.12</v>
      </c>
      <c r="AD104" s="6" t="str">
        <f t="shared" si="10"/>
        <v>&lt;font color='green'&gt;[Q1.12]&lt;/font&gt; Quantas pessoas normalmente vivem no seu agregado familiar?</v>
      </c>
    </row>
    <row r="105" spans="1:30" ht="31.5">
      <c r="A105"/>
      <c r="B105"/>
      <c r="C105" s="3" t="s">
        <v>92</v>
      </c>
      <c r="D105" s="3" t="s">
        <v>270</v>
      </c>
      <c r="E105" s="4" t="s">
        <v>271</v>
      </c>
      <c r="F105" s="4" t="s">
        <v>272</v>
      </c>
      <c r="G105"/>
      <c r="H105"/>
      <c r="I105"/>
      <c r="J105" s="5" t="s">
        <v>273</v>
      </c>
      <c r="K105"/>
      <c r="L105"/>
      <c r="M105"/>
      <c r="N105" t="s">
        <v>59</v>
      </c>
      <c r="O105"/>
      <c r="P105"/>
      <c r="Q105"/>
      <c r="R105"/>
      <c r="S105"/>
      <c r="V105"/>
      <c r="AA105" s="14">
        <f t="shared" si="12"/>
        <v>0</v>
      </c>
      <c r="AB105" s="14">
        <f t="shared" si="14"/>
        <v>12</v>
      </c>
      <c r="AC105" s="14" t="str">
        <f t="shared" si="13"/>
        <v/>
      </c>
      <c r="AD105" s="6" t="str">
        <f t="shared" si="10"/>
        <v>Quantas destas pessoas são mulheres?</v>
      </c>
    </row>
    <row r="106" spans="1:30" ht="31.5">
      <c r="A106"/>
      <c r="B106"/>
      <c r="C106" s="3" t="s">
        <v>92</v>
      </c>
      <c r="D106" s="3" t="s">
        <v>274</v>
      </c>
      <c r="E106" s="4" t="s">
        <v>275</v>
      </c>
      <c r="F106" s="4" t="s">
        <v>276</v>
      </c>
      <c r="G106"/>
      <c r="H106"/>
      <c r="I106"/>
      <c r="J106" s="5" t="s">
        <v>273</v>
      </c>
      <c r="K106"/>
      <c r="L106"/>
      <c r="M106"/>
      <c r="N106" t="s">
        <v>59</v>
      </c>
      <c r="O106"/>
      <c r="P106"/>
      <c r="Q106"/>
      <c r="R106"/>
      <c r="S106"/>
      <c r="V106"/>
      <c r="AA106" s="14">
        <f t="shared" si="12"/>
        <v>0</v>
      </c>
      <c r="AB106" s="14">
        <f t="shared" si="14"/>
        <v>12</v>
      </c>
      <c r="AC106" s="14" t="str">
        <f t="shared" si="13"/>
        <v/>
      </c>
      <c r="AD106" s="6" t="str">
        <f t="shared" si="10"/>
        <v>Quantas destas pessoas são crianças (com 14 anos ou menos)?</v>
      </c>
    </row>
    <row r="107" spans="1:30" ht="31.5">
      <c r="A107"/>
      <c r="B107"/>
      <c r="C107" s="3" t="s">
        <v>92</v>
      </c>
      <c r="D107" s="3" t="s">
        <v>277</v>
      </c>
      <c r="E107" s="4" t="s">
        <v>278</v>
      </c>
      <c r="F107" s="4" t="s">
        <v>279</v>
      </c>
      <c r="G107"/>
      <c r="H107"/>
      <c r="I107"/>
      <c r="J107" s="5" t="s">
        <v>273</v>
      </c>
      <c r="K107"/>
      <c r="L107"/>
      <c r="M107"/>
      <c r="N107" t="s">
        <v>59</v>
      </c>
      <c r="O107"/>
      <c r="P107"/>
      <c r="Q107"/>
      <c r="R107"/>
      <c r="S107"/>
      <c r="V107"/>
      <c r="AA107" s="14">
        <f t="shared" si="12"/>
        <v>0</v>
      </c>
      <c r="AB107" s="14">
        <f t="shared" si="14"/>
        <v>12</v>
      </c>
      <c r="AC107" s="14" t="str">
        <f t="shared" si="13"/>
        <v/>
      </c>
      <c r="AD107" s="6" t="str">
        <f t="shared" si="10"/>
        <v>Quantas destas pessoas são idosos (com 65 anos ou mais)?</v>
      </c>
    </row>
    <row r="108" spans="1:30">
      <c r="A108"/>
      <c r="B108"/>
      <c r="C108"/>
      <c r="D108"/>
      <c r="E108"/>
      <c r="F108"/>
      <c r="G108"/>
      <c r="H108"/>
      <c r="I108"/>
      <c r="J108"/>
      <c r="K108"/>
      <c r="L108"/>
      <c r="M108"/>
      <c r="N108"/>
      <c r="O108"/>
      <c r="P108"/>
      <c r="Q108"/>
      <c r="R108"/>
      <c r="S108"/>
      <c r="V108"/>
      <c r="AA108" s="14">
        <f t="shared" si="12"/>
        <v>0</v>
      </c>
      <c r="AB108" s="14">
        <f t="shared" si="14"/>
        <v>12</v>
      </c>
      <c r="AC108" s="14" t="str">
        <f t="shared" si="13"/>
        <v/>
      </c>
      <c r="AD108" s="6" t="str">
        <f t="shared" si="10"/>
        <v/>
      </c>
    </row>
    <row r="109" spans="1:30">
      <c r="A109"/>
      <c r="B109"/>
      <c r="C109" s="3" t="s">
        <v>280</v>
      </c>
      <c r="D109" s="3" t="s">
        <v>210</v>
      </c>
      <c r="E109"/>
      <c r="F109"/>
      <c r="G109"/>
      <c r="H109"/>
      <c r="I109"/>
      <c r="J109"/>
      <c r="K109"/>
      <c r="L109"/>
      <c r="M109"/>
      <c r="N109"/>
      <c r="O109"/>
      <c r="P109"/>
      <c r="Q109"/>
      <c r="R109"/>
      <c r="S109"/>
      <c r="V109"/>
      <c r="AA109" s="14">
        <f t="shared" si="12"/>
        <v>0</v>
      </c>
      <c r="AB109" s="14">
        <f t="shared" si="14"/>
        <v>12</v>
      </c>
      <c r="AC109" s="14" t="str">
        <f t="shared" si="13"/>
        <v/>
      </c>
      <c r="AD109" s="6" t="str">
        <f t="shared" si="10"/>
        <v/>
      </c>
    </row>
    <row r="110" spans="1:30">
      <c r="A110"/>
      <c r="B110"/>
      <c r="C110"/>
      <c r="D110"/>
      <c r="E110"/>
      <c r="F110"/>
      <c r="G110"/>
      <c r="H110"/>
      <c r="I110"/>
      <c r="J110"/>
      <c r="K110"/>
      <c r="L110"/>
      <c r="M110"/>
      <c r="N110"/>
      <c r="O110"/>
      <c r="P110"/>
      <c r="Q110"/>
      <c r="R110"/>
      <c r="S110"/>
      <c r="V110"/>
      <c r="AA110" s="14">
        <f t="shared" si="12"/>
        <v>0</v>
      </c>
      <c r="AB110" s="14">
        <f t="shared" si="14"/>
        <v>12</v>
      </c>
      <c r="AC110" s="14" t="str">
        <f t="shared" si="13"/>
        <v/>
      </c>
      <c r="AD110" s="6" t="str">
        <f t="shared" si="10"/>
        <v/>
      </c>
    </row>
    <row r="111" spans="1:30">
      <c r="A111" s="23" t="s">
        <v>281</v>
      </c>
      <c r="B111"/>
      <c r="C111" t="s">
        <v>209</v>
      </c>
      <c r="D111" t="s">
        <v>282</v>
      </c>
      <c r="E111"/>
      <c r="F111"/>
      <c r="G111"/>
      <c r="H111"/>
      <c r="I111"/>
      <c r="J111"/>
      <c r="K111"/>
      <c r="L111"/>
      <c r="M111"/>
      <c r="N111"/>
      <c r="O111"/>
      <c r="P111"/>
      <c r="Q111"/>
      <c r="R111"/>
      <c r="S111"/>
      <c r="V111"/>
      <c r="AA111" s="14">
        <f t="shared" si="12"/>
        <v>0</v>
      </c>
      <c r="AB111" s="14">
        <v>0</v>
      </c>
      <c r="AC111" s="14" t="str">
        <f t="shared" ref="AC111:AC142" si="15">IF(AA111=0,"",CONCATENATE("Q2.",AB111))</f>
        <v/>
      </c>
      <c r="AD111" s="6" t="str">
        <f t="shared" si="10"/>
        <v/>
      </c>
    </row>
    <row r="112" spans="1:30" ht="47.25">
      <c r="A112"/>
      <c r="B112"/>
      <c r="C112" s="3" t="s">
        <v>19</v>
      </c>
      <c r="D112" s="3" t="s">
        <v>283</v>
      </c>
      <c r="E112" s="4" t="s">
        <v>284</v>
      </c>
      <c r="F112" s="4" t="s">
        <v>285</v>
      </c>
      <c r="G112"/>
      <c r="H112"/>
      <c r="I112"/>
      <c r="J112"/>
      <c r="K112"/>
      <c r="L112"/>
      <c r="M112"/>
      <c r="N112"/>
      <c r="O112"/>
      <c r="P112"/>
      <c r="Q112"/>
      <c r="R112"/>
      <c r="S112"/>
      <c r="V112"/>
      <c r="AA112" s="14">
        <f t="shared" si="12"/>
        <v>0</v>
      </c>
      <c r="AB112" s="14">
        <f t="shared" ref="AB112:AB143" si="16">AB111+AA112</f>
        <v>0</v>
      </c>
      <c r="AC112" s="14" t="str">
        <f t="shared" si="15"/>
        <v/>
      </c>
      <c r="AD112" s="6" t="str">
        <f t="shared" si="10"/>
        <v>Agora, gostaríamos de fazer algumas perguntas sobre sua experiência de trabalho e sua atual situação como Extensionista.</v>
      </c>
    </row>
    <row r="113" spans="1:30">
      <c r="A113"/>
      <c r="B113"/>
      <c r="C113"/>
      <c r="D113"/>
      <c r="E113"/>
      <c r="F113"/>
      <c r="G113"/>
      <c r="H113"/>
      <c r="I113"/>
      <c r="J113"/>
      <c r="K113"/>
      <c r="L113"/>
      <c r="M113"/>
      <c r="N113"/>
      <c r="O113"/>
      <c r="P113"/>
      <c r="Q113"/>
      <c r="R113"/>
      <c r="S113"/>
      <c r="V113"/>
      <c r="AA113" s="14">
        <f t="shared" si="12"/>
        <v>0</v>
      </c>
      <c r="AB113" s="14">
        <f t="shared" si="16"/>
        <v>0</v>
      </c>
      <c r="AC113" s="14" t="str">
        <f t="shared" si="15"/>
        <v/>
      </c>
      <c r="AD113" s="6" t="str">
        <f t="shared" si="10"/>
        <v/>
      </c>
    </row>
    <row r="114" spans="1:30">
      <c r="A114"/>
      <c r="B114"/>
      <c r="C114" s="3" t="s">
        <v>209</v>
      </c>
      <c r="D114" s="3" t="s">
        <v>286</v>
      </c>
      <c r="E114"/>
      <c r="F114"/>
      <c r="G114"/>
      <c r="H114"/>
      <c r="I114" s="5" t="s">
        <v>287</v>
      </c>
      <c r="J114"/>
      <c r="K114"/>
      <c r="L114"/>
      <c r="M114"/>
      <c r="N114"/>
      <c r="O114"/>
      <c r="P114"/>
      <c r="Q114"/>
      <c r="R114"/>
      <c r="S114"/>
      <c r="V114"/>
      <c r="AA114" s="14">
        <f t="shared" si="12"/>
        <v>0</v>
      </c>
      <c r="AB114" s="14">
        <f t="shared" si="16"/>
        <v>0</v>
      </c>
      <c r="AC114" s="14" t="str">
        <f t="shared" si="15"/>
        <v/>
      </c>
      <c r="AD114" s="6" t="str">
        <f t="shared" si="10"/>
        <v/>
      </c>
    </row>
    <row r="115" spans="1:30" ht="47.25">
      <c r="A115"/>
      <c r="B115" t="s">
        <v>211</v>
      </c>
      <c r="C115" s="3" t="s">
        <v>19</v>
      </c>
      <c r="D115" s="3" t="s">
        <v>288</v>
      </c>
      <c r="E115" s="6" t="s">
        <v>289</v>
      </c>
      <c r="F115" s="4" t="s">
        <v>290</v>
      </c>
      <c r="G115" s="5" t="s">
        <v>291</v>
      </c>
      <c r="H115"/>
      <c r="I115"/>
      <c r="J115"/>
      <c r="K115"/>
      <c r="L115"/>
      <c r="M115"/>
      <c r="N115"/>
      <c r="O115"/>
      <c r="P115"/>
      <c r="Q115"/>
      <c r="R115"/>
      <c r="S115"/>
      <c r="V115"/>
      <c r="AA115" s="14">
        <f t="shared" si="12"/>
        <v>1</v>
      </c>
      <c r="AB115" s="14">
        <f t="shared" si="16"/>
        <v>1</v>
      </c>
      <c r="AC115" s="14" t="str">
        <f t="shared" si="15"/>
        <v>Q2.1</v>
      </c>
      <c r="AD115" s="6" t="str">
        <f t="shared" si="10"/>
        <v>&lt;font color='green'&gt;[Q2.1]&lt;/font&gt; Quando começou a trabalhar como Extensionista?</v>
      </c>
    </row>
    <row r="116" spans="1:30">
      <c r="A116"/>
      <c r="B116"/>
      <c r="C116" s="3" t="s">
        <v>292</v>
      </c>
      <c r="D116" s="3" t="s">
        <v>293</v>
      </c>
      <c r="E116" s="4" t="s">
        <v>294</v>
      </c>
      <c r="F116" s="4" t="s">
        <v>295</v>
      </c>
      <c r="G116"/>
      <c r="H116"/>
      <c r="I116"/>
      <c r="J116"/>
      <c r="K116"/>
      <c r="L116"/>
      <c r="M116"/>
      <c r="N116" t="s">
        <v>59</v>
      </c>
      <c r="O116"/>
      <c r="P116"/>
      <c r="Q116"/>
      <c r="R116"/>
      <c r="S116"/>
      <c r="V116"/>
      <c r="AA116" s="14">
        <f t="shared" si="12"/>
        <v>0</v>
      </c>
      <c r="AB116" s="14">
        <f t="shared" si="16"/>
        <v>1</v>
      </c>
      <c r="AC116" s="14" t="str">
        <f t="shared" si="15"/>
        <v/>
      </c>
      <c r="AD116" s="6" t="str">
        <f t="shared" si="10"/>
        <v>Mês:</v>
      </c>
    </row>
    <row r="117" spans="1:30">
      <c r="A117"/>
      <c r="B117"/>
      <c r="C117" s="3" t="s">
        <v>296</v>
      </c>
      <c r="D117" s="3" t="s">
        <v>297</v>
      </c>
      <c r="E117" s="4" t="s">
        <v>298</v>
      </c>
      <c r="F117" s="4" t="s">
        <v>299</v>
      </c>
      <c r="G117"/>
      <c r="H117"/>
      <c r="I117"/>
      <c r="J117"/>
      <c r="K117"/>
      <c r="L117"/>
      <c r="M117"/>
      <c r="N117" t="s">
        <v>59</v>
      </c>
      <c r="O117"/>
      <c r="P117"/>
      <c r="Q117"/>
      <c r="R117"/>
      <c r="S117"/>
      <c r="V117"/>
      <c r="AA117" s="14">
        <f t="shared" si="12"/>
        <v>0</v>
      </c>
      <c r="AB117" s="14">
        <f t="shared" si="16"/>
        <v>1</v>
      </c>
      <c r="AC117" s="14" t="str">
        <f t="shared" si="15"/>
        <v/>
      </c>
      <c r="AD117" s="6" t="str">
        <f t="shared" si="10"/>
        <v>Ano:</v>
      </c>
    </row>
    <row r="118" spans="1:30">
      <c r="A118"/>
      <c r="B118"/>
      <c r="C118" s="3" t="s">
        <v>280</v>
      </c>
      <c r="D118" s="3" t="s">
        <v>286</v>
      </c>
      <c r="E118"/>
      <c r="F118"/>
      <c r="G118"/>
      <c r="H118"/>
      <c r="I118"/>
      <c r="J118"/>
      <c r="K118"/>
      <c r="L118"/>
      <c r="M118"/>
      <c r="N118"/>
      <c r="O118"/>
      <c r="P118"/>
      <c r="Q118"/>
      <c r="R118"/>
      <c r="S118"/>
      <c r="V118"/>
      <c r="AA118" s="14">
        <f t="shared" si="12"/>
        <v>0</v>
      </c>
      <c r="AB118" s="14">
        <f t="shared" si="16"/>
        <v>1</v>
      </c>
      <c r="AC118" s="14" t="str">
        <f t="shared" si="15"/>
        <v/>
      </c>
      <c r="AD118" s="6" t="str">
        <f t="shared" si="10"/>
        <v/>
      </c>
    </row>
    <row r="119" spans="1:30">
      <c r="A119"/>
      <c r="B119"/>
      <c r="C119"/>
      <c r="D119"/>
      <c r="E119"/>
      <c r="F119"/>
      <c r="G119"/>
      <c r="H119"/>
      <c r="I119"/>
      <c r="J119"/>
      <c r="K119"/>
      <c r="L119"/>
      <c r="M119"/>
      <c r="N119"/>
      <c r="O119"/>
      <c r="P119"/>
      <c r="Q119"/>
      <c r="R119"/>
      <c r="S119"/>
      <c r="V119"/>
      <c r="AA119" s="14">
        <f t="shared" si="12"/>
        <v>0</v>
      </c>
      <c r="AB119" s="14">
        <f t="shared" si="16"/>
        <v>1</v>
      </c>
      <c r="AC119" s="14" t="str">
        <f t="shared" si="15"/>
        <v/>
      </c>
      <c r="AD119" s="6" t="str">
        <f t="shared" si="10"/>
        <v/>
      </c>
    </row>
    <row r="120" spans="1:30">
      <c r="A120"/>
      <c r="B120"/>
      <c r="C120" s="3" t="s">
        <v>209</v>
      </c>
      <c r="D120" s="3" t="s">
        <v>300</v>
      </c>
      <c r="E120"/>
      <c r="F120"/>
      <c r="G120"/>
      <c r="H120"/>
      <c r="I120" s="5" t="s">
        <v>287</v>
      </c>
      <c r="J120"/>
      <c r="K120"/>
      <c r="L120"/>
      <c r="M120"/>
      <c r="N120"/>
      <c r="O120"/>
      <c r="P120"/>
      <c r="Q120"/>
      <c r="R120"/>
      <c r="S120"/>
      <c r="V120"/>
      <c r="AA120" s="14">
        <f t="shared" si="12"/>
        <v>0</v>
      </c>
      <c r="AB120" s="14">
        <f t="shared" si="16"/>
        <v>1</v>
      </c>
      <c r="AC120" s="14" t="str">
        <f t="shared" si="15"/>
        <v/>
      </c>
      <c r="AD120" s="6" t="str">
        <f t="shared" si="10"/>
        <v/>
      </c>
    </row>
    <row r="121" spans="1:30" ht="78.75">
      <c r="A121"/>
      <c r="B121" t="s">
        <v>211</v>
      </c>
      <c r="C121" s="3" t="s">
        <v>19</v>
      </c>
      <c r="D121" s="3" t="s">
        <v>301</v>
      </c>
      <c r="E121" s="6" t="s">
        <v>302</v>
      </c>
      <c r="F121" s="4" t="s">
        <v>290</v>
      </c>
      <c r="G121" s="5" t="s">
        <v>303</v>
      </c>
      <c r="H121"/>
      <c r="I121"/>
      <c r="J121"/>
      <c r="K121"/>
      <c r="L121"/>
      <c r="M121"/>
      <c r="N121"/>
      <c r="O121"/>
      <c r="P121"/>
      <c r="Q121"/>
      <c r="R121"/>
      <c r="S121"/>
      <c r="V121"/>
      <c r="AA121" s="14">
        <f t="shared" si="12"/>
        <v>1</v>
      </c>
      <c r="AB121" s="14">
        <f t="shared" si="16"/>
        <v>2</v>
      </c>
      <c r="AC121" s="14" t="str">
        <f t="shared" si="15"/>
        <v>Q2.2</v>
      </c>
      <c r="AD121" s="6" t="str">
        <f t="shared" si="10"/>
        <v>&lt;font color='green'&gt;[Q2.2]&lt;/font&gt; Quando começou a trabalhar como Extensionista neste SDAE?</v>
      </c>
    </row>
    <row r="122" spans="1:30">
      <c r="A122"/>
      <c r="B122"/>
      <c r="C122" s="3" t="s">
        <v>292</v>
      </c>
      <c r="D122" s="3" t="s">
        <v>304</v>
      </c>
      <c r="E122" s="4" t="s">
        <v>294</v>
      </c>
      <c r="F122" t="s">
        <v>295</v>
      </c>
      <c r="G122"/>
      <c r="H122"/>
      <c r="I122"/>
      <c r="J122"/>
      <c r="K122"/>
      <c r="L122"/>
      <c r="M122"/>
      <c r="N122" t="s">
        <v>59</v>
      </c>
      <c r="O122"/>
      <c r="P122"/>
      <c r="Q122"/>
      <c r="R122"/>
      <c r="S122"/>
      <c r="V122"/>
      <c r="AA122" s="14">
        <f t="shared" si="12"/>
        <v>0</v>
      </c>
      <c r="AB122" s="14">
        <f t="shared" si="16"/>
        <v>2</v>
      </c>
      <c r="AC122" s="14" t="str">
        <f t="shared" si="15"/>
        <v/>
      </c>
      <c r="AD122" s="6" t="str">
        <f t="shared" si="10"/>
        <v>Mês:</v>
      </c>
    </row>
    <row r="123" spans="1:30">
      <c r="A123"/>
      <c r="B123"/>
      <c r="C123" s="3" t="s">
        <v>296</v>
      </c>
      <c r="D123" s="3" t="s">
        <v>305</v>
      </c>
      <c r="E123" s="4" t="s">
        <v>298</v>
      </c>
      <c r="F123" t="s">
        <v>299</v>
      </c>
      <c r="G123"/>
      <c r="H123"/>
      <c r="I123"/>
      <c r="J123"/>
      <c r="K123"/>
      <c r="L123"/>
      <c r="M123"/>
      <c r="N123" t="s">
        <v>59</v>
      </c>
      <c r="O123"/>
      <c r="P123"/>
      <c r="Q123"/>
      <c r="R123"/>
      <c r="S123"/>
      <c r="V123"/>
      <c r="AA123" s="14">
        <f t="shared" si="12"/>
        <v>0</v>
      </c>
      <c r="AB123" s="14">
        <f t="shared" si="16"/>
        <v>2</v>
      </c>
      <c r="AC123" s="14" t="str">
        <f t="shared" si="15"/>
        <v/>
      </c>
      <c r="AD123" s="6" t="str">
        <f t="shared" si="10"/>
        <v>Ano:</v>
      </c>
    </row>
    <row r="124" spans="1:30">
      <c r="A124"/>
      <c r="B124"/>
      <c r="C124" s="3" t="s">
        <v>280</v>
      </c>
      <c r="D124" s="3" t="s">
        <v>300</v>
      </c>
      <c r="E124"/>
      <c r="F124"/>
      <c r="G124"/>
      <c r="H124"/>
      <c r="I124"/>
      <c r="J124"/>
      <c r="K124"/>
      <c r="L124"/>
      <c r="M124"/>
      <c r="N124"/>
      <c r="O124"/>
      <c r="P124"/>
      <c r="Q124"/>
      <c r="R124"/>
      <c r="S124"/>
      <c r="V124"/>
      <c r="AA124" s="14">
        <f t="shared" si="12"/>
        <v>0</v>
      </c>
      <c r="AB124" s="14">
        <f t="shared" si="16"/>
        <v>2</v>
      </c>
      <c r="AC124" s="14" t="str">
        <f t="shared" si="15"/>
        <v/>
      </c>
      <c r="AD124" s="6" t="str">
        <f t="shared" si="10"/>
        <v/>
      </c>
    </row>
    <row r="125" spans="1:30">
      <c r="A125"/>
      <c r="B125"/>
      <c r="C125"/>
      <c r="D125"/>
      <c r="E125"/>
      <c r="F125"/>
      <c r="G125"/>
      <c r="H125"/>
      <c r="I125"/>
      <c r="J125"/>
      <c r="K125"/>
      <c r="L125"/>
      <c r="M125"/>
      <c r="N125"/>
      <c r="O125"/>
      <c r="P125"/>
      <c r="Q125"/>
      <c r="R125"/>
      <c r="S125"/>
      <c r="V125"/>
      <c r="AA125" s="14">
        <f t="shared" si="12"/>
        <v>0</v>
      </c>
      <c r="AB125" s="14">
        <f t="shared" si="16"/>
        <v>2</v>
      </c>
      <c r="AC125" s="14" t="str">
        <f t="shared" si="15"/>
        <v/>
      </c>
      <c r="AD125" s="6" t="str">
        <f t="shared" si="10"/>
        <v/>
      </c>
    </row>
    <row r="126" spans="1:30" ht="31.5">
      <c r="A126"/>
      <c r="B126" t="s">
        <v>211</v>
      </c>
      <c r="C126" s="3" t="s">
        <v>306</v>
      </c>
      <c r="D126" s="3" t="s">
        <v>307</v>
      </c>
      <c r="E126" s="4" t="s">
        <v>308</v>
      </c>
      <c r="F126" s="4" t="s">
        <v>309</v>
      </c>
      <c r="G126"/>
      <c r="H126"/>
      <c r="I126"/>
      <c r="J126"/>
      <c r="K126"/>
      <c r="L126"/>
      <c r="M126"/>
      <c r="N126" t="s">
        <v>59</v>
      </c>
      <c r="O126"/>
      <c r="P126"/>
      <c r="Q126"/>
      <c r="R126"/>
      <c r="S126"/>
      <c r="V126"/>
      <c r="AA126" s="14">
        <f t="shared" si="12"/>
        <v>1</v>
      </c>
      <c r="AB126" s="14">
        <f t="shared" si="16"/>
        <v>3</v>
      </c>
      <c r="AC126" s="14" t="str">
        <f t="shared" si="15"/>
        <v>Q2.3</v>
      </c>
      <c r="AD126" s="6" t="str">
        <f t="shared" si="10"/>
        <v>&lt;font color='green'&gt;[Q2.3]&lt;/font&gt; Onde trabalhou antes de iniciar sua actividade como Extensionista?</v>
      </c>
    </row>
    <row r="127" spans="1:30">
      <c r="A127"/>
      <c r="B127"/>
      <c r="C127" s="3" t="s">
        <v>60</v>
      </c>
      <c r="D127" s="3" t="s">
        <v>310</v>
      </c>
      <c r="E127" s="4" t="s">
        <v>311</v>
      </c>
      <c r="F127" s="4" t="s">
        <v>312</v>
      </c>
      <c r="G127"/>
      <c r="H127"/>
      <c r="I127"/>
      <c r="J127"/>
      <c r="K127"/>
      <c r="L127" s="5" t="s">
        <v>313</v>
      </c>
      <c r="M127"/>
      <c r="N127" t="s">
        <v>59</v>
      </c>
      <c r="O127"/>
      <c r="P127"/>
      <c r="Q127"/>
      <c r="R127"/>
      <c r="S127"/>
      <c r="V127"/>
      <c r="AA127" s="14">
        <f t="shared" si="12"/>
        <v>0</v>
      </c>
      <c r="AB127" s="14">
        <f t="shared" si="16"/>
        <v>3</v>
      </c>
      <c r="AC127" s="14" t="str">
        <f t="shared" si="15"/>
        <v/>
      </c>
      <c r="AD127" s="6" t="str">
        <f t="shared" si="10"/>
        <v>Qual outro trabalho?</v>
      </c>
    </row>
    <row r="128" spans="1:30">
      <c r="A128"/>
      <c r="B128" t="s">
        <v>211</v>
      </c>
      <c r="C128" s="3" t="s">
        <v>161</v>
      </c>
      <c r="D128" s="3" t="s">
        <v>314</v>
      </c>
      <c r="E128" s="4" t="s">
        <v>315</v>
      </c>
      <c r="F128" s="4" t="s">
        <v>316</v>
      </c>
      <c r="G128"/>
      <c r="H128"/>
      <c r="I128"/>
      <c r="J128"/>
      <c r="K128"/>
      <c r="L128"/>
      <c r="M128"/>
      <c r="N128" t="s">
        <v>59</v>
      </c>
      <c r="O128"/>
      <c r="P128"/>
      <c r="Q128"/>
      <c r="R128"/>
      <c r="S128"/>
      <c r="V128"/>
      <c r="AA128" s="14">
        <f t="shared" si="12"/>
        <v>1</v>
      </c>
      <c r="AB128" s="14">
        <f t="shared" si="16"/>
        <v>4</v>
      </c>
      <c r="AC128" s="14" t="str">
        <f t="shared" si="15"/>
        <v>Q2.4</v>
      </c>
      <c r="AD128" s="6" t="str">
        <f t="shared" si="10"/>
        <v>&lt;font color='green'&gt;[Q2.4]&lt;/font&gt; Já trabalhou em outro(s) SDAE?</v>
      </c>
    </row>
    <row r="129" spans="1:30">
      <c r="A129"/>
      <c r="B129"/>
      <c r="C129" s="3" t="s">
        <v>317</v>
      </c>
      <c r="D129" s="3" t="s">
        <v>318</v>
      </c>
      <c r="E129" s="4" t="s">
        <v>319</v>
      </c>
      <c r="F129" s="4" t="s">
        <v>320</v>
      </c>
      <c r="G129"/>
      <c r="H129"/>
      <c r="I129"/>
      <c r="J129"/>
      <c r="K129"/>
      <c r="L129" s="5" t="s">
        <v>321</v>
      </c>
      <c r="M129"/>
      <c r="N129" t="s">
        <v>59</v>
      </c>
      <c r="O129"/>
      <c r="P129"/>
      <c r="Q129"/>
      <c r="R129"/>
      <c r="S129"/>
      <c r="V129"/>
      <c r="AA129" s="14">
        <f t="shared" si="12"/>
        <v>0</v>
      </c>
      <c r="AB129" s="14">
        <f t="shared" si="16"/>
        <v>4</v>
      </c>
      <c r="AC129" s="14" t="str">
        <f t="shared" si="15"/>
        <v/>
      </c>
      <c r="AD129" s="6" t="str">
        <f t="shared" si="10"/>
        <v>Em quais outros distritos já trabalhou em um SDAE?</v>
      </c>
    </row>
    <row r="130" spans="1:30">
      <c r="A130"/>
      <c r="B130"/>
      <c r="C130"/>
      <c r="D130"/>
      <c r="E130"/>
      <c r="F130"/>
      <c r="G130"/>
      <c r="H130"/>
      <c r="I130"/>
      <c r="J130"/>
      <c r="K130"/>
      <c r="L130"/>
      <c r="M130"/>
      <c r="N130"/>
      <c r="O130"/>
      <c r="P130"/>
      <c r="Q130"/>
      <c r="R130"/>
      <c r="S130"/>
      <c r="V130"/>
      <c r="AA130" s="14">
        <f t="shared" si="12"/>
        <v>0</v>
      </c>
      <c r="AB130" s="14">
        <f t="shared" si="16"/>
        <v>4</v>
      </c>
      <c r="AC130" s="14" t="str">
        <f t="shared" si="15"/>
        <v/>
      </c>
      <c r="AD130" s="6" t="str">
        <f t="shared" si="10"/>
        <v/>
      </c>
    </row>
    <row r="131" spans="1:30" ht="157.5">
      <c r="A131"/>
      <c r="B131"/>
      <c r="C131" t="s">
        <v>19</v>
      </c>
      <c r="D131" t="s">
        <v>322</v>
      </c>
      <c r="E131" s="6" t="s">
        <v>323</v>
      </c>
      <c r="F131" s="6" t="s">
        <v>324</v>
      </c>
      <c r="G131"/>
      <c r="H131"/>
      <c r="I131"/>
      <c r="J131"/>
      <c r="K131"/>
      <c r="L131"/>
      <c r="M131"/>
      <c r="N131"/>
      <c r="O131"/>
      <c r="P131"/>
      <c r="Q131"/>
      <c r="R131"/>
      <c r="S131"/>
      <c r="V131"/>
      <c r="AA131" s="14">
        <f t="shared" si="12"/>
        <v>0</v>
      </c>
      <c r="AB131" s="14">
        <f t="shared" si="16"/>
        <v>4</v>
      </c>
      <c r="AC131" s="14" t="str">
        <f t="shared" si="15"/>
        <v/>
      </c>
      <c r="AD131" s="6" t="str">
        <f t="shared" ref="AD131:AD194" si="17">IF(E131="", "",IF(B131="", E131,"&lt;font color='green'&gt;["&amp;AC131&amp;"]&lt;/font&gt; "&amp;E131))</f>
        <v>Agora, gostaríamos de saber em quais POVOADOS você realiza alguma actividade. Esta atuação pode acontecer de diferentes maneiras:
&lt;br&gt;&lt;br&gt;
- Extensionista Público atuando no projeto Escola na Machamba do Agricultor&lt;br&gt;
- Extensionista Público realizando outras actividades, como suporte técnico, treinamentos para camponeses, campos de demonstração, etc.&lt;br&gt;
- Produção própria ou algum outro trabalho.</v>
      </c>
    </row>
    <row r="132" spans="1:30" ht="189">
      <c r="A132"/>
      <c r="B132" t="s">
        <v>211</v>
      </c>
      <c r="C132" s="3" t="s">
        <v>19</v>
      </c>
      <c r="D132" s="3" t="s">
        <v>325</v>
      </c>
      <c r="E132" s="6" t="s">
        <v>326</v>
      </c>
      <c r="F132" s="6" t="s">
        <v>327</v>
      </c>
      <c r="G132"/>
      <c r="H132"/>
      <c r="I132"/>
      <c r="J132"/>
      <c r="K132"/>
      <c r="L132"/>
      <c r="M132"/>
      <c r="N132"/>
      <c r="O132"/>
      <c r="P132"/>
      <c r="Q132"/>
      <c r="R132"/>
      <c r="S132"/>
      <c r="V132"/>
      <c r="AA132" s="14">
        <f t="shared" si="12"/>
        <v>1</v>
      </c>
      <c r="AB132" s="14">
        <f t="shared" si="16"/>
        <v>5</v>
      </c>
      <c r="AC132" s="14" t="str">
        <f t="shared" si="15"/>
        <v>Q2.5</v>
      </c>
      <c r="AD132" s="6" t="str">
        <f t="shared" si="17"/>
        <v>&lt;font color='green'&gt;[Q2.5]&lt;/font&gt; Não esqueça de incluir, entre os POVOADOS em que atua, aqueles POVOADOS sob sua responsabilidade no projeto “Escola na Machamba do Camponês”.&lt;br&gt;&lt;br&gt;
 &lt;b&gt;SELECIONE, ALÉM DOS OUTROS POVOADOS ONDE TRABALHA, TODOS OS POVOADOS COM OS QUAIS VAI TRABALHAR NO PROJETO.&lt;/b&gt;
&lt;/br&gt;&lt;/br&gt;
LISTE TODOS OS POVOADOS SELECIONADOS PRIMEIRO, E DEPOIS INSIRA-OS UM POR UM NO QUESTIONÁRIO. ENQUANTO TIVER POVOADOS PARA ESCOLHER, VOCÊ DEVE SEMPRE ESCOLHER “ADICIONAR OUTRO GRUPO” PARA CONTINUAR SELECIONANDO MAIS POVOADOS.</v>
      </c>
    </row>
    <row r="133" spans="1:30">
      <c r="A133"/>
      <c r="B133"/>
      <c r="C133"/>
      <c r="D133"/>
      <c r="E133" s="6"/>
      <c r="F133" s="6"/>
      <c r="G133"/>
      <c r="H133"/>
      <c r="I133"/>
      <c r="J133"/>
      <c r="K133"/>
      <c r="L133"/>
      <c r="M133"/>
      <c r="N133"/>
      <c r="O133"/>
      <c r="P133"/>
      <c r="Q133"/>
      <c r="R133"/>
      <c r="S133"/>
      <c r="V133"/>
      <c r="AA133" s="14">
        <f t="shared" si="12"/>
        <v>0</v>
      </c>
      <c r="AB133" s="14">
        <f t="shared" si="16"/>
        <v>5</v>
      </c>
      <c r="AC133" s="14" t="str">
        <f t="shared" si="15"/>
        <v/>
      </c>
      <c r="AD133" s="6" t="str">
        <f t="shared" si="17"/>
        <v/>
      </c>
    </row>
    <row r="134" spans="1:30">
      <c r="A134"/>
      <c r="B134"/>
      <c r="C134" s="3" t="s">
        <v>328</v>
      </c>
      <c r="D134" s="3" t="s">
        <v>329</v>
      </c>
      <c r="E134" s="6"/>
      <c r="F134" s="6"/>
      <c r="G134"/>
      <c r="H134"/>
      <c r="I134"/>
      <c r="J134"/>
      <c r="K134"/>
      <c r="L134"/>
      <c r="M134"/>
      <c r="N134"/>
      <c r="O134"/>
      <c r="P134"/>
      <c r="Q134"/>
      <c r="R134"/>
      <c r="S134"/>
      <c r="V134"/>
      <c r="AA134" s="14">
        <f t="shared" si="12"/>
        <v>0</v>
      </c>
      <c r="AB134" s="14">
        <f t="shared" si="16"/>
        <v>5</v>
      </c>
      <c r="AC134" s="14" t="str">
        <f t="shared" si="15"/>
        <v/>
      </c>
      <c r="AD134" s="6" t="str">
        <f t="shared" si="17"/>
        <v/>
      </c>
    </row>
    <row r="135" spans="1:30">
      <c r="A135"/>
      <c r="B135"/>
      <c r="C135" s="3" t="s">
        <v>71</v>
      </c>
      <c r="D135" s="3" t="s">
        <v>330</v>
      </c>
      <c r="E135" s="6" t="s">
        <v>331</v>
      </c>
      <c r="F135" s="24" t="s">
        <v>332</v>
      </c>
      <c r="G135"/>
      <c r="H135"/>
      <c r="I135"/>
      <c r="J135"/>
      <c r="K135"/>
      <c r="L135"/>
      <c r="M135"/>
      <c r="N135"/>
      <c r="O135"/>
      <c r="P135"/>
      <c r="Q135"/>
      <c r="R135"/>
      <c r="S135"/>
      <c r="V135"/>
      <c r="AA135" s="14">
        <f t="shared" si="12"/>
        <v>0</v>
      </c>
      <c r="AB135" s="14">
        <f t="shared" si="16"/>
        <v>5</v>
      </c>
      <c r="AC135" s="14" t="str">
        <f t="shared" si="15"/>
        <v/>
      </c>
      <c r="AD135" s="6" t="str">
        <f t="shared" si="17"/>
        <v>Selecione o DISTRITO do POVOADO que quer escolher</v>
      </c>
    </row>
    <row r="136" spans="1:30" ht="31.5">
      <c r="A136"/>
      <c r="B136" t="s">
        <v>211</v>
      </c>
      <c r="C136" t="s">
        <v>76</v>
      </c>
      <c r="D136" t="s">
        <v>333</v>
      </c>
      <c r="E136" s="6" t="s">
        <v>334</v>
      </c>
      <c r="F136" s="24" t="s">
        <v>335</v>
      </c>
      <c r="G136"/>
      <c r="H136"/>
      <c r="I136"/>
      <c r="J136" t="s">
        <v>336</v>
      </c>
      <c r="K136" t="s">
        <v>337</v>
      </c>
      <c r="L136"/>
      <c r="M136"/>
      <c r="N136" t="s">
        <v>59</v>
      </c>
      <c r="O136"/>
      <c r="P136"/>
      <c r="Q136"/>
      <c r="R136"/>
      <c r="S136"/>
      <c r="V136" s="3" t="s">
        <v>338</v>
      </c>
      <c r="AA136" s="14">
        <f t="shared" si="12"/>
        <v>1</v>
      </c>
      <c r="AB136" s="14">
        <f t="shared" si="16"/>
        <v>6</v>
      </c>
      <c r="AC136" s="14" t="str">
        <f t="shared" si="15"/>
        <v>Q2.6</v>
      </c>
      <c r="AD136" s="6" t="str">
        <f t="shared" si="17"/>
        <v>&lt;font color='green'&gt;[Q2.6]&lt;/font&gt; Selecione o POSTO ADMINISTRATIVO do POVOADO que quer escolher</v>
      </c>
    </row>
    <row r="137" spans="1:30">
      <c r="A137"/>
      <c r="B137" t="s">
        <v>211</v>
      </c>
      <c r="C137" t="s">
        <v>339</v>
      </c>
      <c r="D137" t="s">
        <v>340</v>
      </c>
      <c r="E137" s="6" t="s">
        <v>341</v>
      </c>
      <c r="F137" s="24" t="s">
        <v>342</v>
      </c>
      <c r="G137"/>
      <c r="H137"/>
      <c r="I137" s="24" t="s">
        <v>343</v>
      </c>
      <c r="J137" t="s">
        <v>344</v>
      </c>
      <c r="K137" t="s">
        <v>345</v>
      </c>
      <c r="L137"/>
      <c r="M137"/>
      <c r="N137" t="s">
        <v>59</v>
      </c>
      <c r="O137"/>
      <c r="P137"/>
      <c r="Q137"/>
      <c r="R137"/>
      <c r="S137"/>
      <c r="V137" s="3"/>
      <c r="AA137" s="14">
        <f t="shared" si="12"/>
        <v>1</v>
      </c>
      <c r="AB137" s="14">
        <f t="shared" si="16"/>
        <v>7</v>
      </c>
      <c r="AC137" s="14" t="str">
        <f t="shared" si="15"/>
        <v>Q2.7</v>
      </c>
      <c r="AD137" s="6" t="str">
        <f t="shared" si="17"/>
        <v>&lt;font color='green'&gt;[Q2.7]&lt;/font&gt; Selecione o POVOADO.</v>
      </c>
    </row>
    <row r="138" spans="1:30">
      <c r="A138"/>
      <c r="B138"/>
      <c r="C138" t="s">
        <v>346</v>
      </c>
      <c r="D138" s="3" t="s">
        <v>329</v>
      </c>
      <c r="E138" s="6"/>
      <c r="F138" s="24"/>
      <c r="G138"/>
      <c r="H138"/>
      <c r="I138" s="24"/>
      <c r="J138"/>
      <c r="K138"/>
      <c r="L138"/>
      <c r="M138"/>
      <c r="N138"/>
      <c r="O138"/>
      <c r="P138"/>
      <c r="Q138"/>
      <c r="R138"/>
      <c r="S138"/>
      <c r="V138" s="3"/>
      <c r="AA138" s="14">
        <f t="shared" si="12"/>
        <v>0</v>
      </c>
      <c r="AB138" s="14">
        <f t="shared" si="16"/>
        <v>7</v>
      </c>
      <c r="AC138" s="14" t="str">
        <f t="shared" si="15"/>
        <v/>
      </c>
      <c r="AD138" s="6" t="str">
        <f t="shared" si="17"/>
        <v/>
      </c>
    </row>
    <row r="139" spans="1:30">
      <c r="A139"/>
      <c r="B139"/>
      <c r="C139"/>
      <c r="D139"/>
      <c r="E139" s="6"/>
      <c r="F139" s="24"/>
      <c r="G139"/>
      <c r="H139"/>
      <c r="I139" s="24"/>
      <c r="J139"/>
      <c r="K139"/>
      <c r="L139"/>
      <c r="M139"/>
      <c r="N139"/>
      <c r="O139"/>
      <c r="P139"/>
      <c r="Q139"/>
      <c r="R139"/>
      <c r="S139"/>
      <c r="V139" s="3"/>
      <c r="AA139" s="14">
        <f t="shared" si="12"/>
        <v>0</v>
      </c>
      <c r="AB139" s="14">
        <f t="shared" si="16"/>
        <v>7</v>
      </c>
      <c r="AC139" s="14" t="str">
        <f t="shared" si="15"/>
        <v/>
      </c>
      <c r="AD139" s="6" t="str">
        <f t="shared" si="17"/>
        <v/>
      </c>
    </row>
    <row r="140" spans="1:30">
      <c r="A140"/>
      <c r="B140"/>
      <c r="C140" s="3" t="s">
        <v>39</v>
      </c>
      <c r="D140" s="3" t="s">
        <v>347</v>
      </c>
      <c r="E140"/>
      <c r="F140"/>
      <c r="G140"/>
      <c r="H140"/>
      <c r="I140"/>
      <c r="J140"/>
      <c r="K140"/>
      <c r="L140"/>
      <c r="M140"/>
      <c r="N140"/>
      <c r="O140"/>
      <c r="P140"/>
      <c r="Q140" s="5" t="s">
        <v>348</v>
      </c>
      <c r="R140"/>
      <c r="S140"/>
      <c r="V140"/>
      <c r="AA140" s="14">
        <f t="shared" si="12"/>
        <v>0</v>
      </c>
      <c r="AB140" s="14">
        <f t="shared" si="16"/>
        <v>7</v>
      </c>
      <c r="AC140" s="14" t="str">
        <f t="shared" si="15"/>
        <v/>
      </c>
      <c r="AD140" s="6" t="str">
        <f t="shared" si="17"/>
        <v/>
      </c>
    </row>
    <row r="141" spans="1:30">
      <c r="A141"/>
      <c r="B141"/>
      <c r="C141"/>
      <c r="D141"/>
      <c r="E141" s="6"/>
      <c r="F141"/>
      <c r="G141"/>
      <c r="H141"/>
      <c r="I141"/>
      <c r="J141"/>
      <c r="K141"/>
      <c r="L141"/>
      <c r="M141"/>
      <c r="N141"/>
      <c r="O141"/>
      <c r="P141"/>
      <c r="Q141"/>
      <c r="R141"/>
      <c r="S141"/>
      <c r="V141"/>
      <c r="AA141" s="14">
        <f t="shared" si="12"/>
        <v>0</v>
      </c>
      <c r="AB141" s="14">
        <f t="shared" si="16"/>
        <v>7</v>
      </c>
      <c r="AC141" s="14" t="str">
        <f t="shared" si="15"/>
        <v/>
      </c>
      <c r="AD141" s="6" t="str">
        <f t="shared" si="17"/>
        <v/>
      </c>
    </row>
    <row r="142" spans="1:30">
      <c r="A142"/>
      <c r="B142"/>
      <c r="C142" s="3" t="s">
        <v>39</v>
      </c>
      <c r="D142" s="3" t="s">
        <v>349</v>
      </c>
      <c r="E142"/>
      <c r="F142"/>
      <c r="G142"/>
      <c r="H142"/>
      <c r="I142"/>
      <c r="J142"/>
      <c r="K142"/>
      <c r="L142"/>
      <c r="M142"/>
      <c r="N142"/>
      <c r="O142"/>
      <c r="P142"/>
      <c r="Q142" t="s">
        <v>350</v>
      </c>
      <c r="R142"/>
      <c r="S142"/>
      <c r="V142"/>
      <c r="AA142" s="14">
        <f t="shared" si="12"/>
        <v>0</v>
      </c>
      <c r="AB142" s="14">
        <f t="shared" si="16"/>
        <v>7</v>
      </c>
      <c r="AC142" s="14" t="str">
        <f t="shared" si="15"/>
        <v/>
      </c>
      <c r="AD142" s="6" t="str">
        <f t="shared" si="17"/>
        <v/>
      </c>
    </row>
    <row r="143" spans="1:30">
      <c r="A143"/>
      <c r="B143"/>
      <c r="C143" s="3" t="s">
        <v>39</v>
      </c>
      <c r="D143" s="3" t="s">
        <v>351</v>
      </c>
      <c r="E143"/>
      <c r="F143"/>
      <c r="G143"/>
      <c r="H143"/>
      <c r="I143"/>
      <c r="J143"/>
      <c r="K143"/>
      <c r="L143"/>
      <c r="M143"/>
      <c r="N143"/>
      <c r="O143"/>
      <c r="P143"/>
      <c r="Q143" t="s">
        <v>352</v>
      </c>
      <c r="R143"/>
      <c r="S143"/>
      <c r="V143"/>
      <c r="AA143" s="14">
        <f t="shared" si="12"/>
        <v>0</v>
      </c>
      <c r="AB143" s="14">
        <f t="shared" si="16"/>
        <v>7</v>
      </c>
      <c r="AC143" s="14" t="str">
        <f t="shared" ref="AC143:AC174" si="18">IF(AA143=0,"",CONCATENATE("Q2.",AB143))</f>
        <v/>
      </c>
      <c r="AD143" s="6" t="str">
        <f t="shared" si="17"/>
        <v/>
      </c>
    </row>
    <row r="144" spans="1:30">
      <c r="A144"/>
      <c r="B144"/>
      <c r="C144" s="3" t="s">
        <v>39</v>
      </c>
      <c r="D144" s="3" t="s">
        <v>353</v>
      </c>
      <c r="E144"/>
      <c r="F144"/>
      <c r="G144"/>
      <c r="H144"/>
      <c r="I144"/>
      <c r="J144"/>
      <c r="K144"/>
      <c r="L144"/>
      <c r="M144"/>
      <c r="N144"/>
      <c r="O144"/>
      <c r="P144"/>
      <c r="Q144" t="s">
        <v>354</v>
      </c>
      <c r="R144"/>
      <c r="S144"/>
      <c r="V144"/>
      <c r="AA144" s="14">
        <f t="shared" si="12"/>
        <v>0</v>
      </c>
      <c r="AB144" s="14">
        <f t="shared" ref="AB144:AB175" si="19">AB143+AA144</f>
        <v>7</v>
      </c>
      <c r="AC144" s="14" t="str">
        <f t="shared" si="18"/>
        <v/>
      </c>
      <c r="AD144" s="6" t="str">
        <f t="shared" si="17"/>
        <v/>
      </c>
    </row>
    <row r="145" spans="1:30">
      <c r="A145"/>
      <c r="B145"/>
      <c r="C145" s="3" t="s">
        <v>39</v>
      </c>
      <c r="D145" s="3" t="s">
        <v>355</v>
      </c>
      <c r="E145"/>
      <c r="F145"/>
      <c r="G145"/>
      <c r="H145"/>
      <c r="I145"/>
      <c r="J145"/>
      <c r="K145"/>
      <c r="L145"/>
      <c r="M145"/>
      <c r="N145"/>
      <c r="O145"/>
      <c r="P145"/>
      <c r="Q145" t="s">
        <v>356</v>
      </c>
      <c r="R145"/>
      <c r="S145"/>
      <c r="V145"/>
      <c r="AA145" s="14">
        <f t="shared" si="12"/>
        <v>0</v>
      </c>
      <c r="AB145" s="14">
        <f t="shared" si="19"/>
        <v>7</v>
      </c>
      <c r="AC145" s="14" t="str">
        <f t="shared" si="18"/>
        <v/>
      </c>
      <c r="AD145" s="6" t="str">
        <f t="shared" si="17"/>
        <v/>
      </c>
    </row>
    <row r="146" spans="1:30">
      <c r="A146"/>
      <c r="B146"/>
      <c r="C146" s="3" t="s">
        <v>39</v>
      </c>
      <c r="D146" s="3" t="s">
        <v>357</v>
      </c>
      <c r="E146"/>
      <c r="F146"/>
      <c r="G146"/>
      <c r="H146"/>
      <c r="I146"/>
      <c r="J146"/>
      <c r="K146"/>
      <c r="L146"/>
      <c r="M146"/>
      <c r="N146"/>
      <c r="O146"/>
      <c r="P146"/>
      <c r="Q146" t="s">
        <v>358</v>
      </c>
      <c r="R146"/>
      <c r="S146"/>
      <c r="V146"/>
      <c r="AA146" s="14">
        <f t="shared" si="12"/>
        <v>0</v>
      </c>
      <c r="AB146" s="14">
        <f t="shared" si="19"/>
        <v>7</v>
      </c>
      <c r="AC146" s="14" t="str">
        <f t="shared" si="18"/>
        <v/>
      </c>
      <c r="AD146" s="6" t="str">
        <f t="shared" si="17"/>
        <v/>
      </c>
    </row>
    <row r="147" spans="1:30">
      <c r="A147"/>
      <c r="B147"/>
      <c r="C147" s="3" t="s">
        <v>39</v>
      </c>
      <c r="D147" s="3" t="s">
        <v>359</v>
      </c>
      <c r="E147"/>
      <c r="F147"/>
      <c r="G147"/>
      <c r="H147"/>
      <c r="I147"/>
      <c r="J147"/>
      <c r="K147"/>
      <c r="L147"/>
      <c r="M147"/>
      <c r="N147"/>
      <c r="O147"/>
      <c r="P147"/>
      <c r="Q147" t="s">
        <v>360</v>
      </c>
      <c r="R147"/>
      <c r="S147"/>
      <c r="V147"/>
      <c r="AA147" s="14">
        <f t="shared" si="12"/>
        <v>0</v>
      </c>
      <c r="AB147" s="14">
        <f t="shared" si="19"/>
        <v>7</v>
      </c>
      <c r="AC147" s="14" t="str">
        <f t="shared" si="18"/>
        <v/>
      </c>
      <c r="AD147" s="6" t="str">
        <f t="shared" si="17"/>
        <v/>
      </c>
    </row>
    <row r="148" spans="1:30">
      <c r="A148"/>
      <c r="B148"/>
      <c r="C148" s="3" t="s">
        <v>39</v>
      </c>
      <c r="D148" s="3" t="s">
        <v>361</v>
      </c>
      <c r="E148"/>
      <c r="F148"/>
      <c r="G148"/>
      <c r="H148"/>
      <c r="I148"/>
      <c r="J148"/>
      <c r="K148"/>
      <c r="L148"/>
      <c r="M148"/>
      <c r="N148"/>
      <c r="O148"/>
      <c r="P148"/>
      <c r="Q148" t="s">
        <v>362</v>
      </c>
      <c r="R148"/>
      <c r="S148"/>
      <c r="V148"/>
      <c r="AA148" s="14">
        <f t="shared" si="12"/>
        <v>0</v>
      </c>
      <c r="AB148" s="14">
        <f t="shared" si="19"/>
        <v>7</v>
      </c>
      <c r="AC148" s="14" t="str">
        <f t="shared" si="18"/>
        <v/>
      </c>
      <c r="AD148" s="6" t="str">
        <f t="shared" si="17"/>
        <v/>
      </c>
    </row>
    <row r="149" spans="1:30">
      <c r="A149"/>
      <c r="B149"/>
      <c r="C149" s="3" t="s">
        <v>39</v>
      </c>
      <c r="D149" s="3" t="s">
        <v>363</v>
      </c>
      <c r="E149"/>
      <c r="F149"/>
      <c r="G149"/>
      <c r="H149"/>
      <c r="I149"/>
      <c r="J149"/>
      <c r="K149"/>
      <c r="L149"/>
      <c r="M149"/>
      <c r="N149"/>
      <c r="O149"/>
      <c r="P149"/>
      <c r="Q149" t="s">
        <v>364</v>
      </c>
      <c r="R149"/>
      <c r="S149"/>
      <c r="V149"/>
      <c r="AA149" s="14">
        <f t="shared" si="12"/>
        <v>0</v>
      </c>
      <c r="AB149" s="14">
        <f t="shared" si="19"/>
        <v>7</v>
      </c>
      <c r="AC149" s="14" t="str">
        <f t="shared" si="18"/>
        <v/>
      </c>
      <c r="AD149" s="6" t="str">
        <f t="shared" si="17"/>
        <v/>
      </c>
    </row>
    <row r="150" spans="1:30">
      <c r="A150"/>
      <c r="B150"/>
      <c r="C150" s="3" t="s">
        <v>39</v>
      </c>
      <c r="D150" s="3" t="s">
        <v>365</v>
      </c>
      <c r="E150"/>
      <c r="F150"/>
      <c r="G150"/>
      <c r="H150"/>
      <c r="I150"/>
      <c r="J150"/>
      <c r="K150"/>
      <c r="L150"/>
      <c r="M150"/>
      <c r="N150"/>
      <c r="O150"/>
      <c r="P150"/>
      <c r="Q150" t="s">
        <v>366</v>
      </c>
      <c r="R150"/>
      <c r="S150"/>
      <c r="V150"/>
      <c r="AA150" s="14">
        <f t="shared" si="12"/>
        <v>0</v>
      </c>
      <c r="AB150" s="14">
        <f t="shared" si="19"/>
        <v>7</v>
      </c>
      <c r="AC150" s="14" t="str">
        <f t="shared" si="18"/>
        <v/>
      </c>
      <c r="AD150" s="6" t="str">
        <f t="shared" si="17"/>
        <v/>
      </c>
    </row>
    <row r="151" spans="1:30">
      <c r="A151"/>
      <c r="B151"/>
      <c r="C151" s="3" t="s">
        <v>39</v>
      </c>
      <c r="D151" s="3" t="s">
        <v>367</v>
      </c>
      <c r="E151"/>
      <c r="F151"/>
      <c r="G151"/>
      <c r="H151"/>
      <c r="I151"/>
      <c r="J151"/>
      <c r="K151"/>
      <c r="L151"/>
      <c r="M151"/>
      <c r="N151"/>
      <c r="O151"/>
      <c r="P151"/>
      <c r="Q151" t="s">
        <v>368</v>
      </c>
      <c r="R151"/>
      <c r="S151"/>
      <c r="V151"/>
      <c r="AA151" s="14">
        <f t="shared" si="12"/>
        <v>0</v>
      </c>
      <c r="AB151" s="14">
        <f t="shared" si="19"/>
        <v>7</v>
      </c>
      <c r="AC151" s="14" t="str">
        <f t="shared" si="18"/>
        <v/>
      </c>
      <c r="AD151" s="6" t="str">
        <f t="shared" si="17"/>
        <v/>
      </c>
    </row>
    <row r="152" spans="1:30">
      <c r="A152"/>
      <c r="B152"/>
      <c r="C152" s="3" t="s">
        <v>39</v>
      </c>
      <c r="D152" s="3" t="s">
        <v>369</v>
      </c>
      <c r="E152"/>
      <c r="F152"/>
      <c r="G152"/>
      <c r="H152"/>
      <c r="I152"/>
      <c r="J152"/>
      <c r="K152"/>
      <c r="L152"/>
      <c r="M152"/>
      <c r="N152"/>
      <c r="O152"/>
      <c r="P152"/>
      <c r="Q152" t="s">
        <v>370</v>
      </c>
      <c r="R152"/>
      <c r="S152"/>
      <c r="V152"/>
      <c r="AA152" s="14">
        <f t="shared" si="12"/>
        <v>0</v>
      </c>
      <c r="AB152" s="14">
        <f t="shared" si="19"/>
        <v>7</v>
      </c>
      <c r="AC152" s="14" t="str">
        <f t="shared" si="18"/>
        <v/>
      </c>
      <c r="AD152" s="6" t="str">
        <f t="shared" si="17"/>
        <v/>
      </c>
    </row>
    <row r="153" spans="1:30">
      <c r="A153"/>
      <c r="B153"/>
      <c r="C153" s="3" t="s">
        <v>39</v>
      </c>
      <c r="D153" s="3" t="s">
        <v>371</v>
      </c>
      <c r="E153"/>
      <c r="F153"/>
      <c r="G153"/>
      <c r="H153"/>
      <c r="I153"/>
      <c r="J153"/>
      <c r="K153"/>
      <c r="L153"/>
      <c r="M153"/>
      <c r="N153"/>
      <c r="O153"/>
      <c r="P153"/>
      <c r="Q153" t="s">
        <v>372</v>
      </c>
      <c r="R153"/>
      <c r="S153"/>
      <c r="V153"/>
      <c r="AA153" s="14">
        <f t="shared" si="12"/>
        <v>0</v>
      </c>
      <c r="AB153" s="14">
        <f t="shared" si="19"/>
        <v>7</v>
      </c>
      <c r="AC153" s="14" t="str">
        <f t="shared" si="18"/>
        <v/>
      </c>
      <c r="AD153" s="6" t="str">
        <f t="shared" si="17"/>
        <v/>
      </c>
    </row>
    <row r="154" spans="1:30">
      <c r="A154"/>
      <c r="B154"/>
      <c r="C154" s="3" t="s">
        <v>39</v>
      </c>
      <c r="D154" s="3" t="s">
        <v>373</v>
      </c>
      <c r="E154"/>
      <c r="F154"/>
      <c r="G154"/>
      <c r="H154"/>
      <c r="I154"/>
      <c r="J154"/>
      <c r="K154"/>
      <c r="L154"/>
      <c r="M154"/>
      <c r="N154"/>
      <c r="O154"/>
      <c r="P154"/>
      <c r="Q154" t="s">
        <v>374</v>
      </c>
      <c r="R154"/>
      <c r="S154"/>
      <c r="V154"/>
      <c r="AA154" s="14">
        <f t="shared" si="12"/>
        <v>0</v>
      </c>
      <c r="AB154" s="14">
        <f t="shared" si="19"/>
        <v>7</v>
      </c>
      <c r="AC154" s="14" t="str">
        <f t="shared" si="18"/>
        <v/>
      </c>
      <c r="AD154" s="6" t="str">
        <f t="shared" si="17"/>
        <v/>
      </c>
    </row>
    <row r="155" spans="1:30">
      <c r="A155"/>
      <c r="B155"/>
      <c r="C155" s="3" t="s">
        <v>39</v>
      </c>
      <c r="D155" s="3" t="s">
        <v>375</v>
      </c>
      <c r="E155"/>
      <c r="F155"/>
      <c r="G155"/>
      <c r="H155"/>
      <c r="I155"/>
      <c r="J155"/>
      <c r="K155"/>
      <c r="L155"/>
      <c r="M155"/>
      <c r="N155"/>
      <c r="O155"/>
      <c r="P155"/>
      <c r="Q155" t="s">
        <v>376</v>
      </c>
      <c r="R155"/>
      <c r="S155"/>
      <c r="V155"/>
      <c r="AA155" s="14">
        <f t="shared" si="12"/>
        <v>0</v>
      </c>
      <c r="AB155" s="14">
        <f t="shared" si="19"/>
        <v>7</v>
      </c>
      <c r="AC155" s="14" t="str">
        <f t="shared" si="18"/>
        <v/>
      </c>
      <c r="AD155" s="6" t="str">
        <f t="shared" si="17"/>
        <v/>
      </c>
    </row>
    <row r="156" spans="1:30">
      <c r="A156"/>
      <c r="B156"/>
      <c r="C156" s="3" t="s">
        <v>39</v>
      </c>
      <c r="D156" s="3" t="s">
        <v>377</v>
      </c>
      <c r="E156"/>
      <c r="F156"/>
      <c r="G156"/>
      <c r="H156"/>
      <c r="I156"/>
      <c r="J156"/>
      <c r="K156"/>
      <c r="L156"/>
      <c r="M156"/>
      <c r="N156"/>
      <c r="O156"/>
      <c r="P156"/>
      <c r="Q156" t="s">
        <v>378</v>
      </c>
      <c r="R156"/>
      <c r="S156"/>
      <c r="V156"/>
      <c r="AA156" s="14">
        <f t="shared" si="12"/>
        <v>0</v>
      </c>
      <c r="AB156" s="14">
        <f t="shared" si="19"/>
        <v>7</v>
      </c>
      <c r="AC156" s="14" t="str">
        <f t="shared" si="18"/>
        <v/>
      </c>
      <c r="AD156" s="6" t="str">
        <f t="shared" si="17"/>
        <v/>
      </c>
    </row>
    <row r="157" spans="1:30">
      <c r="A157"/>
      <c r="B157"/>
      <c r="C157" s="3" t="s">
        <v>39</v>
      </c>
      <c r="D157" s="3" t="s">
        <v>379</v>
      </c>
      <c r="E157"/>
      <c r="F157"/>
      <c r="G157"/>
      <c r="H157"/>
      <c r="I157"/>
      <c r="J157"/>
      <c r="K157"/>
      <c r="L157"/>
      <c r="M157"/>
      <c r="N157"/>
      <c r="O157"/>
      <c r="P157"/>
      <c r="Q157" t="s">
        <v>380</v>
      </c>
      <c r="R157"/>
      <c r="S157"/>
      <c r="V157"/>
      <c r="AA157" s="14">
        <f t="shared" si="12"/>
        <v>0</v>
      </c>
      <c r="AB157" s="14">
        <f t="shared" si="19"/>
        <v>7</v>
      </c>
      <c r="AC157" s="14" t="str">
        <f t="shared" si="18"/>
        <v/>
      </c>
      <c r="AD157" s="6" t="str">
        <f t="shared" si="17"/>
        <v/>
      </c>
    </row>
    <row r="158" spans="1:30">
      <c r="A158"/>
      <c r="B158"/>
      <c r="C158" s="3" t="s">
        <v>39</v>
      </c>
      <c r="D158" s="3" t="s">
        <v>381</v>
      </c>
      <c r="E158"/>
      <c r="F158"/>
      <c r="G158"/>
      <c r="H158"/>
      <c r="I158"/>
      <c r="J158"/>
      <c r="K158"/>
      <c r="L158"/>
      <c r="M158"/>
      <c r="N158"/>
      <c r="O158"/>
      <c r="P158"/>
      <c r="Q158" t="s">
        <v>382</v>
      </c>
      <c r="R158"/>
      <c r="S158"/>
      <c r="V158"/>
      <c r="AA158" s="14">
        <f t="shared" si="12"/>
        <v>0</v>
      </c>
      <c r="AB158" s="14">
        <f t="shared" si="19"/>
        <v>7</v>
      </c>
      <c r="AC158" s="14" t="str">
        <f t="shared" si="18"/>
        <v/>
      </c>
      <c r="AD158" s="6" t="str">
        <f t="shared" si="17"/>
        <v/>
      </c>
    </row>
    <row r="159" spans="1:30">
      <c r="A159"/>
      <c r="B159"/>
      <c r="C159" s="3" t="s">
        <v>39</v>
      </c>
      <c r="D159" s="3" t="s">
        <v>383</v>
      </c>
      <c r="E159"/>
      <c r="F159"/>
      <c r="G159"/>
      <c r="H159"/>
      <c r="I159"/>
      <c r="J159"/>
      <c r="K159"/>
      <c r="L159"/>
      <c r="M159"/>
      <c r="N159"/>
      <c r="O159"/>
      <c r="P159"/>
      <c r="Q159" t="s">
        <v>384</v>
      </c>
      <c r="R159"/>
      <c r="S159"/>
      <c r="V159"/>
      <c r="AA159" s="14">
        <f t="shared" si="12"/>
        <v>0</v>
      </c>
      <c r="AB159" s="14">
        <f t="shared" si="19"/>
        <v>7</v>
      </c>
      <c r="AC159" s="14" t="str">
        <f t="shared" si="18"/>
        <v/>
      </c>
      <c r="AD159" s="6" t="str">
        <f t="shared" si="17"/>
        <v/>
      </c>
    </row>
    <row r="160" spans="1:30">
      <c r="A160"/>
      <c r="B160"/>
      <c r="C160" s="3" t="s">
        <v>39</v>
      </c>
      <c r="D160" s="3" t="s">
        <v>385</v>
      </c>
      <c r="E160"/>
      <c r="F160"/>
      <c r="G160"/>
      <c r="H160"/>
      <c r="I160"/>
      <c r="J160"/>
      <c r="K160"/>
      <c r="L160"/>
      <c r="M160"/>
      <c r="N160"/>
      <c r="O160"/>
      <c r="P160"/>
      <c r="Q160" t="s">
        <v>386</v>
      </c>
      <c r="R160"/>
      <c r="S160"/>
      <c r="V160"/>
      <c r="AA160" s="14">
        <f t="shared" ref="AA160:AA223" si="20">IF(B160="q",1,0)</f>
        <v>0</v>
      </c>
      <c r="AB160" s="14">
        <f t="shared" si="19"/>
        <v>7</v>
      </c>
      <c r="AC160" s="14" t="str">
        <f t="shared" si="18"/>
        <v/>
      </c>
      <c r="AD160" s="6" t="str">
        <f t="shared" si="17"/>
        <v/>
      </c>
    </row>
    <row r="161" spans="1:30">
      <c r="A161"/>
      <c r="B161"/>
      <c r="C161" s="3" t="s">
        <v>39</v>
      </c>
      <c r="D161" s="3" t="s">
        <v>387</v>
      </c>
      <c r="E161"/>
      <c r="F161"/>
      <c r="G161"/>
      <c r="H161"/>
      <c r="I161"/>
      <c r="J161"/>
      <c r="K161"/>
      <c r="L161"/>
      <c r="M161"/>
      <c r="N161"/>
      <c r="O161"/>
      <c r="P161"/>
      <c r="Q161" t="s">
        <v>388</v>
      </c>
      <c r="R161"/>
      <c r="S161"/>
      <c r="V161"/>
      <c r="AA161" s="14">
        <f t="shared" si="20"/>
        <v>0</v>
      </c>
      <c r="AB161" s="14">
        <f t="shared" si="19"/>
        <v>7</v>
      </c>
      <c r="AC161" s="14" t="str">
        <f t="shared" si="18"/>
        <v/>
      </c>
      <c r="AD161" s="6" t="str">
        <f t="shared" si="17"/>
        <v/>
      </c>
    </row>
    <row r="162" spans="1:30">
      <c r="A162"/>
      <c r="B162"/>
      <c r="C162"/>
      <c r="D162"/>
      <c r="E162" s="6"/>
      <c r="F162"/>
      <c r="G162"/>
      <c r="H162"/>
      <c r="I162"/>
      <c r="J162"/>
      <c r="K162"/>
      <c r="L162"/>
      <c r="M162"/>
      <c r="N162"/>
      <c r="O162"/>
      <c r="P162"/>
      <c r="Q162"/>
      <c r="R162"/>
      <c r="S162"/>
      <c r="V162"/>
      <c r="AA162" s="14">
        <f t="shared" si="20"/>
        <v>0</v>
      </c>
      <c r="AB162" s="14">
        <f t="shared" si="19"/>
        <v>7</v>
      </c>
      <c r="AC162" s="14" t="str">
        <f t="shared" si="18"/>
        <v/>
      </c>
      <c r="AD162" s="6" t="str">
        <f t="shared" si="17"/>
        <v/>
      </c>
    </row>
    <row r="163" spans="1:30">
      <c r="A163"/>
      <c r="B163"/>
      <c r="C163" s="3" t="s">
        <v>39</v>
      </c>
      <c r="D163" s="3" t="s">
        <v>389</v>
      </c>
      <c r="E163"/>
      <c r="F163"/>
      <c r="G163"/>
      <c r="H163"/>
      <c r="I163"/>
      <c r="J163"/>
      <c r="K163"/>
      <c r="L163"/>
      <c r="M163"/>
      <c r="N163"/>
      <c r="O163"/>
      <c r="P163"/>
      <c r="Q163" t="s">
        <v>390</v>
      </c>
      <c r="R163"/>
      <c r="S163"/>
      <c r="V163"/>
      <c r="AA163" s="14">
        <f t="shared" si="20"/>
        <v>0</v>
      </c>
      <c r="AB163" s="14">
        <f t="shared" si="19"/>
        <v>7</v>
      </c>
      <c r="AC163" s="14" t="str">
        <f t="shared" si="18"/>
        <v/>
      </c>
      <c r="AD163" s="6" t="str">
        <f t="shared" si="17"/>
        <v/>
      </c>
    </row>
    <row r="164" spans="1:30">
      <c r="A164"/>
      <c r="B164"/>
      <c r="C164" s="3" t="s">
        <v>39</v>
      </c>
      <c r="D164" s="3" t="s">
        <v>391</v>
      </c>
      <c r="E164"/>
      <c r="F164"/>
      <c r="G164"/>
      <c r="H164"/>
      <c r="I164"/>
      <c r="J164"/>
      <c r="K164"/>
      <c r="L164"/>
      <c r="M164"/>
      <c r="N164"/>
      <c r="O164"/>
      <c r="P164"/>
      <c r="Q164" t="s">
        <v>392</v>
      </c>
      <c r="R164"/>
      <c r="S164"/>
      <c r="V164"/>
      <c r="AA164" s="14">
        <f t="shared" si="20"/>
        <v>0</v>
      </c>
      <c r="AB164" s="14">
        <f t="shared" si="19"/>
        <v>7</v>
      </c>
      <c r="AC164" s="14" t="str">
        <f t="shared" si="18"/>
        <v/>
      </c>
      <c r="AD164" s="6" t="str">
        <f t="shared" si="17"/>
        <v/>
      </c>
    </row>
    <row r="165" spans="1:30">
      <c r="A165"/>
      <c r="B165"/>
      <c r="C165" s="3" t="s">
        <v>39</v>
      </c>
      <c r="D165" s="3" t="s">
        <v>393</v>
      </c>
      <c r="E165"/>
      <c r="F165"/>
      <c r="G165"/>
      <c r="H165"/>
      <c r="I165"/>
      <c r="J165"/>
      <c r="K165"/>
      <c r="L165"/>
      <c r="M165"/>
      <c r="N165"/>
      <c r="O165"/>
      <c r="P165"/>
      <c r="Q165" t="s">
        <v>394</v>
      </c>
      <c r="R165"/>
      <c r="S165"/>
      <c r="V165"/>
      <c r="AA165" s="14">
        <f t="shared" si="20"/>
        <v>0</v>
      </c>
      <c r="AB165" s="14">
        <f t="shared" si="19"/>
        <v>7</v>
      </c>
      <c r="AC165" s="14" t="str">
        <f t="shared" si="18"/>
        <v/>
      </c>
      <c r="AD165" s="6" t="str">
        <f t="shared" si="17"/>
        <v/>
      </c>
    </row>
    <row r="166" spans="1:30">
      <c r="A166"/>
      <c r="B166"/>
      <c r="C166" s="3" t="s">
        <v>39</v>
      </c>
      <c r="D166" s="3" t="s">
        <v>395</v>
      </c>
      <c r="E166"/>
      <c r="F166"/>
      <c r="G166"/>
      <c r="H166"/>
      <c r="I166"/>
      <c r="J166"/>
      <c r="K166"/>
      <c r="L166"/>
      <c r="M166"/>
      <c r="N166"/>
      <c r="O166"/>
      <c r="P166"/>
      <c r="Q166" t="s">
        <v>396</v>
      </c>
      <c r="R166"/>
      <c r="S166"/>
      <c r="V166"/>
      <c r="AA166" s="14">
        <f t="shared" si="20"/>
        <v>0</v>
      </c>
      <c r="AB166" s="14">
        <f t="shared" si="19"/>
        <v>7</v>
      </c>
      <c r="AC166" s="14" t="str">
        <f t="shared" si="18"/>
        <v/>
      </c>
      <c r="AD166" s="6" t="str">
        <f t="shared" si="17"/>
        <v/>
      </c>
    </row>
    <row r="167" spans="1:30">
      <c r="A167"/>
      <c r="B167"/>
      <c r="C167" s="3" t="s">
        <v>39</v>
      </c>
      <c r="D167" s="3" t="s">
        <v>397</v>
      </c>
      <c r="E167"/>
      <c r="F167"/>
      <c r="G167"/>
      <c r="H167"/>
      <c r="I167"/>
      <c r="J167"/>
      <c r="K167"/>
      <c r="L167"/>
      <c r="M167"/>
      <c r="N167"/>
      <c r="O167"/>
      <c r="P167"/>
      <c r="Q167" t="s">
        <v>398</v>
      </c>
      <c r="R167"/>
      <c r="S167"/>
      <c r="V167"/>
      <c r="AA167" s="14">
        <f t="shared" si="20"/>
        <v>0</v>
      </c>
      <c r="AB167" s="14">
        <f t="shared" si="19"/>
        <v>7</v>
      </c>
      <c r="AC167" s="14" t="str">
        <f t="shared" si="18"/>
        <v/>
      </c>
      <c r="AD167" s="6" t="str">
        <f t="shared" si="17"/>
        <v/>
      </c>
    </row>
    <row r="168" spans="1:30">
      <c r="A168"/>
      <c r="B168"/>
      <c r="C168" s="3" t="s">
        <v>39</v>
      </c>
      <c r="D168" s="3" t="s">
        <v>399</v>
      </c>
      <c r="E168"/>
      <c r="F168"/>
      <c r="G168"/>
      <c r="H168"/>
      <c r="I168"/>
      <c r="J168"/>
      <c r="K168"/>
      <c r="L168"/>
      <c r="M168"/>
      <c r="N168"/>
      <c r="O168"/>
      <c r="P168"/>
      <c r="Q168" t="s">
        <v>400</v>
      </c>
      <c r="R168"/>
      <c r="S168"/>
      <c r="V168"/>
      <c r="AA168" s="14">
        <f t="shared" si="20"/>
        <v>0</v>
      </c>
      <c r="AB168" s="14">
        <f t="shared" si="19"/>
        <v>7</v>
      </c>
      <c r="AC168" s="14" t="str">
        <f t="shared" si="18"/>
        <v/>
      </c>
      <c r="AD168" s="6" t="str">
        <f t="shared" si="17"/>
        <v/>
      </c>
    </row>
    <row r="169" spans="1:30">
      <c r="A169"/>
      <c r="B169"/>
      <c r="C169" s="3" t="s">
        <v>39</v>
      </c>
      <c r="D169" s="3" t="s">
        <v>401</v>
      </c>
      <c r="E169"/>
      <c r="F169"/>
      <c r="G169"/>
      <c r="H169"/>
      <c r="I169"/>
      <c r="J169"/>
      <c r="K169"/>
      <c r="L169"/>
      <c r="M169"/>
      <c r="N169"/>
      <c r="O169"/>
      <c r="P169"/>
      <c r="Q169" t="s">
        <v>402</v>
      </c>
      <c r="R169"/>
      <c r="S169"/>
      <c r="V169"/>
      <c r="AA169" s="14">
        <f t="shared" si="20"/>
        <v>0</v>
      </c>
      <c r="AB169" s="14">
        <f t="shared" si="19"/>
        <v>7</v>
      </c>
      <c r="AC169" s="14" t="str">
        <f t="shared" si="18"/>
        <v/>
      </c>
      <c r="AD169" s="6" t="str">
        <f t="shared" si="17"/>
        <v/>
      </c>
    </row>
    <row r="170" spans="1:30">
      <c r="A170"/>
      <c r="B170"/>
      <c r="C170" s="3" t="s">
        <v>39</v>
      </c>
      <c r="D170" s="3" t="s">
        <v>403</v>
      </c>
      <c r="E170"/>
      <c r="F170"/>
      <c r="G170"/>
      <c r="H170"/>
      <c r="I170"/>
      <c r="J170"/>
      <c r="K170"/>
      <c r="L170"/>
      <c r="M170"/>
      <c r="N170"/>
      <c r="O170"/>
      <c r="P170"/>
      <c r="Q170" t="s">
        <v>404</v>
      </c>
      <c r="R170"/>
      <c r="S170"/>
      <c r="V170"/>
      <c r="AA170" s="14">
        <f t="shared" si="20"/>
        <v>0</v>
      </c>
      <c r="AB170" s="14">
        <f t="shared" si="19"/>
        <v>7</v>
      </c>
      <c r="AC170" s="14" t="str">
        <f t="shared" si="18"/>
        <v/>
      </c>
      <c r="AD170" s="6" t="str">
        <f t="shared" si="17"/>
        <v/>
      </c>
    </row>
    <row r="171" spans="1:30">
      <c r="A171"/>
      <c r="B171"/>
      <c r="C171" s="3" t="s">
        <v>39</v>
      </c>
      <c r="D171" s="3" t="s">
        <v>405</v>
      </c>
      <c r="E171"/>
      <c r="F171"/>
      <c r="G171"/>
      <c r="H171"/>
      <c r="I171"/>
      <c r="J171"/>
      <c r="K171"/>
      <c r="L171"/>
      <c r="M171"/>
      <c r="N171"/>
      <c r="O171"/>
      <c r="P171"/>
      <c r="Q171" t="s">
        <v>406</v>
      </c>
      <c r="R171"/>
      <c r="S171"/>
      <c r="V171"/>
      <c r="AA171" s="14">
        <f t="shared" si="20"/>
        <v>0</v>
      </c>
      <c r="AB171" s="14">
        <f t="shared" si="19"/>
        <v>7</v>
      </c>
      <c r="AC171" s="14" t="str">
        <f t="shared" si="18"/>
        <v/>
      </c>
      <c r="AD171" s="6" t="str">
        <f t="shared" si="17"/>
        <v/>
      </c>
    </row>
    <row r="172" spans="1:30">
      <c r="A172"/>
      <c r="B172"/>
      <c r="C172" s="3" t="s">
        <v>39</v>
      </c>
      <c r="D172" s="3" t="s">
        <v>407</v>
      </c>
      <c r="E172"/>
      <c r="F172"/>
      <c r="G172"/>
      <c r="H172"/>
      <c r="I172"/>
      <c r="J172"/>
      <c r="K172"/>
      <c r="L172"/>
      <c r="M172"/>
      <c r="N172"/>
      <c r="O172"/>
      <c r="P172"/>
      <c r="Q172" t="s">
        <v>408</v>
      </c>
      <c r="R172"/>
      <c r="S172"/>
      <c r="V172"/>
      <c r="AA172" s="14">
        <f t="shared" si="20"/>
        <v>0</v>
      </c>
      <c r="AB172" s="14">
        <f t="shared" si="19"/>
        <v>7</v>
      </c>
      <c r="AC172" s="14" t="str">
        <f t="shared" si="18"/>
        <v/>
      </c>
      <c r="AD172" s="6" t="str">
        <f t="shared" si="17"/>
        <v/>
      </c>
    </row>
    <row r="173" spans="1:30">
      <c r="A173"/>
      <c r="B173"/>
      <c r="C173" s="3" t="s">
        <v>39</v>
      </c>
      <c r="D173" s="3" t="s">
        <v>409</v>
      </c>
      <c r="E173"/>
      <c r="F173"/>
      <c r="G173"/>
      <c r="H173"/>
      <c r="I173"/>
      <c r="J173"/>
      <c r="K173"/>
      <c r="L173"/>
      <c r="M173"/>
      <c r="N173"/>
      <c r="O173"/>
      <c r="P173"/>
      <c r="Q173" t="s">
        <v>410</v>
      </c>
      <c r="R173"/>
      <c r="S173"/>
      <c r="V173"/>
      <c r="AA173" s="14">
        <f t="shared" si="20"/>
        <v>0</v>
      </c>
      <c r="AB173" s="14">
        <f t="shared" si="19"/>
        <v>7</v>
      </c>
      <c r="AC173" s="14" t="str">
        <f t="shared" si="18"/>
        <v/>
      </c>
      <c r="AD173" s="6" t="str">
        <f t="shared" si="17"/>
        <v/>
      </c>
    </row>
    <row r="174" spans="1:30">
      <c r="A174"/>
      <c r="B174"/>
      <c r="C174" s="3" t="s">
        <v>39</v>
      </c>
      <c r="D174" s="3" t="s">
        <v>411</v>
      </c>
      <c r="E174"/>
      <c r="F174"/>
      <c r="G174"/>
      <c r="H174"/>
      <c r="I174"/>
      <c r="J174"/>
      <c r="K174"/>
      <c r="L174"/>
      <c r="M174"/>
      <c r="N174"/>
      <c r="O174"/>
      <c r="P174"/>
      <c r="Q174" t="s">
        <v>412</v>
      </c>
      <c r="R174"/>
      <c r="S174"/>
      <c r="V174"/>
      <c r="AA174" s="14">
        <f t="shared" si="20"/>
        <v>0</v>
      </c>
      <c r="AB174" s="14">
        <f t="shared" si="19"/>
        <v>7</v>
      </c>
      <c r="AC174" s="14" t="str">
        <f t="shared" si="18"/>
        <v/>
      </c>
      <c r="AD174" s="6" t="str">
        <f t="shared" si="17"/>
        <v/>
      </c>
    </row>
    <row r="175" spans="1:30">
      <c r="A175"/>
      <c r="B175"/>
      <c r="C175" s="3" t="s">
        <v>39</v>
      </c>
      <c r="D175" s="3" t="s">
        <v>413</v>
      </c>
      <c r="E175"/>
      <c r="F175"/>
      <c r="G175"/>
      <c r="H175"/>
      <c r="I175"/>
      <c r="J175"/>
      <c r="K175"/>
      <c r="L175"/>
      <c r="M175"/>
      <c r="N175"/>
      <c r="O175"/>
      <c r="P175"/>
      <c r="Q175" t="s">
        <v>414</v>
      </c>
      <c r="R175"/>
      <c r="S175"/>
      <c r="V175"/>
      <c r="AA175" s="14">
        <f t="shared" si="20"/>
        <v>0</v>
      </c>
      <c r="AB175" s="14">
        <f t="shared" si="19"/>
        <v>7</v>
      </c>
      <c r="AC175" s="14" t="str">
        <f t="shared" ref="AC175:AC206" si="21">IF(AA175=0,"",CONCATENATE("Q2.",AB175))</f>
        <v/>
      </c>
      <c r="AD175" s="6" t="str">
        <f t="shared" si="17"/>
        <v/>
      </c>
    </row>
    <row r="176" spans="1:30">
      <c r="A176"/>
      <c r="B176"/>
      <c r="C176" s="3" t="s">
        <v>39</v>
      </c>
      <c r="D176" s="3" t="s">
        <v>415</v>
      </c>
      <c r="E176"/>
      <c r="F176"/>
      <c r="G176"/>
      <c r="H176"/>
      <c r="I176"/>
      <c r="J176"/>
      <c r="K176"/>
      <c r="L176"/>
      <c r="M176"/>
      <c r="N176"/>
      <c r="O176"/>
      <c r="P176"/>
      <c r="Q176" t="s">
        <v>416</v>
      </c>
      <c r="R176"/>
      <c r="S176"/>
      <c r="V176"/>
      <c r="AA176" s="14">
        <f t="shared" si="20"/>
        <v>0</v>
      </c>
      <c r="AB176" s="14">
        <f t="shared" ref="AB176:AB184" si="22">AB175+AA176</f>
        <v>7</v>
      </c>
      <c r="AC176" s="14" t="str">
        <f t="shared" si="21"/>
        <v/>
      </c>
      <c r="AD176" s="6" t="str">
        <f t="shared" si="17"/>
        <v/>
      </c>
    </row>
    <row r="177" spans="1:30">
      <c r="A177"/>
      <c r="B177"/>
      <c r="C177" s="3" t="s">
        <v>39</v>
      </c>
      <c r="D177" s="3" t="s">
        <v>417</v>
      </c>
      <c r="E177"/>
      <c r="F177"/>
      <c r="G177"/>
      <c r="H177"/>
      <c r="I177"/>
      <c r="J177"/>
      <c r="K177"/>
      <c r="L177"/>
      <c r="M177"/>
      <c r="N177"/>
      <c r="O177"/>
      <c r="P177"/>
      <c r="Q177" t="s">
        <v>418</v>
      </c>
      <c r="R177"/>
      <c r="S177"/>
      <c r="V177"/>
      <c r="AA177" s="14">
        <f t="shared" si="20"/>
        <v>0</v>
      </c>
      <c r="AB177" s="14">
        <f t="shared" si="22"/>
        <v>7</v>
      </c>
      <c r="AC177" s="14" t="str">
        <f t="shared" si="21"/>
        <v/>
      </c>
      <c r="AD177" s="6" t="str">
        <f t="shared" si="17"/>
        <v/>
      </c>
    </row>
    <row r="178" spans="1:30">
      <c r="A178"/>
      <c r="B178"/>
      <c r="C178" s="3" t="s">
        <v>39</v>
      </c>
      <c r="D178" s="3" t="s">
        <v>419</v>
      </c>
      <c r="E178"/>
      <c r="F178"/>
      <c r="G178"/>
      <c r="H178"/>
      <c r="I178"/>
      <c r="J178"/>
      <c r="K178"/>
      <c r="L178"/>
      <c r="M178"/>
      <c r="N178"/>
      <c r="O178"/>
      <c r="P178"/>
      <c r="Q178" t="s">
        <v>420</v>
      </c>
      <c r="R178"/>
      <c r="S178"/>
      <c r="V178"/>
      <c r="AA178" s="14">
        <f t="shared" si="20"/>
        <v>0</v>
      </c>
      <c r="AB178" s="14">
        <f t="shared" si="22"/>
        <v>7</v>
      </c>
      <c r="AC178" s="14" t="str">
        <f t="shared" si="21"/>
        <v/>
      </c>
      <c r="AD178" s="6" t="str">
        <f t="shared" si="17"/>
        <v/>
      </c>
    </row>
    <row r="179" spans="1:30">
      <c r="A179"/>
      <c r="B179"/>
      <c r="C179" s="3" t="s">
        <v>39</v>
      </c>
      <c r="D179" s="3" t="s">
        <v>421</v>
      </c>
      <c r="E179"/>
      <c r="F179"/>
      <c r="G179"/>
      <c r="H179"/>
      <c r="I179"/>
      <c r="J179"/>
      <c r="K179"/>
      <c r="L179"/>
      <c r="M179"/>
      <c r="N179"/>
      <c r="O179"/>
      <c r="P179"/>
      <c r="Q179" t="s">
        <v>422</v>
      </c>
      <c r="R179"/>
      <c r="S179"/>
      <c r="V179"/>
      <c r="AA179" s="14">
        <f t="shared" si="20"/>
        <v>0</v>
      </c>
      <c r="AB179" s="14">
        <f t="shared" si="22"/>
        <v>7</v>
      </c>
      <c r="AC179" s="14" t="str">
        <f t="shared" si="21"/>
        <v/>
      </c>
      <c r="AD179" s="6" t="str">
        <f t="shared" si="17"/>
        <v/>
      </c>
    </row>
    <row r="180" spans="1:30">
      <c r="A180"/>
      <c r="B180"/>
      <c r="C180" s="3" t="s">
        <v>39</v>
      </c>
      <c r="D180" s="3" t="s">
        <v>423</v>
      </c>
      <c r="E180"/>
      <c r="F180"/>
      <c r="G180"/>
      <c r="H180"/>
      <c r="I180"/>
      <c r="J180"/>
      <c r="K180"/>
      <c r="L180"/>
      <c r="M180"/>
      <c r="N180"/>
      <c r="O180"/>
      <c r="P180"/>
      <c r="Q180" t="s">
        <v>424</v>
      </c>
      <c r="R180"/>
      <c r="S180"/>
      <c r="V180"/>
      <c r="AA180" s="14">
        <f t="shared" si="20"/>
        <v>0</v>
      </c>
      <c r="AB180" s="14">
        <f t="shared" si="22"/>
        <v>7</v>
      </c>
      <c r="AC180" s="14" t="str">
        <f t="shared" si="21"/>
        <v/>
      </c>
      <c r="AD180" s="6" t="str">
        <f t="shared" si="17"/>
        <v/>
      </c>
    </row>
    <row r="181" spans="1:30">
      <c r="A181"/>
      <c r="B181"/>
      <c r="C181" s="3" t="s">
        <v>39</v>
      </c>
      <c r="D181" s="3" t="s">
        <v>425</v>
      </c>
      <c r="E181"/>
      <c r="F181"/>
      <c r="G181"/>
      <c r="H181"/>
      <c r="I181"/>
      <c r="J181"/>
      <c r="K181"/>
      <c r="L181"/>
      <c r="M181"/>
      <c r="N181"/>
      <c r="O181"/>
      <c r="P181"/>
      <c r="Q181" t="s">
        <v>426</v>
      </c>
      <c r="R181"/>
      <c r="S181"/>
      <c r="V181"/>
      <c r="AA181" s="14">
        <f t="shared" si="20"/>
        <v>0</v>
      </c>
      <c r="AB181" s="14">
        <f t="shared" si="22"/>
        <v>7</v>
      </c>
      <c r="AC181" s="14" t="str">
        <f t="shared" si="21"/>
        <v/>
      </c>
      <c r="AD181" s="6" t="str">
        <f t="shared" si="17"/>
        <v/>
      </c>
    </row>
    <row r="182" spans="1:30">
      <c r="A182"/>
      <c r="B182"/>
      <c r="C182" s="3" t="s">
        <v>39</v>
      </c>
      <c r="D182" s="3" t="s">
        <v>427</v>
      </c>
      <c r="E182"/>
      <c r="F182"/>
      <c r="G182"/>
      <c r="H182"/>
      <c r="I182"/>
      <c r="J182"/>
      <c r="K182"/>
      <c r="L182"/>
      <c r="M182"/>
      <c r="N182"/>
      <c r="O182"/>
      <c r="P182"/>
      <c r="Q182" t="s">
        <v>428</v>
      </c>
      <c r="R182"/>
      <c r="S182"/>
      <c r="V182"/>
      <c r="AA182" s="14">
        <f t="shared" si="20"/>
        <v>0</v>
      </c>
      <c r="AB182" s="14">
        <f t="shared" si="22"/>
        <v>7</v>
      </c>
      <c r="AC182" s="14" t="str">
        <f t="shared" si="21"/>
        <v/>
      </c>
      <c r="AD182" s="6" t="str">
        <f t="shared" si="17"/>
        <v/>
      </c>
    </row>
    <row r="183" spans="1:30">
      <c r="A183"/>
      <c r="B183"/>
      <c r="C183"/>
      <c r="D183"/>
      <c r="E183"/>
      <c r="F183"/>
      <c r="G183"/>
      <c r="H183"/>
      <c r="I183"/>
      <c r="J183"/>
      <c r="K183"/>
      <c r="L183"/>
      <c r="M183"/>
      <c r="N183"/>
      <c r="O183"/>
      <c r="P183"/>
      <c r="Q183"/>
      <c r="R183"/>
      <c r="S183"/>
      <c r="V183"/>
      <c r="AA183" s="14">
        <f t="shared" si="20"/>
        <v>0</v>
      </c>
      <c r="AB183" s="14">
        <f t="shared" si="22"/>
        <v>7</v>
      </c>
      <c r="AC183" s="14" t="str">
        <f t="shared" si="21"/>
        <v/>
      </c>
      <c r="AD183" s="6" t="str">
        <f t="shared" si="17"/>
        <v/>
      </c>
    </row>
    <row r="184" spans="1:30" ht="31.5">
      <c r="A184"/>
      <c r="B184"/>
      <c r="C184" s="3" t="s">
        <v>429</v>
      </c>
      <c r="D184" s="3" t="s">
        <v>430</v>
      </c>
      <c r="E184" t="s">
        <v>431</v>
      </c>
      <c r="F184" t="s">
        <v>432</v>
      </c>
      <c r="G184"/>
      <c r="H184"/>
      <c r="I184"/>
      <c r="J184"/>
      <c r="K184"/>
      <c r="L184"/>
      <c r="M184"/>
      <c r="N184" t="s">
        <v>59</v>
      </c>
      <c r="O184"/>
      <c r="P184"/>
      <c r="Q184"/>
      <c r="R184"/>
      <c r="S184"/>
      <c r="V184" s="5" t="s">
        <v>433</v>
      </c>
      <c r="AA184" s="14">
        <f t="shared" si="20"/>
        <v>0</v>
      </c>
      <c r="AB184" s="14">
        <f t="shared" si="22"/>
        <v>7</v>
      </c>
      <c r="AC184" s="14" t="str">
        <f t="shared" si="21"/>
        <v/>
      </c>
      <c r="AD184" s="6" t="str">
        <f t="shared" si="17"/>
        <v>A lista abaixo mostra todos os POVOADOS mencionados. Revise os POVOADOS e confirme que são aqueles onde atua. SOMENTE DEIXE DE SELECIONAR UM POVOADO SE NÃO ATUA NELE, E FOI SELECIONADO ERRÔNEAMENTE NA PERGUNTA ANTERIOR.</v>
      </c>
    </row>
    <row r="185" spans="1:30">
      <c r="A185"/>
      <c r="B185"/>
      <c r="C185"/>
      <c r="D185"/>
      <c r="E185" s="6"/>
      <c r="F185"/>
      <c r="G185"/>
      <c r="H185"/>
      <c r="I185"/>
      <c r="J185"/>
      <c r="K185"/>
      <c r="L185"/>
      <c r="M185"/>
      <c r="N185"/>
      <c r="O185"/>
      <c r="P185"/>
      <c r="Q185"/>
      <c r="R185"/>
      <c r="S185"/>
      <c r="V185"/>
      <c r="AA185" s="14">
        <f t="shared" si="20"/>
        <v>0</v>
      </c>
      <c r="AB185" s="14">
        <f>AB182+AA185</f>
        <v>7</v>
      </c>
      <c r="AC185" s="14" t="str">
        <f t="shared" si="21"/>
        <v/>
      </c>
      <c r="AD185" s="6" t="str">
        <f t="shared" si="17"/>
        <v/>
      </c>
    </row>
    <row r="186" spans="1:30" ht="126">
      <c r="A186"/>
      <c r="B186" t="s">
        <v>211</v>
      </c>
      <c r="C186" t="s">
        <v>429</v>
      </c>
      <c r="D186" t="s">
        <v>434</v>
      </c>
      <c r="E186" s="6" t="s">
        <v>435</v>
      </c>
      <c r="F186" s="6" t="s">
        <v>436</v>
      </c>
      <c r="G186"/>
      <c r="H186"/>
      <c r="I186"/>
      <c r="J186"/>
      <c r="K186"/>
      <c r="L186"/>
      <c r="M186"/>
      <c r="N186" t="s">
        <v>59</v>
      </c>
      <c r="O186"/>
      <c r="P186"/>
      <c r="Q186"/>
      <c r="R186"/>
      <c r="S186"/>
      <c r="V186" s="5" t="s">
        <v>433</v>
      </c>
      <c r="AA186" s="14">
        <f t="shared" si="20"/>
        <v>1</v>
      </c>
      <c r="AB186" s="14">
        <f t="shared" ref="AB186:AB199" si="23">AB185+AA186</f>
        <v>8</v>
      </c>
      <c r="AC186" s="14" t="str">
        <f t="shared" si="21"/>
        <v>Q2.8</v>
      </c>
      <c r="AD186" s="6" t="str">
        <f t="shared" si="17"/>
        <v>&lt;font color='green'&gt;[Q2.8]&lt;/font&gt; Agora, gostaríamos de confirmar ESPECIFICAMENTE os POVOADOS sob sua responsabilidade no projeto “Escola na Machamba do Camponês”.
&lt;br&gt;&lt;br&gt;
Para isso, por favor, selecione entre os POVOADOS onde atua quais são os POVOADOS sob sua responsabilidade</v>
      </c>
    </row>
    <row r="187" spans="1:30">
      <c r="A187"/>
      <c r="B187"/>
      <c r="C187"/>
      <c r="D187"/>
      <c r="E187" s="6"/>
      <c r="F187"/>
      <c r="G187"/>
      <c r="H187"/>
      <c r="I187"/>
      <c r="J187"/>
      <c r="K187"/>
      <c r="L187"/>
      <c r="M187"/>
      <c r="N187"/>
      <c r="O187"/>
      <c r="P187"/>
      <c r="Q187"/>
      <c r="R187"/>
      <c r="S187"/>
      <c r="V187"/>
      <c r="AA187" s="14">
        <f t="shared" si="20"/>
        <v>0</v>
      </c>
      <c r="AB187" s="14">
        <f t="shared" si="23"/>
        <v>8</v>
      </c>
      <c r="AC187" s="14" t="str">
        <f t="shared" si="21"/>
        <v/>
      </c>
      <c r="AD187" s="6" t="str">
        <f t="shared" si="17"/>
        <v/>
      </c>
    </row>
    <row r="188" spans="1:30" ht="47.25">
      <c r="A188"/>
      <c r="B188"/>
      <c r="C188" t="s">
        <v>161</v>
      </c>
      <c r="D188" t="s">
        <v>437</v>
      </c>
      <c r="E188" s="6" t="s">
        <v>438</v>
      </c>
      <c r="F188" t="s">
        <v>439</v>
      </c>
      <c r="G188" t="s">
        <v>440</v>
      </c>
      <c r="H188"/>
      <c r="I188"/>
      <c r="J188"/>
      <c r="K188"/>
      <c r="L188" t="s">
        <v>441</v>
      </c>
      <c r="M188"/>
      <c r="N188" t="s">
        <v>59</v>
      </c>
      <c r="O188"/>
      <c r="P188"/>
      <c r="Q188"/>
      <c r="R188"/>
      <c r="S188"/>
      <c r="V188"/>
      <c r="AA188" s="14">
        <f t="shared" si="20"/>
        <v>0</v>
      </c>
      <c r="AB188" s="14">
        <f t="shared" si="23"/>
        <v>8</v>
      </c>
      <c r="AC188" s="14" t="str">
        <f t="shared" si="21"/>
        <v/>
      </c>
      <c r="AD188" s="6" t="str">
        <f t="shared" si="17"/>
        <v>Você não citou o POVOADO ${comname1}, mas ele está na sua lista de acordo com nossas informações. Você confirma que NÃO ATUARÁ NESTE POVOADO?</v>
      </c>
    </row>
    <row r="189" spans="1:30">
      <c r="A189"/>
      <c r="B189"/>
      <c r="C189" t="s">
        <v>19</v>
      </c>
      <c r="D189" t="s">
        <v>442</v>
      </c>
      <c r="E189" s="6" t="s">
        <v>443</v>
      </c>
      <c r="F189"/>
      <c r="G189"/>
      <c r="H189"/>
      <c r="I189"/>
      <c r="J189"/>
      <c r="K189"/>
      <c r="L189" t="s">
        <v>444</v>
      </c>
      <c r="M189"/>
      <c r="N189" t="s">
        <v>59</v>
      </c>
      <c r="O189"/>
      <c r="P189"/>
      <c r="Q189"/>
      <c r="R189"/>
      <c r="S189"/>
      <c r="V189"/>
      <c r="AA189" s="14">
        <f t="shared" si="20"/>
        <v>0</v>
      </c>
      <c r="AB189" s="14">
        <f t="shared" si="23"/>
        <v>8</v>
      </c>
      <c r="AC189" s="14" t="str">
        <f t="shared" si="21"/>
        <v/>
      </c>
      <c r="AD189" s="6" t="str">
        <f t="shared" si="17"/>
        <v>VOLTE E INCLUA O POVOADO NA LISTA</v>
      </c>
    </row>
    <row r="190" spans="1:30" ht="47.25">
      <c r="A190"/>
      <c r="B190"/>
      <c r="C190" t="s">
        <v>161</v>
      </c>
      <c r="D190" t="s">
        <v>445</v>
      </c>
      <c r="E190" s="6" t="s">
        <v>446</v>
      </c>
      <c r="F190" t="s">
        <v>447</v>
      </c>
      <c r="G190" t="s">
        <v>440</v>
      </c>
      <c r="H190"/>
      <c r="I190"/>
      <c r="J190"/>
      <c r="K190"/>
      <c r="L190" t="s">
        <v>448</v>
      </c>
      <c r="M190"/>
      <c r="N190" t="s">
        <v>59</v>
      </c>
      <c r="O190"/>
      <c r="P190"/>
      <c r="Q190"/>
      <c r="R190"/>
      <c r="S190"/>
      <c r="V190"/>
      <c r="AA190" s="14">
        <f t="shared" si="20"/>
        <v>0</v>
      </c>
      <c r="AB190" s="14">
        <f t="shared" si="23"/>
        <v>8</v>
      </c>
      <c r="AC190" s="14" t="str">
        <f t="shared" si="21"/>
        <v/>
      </c>
      <c r="AD190" s="6" t="str">
        <f t="shared" si="17"/>
        <v>Você não citou o POVOADO ${comname2}, mas ele está na sua lista de acordo com nossas informações. Você confirma que NÃO ATUARÁ NESTE POVOADO?</v>
      </c>
    </row>
    <row r="191" spans="1:30">
      <c r="A191"/>
      <c r="B191"/>
      <c r="C191" t="s">
        <v>19</v>
      </c>
      <c r="D191" t="s">
        <v>449</v>
      </c>
      <c r="E191" s="6" t="s">
        <v>443</v>
      </c>
      <c r="F191"/>
      <c r="G191"/>
      <c r="H191"/>
      <c r="I191"/>
      <c r="J191"/>
      <c r="K191"/>
      <c r="L191" t="s">
        <v>450</v>
      </c>
      <c r="M191"/>
      <c r="N191" t="s">
        <v>59</v>
      </c>
      <c r="O191"/>
      <c r="P191"/>
      <c r="Q191"/>
      <c r="R191"/>
      <c r="S191"/>
      <c r="V191"/>
      <c r="AA191" s="14">
        <f t="shared" si="20"/>
        <v>0</v>
      </c>
      <c r="AB191" s="14">
        <f t="shared" si="23"/>
        <v>8</v>
      </c>
      <c r="AC191" s="14" t="str">
        <f t="shared" si="21"/>
        <v/>
      </c>
      <c r="AD191" s="6" t="str">
        <f t="shared" si="17"/>
        <v>VOLTE E INCLUA O POVOADO NA LISTA</v>
      </c>
    </row>
    <row r="192" spans="1:30" ht="47.25">
      <c r="A192"/>
      <c r="B192"/>
      <c r="C192" t="s">
        <v>161</v>
      </c>
      <c r="D192" t="s">
        <v>451</v>
      </c>
      <c r="E192" s="6" t="s">
        <v>452</v>
      </c>
      <c r="F192" t="s">
        <v>453</v>
      </c>
      <c r="G192" t="s">
        <v>440</v>
      </c>
      <c r="H192"/>
      <c r="I192"/>
      <c r="J192"/>
      <c r="K192"/>
      <c r="L192" t="s">
        <v>454</v>
      </c>
      <c r="M192"/>
      <c r="N192" t="s">
        <v>59</v>
      </c>
      <c r="O192"/>
      <c r="P192"/>
      <c r="Q192"/>
      <c r="R192"/>
      <c r="S192"/>
      <c r="V192"/>
      <c r="AA192" s="14">
        <f t="shared" si="20"/>
        <v>0</v>
      </c>
      <c r="AB192" s="14">
        <f t="shared" si="23"/>
        <v>8</v>
      </c>
      <c r="AC192" s="14" t="str">
        <f t="shared" si="21"/>
        <v/>
      </c>
      <c r="AD192" s="6" t="str">
        <f t="shared" si="17"/>
        <v>Você não citou o POVOADO ${comname3}, mas ele está na sua lista de acordo com nossas informações. Você confirma que NÃO ATUARÁ NESTE POVOADO?</v>
      </c>
    </row>
    <row r="193" spans="1:30">
      <c r="A193"/>
      <c r="B193"/>
      <c r="C193" t="s">
        <v>19</v>
      </c>
      <c r="D193" t="s">
        <v>455</v>
      </c>
      <c r="E193" s="6" t="s">
        <v>443</v>
      </c>
      <c r="F193"/>
      <c r="G193"/>
      <c r="H193"/>
      <c r="I193"/>
      <c r="J193"/>
      <c r="K193"/>
      <c r="L193" t="s">
        <v>456</v>
      </c>
      <c r="M193"/>
      <c r="N193" t="s">
        <v>59</v>
      </c>
      <c r="O193"/>
      <c r="P193"/>
      <c r="Q193"/>
      <c r="R193"/>
      <c r="S193"/>
      <c r="V193"/>
      <c r="AA193" s="14">
        <f t="shared" si="20"/>
        <v>0</v>
      </c>
      <c r="AB193" s="14">
        <f t="shared" si="23"/>
        <v>8</v>
      </c>
      <c r="AC193" s="14" t="str">
        <f t="shared" si="21"/>
        <v/>
      </c>
      <c r="AD193" s="6" t="str">
        <f t="shared" si="17"/>
        <v>VOLTE E INCLUA O POVOADO NA LISTA</v>
      </c>
    </row>
    <row r="194" spans="1:30" ht="47.25">
      <c r="A194"/>
      <c r="B194"/>
      <c r="C194" t="s">
        <v>161</v>
      </c>
      <c r="D194" t="s">
        <v>457</v>
      </c>
      <c r="E194" s="6" t="s">
        <v>458</v>
      </c>
      <c r="F194" t="s">
        <v>459</v>
      </c>
      <c r="G194" t="s">
        <v>440</v>
      </c>
      <c r="H194"/>
      <c r="I194"/>
      <c r="J194"/>
      <c r="K194"/>
      <c r="L194" t="s">
        <v>460</v>
      </c>
      <c r="M194"/>
      <c r="N194" t="s">
        <v>59</v>
      </c>
      <c r="O194"/>
      <c r="P194"/>
      <c r="Q194"/>
      <c r="R194"/>
      <c r="S194"/>
      <c r="V194"/>
      <c r="AA194" s="14">
        <f t="shared" si="20"/>
        <v>0</v>
      </c>
      <c r="AB194" s="14">
        <f t="shared" si="23"/>
        <v>8</v>
      </c>
      <c r="AC194" s="14" t="str">
        <f t="shared" si="21"/>
        <v/>
      </c>
      <c r="AD194" s="6" t="str">
        <f t="shared" si="17"/>
        <v>Você não citou o POVOADO ${comname4}, mas ele está na sua lista de acordo com nossas informações. Você confirma que NÃO ATUARÁ NESTE POVOADO?</v>
      </c>
    </row>
    <row r="195" spans="1:30">
      <c r="A195"/>
      <c r="B195"/>
      <c r="C195" t="s">
        <v>19</v>
      </c>
      <c r="D195" t="s">
        <v>461</v>
      </c>
      <c r="E195" s="6" t="s">
        <v>443</v>
      </c>
      <c r="F195"/>
      <c r="G195"/>
      <c r="H195"/>
      <c r="I195"/>
      <c r="J195"/>
      <c r="K195"/>
      <c r="L195" t="s">
        <v>462</v>
      </c>
      <c r="M195"/>
      <c r="N195" t="s">
        <v>59</v>
      </c>
      <c r="O195"/>
      <c r="P195"/>
      <c r="Q195"/>
      <c r="R195"/>
      <c r="S195"/>
      <c r="V195"/>
      <c r="AA195" s="14">
        <f t="shared" si="20"/>
        <v>0</v>
      </c>
      <c r="AB195" s="14">
        <f t="shared" si="23"/>
        <v>8</v>
      </c>
      <c r="AC195" s="14" t="str">
        <f t="shared" si="21"/>
        <v/>
      </c>
      <c r="AD195" s="6" t="str">
        <f t="shared" ref="AD195:AD258" si="24">IF(E195="", "",IF(B195="", E195,"&lt;font color='green'&gt;["&amp;AC195&amp;"]&lt;/font&gt; "&amp;E195))</f>
        <v>VOLTE E INCLUA O POVOADO NA LISTA</v>
      </c>
    </row>
    <row r="196" spans="1:30" ht="47.25">
      <c r="A196"/>
      <c r="B196"/>
      <c r="C196" t="s">
        <v>161</v>
      </c>
      <c r="D196" t="s">
        <v>463</v>
      </c>
      <c r="E196" s="6" t="s">
        <v>464</v>
      </c>
      <c r="F196" t="s">
        <v>465</v>
      </c>
      <c r="G196" t="s">
        <v>440</v>
      </c>
      <c r="H196"/>
      <c r="I196"/>
      <c r="J196"/>
      <c r="K196"/>
      <c r="L196" t="s">
        <v>466</v>
      </c>
      <c r="M196"/>
      <c r="N196" t="s">
        <v>59</v>
      </c>
      <c r="O196"/>
      <c r="P196"/>
      <c r="Q196"/>
      <c r="R196"/>
      <c r="S196"/>
      <c r="V196"/>
      <c r="AA196" s="14">
        <f t="shared" si="20"/>
        <v>0</v>
      </c>
      <c r="AB196" s="14">
        <f t="shared" si="23"/>
        <v>8</v>
      </c>
      <c r="AC196" s="14" t="str">
        <f t="shared" si="21"/>
        <v/>
      </c>
      <c r="AD196" s="6" t="str">
        <f t="shared" si="24"/>
        <v>Você não citou o POVOADO ${comname5}, mas ele está na sua lista de acordo com nossas informações. Você confirma que NÃO ATUARÁ NESTE POVOADO?</v>
      </c>
    </row>
    <row r="197" spans="1:30">
      <c r="A197"/>
      <c r="B197"/>
      <c r="C197" t="s">
        <v>19</v>
      </c>
      <c r="D197" t="s">
        <v>467</v>
      </c>
      <c r="E197" s="6" t="s">
        <v>443</v>
      </c>
      <c r="F197"/>
      <c r="G197"/>
      <c r="H197"/>
      <c r="I197"/>
      <c r="J197"/>
      <c r="K197"/>
      <c r="L197" t="s">
        <v>468</v>
      </c>
      <c r="M197"/>
      <c r="N197" t="s">
        <v>59</v>
      </c>
      <c r="O197"/>
      <c r="P197"/>
      <c r="Q197"/>
      <c r="R197"/>
      <c r="S197"/>
      <c r="V197"/>
      <c r="AA197" s="14">
        <f t="shared" si="20"/>
        <v>0</v>
      </c>
      <c r="AB197" s="14">
        <f t="shared" si="23"/>
        <v>8</v>
      </c>
      <c r="AC197" s="14" t="str">
        <f t="shared" si="21"/>
        <v/>
      </c>
      <c r="AD197" s="6" t="str">
        <f t="shared" si="24"/>
        <v>VOLTE E INCLUA O POVOADO NA LISTA</v>
      </c>
    </row>
    <row r="198" spans="1:30" ht="47.25">
      <c r="A198"/>
      <c r="B198"/>
      <c r="C198" t="s">
        <v>161</v>
      </c>
      <c r="D198" t="s">
        <v>469</v>
      </c>
      <c r="E198" s="6" t="s">
        <v>470</v>
      </c>
      <c r="F198" t="s">
        <v>471</v>
      </c>
      <c r="G198" t="s">
        <v>440</v>
      </c>
      <c r="H198"/>
      <c r="I198"/>
      <c r="J198"/>
      <c r="K198"/>
      <c r="L198" t="s">
        <v>472</v>
      </c>
      <c r="M198"/>
      <c r="N198" t="s">
        <v>59</v>
      </c>
      <c r="O198"/>
      <c r="P198"/>
      <c r="Q198"/>
      <c r="R198"/>
      <c r="S198"/>
      <c r="V198"/>
      <c r="AA198" s="14">
        <f t="shared" si="20"/>
        <v>0</v>
      </c>
      <c r="AB198" s="14">
        <f t="shared" si="23"/>
        <v>8</v>
      </c>
      <c r="AC198" s="14" t="str">
        <f t="shared" si="21"/>
        <v/>
      </c>
      <c r="AD198" s="6" t="str">
        <f t="shared" si="24"/>
        <v>Você não citou o POVOADO ${comname6}, mas ele está na sua lista de acordo com nossas informações. Você confirma que NÃO ATUARÁ NESTE POVOADO?</v>
      </c>
    </row>
    <row r="199" spans="1:30">
      <c r="A199"/>
      <c r="B199"/>
      <c r="C199" t="s">
        <v>19</v>
      </c>
      <c r="D199" t="s">
        <v>473</v>
      </c>
      <c r="E199" s="6" t="s">
        <v>443</v>
      </c>
      <c r="F199"/>
      <c r="G199"/>
      <c r="H199"/>
      <c r="I199"/>
      <c r="J199"/>
      <c r="K199"/>
      <c r="L199" t="s">
        <v>474</v>
      </c>
      <c r="M199"/>
      <c r="N199" t="s">
        <v>59</v>
      </c>
      <c r="O199"/>
      <c r="P199"/>
      <c r="Q199"/>
      <c r="R199"/>
      <c r="S199"/>
      <c r="V199"/>
      <c r="AA199" s="14">
        <f t="shared" si="20"/>
        <v>0</v>
      </c>
      <c r="AB199" s="14">
        <f t="shared" si="23"/>
        <v>8</v>
      </c>
      <c r="AC199" s="14" t="str">
        <f t="shared" si="21"/>
        <v/>
      </c>
      <c r="AD199" s="6" t="str">
        <f t="shared" si="24"/>
        <v>VOLTE E INCLUA O POVOADO NA LISTA</v>
      </c>
    </row>
    <row r="200" spans="1:30">
      <c r="A200"/>
      <c r="B200"/>
      <c r="C200"/>
      <c r="D200"/>
      <c r="E200" s="6"/>
      <c r="F200"/>
      <c r="G200"/>
      <c r="H200"/>
      <c r="I200"/>
      <c r="J200"/>
      <c r="K200"/>
      <c r="L200"/>
      <c r="M200"/>
      <c r="N200"/>
      <c r="O200"/>
      <c r="P200"/>
      <c r="Q200"/>
      <c r="R200"/>
      <c r="S200"/>
      <c r="V200"/>
      <c r="AA200" s="14">
        <f t="shared" si="20"/>
        <v>0</v>
      </c>
      <c r="AB200" s="14">
        <f>AB195+AA200</f>
        <v>8</v>
      </c>
      <c r="AC200" s="14" t="str">
        <f t="shared" si="21"/>
        <v/>
      </c>
      <c r="AD200" s="6" t="str">
        <f t="shared" si="24"/>
        <v/>
      </c>
    </row>
    <row r="201" spans="1:30">
      <c r="A201"/>
      <c r="B201"/>
      <c r="C201" t="s">
        <v>39</v>
      </c>
      <c r="D201" t="s">
        <v>475</v>
      </c>
      <c r="E201" s="6"/>
      <c r="F201"/>
      <c r="G201"/>
      <c r="H201"/>
      <c r="I201"/>
      <c r="J201"/>
      <c r="K201"/>
      <c r="L201"/>
      <c r="M201"/>
      <c r="N201"/>
      <c r="O201"/>
      <c r="P201"/>
      <c r="Q201" t="s">
        <v>476</v>
      </c>
      <c r="R201"/>
      <c r="S201"/>
      <c r="V201"/>
      <c r="AA201" s="14">
        <f t="shared" si="20"/>
        <v>0</v>
      </c>
      <c r="AB201" s="14">
        <f t="shared" ref="AB201:AB209" si="25">AB200+AA201</f>
        <v>8</v>
      </c>
      <c r="AC201" s="14" t="str">
        <f t="shared" si="21"/>
        <v/>
      </c>
      <c r="AD201" s="6" t="str">
        <f t="shared" si="24"/>
        <v/>
      </c>
    </row>
    <row r="202" spans="1:30">
      <c r="A202"/>
      <c r="B202"/>
      <c r="C202"/>
      <c r="D202"/>
      <c r="E202" s="6"/>
      <c r="F202"/>
      <c r="G202"/>
      <c r="H202"/>
      <c r="I202"/>
      <c r="J202"/>
      <c r="K202"/>
      <c r="L202"/>
      <c r="M202"/>
      <c r="N202"/>
      <c r="O202"/>
      <c r="P202"/>
      <c r="Q202"/>
      <c r="R202"/>
      <c r="S202"/>
      <c r="V202"/>
      <c r="AA202" s="14">
        <f t="shared" si="20"/>
        <v>0</v>
      </c>
      <c r="AB202" s="14">
        <f t="shared" si="25"/>
        <v>8</v>
      </c>
      <c r="AC202" s="14" t="str">
        <f t="shared" si="21"/>
        <v/>
      </c>
      <c r="AD202" s="6" t="str">
        <f t="shared" si="24"/>
        <v/>
      </c>
    </row>
    <row r="203" spans="1:30">
      <c r="A203"/>
      <c r="B203"/>
      <c r="C203" s="3" t="s">
        <v>328</v>
      </c>
      <c r="D203" s="3" t="s">
        <v>477</v>
      </c>
      <c r="E203" s="4" t="s">
        <v>478</v>
      </c>
      <c r="F203" s="4" t="s">
        <v>479</v>
      </c>
      <c r="G203"/>
      <c r="H203"/>
      <c r="I203"/>
      <c r="J203"/>
      <c r="K203"/>
      <c r="L203" s="5" t="s">
        <v>480</v>
      </c>
      <c r="M203"/>
      <c r="N203"/>
      <c r="O203"/>
      <c r="P203"/>
      <c r="Q203"/>
      <c r="R203" s="5" t="s">
        <v>481</v>
      </c>
      <c r="S203"/>
      <c r="V203"/>
      <c r="AA203" s="14">
        <f t="shared" si="20"/>
        <v>0</v>
      </c>
      <c r="AB203" s="14">
        <f t="shared" si="25"/>
        <v>8</v>
      </c>
      <c r="AC203" s="14" t="str">
        <f t="shared" si="21"/>
        <v/>
      </c>
      <c r="AD203" s="6" t="str">
        <f t="shared" si="24"/>
        <v>Questões sobre POVOADOS</v>
      </c>
    </row>
    <row r="204" spans="1:30">
      <c r="A204"/>
      <c r="B204"/>
      <c r="C204" t="s">
        <v>39</v>
      </c>
      <c r="D204" t="s">
        <v>482</v>
      </c>
      <c r="E204"/>
      <c r="F204"/>
      <c r="G204"/>
      <c r="H204"/>
      <c r="I204"/>
      <c r="J204"/>
      <c r="K204"/>
      <c r="L204"/>
      <c r="M204"/>
      <c r="N204"/>
      <c r="O204"/>
      <c r="P204"/>
      <c r="Q204" s="5" t="s">
        <v>483</v>
      </c>
      <c r="R204"/>
      <c r="S204"/>
      <c r="V204"/>
      <c r="AA204" s="14">
        <f t="shared" si="20"/>
        <v>0</v>
      </c>
      <c r="AB204" s="14">
        <f t="shared" si="25"/>
        <v>8</v>
      </c>
      <c r="AC204" s="14" t="str">
        <f t="shared" si="21"/>
        <v/>
      </c>
      <c r="AD204" s="6" t="str">
        <f t="shared" si="24"/>
        <v/>
      </c>
    </row>
    <row r="205" spans="1:30">
      <c r="A205"/>
      <c r="B205"/>
      <c r="C205" s="3" t="s">
        <v>39</v>
      </c>
      <c r="D205" s="3" t="s">
        <v>484</v>
      </c>
      <c r="E205"/>
      <c r="F205"/>
      <c r="G205"/>
      <c r="H205"/>
      <c r="I205"/>
      <c r="J205"/>
      <c r="K205"/>
      <c r="L205"/>
      <c r="M205"/>
      <c r="N205"/>
      <c r="O205"/>
      <c r="P205"/>
      <c r="Q205" s="5" t="s">
        <v>485</v>
      </c>
      <c r="R205"/>
      <c r="S205"/>
      <c r="V205"/>
      <c r="AA205" s="14">
        <f t="shared" si="20"/>
        <v>0</v>
      </c>
      <c r="AB205" s="14">
        <f t="shared" si="25"/>
        <v>8</v>
      </c>
      <c r="AC205" s="14" t="str">
        <f t="shared" si="21"/>
        <v/>
      </c>
      <c r="AD205" s="6" t="str">
        <f t="shared" si="24"/>
        <v/>
      </c>
    </row>
    <row r="206" spans="1:30" ht="31.5">
      <c r="A206"/>
      <c r="B206"/>
      <c r="C206" s="3" t="s">
        <v>39</v>
      </c>
      <c r="D206" s="3" t="s">
        <v>486</v>
      </c>
      <c r="E206"/>
      <c r="F206"/>
      <c r="G206"/>
      <c r="H206"/>
      <c r="I206"/>
      <c r="J206"/>
      <c r="K206"/>
      <c r="L206"/>
      <c r="M206"/>
      <c r="N206"/>
      <c r="O206"/>
      <c r="P206"/>
      <c r="Q206" s="5" t="s">
        <v>487</v>
      </c>
      <c r="R206"/>
      <c r="S206"/>
      <c r="V206"/>
      <c r="AA206" s="14">
        <f t="shared" si="20"/>
        <v>0</v>
      </c>
      <c r="AB206" s="14">
        <f t="shared" si="25"/>
        <v>8</v>
      </c>
      <c r="AC206" s="14" t="str">
        <f t="shared" si="21"/>
        <v/>
      </c>
      <c r="AD206" s="6" t="str">
        <f t="shared" si="24"/>
        <v/>
      </c>
    </row>
    <row r="207" spans="1:30">
      <c r="A207"/>
      <c r="B207"/>
      <c r="C207"/>
      <c r="D207"/>
      <c r="E207" s="6"/>
      <c r="F207"/>
      <c r="G207"/>
      <c r="H207"/>
      <c r="I207"/>
      <c r="J207"/>
      <c r="K207"/>
      <c r="L207"/>
      <c r="M207"/>
      <c r="N207"/>
      <c r="O207"/>
      <c r="P207"/>
      <c r="Q207"/>
      <c r="R207"/>
      <c r="S207"/>
      <c r="V207"/>
      <c r="AA207" s="14">
        <f t="shared" si="20"/>
        <v>0</v>
      </c>
      <c r="AB207" s="14">
        <f t="shared" si="25"/>
        <v>8</v>
      </c>
      <c r="AC207" s="14" t="str">
        <f t="shared" ref="AC207:AC238" si="26">IF(AA207=0,"",CONCATENATE("Q2.",AB207))</f>
        <v/>
      </c>
      <c r="AD207" s="6" t="str">
        <f t="shared" si="24"/>
        <v/>
      </c>
    </row>
    <row r="208" spans="1:30" ht="31.5">
      <c r="A208"/>
      <c r="B208" t="s">
        <v>211</v>
      </c>
      <c r="C208" t="s">
        <v>488</v>
      </c>
      <c r="D208" t="s">
        <v>489</v>
      </c>
      <c r="E208" s="6" t="s">
        <v>490</v>
      </c>
      <c r="F208" s="24" t="s">
        <v>491</v>
      </c>
      <c r="G208" s="6" t="s">
        <v>492</v>
      </c>
      <c r="H208"/>
      <c r="I208"/>
      <c r="J208"/>
      <c r="K208"/>
      <c r="L208"/>
      <c r="M208"/>
      <c r="N208" t="s">
        <v>59</v>
      </c>
      <c r="O208"/>
      <c r="P208"/>
      <c r="Q208"/>
      <c r="R208"/>
      <c r="S208"/>
      <c r="V208"/>
      <c r="AA208" s="14">
        <f t="shared" si="20"/>
        <v>1</v>
      </c>
      <c r="AB208" s="14">
        <f t="shared" si="25"/>
        <v>9</v>
      </c>
      <c r="AC208" s="14" t="str">
        <f t="shared" si="26"/>
        <v>Q2.9</v>
      </c>
      <c r="AD208" s="6" t="str">
        <f t="shared" si="24"/>
        <v>&lt;font color='green'&gt;[Q2.9]&lt;/font&gt; Que tipo de actividade realiza no POVOADO ${povoadoreference}?</v>
      </c>
    </row>
    <row r="209" spans="1:30">
      <c r="A209"/>
      <c r="B209"/>
      <c r="C209" t="s">
        <v>60</v>
      </c>
      <c r="D209" t="s">
        <v>493</v>
      </c>
      <c r="E209" s="6" t="s">
        <v>494</v>
      </c>
      <c r="F209" s="24" t="s">
        <v>312</v>
      </c>
      <c r="G209" s="6"/>
      <c r="H209"/>
      <c r="I209"/>
      <c r="J209"/>
      <c r="K209"/>
      <c r="L209" t="s">
        <v>495</v>
      </c>
      <c r="M209"/>
      <c r="N209" t="s">
        <v>59</v>
      </c>
      <c r="O209"/>
      <c r="P209"/>
      <c r="Q209"/>
      <c r="R209"/>
      <c r="S209"/>
      <c r="V209"/>
      <c r="AA209" s="14">
        <f t="shared" si="20"/>
        <v>0</v>
      </c>
      <c r="AB209" s="14">
        <f t="shared" si="25"/>
        <v>9</v>
      </c>
      <c r="AC209" s="14" t="str">
        <f t="shared" si="26"/>
        <v/>
      </c>
      <c r="AD209" s="6" t="str">
        <f t="shared" si="24"/>
        <v>Que outra actividade?</v>
      </c>
    </row>
    <row r="210" spans="1:30">
      <c r="A210"/>
      <c r="B210" t="s">
        <v>211</v>
      </c>
      <c r="C210" t="s">
        <v>496</v>
      </c>
      <c r="D210" s="3" t="s">
        <v>497</v>
      </c>
      <c r="E210" s="4" t="s">
        <v>498</v>
      </c>
      <c r="F210" s="4" t="s">
        <v>499</v>
      </c>
      <c r="G210"/>
      <c r="H210"/>
      <c r="I210"/>
      <c r="J210"/>
      <c r="K210"/>
      <c r="L210"/>
      <c r="M210"/>
      <c r="N210" t="s">
        <v>59</v>
      </c>
      <c r="O210"/>
      <c r="P210"/>
      <c r="Q210"/>
      <c r="R210"/>
      <c r="S210"/>
      <c r="V210"/>
      <c r="AA210" s="14">
        <f t="shared" si="20"/>
        <v>1</v>
      </c>
      <c r="AB210" s="14">
        <f>AB208+AA210</f>
        <v>10</v>
      </c>
      <c r="AC210" s="14" t="str">
        <f t="shared" si="26"/>
        <v>Q2.10</v>
      </c>
      <c r="AD210" s="6" t="str">
        <f t="shared" si="24"/>
        <v>&lt;font color='green'&gt;[Q2.10]&lt;/font&gt; Esta actividade é parte de outro projeto?</v>
      </c>
    </row>
    <row r="211" spans="1:30">
      <c r="A211"/>
      <c r="B211"/>
      <c r="C211" t="s">
        <v>60</v>
      </c>
      <c r="D211" s="3" t="s">
        <v>500</v>
      </c>
      <c r="E211" s="4" t="s">
        <v>501</v>
      </c>
      <c r="F211" s="4" t="s">
        <v>502</v>
      </c>
      <c r="G211"/>
      <c r="H211"/>
      <c r="I211"/>
      <c r="J211"/>
      <c r="K211"/>
      <c r="L211" t="s">
        <v>503</v>
      </c>
      <c r="M211"/>
      <c r="N211" t="s">
        <v>59</v>
      </c>
      <c r="O211"/>
      <c r="P211"/>
      <c r="Q211"/>
      <c r="R211"/>
      <c r="S211"/>
      <c r="V211"/>
      <c r="AA211" s="14">
        <f t="shared" si="20"/>
        <v>0</v>
      </c>
      <c r="AB211" s="14">
        <f>AB210+AA211</f>
        <v>10</v>
      </c>
      <c r="AC211" s="14" t="str">
        <f t="shared" si="26"/>
        <v/>
      </c>
      <c r="AD211" s="6" t="str">
        <f t="shared" si="24"/>
        <v>Qual outro projeto?</v>
      </c>
    </row>
    <row r="212" spans="1:30" ht="47.25">
      <c r="A212"/>
      <c r="B212"/>
      <c r="C212" t="s">
        <v>161</v>
      </c>
      <c r="D212" s="3" t="s">
        <v>504</v>
      </c>
      <c r="E212" s="4" t="s">
        <v>505</v>
      </c>
      <c r="F212" s="4" t="s">
        <v>506</v>
      </c>
      <c r="G212"/>
      <c r="H212"/>
      <c r="I212"/>
      <c r="J212"/>
      <c r="K212"/>
      <c r="L212"/>
      <c r="M212"/>
      <c r="N212" t="s">
        <v>59</v>
      </c>
      <c r="O212"/>
      <c r="P212"/>
      <c r="Q212"/>
      <c r="R212"/>
      <c r="S212"/>
      <c r="V212"/>
      <c r="AA212" s="14">
        <f t="shared" si="20"/>
        <v>0</v>
      </c>
      <c r="AB212" s="14">
        <f>AB210+AA212</f>
        <v>10</v>
      </c>
      <c r="AC212" s="14" t="str">
        <f t="shared" si="26"/>
        <v/>
      </c>
      <c r="AD212" s="6" t="str">
        <f t="shared" si="24"/>
        <v>Você estabeleceu uma Escola na Machamba do Camponês no POVOADO ${povoadoreference} na campanha agrícola de 2020/2021?</v>
      </c>
    </row>
    <row r="213" spans="1:30" ht="31.5">
      <c r="A213"/>
      <c r="B213"/>
      <c r="C213" t="s">
        <v>507</v>
      </c>
      <c r="D213" s="3" t="s">
        <v>508</v>
      </c>
      <c r="E213" s="4" t="s">
        <v>509</v>
      </c>
      <c r="F213" s="4" t="s">
        <v>510</v>
      </c>
      <c r="G213"/>
      <c r="H213"/>
      <c r="I213"/>
      <c r="J213"/>
      <c r="K213"/>
      <c r="L213" t="s">
        <v>511</v>
      </c>
      <c r="M213"/>
      <c r="N213" t="s">
        <v>59</v>
      </c>
      <c r="O213"/>
      <c r="P213"/>
      <c r="Q213"/>
      <c r="R213"/>
      <c r="S213"/>
      <c r="V213"/>
      <c r="AA213" s="14">
        <f t="shared" si="20"/>
        <v>0</v>
      </c>
      <c r="AB213" s="14">
        <f>AB212+AA213</f>
        <v>10</v>
      </c>
      <c r="AC213" s="14" t="str">
        <f t="shared" si="26"/>
        <v/>
      </c>
      <c r="AD213" s="6" t="str">
        <f t="shared" si="24"/>
        <v>Em que ano estabeleceu a Escola na Machamba do Camponês neste POVOADO?</v>
      </c>
    </row>
    <row r="214" spans="1:30" ht="31.5">
      <c r="A214"/>
      <c r="B214"/>
      <c r="C214" t="s">
        <v>292</v>
      </c>
      <c r="D214" s="3" t="s">
        <v>512</v>
      </c>
      <c r="E214" s="4" t="s">
        <v>513</v>
      </c>
      <c r="F214" s="4" t="s">
        <v>514</v>
      </c>
      <c r="G214"/>
      <c r="H214"/>
      <c r="I214"/>
      <c r="J214"/>
      <c r="K214"/>
      <c r="L214" t="s">
        <v>511</v>
      </c>
      <c r="M214"/>
      <c r="N214" t="s">
        <v>59</v>
      </c>
      <c r="O214"/>
      <c r="P214"/>
      <c r="Q214"/>
      <c r="R214"/>
      <c r="S214"/>
      <c r="V214"/>
      <c r="AA214" s="14">
        <f t="shared" si="20"/>
        <v>0</v>
      </c>
      <c r="AB214" s="14">
        <f>AB213+AA214</f>
        <v>10</v>
      </c>
      <c r="AC214" s="14" t="str">
        <f t="shared" si="26"/>
        <v/>
      </c>
      <c r="AD214" s="6" t="str">
        <f t="shared" si="24"/>
        <v>Em que mês estabeleceu a Escola na Machamba do Camponês neste POVOADO?</v>
      </c>
    </row>
    <row r="215" spans="1:30" ht="63">
      <c r="A215"/>
      <c r="B215" t="s">
        <v>211</v>
      </c>
      <c r="C215" t="s">
        <v>515</v>
      </c>
      <c r="D215" t="s">
        <v>516</v>
      </c>
      <c r="E215" s="6" t="s">
        <v>517</v>
      </c>
      <c r="F215" s="6" t="s">
        <v>518</v>
      </c>
      <c r="G215" s="6" t="s">
        <v>519</v>
      </c>
      <c r="H215"/>
      <c r="I215"/>
      <c r="J215"/>
      <c r="K215"/>
      <c r="L215"/>
      <c r="M215"/>
      <c r="N215" t="s">
        <v>59</v>
      </c>
      <c r="O215"/>
      <c r="P215"/>
      <c r="Q215"/>
      <c r="R215"/>
      <c r="S215"/>
      <c r="V215"/>
      <c r="AA215" s="14">
        <f t="shared" si="20"/>
        <v>1</v>
      </c>
      <c r="AB215" s="14">
        <f>AB210+AA215</f>
        <v>11</v>
      </c>
      <c r="AC215" s="14" t="str">
        <f t="shared" si="26"/>
        <v>Q2.11</v>
      </c>
      <c r="AD215" s="6" t="str">
        <f t="shared" si="24"/>
        <v>&lt;font color='green'&gt;[Q2.11]&lt;/font&gt; Você tem uma machamba disponível no POVOADO ${povoadoreference}, seja para produção própria ou para fazer um CAMPO DE DEMONSTRAÇÃO?</v>
      </c>
    </row>
    <row r="216" spans="1:30">
      <c r="A216"/>
      <c r="B216" t="s">
        <v>211</v>
      </c>
      <c r="C216" t="s">
        <v>520</v>
      </c>
      <c r="D216" t="s">
        <v>521</v>
      </c>
      <c r="E216" s="6" t="s">
        <v>522</v>
      </c>
      <c r="F216" t="s">
        <v>523</v>
      </c>
      <c r="G216"/>
      <c r="H216"/>
      <c r="I216"/>
      <c r="J216"/>
      <c r="K216"/>
      <c r="L216" t="s">
        <v>524</v>
      </c>
      <c r="M216"/>
      <c r="N216" t="s">
        <v>59</v>
      </c>
      <c r="O216"/>
      <c r="P216"/>
      <c r="Q216"/>
      <c r="R216"/>
      <c r="S216"/>
      <c r="V216"/>
      <c r="AA216" s="14">
        <f t="shared" si="20"/>
        <v>1</v>
      </c>
      <c r="AB216" s="14">
        <f t="shared" ref="AB216:AB232" si="27">AB215+AA216</f>
        <v>12</v>
      </c>
      <c r="AC216" s="14" t="str">
        <f t="shared" si="26"/>
        <v>Q2.12</v>
      </c>
      <c r="AD216" s="6" t="str">
        <f t="shared" si="24"/>
        <v>&lt;font color='green'&gt;[Q2.12]&lt;/font&gt; De quem é a machamba disponível para produção própria?</v>
      </c>
    </row>
    <row r="217" spans="1:30" ht="31.5">
      <c r="A217"/>
      <c r="B217" t="s">
        <v>211</v>
      </c>
      <c r="C217" t="s">
        <v>520</v>
      </c>
      <c r="D217" t="s">
        <v>525</v>
      </c>
      <c r="E217" s="6" t="s">
        <v>526</v>
      </c>
      <c r="F217" t="s">
        <v>527</v>
      </c>
      <c r="G217"/>
      <c r="H217"/>
      <c r="I217"/>
      <c r="J217"/>
      <c r="K217"/>
      <c r="L217" t="s">
        <v>528</v>
      </c>
      <c r="M217"/>
      <c r="N217" t="s">
        <v>59</v>
      </c>
      <c r="O217"/>
      <c r="P217"/>
      <c r="Q217"/>
      <c r="R217"/>
      <c r="S217"/>
      <c r="V217"/>
      <c r="AA217" s="14">
        <f t="shared" si="20"/>
        <v>1</v>
      </c>
      <c r="AB217" s="14">
        <f t="shared" si="27"/>
        <v>13</v>
      </c>
      <c r="AC217" s="14" t="str">
        <f t="shared" si="26"/>
        <v>Q2.13</v>
      </c>
      <c r="AD217" s="6" t="str">
        <f t="shared" si="24"/>
        <v>&lt;font color='green'&gt;[Q2.13]&lt;/font&gt; De quem é a machamba disponível para fazer um CAMPO DE DEMONSTRAÇÃO?</v>
      </c>
    </row>
    <row r="218" spans="1:30" ht="31.5">
      <c r="A218"/>
      <c r="B218" t="s">
        <v>211</v>
      </c>
      <c r="C218" s="3" t="s">
        <v>529</v>
      </c>
      <c r="D218" s="3" t="s">
        <v>530</v>
      </c>
      <c r="E218" s="4" t="s">
        <v>531</v>
      </c>
      <c r="F218" s="4" t="s">
        <v>532</v>
      </c>
      <c r="G218" s="5" t="s">
        <v>533</v>
      </c>
      <c r="H218"/>
      <c r="I218"/>
      <c r="J218" s="5" t="s">
        <v>534</v>
      </c>
      <c r="K218"/>
      <c r="L218" t="s">
        <v>535</v>
      </c>
      <c r="M218"/>
      <c r="N218" t="s">
        <v>59</v>
      </c>
      <c r="O218"/>
      <c r="P218"/>
      <c r="Q218"/>
      <c r="R218"/>
      <c r="S218"/>
      <c r="V218"/>
      <c r="AA218" s="14">
        <f t="shared" si="20"/>
        <v>1</v>
      </c>
      <c r="AB218" s="14">
        <f t="shared" si="27"/>
        <v>14</v>
      </c>
      <c r="AC218" s="14" t="str">
        <f t="shared" si="26"/>
        <v>Q2.14</v>
      </c>
      <c r="AD218" s="6" t="str">
        <f t="shared" si="24"/>
        <v>&lt;font color='green'&gt;[Q2.14]&lt;/font&gt; Quantos hectares disponíveis há na machamba?</v>
      </c>
    </row>
    <row r="219" spans="1:30" ht="31.5">
      <c r="A219"/>
      <c r="B219" t="s">
        <v>211</v>
      </c>
      <c r="C219" t="s">
        <v>515</v>
      </c>
      <c r="D219" t="s">
        <v>536</v>
      </c>
      <c r="E219" s="6" t="s">
        <v>537</v>
      </c>
      <c r="F219" t="s">
        <v>538</v>
      </c>
      <c r="G219"/>
      <c r="H219"/>
      <c r="I219"/>
      <c r="J219"/>
      <c r="K219"/>
      <c r="L219" t="s">
        <v>535</v>
      </c>
      <c r="M219"/>
      <c r="N219" t="s">
        <v>59</v>
      </c>
      <c r="O219"/>
      <c r="P219"/>
      <c r="Q219"/>
      <c r="R219"/>
      <c r="S219"/>
      <c r="V219"/>
      <c r="AA219" s="14">
        <f t="shared" si="20"/>
        <v>1</v>
      </c>
      <c r="AB219" s="14">
        <f t="shared" si="27"/>
        <v>15</v>
      </c>
      <c r="AC219" s="14" t="str">
        <f t="shared" si="26"/>
        <v>Q2.15</v>
      </c>
      <c r="AD219" s="6" t="str">
        <f t="shared" si="24"/>
        <v>&lt;font color='green'&gt;[Q2.15]&lt;/font&gt; Você cultivou alguma cultura no POVOADO ${povoadoreference} na última campanha?</v>
      </c>
    </row>
    <row r="220" spans="1:30" ht="47.25">
      <c r="A220"/>
      <c r="B220" t="s">
        <v>211</v>
      </c>
      <c r="C220" s="3" t="s">
        <v>529</v>
      </c>
      <c r="D220" s="3" t="s">
        <v>539</v>
      </c>
      <c r="E220" s="4" t="s">
        <v>540</v>
      </c>
      <c r="F220" s="4" t="s">
        <v>541</v>
      </c>
      <c r="G220" s="5" t="s">
        <v>533</v>
      </c>
      <c r="H220"/>
      <c r="I220"/>
      <c r="J220" s="5" t="s">
        <v>542</v>
      </c>
      <c r="K220" s="5" t="s">
        <v>543</v>
      </c>
      <c r="L220" t="s">
        <v>544</v>
      </c>
      <c r="M220"/>
      <c r="N220" t="s">
        <v>59</v>
      </c>
      <c r="O220"/>
      <c r="P220"/>
      <c r="Q220"/>
      <c r="R220"/>
      <c r="S220"/>
      <c r="V220"/>
      <c r="AA220" s="14">
        <f t="shared" si="20"/>
        <v>1</v>
      </c>
      <c r="AB220" s="14">
        <f t="shared" si="27"/>
        <v>16</v>
      </c>
      <c r="AC220" s="14" t="str">
        <f t="shared" si="26"/>
        <v>Q2.16</v>
      </c>
      <c r="AD220" s="6" t="str">
        <f t="shared" si="24"/>
        <v>&lt;font color='green'&gt;[Q2.16]&lt;/font&gt; Quantos hectares da machamba você cultivou na última campanha?</v>
      </c>
    </row>
    <row r="221" spans="1:30" ht="31.5">
      <c r="A221"/>
      <c r="B221" t="s">
        <v>211</v>
      </c>
      <c r="C221" s="3" t="s">
        <v>92</v>
      </c>
      <c r="D221" s="3" t="s">
        <v>545</v>
      </c>
      <c r="E221" s="4" t="s">
        <v>546</v>
      </c>
      <c r="F221" s="4" t="s">
        <v>547</v>
      </c>
      <c r="G221" s="5" t="s">
        <v>548</v>
      </c>
      <c r="H221"/>
      <c r="I221"/>
      <c r="J221" s="5" t="s">
        <v>534</v>
      </c>
      <c r="K221"/>
      <c r="L221" t="s">
        <v>544</v>
      </c>
      <c r="M221"/>
      <c r="N221" t="s">
        <v>59</v>
      </c>
      <c r="O221"/>
      <c r="P221"/>
      <c r="Q221"/>
      <c r="R221"/>
      <c r="S221"/>
      <c r="V221"/>
      <c r="AA221" s="14">
        <f t="shared" si="20"/>
        <v>1</v>
      </c>
      <c r="AB221" s="14">
        <f t="shared" si="27"/>
        <v>17</v>
      </c>
      <c r="AC221" s="14" t="str">
        <f t="shared" si="26"/>
        <v>Q2.17</v>
      </c>
      <c r="AD221" s="6" t="str">
        <f t="shared" si="24"/>
        <v>&lt;font color='green'&gt;[Q2.17]&lt;/font&gt; Qual o valor total (em meticais) da sua produção na machamba na última campanha?</v>
      </c>
    </row>
    <row r="222" spans="1:30">
      <c r="A222"/>
      <c r="B222"/>
      <c r="C222"/>
      <c r="D222"/>
      <c r="E222"/>
      <c r="F222"/>
      <c r="G222"/>
      <c r="H222"/>
      <c r="I222"/>
      <c r="J222"/>
      <c r="K222"/>
      <c r="L222"/>
      <c r="M222"/>
      <c r="N222"/>
      <c r="O222"/>
      <c r="P222"/>
      <c r="Q222"/>
      <c r="R222"/>
      <c r="S222"/>
      <c r="V222"/>
      <c r="AA222" s="14">
        <f t="shared" si="20"/>
        <v>0</v>
      </c>
      <c r="AB222" s="14">
        <f t="shared" si="27"/>
        <v>17</v>
      </c>
      <c r="AC222" s="14" t="str">
        <f t="shared" si="26"/>
        <v/>
      </c>
      <c r="AD222" s="6" t="str">
        <f t="shared" si="24"/>
        <v/>
      </c>
    </row>
    <row r="223" spans="1:30" ht="47.25">
      <c r="A223"/>
      <c r="B223" t="s">
        <v>211</v>
      </c>
      <c r="C223" s="3" t="s">
        <v>549</v>
      </c>
      <c r="D223" s="3" t="s">
        <v>550</v>
      </c>
      <c r="E223" s="4" t="s">
        <v>551</v>
      </c>
      <c r="F223" s="4" t="s">
        <v>552</v>
      </c>
      <c r="G223" s="5" t="s">
        <v>553</v>
      </c>
      <c r="H223"/>
      <c r="I223"/>
      <c r="J223" s="5" t="s">
        <v>554</v>
      </c>
      <c r="K223" s="5" t="s">
        <v>555</v>
      </c>
      <c r="L223" t="s">
        <v>544</v>
      </c>
      <c r="M223"/>
      <c r="N223" t="s">
        <v>59</v>
      </c>
      <c r="O223"/>
      <c r="P223"/>
      <c r="Q223"/>
      <c r="R223"/>
      <c r="S223"/>
      <c r="V223"/>
      <c r="AA223" s="14">
        <f t="shared" si="20"/>
        <v>1</v>
      </c>
      <c r="AB223" s="14">
        <f t="shared" si="27"/>
        <v>18</v>
      </c>
      <c r="AC223" s="14" t="str">
        <f t="shared" si="26"/>
        <v>Q2.18</v>
      </c>
      <c r="AD223" s="6" t="str">
        <f t="shared" si="24"/>
        <v>&lt;font color='green'&gt;[Q2.18]&lt;/font&gt; Quais culturas você cultivou nesta machamba durante a última campanha?</v>
      </c>
    </row>
    <row r="224" spans="1:30">
      <c r="A224"/>
      <c r="B224"/>
      <c r="C224" s="3" t="s">
        <v>60</v>
      </c>
      <c r="D224" s="3" t="s">
        <v>556</v>
      </c>
      <c r="E224" s="4" t="s">
        <v>557</v>
      </c>
      <c r="F224" s="24" t="s">
        <v>558</v>
      </c>
      <c r="G224" s="3"/>
      <c r="H224"/>
      <c r="I224"/>
      <c r="J224" s="3" t="s">
        <v>194</v>
      </c>
      <c r="K224"/>
      <c r="L224" s="3" t="s">
        <v>559</v>
      </c>
      <c r="M224"/>
      <c r="N224" t="s">
        <v>59</v>
      </c>
      <c r="O224"/>
      <c r="P224"/>
      <c r="Q224"/>
      <c r="R224"/>
      <c r="S224"/>
      <c r="V224"/>
      <c r="AA224" s="14">
        <f t="shared" ref="AA224:AA287" si="28">IF(B224="q",1,0)</f>
        <v>0</v>
      </c>
      <c r="AB224" s="14">
        <f t="shared" si="27"/>
        <v>18</v>
      </c>
      <c r="AC224" s="14" t="str">
        <f t="shared" si="26"/>
        <v/>
      </c>
      <c r="AD224" s="6" t="str">
        <f t="shared" si="24"/>
        <v>Qual é a 'outra cultura 1'?</v>
      </c>
    </row>
    <row r="225" spans="1:30">
      <c r="A225"/>
      <c r="B225"/>
      <c r="C225" s="3" t="s">
        <v>60</v>
      </c>
      <c r="D225" s="3" t="s">
        <v>560</v>
      </c>
      <c r="E225" s="4" t="s">
        <v>561</v>
      </c>
      <c r="F225" s="24" t="s">
        <v>562</v>
      </c>
      <c r="G225" s="3"/>
      <c r="H225"/>
      <c r="I225"/>
      <c r="J225" s="3" t="s">
        <v>194</v>
      </c>
      <c r="K225"/>
      <c r="L225" s="3" t="s">
        <v>563</v>
      </c>
      <c r="M225"/>
      <c r="N225" t="s">
        <v>59</v>
      </c>
      <c r="O225"/>
      <c r="P225"/>
      <c r="Q225"/>
      <c r="R225"/>
      <c r="S225"/>
      <c r="V225"/>
      <c r="AA225" s="14">
        <f t="shared" si="28"/>
        <v>0</v>
      </c>
      <c r="AB225" s="14">
        <f t="shared" si="27"/>
        <v>18</v>
      </c>
      <c r="AC225" s="14" t="str">
        <f t="shared" si="26"/>
        <v/>
      </c>
      <c r="AD225" s="6" t="str">
        <f t="shared" si="24"/>
        <v>Qual é a 'outra cultura 2'?</v>
      </c>
    </row>
    <row r="226" spans="1:30">
      <c r="A226"/>
      <c r="B226"/>
      <c r="C226"/>
      <c r="D226"/>
      <c r="E226"/>
      <c r="F226"/>
      <c r="G226"/>
      <c r="H226"/>
      <c r="I226"/>
      <c r="J226"/>
      <c r="K226"/>
      <c r="L226"/>
      <c r="M226"/>
      <c r="N226"/>
      <c r="O226"/>
      <c r="P226"/>
      <c r="Q226"/>
      <c r="R226"/>
      <c r="S226"/>
      <c r="V226"/>
      <c r="AA226" s="14">
        <f t="shared" si="28"/>
        <v>0</v>
      </c>
      <c r="AB226" s="14">
        <f t="shared" si="27"/>
        <v>18</v>
      </c>
      <c r="AC226" s="14" t="str">
        <f t="shared" si="26"/>
        <v/>
      </c>
      <c r="AD226" s="6" t="str">
        <f t="shared" si="24"/>
        <v/>
      </c>
    </row>
    <row r="227" spans="1:30" ht="31.5">
      <c r="A227"/>
      <c r="B227"/>
      <c r="C227" s="3" t="s">
        <v>209</v>
      </c>
      <c r="D227" s="3" t="s">
        <v>564</v>
      </c>
      <c r="E227"/>
      <c r="F227"/>
      <c r="G227"/>
      <c r="H227"/>
      <c r="I227"/>
      <c r="J227"/>
      <c r="K227"/>
      <c r="L227" s="5" t="s">
        <v>565</v>
      </c>
      <c r="M227"/>
      <c r="N227"/>
      <c r="O227"/>
      <c r="P227"/>
      <c r="Q227"/>
      <c r="R227"/>
      <c r="S227"/>
      <c r="V227"/>
      <c r="AA227" s="14">
        <f t="shared" si="28"/>
        <v>0</v>
      </c>
      <c r="AB227" s="14">
        <f t="shared" si="27"/>
        <v>18</v>
      </c>
      <c r="AC227" s="14" t="str">
        <f t="shared" si="26"/>
        <v/>
      </c>
      <c r="AD227" s="6" t="str">
        <f t="shared" si="24"/>
        <v/>
      </c>
    </row>
    <row r="228" spans="1:30" ht="47.25">
      <c r="A228"/>
      <c r="B228" t="s">
        <v>211</v>
      </c>
      <c r="C228" s="3" t="s">
        <v>566</v>
      </c>
      <c r="D228" s="3" t="s">
        <v>567</v>
      </c>
      <c r="E228" s="4" t="s">
        <v>568</v>
      </c>
      <c r="F228" s="4" t="s">
        <v>569</v>
      </c>
      <c r="G228"/>
      <c r="H228"/>
      <c r="I228"/>
      <c r="J228" s="3" t="s">
        <v>570</v>
      </c>
      <c r="K228" s="5" t="s">
        <v>571</v>
      </c>
      <c r="L228"/>
      <c r="M228"/>
      <c r="N228" t="s">
        <v>59</v>
      </c>
      <c r="O228"/>
      <c r="P228"/>
      <c r="Q228"/>
      <c r="R228"/>
      <c r="S228"/>
      <c r="V228"/>
      <c r="AA228" s="14">
        <f t="shared" si="28"/>
        <v>1</v>
      </c>
      <c r="AB228" s="14">
        <f t="shared" si="27"/>
        <v>19</v>
      </c>
      <c r="AC228" s="14" t="str">
        <f t="shared" si="26"/>
        <v>Q2.19</v>
      </c>
      <c r="AD228" s="6" t="str">
        <f t="shared" si="24"/>
        <v>&lt;font color='green'&gt;[Q2.19]&lt;/font&gt; Qual foi a &lt;b&gt;PRINCIPAL&lt;/b&gt; cultura cultivada durante a última campanha?</v>
      </c>
    </row>
    <row r="229" spans="1:30" ht="31.5">
      <c r="A229"/>
      <c r="B229" t="s">
        <v>211</v>
      </c>
      <c r="C229" s="3" t="s">
        <v>92</v>
      </c>
      <c r="D229" s="3" t="s">
        <v>572</v>
      </c>
      <c r="E229" s="4" t="s">
        <v>573</v>
      </c>
      <c r="F229" s="4" t="s">
        <v>574</v>
      </c>
      <c r="G229"/>
      <c r="H229"/>
      <c r="I229"/>
      <c r="J229" s="5" t="s">
        <v>534</v>
      </c>
      <c r="K229"/>
      <c r="L229"/>
      <c r="M229"/>
      <c r="N229" t="s">
        <v>59</v>
      </c>
      <c r="O229"/>
      <c r="P229"/>
      <c r="Q229"/>
      <c r="R229"/>
      <c r="S229"/>
      <c r="V229"/>
      <c r="AA229" s="14">
        <f t="shared" si="28"/>
        <v>1</v>
      </c>
      <c r="AB229" s="14">
        <f t="shared" si="27"/>
        <v>20</v>
      </c>
      <c r="AC229" s="14" t="str">
        <f t="shared" si="26"/>
        <v>Q2.20</v>
      </c>
      <c r="AD229" s="6" t="str">
        <f t="shared" si="24"/>
        <v>&lt;font color='green'&gt;[Q2.20]&lt;/font&gt; Quantos quilos deste produto você colheu na última campanha?</v>
      </c>
    </row>
    <row r="230" spans="1:30" ht="47.25">
      <c r="A230"/>
      <c r="B230" t="s">
        <v>211</v>
      </c>
      <c r="C230" s="3" t="s">
        <v>529</v>
      </c>
      <c r="D230" s="3" t="s">
        <v>575</v>
      </c>
      <c r="E230" s="4" t="s">
        <v>576</v>
      </c>
      <c r="F230" s="4" t="s">
        <v>577</v>
      </c>
      <c r="G230" s="5" t="s">
        <v>533</v>
      </c>
      <c r="H230"/>
      <c r="I230"/>
      <c r="J230" s="5" t="s">
        <v>542</v>
      </c>
      <c r="K230" s="5" t="s">
        <v>543</v>
      </c>
      <c r="L230"/>
      <c r="M230"/>
      <c r="N230" t="s">
        <v>59</v>
      </c>
      <c r="O230"/>
      <c r="P230"/>
      <c r="Q230"/>
      <c r="R230"/>
      <c r="S230"/>
      <c r="V230"/>
      <c r="AA230" s="14">
        <f t="shared" si="28"/>
        <v>1</v>
      </c>
      <c r="AB230" s="14">
        <f t="shared" si="27"/>
        <v>21</v>
      </c>
      <c r="AC230" s="14" t="str">
        <f t="shared" si="26"/>
        <v>Q2.21</v>
      </c>
      <c r="AD230" s="6" t="str">
        <f t="shared" si="24"/>
        <v>&lt;font color='green'&gt;[Q2.21]&lt;/font&gt; Quantos hectares da machamba foram dedicados a esta cultura na última campanha?</v>
      </c>
    </row>
    <row r="231" spans="1:30" ht="47.25">
      <c r="A231"/>
      <c r="B231" t="s">
        <v>211</v>
      </c>
      <c r="C231" s="3" t="s">
        <v>578</v>
      </c>
      <c r="D231" s="3" t="s">
        <v>579</v>
      </c>
      <c r="E231" s="6" t="s">
        <v>580</v>
      </c>
      <c r="F231" t="s">
        <v>581</v>
      </c>
      <c r="G231"/>
      <c r="H231"/>
      <c r="I231"/>
      <c r="J231"/>
      <c r="K231"/>
      <c r="L231"/>
      <c r="M231"/>
      <c r="N231" t="s">
        <v>59</v>
      </c>
      <c r="O231"/>
      <c r="P231"/>
      <c r="Q231"/>
      <c r="R231"/>
      <c r="S231"/>
      <c r="V231"/>
      <c r="AA231" s="14">
        <f t="shared" si="28"/>
        <v>1</v>
      </c>
      <c r="AB231" s="14">
        <f t="shared" si="27"/>
        <v>22</v>
      </c>
      <c r="AC231" s="14" t="str">
        <f t="shared" si="26"/>
        <v>Q2.22</v>
      </c>
      <c r="AD231" s="6" t="str">
        <f t="shared" si="24"/>
        <v>&lt;font color='green'&gt;[Q2.22]&lt;/font&gt; Usou fertilizantes orgânicos, fetilizantes químicos ou herbicidas/fungicidas/pesticidas no cultivo desta cultura na última campanha nesta machamba?</v>
      </c>
    </row>
    <row r="232" spans="1:30">
      <c r="A232"/>
      <c r="B232"/>
      <c r="C232" s="3" t="s">
        <v>60</v>
      </c>
      <c r="D232" s="3" t="s">
        <v>582</v>
      </c>
      <c r="E232" s="6" t="s">
        <v>583</v>
      </c>
      <c r="F232" t="s">
        <v>584</v>
      </c>
      <c r="G232"/>
      <c r="H232"/>
      <c r="I232"/>
      <c r="J232"/>
      <c r="K232"/>
      <c r="L232" t="s">
        <v>585</v>
      </c>
      <c r="M232"/>
      <c r="N232" t="s">
        <v>59</v>
      </c>
      <c r="O232"/>
      <c r="P232"/>
      <c r="Q232"/>
      <c r="R232"/>
      <c r="S232"/>
      <c r="V232"/>
      <c r="AA232" s="14">
        <f t="shared" si="28"/>
        <v>0</v>
      </c>
      <c r="AB232" s="14">
        <f t="shared" si="27"/>
        <v>22</v>
      </c>
      <c r="AC232" s="14" t="str">
        <f t="shared" si="26"/>
        <v/>
      </c>
      <c r="AD232" s="6" t="str">
        <f t="shared" si="24"/>
        <v>Qual outro insumo?</v>
      </c>
    </row>
    <row r="233" spans="1:30" ht="47.25">
      <c r="A233"/>
      <c r="B233" t="s">
        <v>211</v>
      </c>
      <c r="C233" s="3" t="s">
        <v>586</v>
      </c>
      <c r="D233" s="3" t="s">
        <v>587</v>
      </c>
      <c r="E233" s="6" t="s">
        <v>588</v>
      </c>
      <c r="F233" t="s">
        <v>589</v>
      </c>
      <c r="G233"/>
      <c r="H233"/>
      <c r="I233"/>
      <c r="J233" s="24" t="s">
        <v>554</v>
      </c>
      <c r="K233" s="5" t="s">
        <v>555</v>
      </c>
      <c r="L233"/>
      <c r="M233"/>
      <c r="N233" t="s">
        <v>59</v>
      </c>
      <c r="O233"/>
      <c r="P233"/>
      <c r="Q233"/>
      <c r="R233"/>
      <c r="S233"/>
      <c r="V233"/>
      <c r="AA233" s="14">
        <f t="shared" si="28"/>
        <v>1</v>
      </c>
      <c r="AB233" s="14">
        <f>AB231+AA233</f>
        <v>23</v>
      </c>
      <c r="AC233" s="14" t="str">
        <f t="shared" si="26"/>
        <v>Q2.23</v>
      </c>
      <c r="AD233" s="6" t="str">
        <f t="shared" si="24"/>
        <v>&lt;font color='green'&gt;[Q2.23]&lt;/font&gt; Você usou alguma destas técnicas para esta cultura nesta machamba durante a última campanha?</v>
      </c>
    </row>
    <row r="234" spans="1:30">
      <c r="A234"/>
      <c r="B234"/>
      <c r="C234" s="3" t="s">
        <v>60</v>
      </c>
      <c r="D234" s="3" t="s">
        <v>590</v>
      </c>
      <c r="E234" s="6" t="s">
        <v>591</v>
      </c>
      <c r="F234" t="s">
        <v>592</v>
      </c>
      <c r="G234"/>
      <c r="H234"/>
      <c r="I234"/>
      <c r="J234"/>
      <c r="K234"/>
      <c r="L234" t="s">
        <v>593</v>
      </c>
      <c r="M234"/>
      <c r="N234" t="s">
        <v>59</v>
      </c>
      <c r="O234"/>
      <c r="P234"/>
      <c r="Q234"/>
      <c r="R234"/>
      <c r="S234"/>
      <c r="V234"/>
      <c r="AA234" s="14">
        <f t="shared" si="28"/>
        <v>0</v>
      </c>
      <c r="AB234" s="14">
        <f>AB232+AA234</f>
        <v>22</v>
      </c>
      <c r="AC234" s="14" t="str">
        <f t="shared" si="26"/>
        <v/>
      </c>
      <c r="AD234" s="6" t="str">
        <f t="shared" si="24"/>
        <v>Qual outra técnica?</v>
      </c>
    </row>
    <row r="235" spans="1:30">
      <c r="A235"/>
      <c r="B235"/>
      <c r="C235" s="3" t="s">
        <v>280</v>
      </c>
      <c r="D235" s="3" t="s">
        <v>564</v>
      </c>
      <c r="E235"/>
      <c r="F235"/>
      <c r="G235"/>
      <c r="H235"/>
      <c r="I235"/>
      <c r="J235"/>
      <c r="K235"/>
      <c r="L235"/>
      <c r="M235"/>
      <c r="N235"/>
      <c r="O235"/>
      <c r="P235"/>
      <c r="Q235"/>
      <c r="R235"/>
      <c r="S235"/>
      <c r="V235"/>
      <c r="AA235" s="14">
        <f t="shared" si="28"/>
        <v>0</v>
      </c>
      <c r="AB235" s="14">
        <f>AB233+AA235</f>
        <v>23</v>
      </c>
      <c r="AC235" s="14" t="str">
        <f t="shared" si="26"/>
        <v/>
      </c>
      <c r="AD235" s="6" t="str">
        <f t="shared" si="24"/>
        <v/>
      </c>
    </row>
    <row r="236" spans="1:30">
      <c r="A236"/>
      <c r="B236"/>
      <c r="C236"/>
      <c r="D236"/>
      <c r="E236"/>
      <c r="F236"/>
      <c r="G236"/>
      <c r="H236"/>
      <c r="I236"/>
      <c r="J236"/>
      <c r="K236"/>
      <c r="L236"/>
      <c r="M236"/>
      <c r="N236"/>
      <c r="O236"/>
      <c r="P236"/>
      <c r="Q236"/>
      <c r="R236"/>
      <c r="S236"/>
      <c r="V236"/>
      <c r="AA236" s="14">
        <f t="shared" si="28"/>
        <v>0</v>
      </c>
      <c r="AB236" s="14">
        <f t="shared" ref="AB236:AB267" si="29">AB235+AA236</f>
        <v>23</v>
      </c>
      <c r="AC236" s="14" t="str">
        <f t="shared" si="26"/>
        <v/>
      </c>
      <c r="AD236" s="6" t="str">
        <f t="shared" si="24"/>
        <v/>
      </c>
    </row>
    <row r="237" spans="1:30">
      <c r="A237"/>
      <c r="B237"/>
      <c r="C237" s="3" t="s">
        <v>209</v>
      </c>
      <c r="D237" s="3" t="s">
        <v>594</v>
      </c>
      <c r="E237"/>
      <c r="F237"/>
      <c r="G237"/>
      <c r="H237"/>
      <c r="I237"/>
      <c r="J237"/>
      <c r="K237"/>
      <c r="L237" s="5" t="s">
        <v>595</v>
      </c>
      <c r="M237"/>
      <c r="N237"/>
      <c r="O237"/>
      <c r="P237"/>
      <c r="Q237"/>
      <c r="R237"/>
      <c r="S237"/>
      <c r="V237"/>
      <c r="AA237" s="14">
        <f t="shared" si="28"/>
        <v>0</v>
      </c>
      <c r="AB237" s="14">
        <f t="shared" si="29"/>
        <v>23</v>
      </c>
      <c r="AC237" s="14" t="str">
        <f t="shared" si="26"/>
        <v/>
      </c>
      <c r="AD237" s="6" t="str">
        <f t="shared" si="24"/>
        <v/>
      </c>
    </row>
    <row r="238" spans="1:30" ht="63">
      <c r="A238"/>
      <c r="B238"/>
      <c r="C238" s="3" t="s">
        <v>566</v>
      </c>
      <c r="D238" s="3" t="s">
        <v>596</v>
      </c>
      <c r="E238" s="4" t="s">
        <v>597</v>
      </c>
      <c r="F238" s="4" t="s">
        <v>569</v>
      </c>
      <c r="G238"/>
      <c r="H238"/>
      <c r="I238"/>
      <c r="J238" s="5" t="s">
        <v>598</v>
      </c>
      <c r="K238" s="5" t="s">
        <v>599</v>
      </c>
      <c r="L238"/>
      <c r="M238"/>
      <c r="N238" t="s">
        <v>59</v>
      </c>
      <c r="O238"/>
      <c r="P238"/>
      <c r="Q238"/>
      <c r="R238"/>
      <c r="S238"/>
      <c r="V238"/>
      <c r="AA238" s="14">
        <f t="shared" si="28"/>
        <v>0</v>
      </c>
      <c r="AB238" s="14">
        <f t="shared" si="29"/>
        <v>23</v>
      </c>
      <c r="AC238" s="14" t="str">
        <f t="shared" si="26"/>
        <v/>
      </c>
      <c r="AD238" s="6" t="str">
        <f t="shared" si="24"/>
        <v>Qual foi a &lt;b&gt;SEGUNDA&lt;/b&gt; principal cultura cultivada durante a última campanha?</v>
      </c>
    </row>
    <row r="239" spans="1:30" ht="31.5">
      <c r="A239"/>
      <c r="B239"/>
      <c r="C239" s="3" t="s">
        <v>92</v>
      </c>
      <c r="D239" s="3" t="s">
        <v>600</v>
      </c>
      <c r="E239" s="4" t="s">
        <v>573</v>
      </c>
      <c r="F239" s="4" t="s">
        <v>574</v>
      </c>
      <c r="G239"/>
      <c r="H239"/>
      <c r="I239"/>
      <c r="J239" s="5" t="s">
        <v>534</v>
      </c>
      <c r="K239"/>
      <c r="L239"/>
      <c r="M239"/>
      <c r="N239" t="s">
        <v>59</v>
      </c>
      <c r="O239"/>
      <c r="P239"/>
      <c r="Q239"/>
      <c r="R239"/>
      <c r="S239"/>
      <c r="V239"/>
      <c r="AA239" s="14">
        <f t="shared" si="28"/>
        <v>0</v>
      </c>
      <c r="AB239" s="14">
        <f t="shared" si="29"/>
        <v>23</v>
      </c>
      <c r="AC239" s="14" t="str">
        <f t="shared" ref="AC239:AC270" si="30">IF(AA239=0,"",CONCATENATE("Q2.",AB239))</f>
        <v/>
      </c>
      <c r="AD239" s="6" t="str">
        <f t="shared" si="24"/>
        <v>Quantos quilos deste produto você colheu na última campanha?</v>
      </c>
    </row>
    <row r="240" spans="1:30" ht="47.25">
      <c r="A240"/>
      <c r="B240"/>
      <c r="C240" s="3" t="s">
        <v>529</v>
      </c>
      <c r="D240" s="3" t="s">
        <v>601</v>
      </c>
      <c r="E240" s="4" t="s">
        <v>576</v>
      </c>
      <c r="F240" s="4" t="s">
        <v>577</v>
      </c>
      <c r="G240" s="5" t="s">
        <v>533</v>
      </c>
      <c r="H240"/>
      <c r="I240"/>
      <c r="J240" s="5" t="s">
        <v>542</v>
      </c>
      <c r="K240" s="5" t="s">
        <v>543</v>
      </c>
      <c r="L240"/>
      <c r="M240"/>
      <c r="N240" t="s">
        <v>59</v>
      </c>
      <c r="O240"/>
      <c r="P240"/>
      <c r="Q240"/>
      <c r="R240"/>
      <c r="S240"/>
      <c r="V240"/>
      <c r="AA240" s="14">
        <f t="shared" si="28"/>
        <v>0</v>
      </c>
      <c r="AB240" s="14">
        <f t="shared" si="29"/>
        <v>23</v>
      </c>
      <c r="AC240" s="14" t="str">
        <f t="shared" si="30"/>
        <v/>
      </c>
      <c r="AD240" s="6" t="str">
        <f t="shared" si="24"/>
        <v>Quantos hectares da machamba foram dedicados a esta cultura na última campanha?</v>
      </c>
    </row>
    <row r="241" spans="1:30" ht="47.25">
      <c r="A241"/>
      <c r="B241"/>
      <c r="C241" s="3" t="s">
        <v>578</v>
      </c>
      <c r="D241" s="3" t="s">
        <v>602</v>
      </c>
      <c r="E241" s="6" t="s">
        <v>580</v>
      </c>
      <c r="F241" t="s">
        <v>581</v>
      </c>
      <c r="G241"/>
      <c r="H241"/>
      <c r="I241"/>
      <c r="J241"/>
      <c r="K241"/>
      <c r="L241"/>
      <c r="M241"/>
      <c r="N241" t="s">
        <v>59</v>
      </c>
      <c r="O241"/>
      <c r="P241"/>
      <c r="Q241"/>
      <c r="R241"/>
      <c r="S241"/>
      <c r="V241"/>
      <c r="AA241" s="14">
        <f t="shared" si="28"/>
        <v>0</v>
      </c>
      <c r="AB241" s="14">
        <f t="shared" si="29"/>
        <v>23</v>
      </c>
      <c r="AC241" s="14" t="str">
        <f t="shared" si="30"/>
        <v/>
      </c>
      <c r="AD241" s="6" t="str">
        <f t="shared" si="24"/>
        <v>Usou fertilizantes orgânicos, fetilizantes químicos ou herbicidas/fungicidas/pesticidas no cultivo desta cultura na última campanha nesta machamba?</v>
      </c>
    </row>
    <row r="242" spans="1:30">
      <c r="A242"/>
      <c r="B242"/>
      <c r="C242" s="3" t="s">
        <v>60</v>
      </c>
      <c r="D242" s="3" t="s">
        <v>603</v>
      </c>
      <c r="E242" s="6" t="s">
        <v>583</v>
      </c>
      <c r="F242" t="s">
        <v>584</v>
      </c>
      <c r="G242"/>
      <c r="H242"/>
      <c r="I242"/>
      <c r="J242"/>
      <c r="K242"/>
      <c r="L242" t="s">
        <v>604</v>
      </c>
      <c r="M242"/>
      <c r="N242" t="s">
        <v>59</v>
      </c>
      <c r="O242"/>
      <c r="P242"/>
      <c r="Q242"/>
      <c r="R242"/>
      <c r="S242"/>
      <c r="V242"/>
      <c r="AA242" s="14">
        <f t="shared" si="28"/>
        <v>0</v>
      </c>
      <c r="AB242" s="14">
        <f t="shared" si="29"/>
        <v>23</v>
      </c>
      <c r="AC242" s="14" t="str">
        <f t="shared" si="30"/>
        <v/>
      </c>
      <c r="AD242" s="6" t="str">
        <f t="shared" si="24"/>
        <v>Qual outro insumo?</v>
      </c>
    </row>
    <row r="243" spans="1:30" ht="47.25">
      <c r="A243"/>
      <c r="B243"/>
      <c r="C243" s="3" t="s">
        <v>586</v>
      </c>
      <c r="D243" s="3" t="s">
        <v>605</v>
      </c>
      <c r="E243" s="6" t="s">
        <v>588</v>
      </c>
      <c r="F243" t="s">
        <v>589</v>
      </c>
      <c r="G243"/>
      <c r="H243"/>
      <c r="I243"/>
      <c r="J243" s="24" t="s">
        <v>554</v>
      </c>
      <c r="K243" s="5" t="s">
        <v>555</v>
      </c>
      <c r="L243"/>
      <c r="M243"/>
      <c r="N243" t="s">
        <v>59</v>
      </c>
      <c r="O243"/>
      <c r="P243"/>
      <c r="Q243"/>
      <c r="R243"/>
      <c r="S243"/>
      <c r="V243"/>
      <c r="AA243" s="14">
        <f t="shared" si="28"/>
        <v>0</v>
      </c>
      <c r="AB243" s="14">
        <f t="shared" si="29"/>
        <v>23</v>
      </c>
      <c r="AC243" s="14" t="str">
        <f t="shared" si="30"/>
        <v/>
      </c>
      <c r="AD243" s="6" t="str">
        <f t="shared" si="24"/>
        <v>Você usou alguma destas técnicas para esta cultura nesta machamba durante a última campanha?</v>
      </c>
    </row>
    <row r="244" spans="1:30">
      <c r="A244"/>
      <c r="B244"/>
      <c r="C244" s="3" t="s">
        <v>60</v>
      </c>
      <c r="D244" s="3" t="s">
        <v>606</v>
      </c>
      <c r="E244" s="6" t="s">
        <v>591</v>
      </c>
      <c r="F244" t="s">
        <v>592</v>
      </c>
      <c r="G244"/>
      <c r="H244"/>
      <c r="I244"/>
      <c r="J244"/>
      <c r="K244"/>
      <c r="L244" t="s">
        <v>607</v>
      </c>
      <c r="M244"/>
      <c r="N244" t="s">
        <v>59</v>
      </c>
      <c r="O244"/>
      <c r="P244"/>
      <c r="Q244"/>
      <c r="R244"/>
      <c r="S244"/>
      <c r="V244"/>
      <c r="AA244" s="14">
        <f t="shared" si="28"/>
        <v>0</v>
      </c>
      <c r="AB244" s="14">
        <f t="shared" si="29"/>
        <v>23</v>
      </c>
      <c r="AC244" s="14" t="str">
        <f t="shared" si="30"/>
        <v/>
      </c>
      <c r="AD244" s="6" t="str">
        <f t="shared" si="24"/>
        <v>Qual outra técnica?</v>
      </c>
    </row>
    <row r="245" spans="1:30">
      <c r="A245"/>
      <c r="B245"/>
      <c r="C245" s="3" t="s">
        <v>280</v>
      </c>
      <c r="D245" s="3" t="s">
        <v>594</v>
      </c>
      <c r="E245"/>
      <c r="F245"/>
      <c r="G245"/>
      <c r="H245"/>
      <c r="I245"/>
      <c r="J245"/>
      <c r="K245"/>
      <c r="L245"/>
      <c r="M245"/>
      <c r="N245"/>
      <c r="O245"/>
      <c r="P245"/>
      <c r="Q245"/>
      <c r="R245"/>
      <c r="S245"/>
      <c r="V245"/>
      <c r="AA245" s="14">
        <f t="shared" si="28"/>
        <v>0</v>
      </c>
      <c r="AB245" s="14">
        <f t="shared" si="29"/>
        <v>23</v>
      </c>
      <c r="AC245" s="14" t="str">
        <f t="shared" si="30"/>
        <v/>
      </c>
      <c r="AD245" s="6" t="str">
        <f t="shared" si="24"/>
        <v/>
      </c>
    </row>
    <row r="246" spans="1:30">
      <c r="A246"/>
      <c r="B246"/>
      <c r="C246"/>
      <c r="D246"/>
      <c r="E246"/>
      <c r="F246"/>
      <c r="G246"/>
      <c r="H246"/>
      <c r="I246"/>
      <c r="J246"/>
      <c r="K246"/>
      <c r="L246"/>
      <c r="M246"/>
      <c r="N246"/>
      <c r="O246"/>
      <c r="P246"/>
      <c r="Q246"/>
      <c r="R246"/>
      <c r="S246"/>
      <c r="V246"/>
      <c r="AA246" s="14">
        <f t="shared" si="28"/>
        <v>0</v>
      </c>
      <c r="AB246" s="14">
        <f t="shared" si="29"/>
        <v>23</v>
      </c>
      <c r="AC246" s="14" t="str">
        <f t="shared" si="30"/>
        <v/>
      </c>
      <c r="AD246" s="6" t="str">
        <f t="shared" si="24"/>
        <v/>
      </c>
    </row>
    <row r="247" spans="1:30">
      <c r="A247"/>
      <c r="B247"/>
      <c r="C247" s="3" t="s">
        <v>209</v>
      </c>
      <c r="D247" s="3" t="s">
        <v>608</v>
      </c>
      <c r="E247"/>
      <c r="F247"/>
      <c r="G247"/>
      <c r="H247"/>
      <c r="I247"/>
      <c r="J247"/>
      <c r="K247"/>
      <c r="L247" s="5" t="s">
        <v>609</v>
      </c>
      <c r="M247"/>
      <c r="N247"/>
      <c r="O247"/>
      <c r="P247"/>
      <c r="Q247"/>
      <c r="R247"/>
      <c r="S247"/>
      <c r="V247"/>
      <c r="AA247" s="14">
        <f t="shared" si="28"/>
        <v>0</v>
      </c>
      <c r="AB247" s="14">
        <f t="shared" si="29"/>
        <v>23</v>
      </c>
      <c r="AC247" s="14" t="str">
        <f t="shared" si="30"/>
        <v/>
      </c>
      <c r="AD247" s="6" t="str">
        <f t="shared" si="24"/>
        <v/>
      </c>
    </row>
    <row r="248" spans="1:30" ht="63">
      <c r="A248"/>
      <c r="B248"/>
      <c r="C248" s="3" t="s">
        <v>566</v>
      </c>
      <c r="D248" s="3" t="s">
        <v>610</v>
      </c>
      <c r="E248" s="4" t="s">
        <v>611</v>
      </c>
      <c r="F248" s="4" t="s">
        <v>569</v>
      </c>
      <c r="G248"/>
      <c r="H248"/>
      <c r="I248"/>
      <c r="J248" s="5" t="s">
        <v>612</v>
      </c>
      <c r="K248" s="5" t="s">
        <v>599</v>
      </c>
      <c r="L248"/>
      <c r="M248"/>
      <c r="N248" t="s">
        <v>59</v>
      </c>
      <c r="O248"/>
      <c r="P248"/>
      <c r="Q248"/>
      <c r="R248"/>
      <c r="S248"/>
      <c r="V248"/>
      <c r="AA248" s="14">
        <f t="shared" si="28"/>
        <v>0</v>
      </c>
      <c r="AB248" s="14">
        <f t="shared" si="29"/>
        <v>23</v>
      </c>
      <c r="AC248" s="14" t="str">
        <f t="shared" si="30"/>
        <v/>
      </c>
      <c r="AD248" s="6" t="str">
        <f t="shared" si="24"/>
        <v>Qual foi a &lt;b&gt;TERCEIRA&lt;/b&gt; principal cultura cultivada durante a última campanha?</v>
      </c>
    </row>
    <row r="249" spans="1:30" ht="31.5">
      <c r="A249"/>
      <c r="B249"/>
      <c r="C249" s="3" t="s">
        <v>92</v>
      </c>
      <c r="D249" s="3" t="s">
        <v>613</v>
      </c>
      <c r="E249" s="4" t="s">
        <v>573</v>
      </c>
      <c r="F249" s="4" t="s">
        <v>574</v>
      </c>
      <c r="G249"/>
      <c r="H249"/>
      <c r="I249"/>
      <c r="J249"/>
      <c r="K249"/>
      <c r="L249"/>
      <c r="M249"/>
      <c r="N249" t="s">
        <v>59</v>
      </c>
      <c r="O249"/>
      <c r="P249"/>
      <c r="Q249"/>
      <c r="R249"/>
      <c r="S249"/>
      <c r="V249"/>
      <c r="AA249" s="14">
        <f t="shared" si="28"/>
        <v>0</v>
      </c>
      <c r="AB249" s="14">
        <f t="shared" si="29"/>
        <v>23</v>
      </c>
      <c r="AC249" s="14" t="str">
        <f t="shared" si="30"/>
        <v/>
      </c>
      <c r="AD249" s="6" t="str">
        <f t="shared" si="24"/>
        <v>Quantos quilos deste produto você colheu na última campanha?</v>
      </c>
    </row>
    <row r="250" spans="1:30" ht="47.25">
      <c r="A250"/>
      <c r="B250"/>
      <c r="C250" s="3" t="s">
        <v>529</v>
      </c>
      <c r="D250" s="3" t="s">
        <v>614</v>
      </c>
      <c r="E250" s="4" t="s">
        <v>576</v>
      </c>
      <c r="F250" s="4" t="s">
        <v>577</v>
      </c>
      <c r="G250" s="5" t="s">
        <v>533</v>
      </c>
      <c r="H250"/>
      <c r="I250"/>
      <c r="J250" s="5" t="s">
        <v>542</v>
      </c>
      <c r="K250" s="5" t="s">
        <v>543</v>
      </c>
      <c r="L250"/>
      <c r="M250"/>
      <c r="N250" t="s">
        <v>59</v>
      </c>
      <c r="O250"/>
      <c r="P250"/>
      <c r="Q250"/>
      <c r="R250"/>
      <c r="S250"/>
      <c r="V250"/>
      <c r="AA250" s="14">
        <f t="shared" si="28"/>
        <v>0</v>
      </c>
      <c r="AB250" s="14">
        <f t="shared" si="29"/>
        <v>23</v>
      </c>
      <c r="AC250" s="14" t="str">
        <f t="shared" si="30"/>
        <v/>
      </c>
      <c r="AD250" s="6" t="str">
        <f t="shared" si="24"/>
        <v>Quantos hectares da machamba foram dedicados a esta cultura na última campanha?</v>
      </c>
    </row>
    <row r="251" spans="1:30" ht="47.25">
      <c r="A251"/>
      <c r="B251"/>
      <c r="C251" s="3" t="s">
        <v>578</v>
      </c>
      <c r="D251" s="3" t="s">
        <v>615</v>
      </c>
      <c r="E251" s="6" t="s">
        <v>580</v>
      </c>
      <c r="F251" t="s">
        <v>581</v>
      </c>
      <c r="G251"/>
      <c r="H251"/>
      <c r="I251"/>
      <c r="J251"/>
      <c r="K251"/>
      <c r="L251"/>
      <c r="M251"/>
      <c r="N251" t="s">
        <v>59</v>
      </c>
      <c r="O251"/>
      <c r="P251"/>
      <c r="Q251"/>
      <c r="R251"/>
      <c r="S251"/>
      <c r="V251"/>
      <c r="AA251" s="14">
        <f t="shared" si="28"/>
        <v>0</v>
      </c>
      <c r="AB251" s="14">
        <f t="shared" si="29"/>
        <v>23</v>
      </c>
      <c r="AC251" s="14" t="str">
        <f t="shared" si="30"/>
        <v/>
      </c>
      <c r="AD251" s="6" t="str">
        <f t="shared" si="24"/>
        <v>Usou fertilizantes orgânicos, fetilizantes químicos ou herbicidas/fungicidas/pesticidas no cultivo desta cultura na última campanha nesta machamba?</v>
      </c>
    </row>
    <row r="252" spans="1:30">
      <c r="A252"/>
      <c r="B252"/>
      <c r="C252" s="3" t="s">
        <v>60</v>
      </c>
      <c r="D252" s="3" t="s">
        <v>616</v>
      </c>
      <c r="E252" s="6" t="s">
        <v>583</v>
      </c>
      <c r="F252" t="s">
        <v>584</v>
      </c>
      <c r="G252"/>
      <c r="H252"/>
      <c r="I252"/>
      <c r="J252"/>
      <c r="K252"/>
      <c r="L252" t="s">
        <v>617</v>
      </c>
      <c r="M252"/>
      <c r="N252" t="s">
        <v>59</v>
      </c>
      <c r="O252"/>
      <c r="P252"/>
      <c r="Q252"/>
      <c r="R252"/>
      <c r="S252"/>
      <c r="V252"/>
      <c r="AA252" s="14">
        <f t="shared" si="28"/>
        <v>0</v>
      </c>
      <c r="AB252" s="14">
        <f t="shared" si="29"/>
        <v>23</v>
      </c>
      <c r="AC252" s="14" t="str">
        <f t="shared" si="30"/>
        <v/>
      </c>
      <c r="AD252" s="6" t="str">
        <f t="shared" si="24"/>
        <v>Qual outro insumo?</v>
      </c>
    </row>
    <row r="253" spans="1:30" ht="47.25">
      <c r="A253"/>
      <c r="B253"/>
      <c r="C253" s="3" t="s">
        <v>586</v>
      </c>
      <c r="D253" s="3" t="s">
        <v>618</v>
      </c>
      <c r="E253" s="6" t="s">
        <v>588</v>
      </c>
      <c r="F253" t="s">
        <v>589</v>
      </c>
      <c r="G253"/>
      <c r="H253"/>
      <c r="I253"/>
      <c r="J253" s="24" t="s">
        <v>554</v>
      </c>
      <c r="K253" s="5" t="s">
        <v>555</v>
      </c>
      <c r="L253"/>
      <c r="M253"/>
      <c r="N253" t="s">
        <v>59</v>
      </c>
      <c r="O253"/>
      <c r="P253"/>
      <c r="Q253"/>
      <c r="R253"/>
      <c r="S253"/>
      <c r="V253"/>
      <c r="AA253" s="14">
        <f t="shared" si="28"/>
        <v>0</v>
      </c>
      <c r="AB253" s="14">
        <f t="shared" si="29"/>
        <v>23</v>
      </c>
      <c r="AC253" s="14" t="str">
        <f t="shared" si="30"/>
        <v/>
      </c>
      <c r="AD253" s="6" t="str">
        <f t="shared" si="24"/>
        <v>Você usou alguma destas técnicas para esta cultura nesta machamba durante a última campanha?</v>
      </c>
    </row>
    <row r="254" spans="1:30">
      <c r="A254"/>
      <c r="B254"/>
      <c r="C254" s="3" t="s">
        <v>60</v>
      </c>
      <c r="D254" s="3" t="s">
        <v>619</v>
      </c>
      <c r="E254" s="6" t="s">
        <v>591</v>
      </c>
      <c r="F254" t="s">
        <v>592</v>
      </c>
      <c r="G254"/>
      <c r="H254"/>
      <c r="I254"/>
      <c r="J254"/>
      <c r="K254"/>
      <c r="L254" t="s">
        <v>620</v>
      </c>
      <c r="M254"/>
      <c r="N254" t="s">
        <v>59</v>
      </c>
      <c r="O254"/>
      <c r="P254"/>
      <c r="Q254"/>
      <c r="R254"/>
      <c r="S254"/>
      <c r="V254"/>
      <c r="AA254" s="14">
        <f t="shared" si="28"/>
        <v>0</v>
      </c>
      <c r="AB254" s="14">
        <f t="shared" si="29"/>
        <v>23</v>
      </c>
      <c r="AC254" s="14" t="str">
        <f t="shared" si="30"/>
        <v/>
      </c>
      <c r="AD254" s="6" t="str">
        <f t="shared" si="24"/>
        <v>Qual outra técnica?</v>
      </c>
    </row>
    <row r="255" spans="1:30">
      <c r="A255"/>
      <c r="B255"/>
      <c r="C255" s="3" t="s">
        <v>280</v>
      </c>
      <c r="D255" s="3" t="s">
        <v>608</v>
      </c>
      <c r="E255"/>
      <c r="F255"/>
      <c r="G255"/>
      <c r="H255"/>
      <c r="I255"/>
      <c r="J255"/>
      <c r="K255"/>
      <c r="L255"/>
      <c r="M255"/>
      <c r="N255"/>
      <c r="O255"/>
      <c r="P255"/>
      <c r="Q255"/>
      <c r="R255"/>
      <c r="S255"/>
      <c r="V255"/>
      <c r="AA255" s="14">
        <f t="shared" si="28"/>
        <v>0</v>
      </c>
      <c r="AB255" s="14">
        <f t="shared" si="29"/>
        <v>23</v>
      </c>
      <c r="AC255" s="14" t="str">
        <f t="shared" si="30"/>
        <v/>
      </c>
      <c r="AD255" s="6" t="str">
        <f t="shared" si="24"/>
        <v/>
      </c>
    </row>
    <row r="256" spans="1:30">
      <c r="A256"/>
      <c r="B256"/>
      <c r="C256"/>
      <c r="D256"/>
      <c r="E256"/>
      <c r="F256"/>
      <c r="G256"/>
      <c r="H256"/>
      <c r="I256"/>
      <c r="J256"/>
      <c r="K256"/>
      <c r="L256"/>
      <c r="M256"/>
      <c r="N256"/>
      <c r="O256"/>
      <c r="P256"/>
      <c r="Q256"/>
      <c r="R256"/>
      <c r="S256"/>
      <c r="V256"/>
      <c r="AA256" s="14">
        <f t="shared" si="28"/>
        <v>0</v>
      </c>
      <c r="AB256" s="14">
        <f t="shared" si="29"/>
        <v>23</v>
      </c>
      <c r="AC256" s="14" t="str">
        <f t="shared" si="30"/>
        <v/>
      </c>
      <c r="AD256" s="6" t="str">
        <f t="shared" si="24"/>
        <v/>
      </c>
    </row>
    <row r="257" spans="1:30">
      <c r="A257"/>
      <c r="B257"/>
      <c r="C257" t="s">
        <v>161</v>
      </c>
      <c r="D257" t="s">
        <v>621</v>
      </c>
      <c r="E257" t="s">
        <v>622</v>
      </c>
      <c r="F257" t="s">
        <v>623</v>
      </c>
      <c r="G257"/>
      <c r="H257"/>
      <c r="I257"/>
      <c r="J257"/>
      <c r="K257"/>
      <c r="L257"/>
      <c r="M257"/>
      <c r="N257" t="s">
        <v>59</v>
      </c>
      <c r="O257"/>
      <c r="P257"/>
      <c r="Q257"/>
      <c r="R257"/>
      <c r="S257"/>
      <c r="V257"/>
      <c r="AA257" s="14">
        <f t="shared" si="28"/>
        <v>0</v>
      </c>
      <c r="AB257" s="14">
        <f t="shared" si="29"/>
        <v>23</v>
      </c>
      <c r="AC257" s="14" t="str">
        <f t="shared" si="30"/>
        <v/>
      </c>
      <c r="AD257" s="6" t="str">
        <f t="shared" si="24"/>
        <v>Você já visitou o POVOADO ${povoadoreference} alguma vez?</v>
      </c>
    </row>
    <row r="258" spans="1:30" ht="31.5">
      <c r="A258"/>
      <c r="B258"/>
      <c r="C258" t="s">
        <v>19</v>
      </c>
      <c r="D258" t="s">
        <v>624</v>
      </c>
      <c r="E258" t="s">
        <v>625</v>
      </c>
      <c r="F258" t="s">
        <v>626</v>
      </c>
      <c r="G258"/>
      <c r="H258"/>
      <c r="I258"/>
      <c r="J258"/>
      <c r="K258"/>
      <c r="L258" t="s">
        <v>627</v>
      </c>
      <c r="M258"/>
      <c r="N258"/>
      <c r="O258"/>
      <c r="P258"/>
      <c r="Q258"/>
      <c r="R258"/>
      <c r="S258"/>
      <c r="V258"/>
      <c r="AA258" s="14">
        <f t="shared" si="28"/>
        <v>0</v>
      </c>
      <c r="AB258" s="14">
        <f t="shared" si="29"/>
        <v>23</v>
      </c>
      <c r="AC258" s="14" t="str">
        <f t="shared" si="30"/>
        <v/>
      </c>
      <c r="AD258" s="6" t="str">
        <f t="shared" si="24"/>
        <v>PARA AS PRÓXIMAS PERGUNTAS, RESPONDA DE ACORDO COM SUAS EXPECTATIVAS SOBRE O POVOADO (AINDA QUE NÃO TENHA VISITADO O POVOADO, COMO IRIA ATÉ LÁ? QUANTO TEMPO ACHA QUE LEVARIA? ETC.)</v>
      </c>
    </row>
    <row r="259" spans="1:30">
      <c r="A259"/>
      <c r="B259"/>
      <c r="C259" s="3" t="s">
        <v>209</v>
      </c>
      <c r="D259" s="3" t="s">
        <v>628</v>
      </c>
      <c r="E259"/>
      <c r="F259"/>
      <c r="G259"/>
      <c r="H259"/>
      <c r="I259" s="5" t="s">
        <v>287</v>
      </c>
      <c r="J259"/>
      <c r="K259"/>
      <c r="L259" t="s">
        <v>629</v>
      </c>
      <c r="M259"/>
      <c r="N259"/>
      <c r="O259"/>
      <c r="P259"/>
      <c r="Q259"/>
      <c r="R259"/>
      <c r="S259"/>
      <c r="V259"/>
      <c r="AA259" s="14">
        <f t="shared" si="28"/>
        <v>0</v>
      </c>
      <c r="AB259" s="14">
        <f t="shared" si="29"/>
        <v>23</v>
      </c>
      <c r="AC259" s="14" t="str">
        <f t="shared" si="30"/>
        <v/>
      </c>
      <c r="AD259" s="6" t="str">
        <f t="shared" ref="AD259:AD322" si="31">IF(E259="", "",IF(B259="", E259,"&lt;font color='green'&gt;["&amp;AC259&amp;"]&lt;/font&gt; "&amp;E259))</f>
        <v/>
      </c>
    </row>
    <row r="260" spans="1:30" ht="31.5">
      <c r="A260"/>
      <c r="B260" t="s">
        <v>211</v>
      </c>
      <c r="C260" s="3" t="s">
        <v>19</v>
      </c>
      <c r="D260" s="3" t="s">
        <v>630</v>
      </c>
      <c r="E260" s="6" t="s">
        <v>631</v>
      </c>
      <c r="F260" s="4" t="s">
        <v>632</v>
      </c>
      <c r="G260"/>
      <c r="H260"/>
      <c r="I260"/>
      <c r="J260"/>
      <c r="K260"/>
      <c r="L260"/>
      <c r="M260"/>
      <c r="N260"/>
      <c r="O260"/>
      <c r="P260"/>
      <c r="Q260"/>
      <c r="R260"/>
      <c r="S260"/>
      <c r="V260"/>
      <c r="AA260" s="14">
        <f t="shared" si="28"/>
        <v>1</v>
      </c>
      <c r="AB260" s="14">
        <f t="shared" si="29"/>
        <v>24</v>
      </c>
      <c r="AC260" s="14" t="str">
        <f t="shared" si="30"/>
        <v>Q2.24</v>
      </c>
      <c r="AD260" s="6" t="str">
        <f t="shared" si="31"/>
        <v>&lt;font color='green'&gt;[Q2.24]&lt;/font&gt; Quando foi a última vez que visitou o POVOADO ${povoadoreference}?</v>
      </c>
    </row>
    <row r="261" spans="1:30">
      <c r="A261"/>
      <c r="B261"/>
      <c r="C261" s="3" t="s">
        <v>292</v>
      </c>
      <c r="D261" s="3" t="s">
        <v>633</v>
      </c>
      <c r="E261" s="4" t="s">
        <v>294</v>
      </c>
      <c r="F261" s="4" t="s">
        <v>295</v>
      </c>
      <c r="G261"/>
      <c r="H261"/>
      <c r="I261"/>
      <c r="J261"/>
      <c r="K261"/>
      <c r="L261"/>
      <c r="M261"/>
      <c r="N261" t="s">
        <v>59</v>
      </c>
      <c r="O261"/>
      <c r="P261"/>
      <c r="Q261"/>
      <c r="R261"/>
      <c r="S261"/>
      <c r="V261"/>
      <c r="AA261" s="14">
        <f t="shared" si="28"/>
        <v>0</v>
      </c>
      <c r="AB261" s="14">
        <f t="shared" si="29"/>
        <v>24</v>
      </c>
      <c r="AC261" s="14" t="str">
        <f t="shared" si="30"/>
        <v/>
      </c>
      <c r="AD261" s="6" t="str">
        <f t="shared" si="31"/>
        <v>Mês:</v>
      </c>
    </row>
    <row r="262" spans="1:30">
      <c r="A262"/>
      <c r="B262"/>
      <c r="C262" s="3" t="s">
        <v>296</v>
      </c>
      <c r="D262" s="3" t="s">
        <v>634</v>
      </c>
      <c r="E262" s="4" t="s">
        <v>298</v>
      </c>
      <c r="F262" s="4" t="s">
        <v>299</v>
      </c>
      <c r="G262"/>
      <c r="H262"/>
      <c r="I262"/>
      <c r="J262"/>
      <c r="K262"/>
      <c r="L262"/>
      <c r="M262"/>
      <c r="N262" t="s">
        <v>59</v>
      </c>
      <c r="O262"/>
      <c r="P262"/>
      <c r="Q262"/>
      <c r="R262"/>
      <c r="S262"/>
      <c r="V262"/>
      <c r="AA262" s="14">
        <f t="shared" si="28"/>
        <v>0</v>
      </c>
      <c r="AB262" s="14">
        <f t="shared" si="29"/>
        <v>24</v>
      </c>
      <c r="AC262" s="14" t="str">
        <f t="shared" si="30"/>
        <v/>
      </c>
      <c r="AD262" s="6" t="str">
        <f t="shared" si="31"/>
        <v>Ano:</v>
      </c>
    </row>
    <row r="263" spans="1:30">
      <c r="A263"/>
      <c r="B263"/>
      <c r="C263" s="3" t="s">
        <v>280</v>
      </c>
      <c r="D263" s="3" t="s">
        <v>628</v>
      </c>
      <c r="E263"/>
      <c r="F263"/>
      <c r="G263"/>
      <c r="H263"/>
      <c r="I263"/>
      <c r="J263"/>
      <c r="K263"/>
      <c r="L263"/>
      <c r="M263"/>
      <c r="N263"/>
      <c r="O263"/>
      <c r="P263"/>
      <c r="Q263"/>
      <c r="R263"/>
      <c r="S263"/>
      <c r="V263"/>
      <c r="AA263" s="14">
        <f t="shared" si="28"/>
        <v>0</v>
      </c>
      <c r="AB263" s="14">
        <f t="shared" si="29"/>
        <v>24</v>
      </c>
      <c r="AC263" s="14" t="str">
        <f t="shared" si="30"/>
        <v/>
      </c>
      <c r="AD263" s="6" t="str">
        <f t="shared" si="31"/>
        <v/>
      </c>
    </row>
    <row r="264" spans="1:30">
      <c r="A264"/>
      <c r="B264"/>
      <c r="C264"/>
      <c r="D264"/>
      <c r="E264"/>
      <c r="F264"/>
      <c r="G264"/>
      <c r="H264"/>
      <c r="I264"/>
      <c r="J264"/>
      <c r="K264"/>
      <c r="L264"/>
      <c r="M264"/>
      <c r="N264"/>
      <c r="O264"/>
      <c r="P264"/>
      <c r="Q264"/>
      <c r="R264"/>
      <c r="S264"/>
      <c r="V264"/>
      <c r="AA264" s="14">
        <f t="shared" si="28"/>
        <v>0</v>
      </c>
      <c r="AB264" s="14">
        <f t="shared" si="29"/>
        <v>24</v>
      </c>
      <c r="AC264" s="14" t="str">
        <f t="shared" si="30"/>
        <v/>
      </c>
      <c r="AD264" s="6" t="str">
        <f t="shared" si="31"/>
        <v/>
      </c>
    </row>
    <row r="265" spans="1:30" ht="47.25">
      <c r="A265"/>
      <c r="B265" t="s">
        <v>211</v>
      </c>
      <c r="C265" s="3" t="s">
        <v>635</v>
      </c>
      <c r="D265" s="3" t="s">
        <v>636</v>
      </c>
      <c r="E265" s="4" t="s">
        <v>637</v>
      </c>
      <c r="F265" s="4" t="s">
        <v>638</v>
      </c>
      <c r="G265" t="s">
        <v>639</v>
      </c>
      <c r="H265"/>
      <c r="I265"/>
      <c r="J265"/>
      <c r="K265"/>
      <c r="L265"/>
      <c r="M265"/>
      <c r="N265" t="s">
        <v>59</v>
      </c>
      <c r="O265"/>
      <c r="P265"/>
      <c r="Q265"/>
      <c r="R265"/>
      <c r="S265"/>
      <c r="V265"/>
      <c r="AA265" s="14">
        <f t="shared" si="28"/>
        <v>1</v>
      </c>
      <c r="AB265" s="14">
        <f t="shared" si="29"/>
        <v>25</v>
      </c>
      <c r="AC265" s="14" t="str">
        <f t="shared" si="30"/>
        <v>Q2.25</v>
      </c>
      <c r="AD265" s="6" t="str">
        <f t="shared" si="31"/>
        <v>&lt;font color='green'&gt;[Q2.25]&lt;/font&gt; Qual o principal meio de transporte utilizado para visitar ${povoadoreference}?</v>
      </c>
    </row>
    <row r="266" spans="1:30">
      <c r="A266"/>
      <c r="B266"/>
      <c r="C266" s="3" t="s">
        <v>60</v>
      </c>
      <c r="D266" s="3" t="s">
        <v>640</v>
      </c>
      <c r="E266" s="4" t="s">
        <v>641</v>
      </c>
      <c r="F266" s="4" t="s">
        <v>642</v>
      </c>
      <c r="G266"/>
      <c r="H266"/>
      <c r="I266"/>
      <c r="J266"/>
      <c r="K266"/>
      <c r="L266" t="s">
        <v>643</v>
      </c>
      <c r="M266"/>
      <c r="N266" t="s">
        <v>59</v>
      </c>
      <c r="O266"/>
      <c r="P266"/>
      <c r="Q266"/>
      <c r="R266"/>
      <c r="S266"/>
      <c r="V266"/>
      <c r="AA266" s="14">
        <f t="shared" si="28"/>
        <v>0</v>
      </c>
      <c r="AB266" s="14">
        <f t="shared" si="29"/>
        <v>25</v>
      </c>
      <c r="AC266" s="14" t="str">
        <f t="shared" si="30"/>
        <v/>
      </c>
      <c r="AD266" s="6" t="str">
        <f t="shared" si="31"/>
        <v>Qual outro meio de transporte?</v>
      </c>
    </row>
    <row r="267" spans="1:30" ht="31.5">
      <c r="A267"/>
      <c r="B267" t="s">
        <v>211</v>
      </c>
      <c r="C267" s="3" t="s">
        <v>644</v>
      </c>
      <c r="D267" s="3" t="s">
        <v>645</v>
      </c>
      <c r="E267" s="4" t="s">
        <v>646</v>
      </c>
      <c r="F267" s="4" t="s">
        <v>647</v>
      </c>
      <c r="G267" s="5" t="s">
        <v>648</v>
      </c>
      <c r="H267"/>
      <c r="I267"/>
      <c r="J267"/>
      <c r="K267"/>
      <c r="L267"/>
      <c r="M267"/>
      <c r="N267" t="s">
        <v>59</v>
      </c>
      <c r="O267"/>
      <c r="P267"/>
      <c r="Q267"/>
      <c r="R267"/>
      <c r="S267"/>
      <c r="V267"/>
      <c r="AA267" s="14">
        <f t="shared" si="28"/>
        <v>1</v>
      </c>
      <c r="AB267" s="14">
        <f t="shared" si="29"/>
        <v>26</v>
      </c>
      <c r="AC267" s="14" t="str">
        <f t="shared" si="30"/>
        <v>Q2.26</v>
      </c>
      <c r="AD267" s="6" t="str">
        <f t="shared" si="31"/>
        <v>&lt;font color='green'&gt;[Q2.26]&lt;/font&gt; Por que escolheu esse meio de transporte?</v>
      </c>
    </row>
    <row r="268" spans="1:30">
      <c r="A268"/>
      <c r="B268"/>
      <c r="C268" s="3" t="s">
        <v>60</v>
      </c>
      <c r="D268" s="3" t="s">
        <v>649</v>
      </c>
      <c r="E268" s="4" t="s">
        <v>650</v>
      </c>
      <c r="F268" s="4" t="s">
        <v>651</v>
      </c>
      <c r="G268"/>
      <c r="H268"/>
      <c r="I268"/>
      <c r="J268"/>
      <c r="K268"/>
      <c r="L268" t="s">
        <v>652</v>
      </c>
      <c r="M268"/>
      <c r="N268" t="s">
        <v>59</v>
      </c>
      <c r="O268"/>
      <c r="P268"/>
      <c r="Q268"/>
      <c r="R268"/>
      <c r="S268"/>
      <c r="V268"/>
      <c r="AA268" s="14">
        <f t="shared" si="28"/>
        <v>0</v>
      </c>
      <c r="AB268" s="14">
        <f t="shared" ref="AB268:AB299" si="32">AB267+AA268</f>
        <v>26</v>
      </c>
      <c r="AC268" s="14" t="str">
        <f t="shared" si="30"/>
        <v/>
      </c>
      <c r="AD268" s="6" t="str">
        <f t="shared" si="31"/>
        <v>Qual outro motivo?</v>
      </c>
    </row>
    <row r="269" spans="1:30" ht="47.25">
      <c r="A269"/>
      <c r="B269" t="s">
        <v>211</v>
      </c>
      <c r="C269" s="3" t="s">
        <v>653</v>
      </c>
      <c r="D269" s="3" t="s">
        <v>654</v>
      </c>
      <c r="E269" s="4" t="s">
        <v>655</v>
      </c>
      <c r="F269" s="4" t="s">
        <v>656</v>
      </c>
      <c r="G269"/>
      <c r="H269"/>
      <c r="I269"/>
      <c r="J269"/>
      <c r="K269"/>
      <c r="L269" s="5" t="s">
        <v>657</v>
      </c>
      <c r="M269"/>
      <c r="N269" t="s">
        <v>59</v>
      </c>
      <c r="O269"/>
      <c r="P269"/>
      <c r="Q269"/>
      <c r="R269"/>
      <c r="S269"/>
      <c r="V269"/>
      <c r="AA269" s="14">
        <f t="shared" si="28"/>
        <v>1</v>
      </c>
      <c r="AB269" s="14">
        <f t="shared" si="32"/>
        <v>27</v>
      </c>
      <c r="AC269" s="14" t="str">
        <f t="shared" si="30"/>
        <v>Q2.27</v>
      </c>
      <c r="AD269" s="6" t="str">
        <f t="shared" si="31"/>
        <v>&lt;font color='green'&gt;[Q2.27]&lt;/font&gt; De quem é a propriedade do meio de transporte tipicamente utilizado para visitar ${povoadoreference}?</v>
      </c>
    </row>
    <row r="270" spans="1:30">
      <c r="A270"/>
      <c r="B270"/>
      <c r="C270" s="3" t="s">
        <v>60</v>
      </c>
      <c r="D270" s="3" t="s">
        <v>658</v>
      </c>
      <c r="E270" s="4" t="s">
        <v>659</v>
      </c>
      <c r="F270" s="4" t="s">
        <v>660</v>
      </c>
      <c r="G270"/>
      <c r="H270"/>
      <c r="I270"/>
      <c r="J270"/>
      <c r="K270"/>
      <c r="L270" s="5" t="s">
        <v>661</v>
      </c>
      <c r="M270"/>
      <c r="N270" t="s">
        <v>59</v>
      </c>
      <c r="O270"/>
      <c r="P270"/>
      <c r="Q270"/>
      <c r="R270"/>
      <c r="S270"/>
      <c r="V270"/>
      <c r="AA270" s="14">
        <f t="shared" si="28"/>
        <v>0</v>
      </c>
      <c r="AB270" s="14">
        <f t="shared" si="32"/>
        <v>27</v>
      </c>
      <c r="AC270" s="14" t="str">
        <f t="shared" si="30"/>
        <v/>
      </c>
      <c r="AD270" s="6" t="str">
        <f t="shared" si="31"/>
        <v>Qual outra forma de propriedade?</v>
      </c>
    </row>
    <row r="271" spans="1:30" ht="63">
      <c r="A271"/>
      <c r="B271" t="s">
        <v>211</v>
      </c>
      <c r="C271" s="3" t="s">
        <v>92</v>
      </c>
      <c r="D271" s="3" t="s">
        <v>662</v>
      </c>
      <c r="E271" s="4" t="s">
        <v>663</v>
      </c>
      <c r="F271" s="4" t="s">
        <v>664</v>
      </c>
      <c r="G271" s="5" t="s">
        <v>665</v>
      </c>
      <c r="H271"/>
      <c r="I271"/>
      <c r="J271" s="5" t="s">
        <v>534</v>
      </c>
      <c r="K271"/>
      <c r="L271"/>
      <c r="M271"/>
      <c r="N271" t="s">
        <v>59</v>
      </c>
      <c r="O271"/>
      <c r="P271"/>
      <c r="Q271"/>
      <c r="R271"/>
      <c r="S271"/>
      <c r="V271"/>
      <c r="AA271" s="14">
        <f t="shared" si="28"/>
        <v>1</v>
      </c>
      <c r="AB271" s="14">
        <f t="shared" si="32"/>
        <v>28</v>
      </c>
      <c r="AC271" s="14" t="str">
        <f t="shared" ref="AC271:AC301" si="33">IF(AA271=0,"",CONCATENATE("Q2.",AB271))</f>
        <v>Q2.28</v>
      </c>
      <c r="AD271" s="6" t="str">
        <f t="shared" si="31"/>
        <v>&lt;font color='green'&gt;[Q2.28]&lt;/font&gt; Quantos minutos você demorou para realizar &lt;b&gt;APENAS A VIAGEM DE IDA&lt;/b&gt; até ${povoadoreference} usando este meio de transporte?</v>
      </c>
    </row>
    <row r="272" spans="1:30" ht="63">
      <c r="A272"/>
      <c r="B272" t="s">
        <v>211</v>
      </c>
      <c r="C272" s="3" t="s">
        <v>92</v>
      </c>
      <c r="D272" s="3" t="s">
        <v>666</v>
      </c>
      <c r="E272" s="4" t="s">
        <v>667</v>
      </c>
      <c r="F272" s="4" t="s">
        <v>668</v>
      </c>
      <c r="G272" s="5" t="s">
        <v>669</v>
      </c>
      <c r="H272"/>
      <c r="I272"/>
      <c r="J272" s="5" t="s">
        <v>534</v>
      </c>
      <c r="K272"/>
      <c r="L272"/>
      <c r="M272"/>
      <c r="N272" t="s">
        <v>59</v>
      </c>
      <c r="O272"/>
      <c r="P272"/>
      <c r="Q272"/>
      <c r="R272"/>
      <c r="S272"/>
      <c r="V272"/>
      <c r="AA272" s="14">
        <f t="shared" si="28"/>
        <v>1</v>
      </c>
      <c r="AB272" s="14">
        <f t="shared" si="32"/>
        <v>29</v>
      </c>
      <c r="AC272" s="14" t="str">
        <f t="shared" si="33"/>
        <v>Q2.29</v>
      </c>
      <c r="AD272" s="6" t="str">
        <f t="shared" si="31"/>
        <v>&lt;font color='green'&gt;[Q2.29]&lt;/font&gt; Quantos Kms de distância separam ${povoadoreference} da sua base de trabalho usando este meio de transporte?</v>
      </c>
    </row>
    <row r="273" spans="1:30" ht="47.25">
      <c r="A273"/>
      <c r="B273" t="s">
        <v>211</v>
      </c>
      <c r="C273" s="3" t="s">
        <v>161</v>
      </c>
      <c r="D273" s="3" t="s">
        <v>670</v>
      </c>
      <c r="E273" s="4" t="s">
        <v>671</v>
      </c>
      <c r="F273" s="4" t="s">
        <v>672</v>
      </c>
      <c r="G273" t="s">
        <v>673</v>
      </c>
      <c r="H273"/>
      <c r="I273"/>
      <c r="J273"/>
      <c r="K273"/>
      <c r="L273"/>
      <c r="M273"/>
      <c r="N273" t="s">
        <v>59</v>
      </c>
      <c r="O273"/>
      <c r="P273"/>
      <c r="Q273"/>
      <c r="R273"/>
      <c r="S273"/>
      <c r="V273"/>
      <c r="AA273" s="14">
        <f t="shared" si="28"/>
        <v>1</v>
      </c>
      <c r="AB273" s="14">
        <f t="shared" si="32"/>
        <v>30</v>
      </c>
      <c r="AC273" s="14" t="str">
        <f t="shared" si="33"/>
        <v>Q2.30</v>
      </c>
      <c r="AD273" s="6" t="str">
        <f t="shared" si="31"/>
        <v>&lt;font color='green'&gt;[Q2.30]&lt;/font&gt; As estradas que levam da sua base de trabalho até ${povoadoreference} são trafegáveis por veículos durante o ano todo?</v>
      </c>
    </row>
    <row r="274" spans="1:30" ht="31.5">
      <c r="A274"/>
      <c r="B274" t="s">
        <v>211</v>
      </c>
      <c r="C274" s="3" t="s">
        <v>674</v>
      </c>
      <c r="D274" s="3" t="s">
        <v>675</v>
      </c>
      <c r="E274" s="4" t="s">
        <v>676</v>
      </c>
      <c r="F274" s="4" t="s">
        <v>677</v>
      </c>
      <c r="G274" t="s">
        <v>673</v>
      </c>
      <c r="H274"/>
      <c r="I274"/>
      <c r="J274"/>
      <c r="K274"/>
      <c r="L274" t="s">
        <v>678</v>
      </c>
      <c r="M274"/>
      <c r="N274" t="s">
        <v>59</v>
      </c>
      <c r="O274"/>
      <c r="P274"/>
      <c r="Q274"/>
      <c r="R274"/>
      <c r="S274"/>
      <c r="V274"/>
      <c r="AA274" s="14">
        <f t="shared" si="28"/>
        <v>1</v>
      </c>
      <c r="AB274" s="14">
        <f t="shared" si="32"/>
        <v>31</v>
      </c>
      <c r="AC274" s="14" t="str">
        <f t="shared" si="33"/>
        <v>Q2.31</v>
      </c>
      <c r="AD274" s="6" t="str">
        <f t="shared" si="31"/>
        <v>&lt;font color='green'&gt;[Q2.31]&lt;/font&gt; Em quais meses estas estradas &lt;b&gt;não podem ser usadas por veículos&lt;/b&gt;?</v>
      </c>
    </row>
    <row r="275" spans="1:30" ht="31.5">
      <c r="A275"/>
      <c r="B275" t="s">
        <v>211</v>
      </c>
      <c r="C275" s="3" t="s">
        <v>679</v>
      </c>
      <c r="D275" s="3" t="s">
        <v>680</v>
      </c>
      <c r="E275" s="4" t="s">
        <v>681</v>
      </c>
      <c r="F275" s="4" t="s">
        <v>682</v>
      </c>
      <c r="G275" t="s">
        <v>673</v>
      </c>
      <c r="H275"/>
      <c r="I275"/>
      <c r="J275"/>
      <c r="K275"/>
      <c r="L275" t="s">
        <v>678</v>
      </c>
      <c r="M275"/>
      <c r="N275" t="s">
        <v>59</v>
      </c>
      <c r="O275"/>
      <c r="P275"/>
      <c r="Q275"/>
      <c r="R275"/>
      <c r="S275"/>
      <c r="V275"/>
      <c r="AA275" s="14">
        <f t="shared" si="28"/>
        <v>1</v>
      </c>
      <c r="AB275" s="14">
        <f t="shared" si="32"/>
        <v>32</v>
      </c>
      <c r="AC275" s="14" t="str">
        <f t="shared" si="33"/>
        <v>Q2.32</v>
      </c>
      <c r="AD275" s="6" t="str">
        <f t="shared" si="31"/>
        <v>&lt;font color='green'&gt;[Q2.32]&lt;/font&gt; Por que essas estradas não podem ser usadas por veículos nestes meses?</v>
      </c>
    </row>
    <row r="276" spans="1:30">
      <c r="A276"/>
      <c r="B276"/>
      <c r="C276" s="3" t="s">
        <v>60</v>
      </c>
      <c r="D276" s="3" t="s">
        <v>683</v>
      </c>
      <c r="E276" s="4" t="s">
        <v>650</v>
      </c>
      <c r="F276" s="4" t="s">
        <v>651</v>
      </c>
      <c r="G276"/>
      <c r="H276"/>
      <c r="I276"/>
      <c r="J276"/>
      <c r="K276"/>
      <c r="L276" s="5" t="s">
        <v>684</v>
      </c>
      <c r="M276"/>
      <c r="N276" t="s">
        <v>59</v>
      </c>
      <c r="O276"/>
      <c r="P276"/>
      <c r="Q276"/>
      <c r="R276"/>
      <c r="S276"/>
      <c r="V276"/>
      <c r="AA276" s="14">
        <f t="shared" si="28"/>
        <v>0</v>
      </c>
      <c r="AB276" s="14">
        <f t="shared" si="32"/>
        <v>32</v>
      </c>
      <c r="AC276" s="14" t="str">
        <f t="shared" si="33"/>
        <v/>
      </c>
      <c r="AD276" s="6" t="str">
        <f t="shared" si="31"/>
        <v>Qual outro motivo?</v>
      </c>
    </row>
    <row r="277" spans="1:30" ht="47.25">
      <c r="A277"/>
      <c r="B277" t="s">
        <v>211</v>
      </c>
      <c r="C277" s="3" t="s">
        <v>161</v>
      </c>
      <c r="D277" s="3" t="s">
        <v>685</v>
      </c>
      <c r="E277" s="4" t="s">
        <v>686</v>
      </c>
      <c r="F277" s="4" t="s">
        <v>687</v>
      </c>
      <c r="G277"/>
      <c r="H277"/>
      <c r="I277"/>
      <c r="J277"/>
      <c r="K277"/>
      <c r="L277" t="s">
        <v>629</v>
      </c>
      <c r="M277"/>
      <c r="N277" t="s">
        <v>59</v>
      </c>
      <c r="O277"/>
      <c r="P277"/>
      <c r="Q277"/>
      <c r="R277"/>
      <c r="S277"/>
      <c r="V277"/>
      <c r="AA277" s="14">
        <f t="shared" si="28"/>
        <v>1</v>
      </c>
      <c r="AB277" s="14">
        <f t="shared" si="32"/>
        <v>33</v>
      </c>
      <c r="AC277" s="14" t="str">
        <f t="shared" si="33"/>
        <v>Q2.33</v>
      </c>
      <c r="AD277" s="6" t="str">
        <f t="shared" si="31"/>
        <v>&lt;font color='green'&gt;[Q2.33]&lt;/font&gt; Você já teve que cancelar uma visita planejada (não conseguiu ir para uma visita planejada) a ${povoadoreference} durante seu trabalho como Extensionista?</v>
      </c>
    </row>
    <row r="278" spans="1:30" ht="31.5">
      <c r="A278"/>
      <c r="B278" t="s">
        <v>211</v>
      </c>
      <c r="C278" s="3" t="s">
        <v>92</v>
      </c>
      <c r="D278" s="3" t="s">
        <v>688</v>
      </c>
      <c r="E278" s="4" t="s">
        <v>689</v>
      </c>
      <c r="F278" s="4" t="s">
        <v>690</v>
      </c>
      <c r="G278" s="5" t="s">
        <v>691</v>
      </c>
      <c r="H278"/>
      <c r="I278"/>
      <c r="J278" s="5" t="s">
        <v>534</v>
      </c>
      <c r="K278"/>
      <c r="L278" t="s">
        <v>692</v>
      </c>
      <c r="M278"/>
      <c r="N278" t="s">
        <v>59</v>
      </c>
      <c r="O278"/>
      <c r="P278"/>
      <c r="Q278"/>
      <c r="R278"/>
      <c r="S278"/>
      <c r="V278"/>
      <c r="AA278" s="14">
        <f t="shared" si="28"/>
        <v>1</v>
      </c>
      <c r="AB278" s="14">
        <f t="shared" si="32"/>
        <v>34</v>
      </c>
      <c r="AC278" s="14" t="str">
        <f t="shared" si="33"/>
        <v>Q2.34</v>
      </c>
      <c r="AD278" s="6" t="str">
        <f t="shared" si="31"/>
        <v>&lt;font color='green'&gt;[Q2.34]&lt;/font&gt; Quantas vezes não conseguiu realizar uma visita planejada na última campanha?</v>
      </c>
    </row>
    <row r="279" spans="1:30" ht="31.5">
      <c r="A279"/>
      <c r="B279" t="s">
        <v>211</v>
      </c>
      <c r="C279" s="3" t="s">
        <v>693</v>
      </c>
      <c r="D279" s="3" t="s">
        <v>694</v>
      </c>
      <c r="E279" s="4" t="s">
        <v>695</v>
      </c>
      <c r="F279" s="4" t="s">
        <v>696</v>
      </c>
      <c r="G279"/>
      <c r="H279"/>
      <c r="I279"/>
      <c r="J279"/>
      <c r="K279"/>
      <c r="L279" t="s">
        <v>692</v>
      </c>
      <c r="M279"/>
      <c r="N279" t="s">
        <v>59</v>
      </c>
      <c r="O279"/>
      <c r="P279"/>
      <c r="Q279"/>
      <c r="R279"/>
      <c r="S279"/>
      <c r="V279"/>
      <c r="AA279" s="14">
        <f t="shared" si="28"/>
        <v>1</v>
      </c>
      <c r="AB279" s="14">
        <f t="shared" si="32"/>
        <v>35</v>
      </c>
      <c r="AC279" s="14" t="str">
        <f t="shared" si="33"/>
        <v>Q2.35</v>
      </c>
      <c r="AD279" s="6" t="str">
        <f t="shared" si="31"/>
        <v>&lt;font color='green'&gt;[Q2.35]&lt;/font&gt; Quais as razões para não conseguir realizar essa visita?</v>
      </c>
    </row>
    <row r="280" spans="1:30">
      <c r="A280"/>
      <c r="B280"/>
      <c r="C280" s="3" t="s">
        <v>60</v>
      </c>
      <c r="D280" s="3" t="s">
        <v>697</v>
      </c>
      <c r="E280" s="4" t="s">
        <v>698</v>
      </c>
      <c r="F280" s="4" t="s">
        <v>651</v>
      </c>
      <c r="G280"/>
      <c r="H280"/>
      <c r="I280"/>
      <c r="J280"/>
      <c r="K280"/>
      <c r="L280" s="5" t="s">
        <v>699</v>
      </c>
      <c r="M280"/>
      <c r="N280" t="s">
        <v>59</v>
      </c>
      <c r="O280"/>
      <c r="P280"/>
      <c r="Q280"/>
      <c r="R280"/>
      <c r="S280"/>
      <c r="V280"/>
      <c r="AA280" s="14">
        <f t="shared" si="28"/>
        <v>0</v>
      </c>
      <c r="AB280" s="14">
        <f t="shared" si="32"/>
        <v>35</v>
      </c>
      <c r="AC280" s="14" t="str">
        <f t="shared" si="33"/>
        <v/>
      </c>
      <c r="AD280" s="6" t="str">
        <f t="shared" si="31"/>
        <v>Qual outra razão?</v>
      </c>
    </row>
    <row r="281" spans="1:30">
      <c r="A281"/>
      <c r="B281"/>
      <c r="C281"/>
      <c r="D281"/>
      <c r="E281"/>
      <c r="F281"/>
      <c r="G281"/>
      <c r="H281"/>
      <c r="I281"/>
      <c r="J281"/>
      <c r="K281"/>
      <c r="L281"/>
      <c r="M281"/>
      <c r="N281"/>
      <c r="O281"/>
      <c r="P281"/>
      <c r="Q281"/>
      <c r="R281"/>
      <c r="S281"/>
      <c r="V281"/>
      <c r="AA281" s="14">
        <f t="shared" si="28"/>
        <v>0</v>
      </c>
      <c r="AB281" s="14">
        <f t="shared" si="32"/>
        <v>35</v>
      </c>
      <c r="AC281" s="14" t="str">
        <f t="shared" si="33"/>
        <v/>
      </c>
      <c r="AD281" s="6" t="str">
        <f t="shared" si="31"/>
        <v/>
      </c>
    </row>
    <row r="282" spans="1:30">
      <c r="A282"/>
      <c r="B282"/>
      <c r="C282" t="s">
        <v>346</v>
      </c>
      <c r="D282" t="s">
        <v>477</v>
      </c>
      <c r="E282"/>
      <c r="F282"/>
      <c r="G282"/>
      <c r="H282"/>
      <c r="I282"/>
      <c r="J282"/>
      <c r="K282"/>
      <c r="L282"/>
      <c r="M282"/>
      <c r="N282"/>
      <c r="O282"/>
      <c r="P282"/>
      <c r="Q282"/>
      <c r="R282"/>
      <c r="S282"/>
      <c r="V282"/>
      <c r="AA282" s="14">
        <f t="shared" si="28"/>
        <v>0</v>
      </c>
      <c r="AB282" s="14">
        <f t="shared" si="32"/>
        <v>35</v>
      </c>
      <c r="AC282" s="14" t="str">
        <f t="shared" si="33"/>
        <v/>
      </c>
      <c r="AD282" s="6" t="str">
        <f t="shared" si="31"/>
        <v/>
      </c>
    </row>
    <row r="283" spans="1:30">
      <c r="A283"/>
      <c r="B283"/>
      <c r="C283"/>
      <c r="D283"/>
      <c r="E283"/>
      <c r="F283"/>
      <c r="G283"/>
      <c r="H283"/>
      <c r="I283"/>
      <c r="J283"/>
      <c r="K283"/>
      <c r="L283"/>
      <c r="M283"/>
      <c r="N283"/>
      <c r="O283"/>
      <c r="P283"/>
      <c r="Q283"/>
      <c r="R283"/>
      <c r="S283"/>
      <c r="V283"/>
      <c r="AA283" s="14">
        <f t="shared" si="28"/>
        <v>0</v>
      </c>
      <c r="AB283" s="14">
        <f t="shared" si="32"/>
        <v>35</v>
      </c>
      <c r="AC283" s="14" t="str">
        <f t="shared" si="33"/>
        <v/>
      </c>
      <c r="AD283" s="6" t="str">
        <f t="shared" si="31"/>
        <v/>
      </c>
    </row>
    <row r="284" spans="1:30" ht="31.5">
      <c r="A284"/>
      <c r="B284" t="s">
        <v>211</v>
      </c>
      <c r="C284" s="3" t="s">
        <v>92</v>
      </c>
      <c r="D284" s="3" t="s">
        <v>700</v>
      </c>
      <c r="E284" s="4" t="s">
        <v>701</v>
      </c>
      <c r="F284" s="4" t="s">
        <v>702</v>
      </c>
      <c r="G284"/>
      <c r="H284"/>
      <c r="I284"/>
      <c r="J284" s="5" t="s">
        <v>534</v>
      </c>
      <c r="K284"/>
      <c r="L284"/>
      <c r="M284"/>
      <c r="N284" t="s">
        <v>59</v>
      </c>
      <c r="O284"/>
      <c r="P284"/>
      <c r="Q284"/>
      <c r="R284"/>
      <c r="S284"/>
      <c r="V284"/>
      <c r="AA284" s="14">
        <f t="shared" si="28"/>
        <v>1</v>
      </c>
      <c r="AB284" s="14">
        <f t="shared" si="32"/>
        <v>36</v>
      </c>
      <c r="AC284" s="14" t="str">
        <f t="shared" si="33"/>
        <v>Q2.36</v>
      </c>
      <c r="AD284" s="6" t="str">
        <f t="shared" si="31"/>
        <v>&lt;font color='green'&gt;[Q2.36]&lt;/font&gt; Quantos treinamentos em agricultura de conservação você teve nos últimos 3 anos?</v>
      </c>
    </row>
    <row r="285" spans="1:30" ht="31.5">
      <c r="A285"/>
      <c r="B285" t="s">
        <v>211</v>
      </c>
      <c r="C285" s="3" t="s">
        <v>703</v>
      </c>
      <c r="D285" s="3" t="s">
        <v>704</v>
      </c>
      <c r="E285" s="4" t="s">
        <v>705</v>
      </c>
      <c r="F285" s="4" t="s">
        <v>706</v>
      </c>
      <c r="G285" s="5" t="s">
        <v>648</v>
      </c>
      <c r="H285"/>
      <c r="I285"/>
      <c r="J285"/>
      <c r="K285"/>
      <c r="L285" s="5" t="s">
        <v>707</v>
      </c>
      <c r="M285"/>
      <c r="N285" t="s">
        <v>59</v>
      </c>
      <c r="O285"/>
      <c r="P285"/>
      <c r="Q285"/>
      <c r="R285"/>
      <c r="S285"/>
      <c r="V285"/>
      <c r="AA285" s="14">
        <f t="shared" si="28"/>
        <v>1</v>
      </c>
      <c r="AB285" s="14">
        <f t="shared" si="32"/>
        <v>37</v>
      </c>
      <c r="AC285" s="14" t="str">
        <f t="shared" si="33"/>
        <v>Q2.37</v>
      </c>
      <c r="AD285" s="6" t="str">
        <f t="shared" si="31"/>
        <v>&lt;font color='green'&gt;[Q2.37]&lt;/font&gt; Que organizações ofereceram o treinamento?</v>
      </c>
    </row>
    <row r="286" spans="1:30">
      <c r="A286"/>
      <c r="B286"/>
      <c r="C286" s="3" t="s">
        <v>60</v>
      </c>
      <c r="D286" s="3" t="s">
        <v>708</v>
      </c>
      <c r="E286" s="4" t="s">
        <v>709</v>
      </c>
      <c r="F286" s="4" t="s">
        <v>710</v>
      </c>
      <c r="G286"/>
      <c r="H286"/>
      <c r="I286"/>
      <c r="J286"/>
      <c r="K286"/>
      <c r="L286" s="5" t="s">
        <v>711</v>
      </c>
      <c r="M286"/>
      <c r="N286" t="s">
        <v>59</v>
      </c>
      <c r="O286"/>
      <c r="P286"/>
      <c r="Q286"/>
      <c r="R286"/>
      <c r="S286"/>
      <c r="V286"/>
      <c r="AA286" s="14">
        <f t="shared" si="28"/>
        <v>0</v>
      </c>
      <c r="AB286" s="14">
        <f t="shared" si="32"/>
        <v>37</v>
      </c>
      <c r="AC286" s="14" t="str">
        <f t="shared" si="33"/>
        <v/>
      </c>
      <c r="AD286" s="6" t="str">
        <f t="shared" si="31"/>
        <v>Qual outra organização?</v>
      </c>
    </row>
    <row r="287" spans="1:30">
      <c r="A287"/>
      <c r="B287"/>
      <c r="C287"/>
      <c r="D287"/>
      <c r="E287"/>
      <c r="F287"/>
      <c r="G287"/>
      <c r="H287"/>
      <c r="I287"/>
      <c r="J287"/>
      <c r="K287"/>
      <c r="L287"/>
      <c r="M287"/>
      <c r="N287"/>
      <c r="O287"/>
      <c r="P287"/>
      <c r="Q287"/>
      <c r="R287"/>
      <c r="S287"/>
      <c r="V287"/>
      <c r="AA287" s="14">
        <f t="shared" si="28"/>
        <v>0</v>
      </c>
      <c r="AB287" s="14">
        <f t="shared" si="32"/>
        <v>37</v>
      </c>
      <c r="AC287" s="14" t="str">
        <f t="shared" si="33"/>
        <v/>
      </c>
      <c r="AD287" s="6" t="str">
        <f t="shared" si="31"/>
        <v/>
      </c>
    </row>
    <row r="288" spans="1:30">
      <c r="A288"/>
      <c r="B288"/>
      <c r="C288" s="3" t="s">
        <v>209</v>
      </c>
      <c r="D288" s="3" t="s">
        <v>712</v>
      </c>
      <c r="E288"/>
      <c r="F288"/>
      <c r="G288"/>
      <c r="H288"/>
      <c r="I288" s="5" t="s">
        <v>287</v>
      </c>
      <c r="J288"/>
      <c r="K288"/>
      <c r="L288" s="5" t="s">
        <v>707</v>
      </c>
      <c r="M288"/>
      <c r="N288"/>
      <c r="O288"/>
      <c r="P288"/>
      <c r="Q288"/>
      <c r="R288"/>
      <c r="S288"/>
      <c r="V288"/>
      <c r="AA288" s="14">
        <f t="shared" ref="AA288:AA320" si="34">IF(B288="q",1,0)</f>
        <v>0</v>
      </c>
      <c r="AB288" s="14">
        <f t="shared" si="32"/>
        <v>37</v>
      </c>
      <c r="AC288" s="14" t="str">
        <f t="shared" si="33"/>
        <v/>
      </c>
      <c r="AD288" s="6" t="str">
        <f t="shared" si="31"/>
        <v/>
      </c>
    </row>
    <row r="289" spans="1:30" ht="31.5">
      <c r="A289"/>
      <c r="B289" t="s">
        <v>211</v>
      </c>
      <c r="C289" s="3" t="s">
        <v>19</v>
      </c>
      <c r="D289" s="3" t="s">
        <v>713</v>
      </c>
      <c r="E289" s="6" t="s">
        <v>714</v>
      </c>
      <c r="F289" s="4" t="s">
        <v>715</v>
      </c>
      <c r="G289"/>
      <c r="H289"/>
      <c r="I289"/>
      <c r="J289"/>
      <c r="K289"/>
      <c r="L289"/>
      <c r="M289"/>
      <c r="N289"/>
      <c r="O289"/>
      <c r="P289"/>
      <c r="Q289"/>
      <c r="R289"/>
      <c r="S289"/>
      <c r="V289"/>
      <c r="AA289" s="14">
        <f t="shared" si="34"/>
        <v>1</v>
      </c>
      <c r="AB289" s="14">
        <f t="shared" si="32"/>
        <v>38</v>
      </c>
      <c r="AC289" s="14" t="str">
        <f t="shared" si="33"/>
        <v>Q2.38</v>
      </c>
      <c r="AD289" s="6" t="str">
        <f t="shared" si="31"/>
        <v>&lt;font color='green'&gt;[Q2.38]&lt;/font&gt; Quando recebeu o último destes treinamentos?</v>
      </c>
    </row>
    <row r="290" spans="1:30">
      <c r="A290"/>
      <c r="B290"/>
      <c r="C290" s="3" t="s">
        <v>292</v>
      </c>
      <c r="D290" s="3" t="s">
        <v>716</v>
      </c>
      <c r="E290" s="4" t="s">
        <v>294</v>
      </c>
      <c r="F290" s="4" t="s">
        <v>295</v>
      </c>
      <c r="G290"/>
      <c r="H290"/>
      <c r="I290"/>
      <c r="J290"/>
      <c r="K290"/>
      <c r="L290"/>
      <c r="M290"/>
      <c r="N290" t="s">
        <v>59</v>
      </c>
      <c r="O290"/>
      <c r="P290"/>
      <c r="Q290"/>
      <c r="R290"/>
      <c r="S290"/>
      <c r="V290"/>
      <c r="AA290" s="14">
        <f t="shared" si="34"/>
        <v>0</v>
      </c>
      <c r="AB290" s="14">
        <f t="shared" si="32"/>
        <v>38</v>
      </c>
      <c r="AC290" s="14" t="str">
        <f t="shared" si="33"/>
        <v/>
      </c>
      <c r="AD290" s="6" t="str">
        <f t="shared" si="31"/>
        <v>Mês:</v>
      </c>
    </row>
    <row r="291" spans="1:30">
      <c r="A291"/>
      <c r="B291"/>
      <c r="C291" s="3" t="s">
        <v>296</v>
      </c>
      <c r="D291" s="3" t="s">
        <v>717</v>
      </c>
      <c r="E291" s="4" t="s">
        <v>298</v>
      </c>
      <c r="F291" s="4" t="s">
        <v>299</v>
      </c>
      <c r="G291"/>
      <c r="H291"/>
      <c r="I291"/>
      <c r="J291"/>
      <c r="K291"/>
      <c r="L291"/>
      <c r="M291"/>
      <c r="N291" t="s">
        <v>59</v>
      </c>
      <c r="O291"/>
      <c r="P291"/>
      <c r="Q291"/>
      <c r="R291"/>
      <c r="S291"/>
      <c r="V291"/>
      <c r="AA291" s="14">
        <f t="shared" si="34"/>
        <v>0</v>
      </c>
      <c r="AB291" s="14">
        <f t="shared" si="32"/>
        <v>38</v>
      </c>
      <c r="AC291" s="14" t="str">
        <f t="shared" si="33"/>
        <v/>
      </c>
      <c r="AD291" s="6" t="str">
        <f t="shared" si="31"/>
        <v>Ano:</v>
      </c>
    </row>
    <row r="292" spans="1:30">
      <c r="A292"/>
      <c r="B292"/>
      <c r="C292" s="3" t="s">
        <v>280</v>
      </c>
      <c r="D292" s="3" t="s">
        <v>712</v>
      </c>
      <c r="E292"/>
      <c r="F292"/>
      <c r="G292"/>
      <c r="H292"/>
      <c r="I292"/>
      <c r="J292"/>
      <c r="K292"/>
      <c r="L292"/>
      <c r="M292"/>
      <c r="N292"/>
      <c r="O292"/>
      <c r="P292"/>
      <c r="Q292"/>
      <c r="R292"/>
      <c r="S292"/>
      <c r="V292"/>
      <c r="AA292" s="14">
        <f t="shared" si="34"/>
        <v>0</v>
      </c>
      <c r="AB292" s="14">
        <f t="shared" si="32"/>
        <v>38</v>
      </c>
      <c r="AC292" s="14" t="str">
        <f t="shared" si="33"/>
        <v/>
      </c>
      <c r="AD292" s="6" t="str">
        <f t="shared" si="31"/>
        <v/>
      </c>
    </row>
    <row r="293" spans="1:30">
      <c r="A293"/>
      <c r="B293"/>
      <c r="C293"/>
      <c r="D293"/>
      <c r="E293"/>
      <c r="F293"/>
      <c r="G293"/>
      <c r="H293"/>
      <c r="I293"/>
      <c r="J293"/>
      <c r="K293"/>
      <c r="L293"/>
      <c r="M293"/>
      <c r="N293"/>
      <c r="O293"/>
      <c r="P293"/>
      <c r="Q293"/>
      <c r="R293"/>
      <c r="S293"/>
      <c r="V293"/>
      <c r="AA293" s="14">
        <f t="shared" si="34"/>
        <v>0</v>
      </c>
      <c r="AB293" s="14">
        <f t="shared" si="32"/>
        <v>38</v>
      </c>
      <c r="AC293" s="14" t="str">
        <f t="shared" si="33"/>
        <v/>
      </c>
      <c r="AD293" s="6" t="str">
        <f t="shared" si="31"/>
        <v/>
      </c>
    </row>
    <row r="294" spans="1:30" ht="47.25">
      <c r="A294"/>
      <c r="B294" t="s">
        <v>211</v>
      </c>
      <c r="C294" s="3" t="s">
        <v>718</v>
      </c>
      <c r="D294" s="3" t="s">
        <v>719</v>
      </c>
      <c r="E294" s="4" t="s">
        <v>720</v>
      </c>
      <c r="F294" s="4" t="s">
        <v>721</v>
      </c>
      <c r="G294"/>
      <c r="H294"/>
      <c r="I294"/>
      <c r="J294"/>
      <c r="K294"/>
      <c r="L294"/>
      <c r="M294"/>
      <c r="N294" t="s">
        <v>59</v>
      </c>
      <c r="O294"/>
      <c r="P294"/>
      <c r="Q294"/>
      <c r="R294"/>
      <c r="S294"/>
      <c r="V294"/>
      <c r="AA294" s="14">
        <f t="shared" si="34"/>
        <v>1</v>
      </c>
      <c r="AB294" s="14">
        <f t="shared" si="32"/>
        <v>39</v>
      </c>
      <c r="AC294" s="14" t="str">
        <f t="shared" si="33"/>
        <v>Q2.39</v>
      </c>
      <c r="AD294" s="6" t="str">
        <f t="shared" si="31"/>
        <v>&lt;font color='green'&gt;[Q2.39]&lt;/font&gt; Quanto à receptividade de camponeses a uma Extensionista do sexo feminino na Escola na Machamba do Camponês, você acredita que irão…</v>
      </c>
    </row>
    <row r="295" spans="1:30" ht="31.5">
      <c r="A295"/>
      <c r="B295" t="s">
        <v>211</v>
      </c>
      <c r="C295" t="s">
        <v>161</v>
      </c>
      <c r="D295" s="3" t="s">
        <v>722</v>
      </c>
      <c r="E295" s="4" t="s">
        <v>723</v>
      </c>
      <c r="F295" s="4" t="s">
        <v>724</v>
      </c>
      <c r="G295"/>
      <c r="H295"/>
      <c r="I295"/>
      <c r="J295"/>
      <c r="K295"/>
      <c r="L295"/>
      <c r="M295"/>
      <c r="N295" t="s">
        <v>59</v>
      </c>
      <c r="O295"/>
      <c r="P295"/>
      <c r="Q295"/>
      <c r="R295"/>
      <c r="S295"/>
      <c r="V295"/>
      <c r="AA295" s="14">
        <f t="shared" si="34"/>
        <v>1</v>
      </c>
      <c r="AB295" s="14">
        <f t="shared" si="32"/>
        <v>40</v>
      </c>
      <c r="AC295" s="14" t="str">
        <f t="shared" si="33"/>
        <v>Q2.40</v>
      </c>
      <c r="AD295" s="6" t="str">
        <f t="shared" si="31"/>
        <v>&lt;font color='green'&gt;[Q2.40]&lt;/font&gt; Você exerce alguma outra actividade além de atuar como Extensionista?</v>
      </c>
    </row>
    <row r="296" spans="1:30">
      <c r="A296"/>
      <c r="B296" t="s">
        <v>211</v>
      </c>
      <c r="C296" s="3" t="s">
        <v>725</v>
      </c>
      <c r="D296" s="3" t="s">
        <v>726</v>
      </c>
      <c r="E296" s="4" t="s">
        <v>727</v>
      </c>
      <c r="F296" s="4" t="s">
        <v>728</v>
      </c>
      <c r="G296"/>
      <c r="H296"/>
      <c r="I296"/>
      <c r="J296"/>
      <c r="K296"/>
      <c r="L296" s="5" t="s">
        <v>729</v>
      </c>
      <c r="M296"/>
      <c r="N296" t="s">
        <v>59</v>
      </c>
      <c r="O296"/>
      <c r="P296"/>
      <c r="Q296"/>
      <c r="R296"/>
      <c r="S296"/>
      <c r="V296"/>
      <c r="AA296" s="14">
        <f t="shared" si="34"/>
        <v>1</v>
      </c>
      <c r="AB296" s="14">
        <f t="shared" si="32"/>
        <v>41</v>
      </c>
      <c r="AC296" s="14" t="str">
        <f t="shared" si="33"/>
        <v>Q2.41</v>
      </c>
      <c r="AD296" s="6" t="str">
        <f t="shared" si="31"/>
        <v>&lt;font color='green'&gt;[Q2.41]&lt;/font&gt; Qual actividade?</v>
      </c>
    </row>
    <row r="297" spans="1:30">
      <c r="A297"/>
      <c r="B297"/>
      <c r="C297" s="3" t="s">
        <v>60</v>
      </c>
      <c r="D297" s="3" t="s">
        <v>730</v>
      </c>
      <c r="E297" s="4" t="s">
        <v>731</v>
      </c>
      <c r="F297" s="4" t="s">
        <v>312</v>
      </c>
      <c r="G297"/>
      <c r="H297"/>
      <c r="I297"/>
      <c r="J297"/>
      <c r="K297"/>
      <c r="L297" s="5" t="s">
        <v>732</v>
      </c>
      <c r="M297"/>
      <c r="N297" t="s">
        <v>59</v>
      </c>
      <c r="O297"/>
      <c r="P297"/>
      <c r="Q297"/>
      <c r="R297"/>
      <c r="S297"/>
      <c r="V297"/>
      <c r="AA297" s="14">
        <f t="shared" si="34"/>
        <v>0</v>
      </c>
      <c r="AB297" s="14">
        <f t="shared" si="32"/>
        <v>41</v>
      </c>
      <c r="AC297" s="14" t="str">
        <f t="shared" si="33"/>
        <v/>
      </c>
      <c r="AD297" s="6" t="str">
        <f t="shared" si="31"/>
        <v>Qual outra actividade?</v>
      </c>
    </row>
    <row r="298" spans="1:30">
      <c r="A298"/>
      <c r="B298"/>
      <c r="C298"/>
      <c r="D298"/>
      <c r="E298"/>
      <c r="F298"/>
      <c r="G298"/>
      <c r="H298"/>
      <c r="I298"/>
      <c r="J298"/>
      <c r="K298"/>
      <c r="L298"/>
      <c r="M298"/>
      <c r="N298"/>
      <c r="O298"/>
      <c r="P298"/>
      <c r="Q298"/>
      <c r="R298"/>
      <c r="S298"/>
      <c r="V298"/>
      <c r="AA298" s="14">
        <f t="shared" si="34"/>
        <v>0</v>
      </c>
      <c r="AB298" s="14">
        <f t="shared" si="32"/>
        <v>41</v>
      </c>
      <c r="AC298" s="14" t="str">
        <f t="shared" si="33"/>
        <v/>
      </c>
      <c r="AD298" s="6" t="str">
        <f t="shared" si="31"/>
        <v/>
      </c>
    </row>
    <row r="299" spans="1:30">
      <c r="A299"/>
      <c r="B299"/>
      <c r="C299" s="3" t="s">
        <v>280</v>
      </c>
      <c r="D299" s="3" t="s">
        <v>282</v>
      </c>
      <c r="E299"/>
      <c r="F299"/>
      <c r="G299"/>
      <c r="H299"/>
      <c r="I299"/>
      <c r="J299"/>
      <c r="K299"/>
      <c r="L299"/>
      <c r="M299"/>
      <c r="N299"/>
      <c r="O299"/>
      <c r="P299"/>
      <c r="Q299"/>
      <c r="R299"/>
      <c r="S299"/>
      <c r="V299"/>
      <c r="AA299" s="14">
        <f t="shared" si="34"/>
        <v>0</v>
      </c>
      <c r="AB299" s="14">
        <f t="shared" si="32"/>
        <v>41</v>
      </c>
      <c r="AC299" s="14" t="str">
        <f t="shared" si="33"/>
        <v/>
      </c>
      <c r="AD299" s="6" t="str">
        <f t="shared" si="31"/>
        <v/>
      </c>
    </row>
    <row r="300" spans="1:30">
      <c r="A300"/>
      <c r="B300"/>
      <c r="C300"/>
      <c r="D300"/>
      <c r="E300"/>
      <c r="F300"/>
      <c r="G300"/>
      <c r="H300"/>
      <c r="I300"/>
      <c r="J300"/>
      <c r="K300"/>
      <c r="L300"/>
      <c r="M300"/>
      <c r="N300"/>
      <c r="O300"/>
      <c r="P300"/>
      <c r="Q300"/>
      <c r="R300"/>
      <c r="S300"/>
      <c r="V300"/>
      <c r="AA300" s="14">
        <f t="shared" si="34"/>
        <v>0</v>
      </c>
      <c r="AB300" s="14">
        <f t="shared" ref="AB300:AB301" si="35">AB299+AA300</f>
        <v>41</v>
      </c>
      <c r="AC300" s="14" t="str">
        <f t="shared" si="33"/>
        <v/>
      </c>
      <c r="AD300" s="6" t="str">
        <f t="shared" si="31"/>
        <v/>
      </c>
    </row>
    <row r="301" spans="1:30">
      <c r="A301"/>
      <c r="B301"/>
      <c r="C301"/>
      <c r="D301"/>
      <c r="E301"/>
      <c r="F301"/>
      <c r="G301"/>
      <c r="H301"/>
      <c r="I301"/>
      <c r="J301"/>
      <c r="K301"/>
      <c r="L301"/>
      <c r="M301"/>
      <c r="N301"/>
      <c r="O301"/>
      <c r="P301"/>
      <c r="Q301"/>
      <c r="R301"/>
      <c r="S301"/>
      <c r="V301"/>
      <c r="AA301" s="14">
        <f t="shared" si="34"/>
        <v>0</v>
      </c>
      <c r="AB301" s="14">
        <f t="shared" si="35"/>
        <v>41</v>
      </c>
      <c r="AC301" s="14" t="str">
        <f t="shared" si="33"/>
        <v/>
      </c>
      <c r="AD301" s="6" t="str">
        <f t="shared" si="31"/>
        <v/>
      </c>
    </row>
    <row r="302" spans="1:30">
      <c r="A302" s="17" t="s">
        <v>733</v>
      </c>
      <c r="B302"/>
      <c r="C302" s="3" t="s">
        <v>209</v>
      </c>
      <c r="D302" s="3" t="s">
        <v>734</v>
      </c>
      <c r="E302"/>
      <c r="F302"/>
      <c r="G302"/>
      <c r="H302"/>
      <c r="I302"/>
      <c r="J302"/>
      <c r="K302"/>
      <c r="L302"/>
      <c r="M302"/>
      <c r="N302"/>
      <c r="O302"/>
      <c r="P302"/>
      <c r="Q302"/>
      <c r="R302"/>
      <c r="S302"/>
      <c r="V302"/>
      <c r="AA302" s="14">
        <f t="shared" si="34"/>
        <v>0</v>
      </c>
      <c r="AB302" s="14">
        <v>0</v>
      </c>
      <c r="AC302" s="14" t="str">
        <f>IF(AA302=0,"",CONCATENATE("Q1.",AB302))</f>
        <v/>
      </c>
      <c r="AD302" s="6" t="str">
        <f t="shared" si="31"/>
        <v/>
      </c>
    </row>
    <row r="303" spans="1:30" ht="47.25">
      <c r="A303"/>
      <c r="B303" t="s">
        <v>211</v>
      </c>
      <c r="C303" s="3" t="s">
        <v>735</v>
      </c>
      <c r="D303" s="3" t="s">
        <v>736</v>
      </c>
      <c r="E303" s="4" t="s">
        <v>737</v>
      </c>
      <c r="F303" s="4" t="s">
        <v>738</v>
      </c>
      <c r="G303"/>
      <c r="H303"/>
      <c r="I303"/>
      <c r="J303" s="5" t="s">
        <v>554</v>
      </c>
      <c r="K303" s="5" t="s">
        <v>555</v>
      </c>
      <c r="L303"/>
      <c r="M303"/>
      <c r="N303" t="s">
        <v>59</v>
      </c>
      <c r="O303"/>
      <c r="P303"/>
      <c r="Q303"/>
      <c r="R303"/>
      <c r="S303"/>
      <c r="V303"/>
      <c r="AA303" s="14">
        <f t="shared" si="34"/>
        <v>1</v>
      </c>
      <c r="AB303" s="14">
        <f t="shared" ref="AB303:AB319" si="36">AB302+AA303</f>
        <v>1</v>
      </c>
      <c r="AC303" s="14" t="str">
        <f t="shared" ref="AC303:AC320" si="37">IF(AA303=0,"",CONCATENATE("Q3.",AB303))</f>
        <v>Q3.1</v>
      </c>
      <c r="AD303" s="6" t="str">
        <f t="shared" si="31"/>
        <v>&lt;font color='green'&gt;[Q3.1]&lt;/font&gt; Com quais das técnicas abaixo você possui experiência ensinando camponeses em seu trabalho como extensionista?</v>
      </c>
    </row>
    <row r="304" spans="1:30">
      <c r="A304"/>
      <c r="B304"/>
      <c r="C304" s="3" t="s">
        <v>39</v>
      </c>
      <c r="D304" s="3" t="s">
        <v>739</v>
      </c>
      <c r="E304"/>
      <c r="F304"/>
      <c r="G304"/>
      <c r="H304"/>
      <c r="I304"/>
      <c r="J304"/>
      <c r="K304"/>
      <c r="L304"/>
      <c r="M304"/>
      <c r="N304"/>
      <c r="O304"/>
      <c r="P304"/>
      <c r="Q304" s="5" t="s">
        <v>740</v>
      </c>
      <c r="R304"/>
      <c r="S304"/>
      <c r="V304"/>
      <c r="AA304" s="14">
        <f t="shared" si="34"/>
        <v>0</v>
      </c>
      <c r="AB304" s="14">
        <f t="shared" si="36"/>
        <v>1</v>
      </c>
      <c r="AC304" s="14" t="str">
        <f t="shared" si="37"/>
        <v/>
      </c>
      <c r="AD304" s="6" t="str">
        <f t="shared" si="31"/>
        <v/>
      </c>
    </row>
    <row r="305" spans="1:30">
      <c r="A305"/>
      <c r="B305"/>
      <c r="C305"/>
      <c r="D305"/>
      <c r="E305"/>
      <c r="F305"/>
      <c r="G305"/>
      <c r="H305"/>
      <c r="I305"/>
      <c r="J305"/>
      <c r="K305"/>
      <c r="L305"/>
      <c r="M305"/>
      <c r="N305"/>
      <c r="O305"/>
      <c r="P305"/>
      <c r="Q305"/>
      <c r="R305"/>
      <c r="S305"/>
      <c r="V305"/>
      <c r="AA305" s="14">
        <f t="shared" si="34"/>
        <v>0</v>
      </c>
      <c r="AB305" s="14">
        <f t="shared" si="36"/>
        <v>1</v>
      </c>
      <c r="AC305" s="14" t="str">
        <f t="shared" si="37"/>
        <v/>
      </c>
      <c r="AD305" s="6" t="str">
        <f t="shared" si="31"/>
        <v/>
      </c>
    </row>
    <row r="306" spans="1:30">
      <c r="A306"/>
      <c r="B306"/>
      <c r="C306" s="3" t="s">
        <v>328</v>
      </c>
      <c r="D306" s="3" t="s">
        <v>741</v>
      </c>
      <c r="E306" s="4" t="s">
        <v>742</v>
      </c>
      <c r="F306"/>
      <c r="G306"/>
      <c r="H306"/>
      <c r="I306"/>
      <c r="J306"/>
      <c r="K306"/>
      <c r="L306" s="5" t="s">
        <v>743</v>
      </c>
      <c r="M306"/>
      <c r="N306"/>
      <c r="O306"/>
      <c r="P306"/>
      <c r="Q306"/>
      <c r="R306" s="5" t="s">
        <v>744</v>
      </c>
      <c r="S306"/>
      <c r="V306"/>
      <c r="AA306" s="14">
        <f t="shared" si="34"/>
        <v>0</v>
      </c>
      <c r="AB306" s="14">
        <f t="shared" si="36"/>
        <v>1</v>
      </c>
      <c r="AC306" s="14" t="str">
        <f t="shared" si="37"/>
        <v/>
      </c>
      <c r="AD306" s="6" t="str">
        <f t="shared" si="31"/>
        <v>extechgr</v>
      </c>
    </row>
    <row r="307" spans="1:30">
      <c r="A307"/>
      <c r="B307"/>
      <c r="C307" t="s">
        <v>39</v>
      </c>
      <c r="D307" t="s">
        <v>745</v>
      </c>
      <c r="E307"/>
      <c r="F307"/>
      <c r="G307"/>
      <c r="H307"/>
      <c r="I307"/>
      <c r="J307"/>
      <c r="K307"/>
      <c r="L307"/>
      <c r="M307"/>
      <c r="N307"/>
      <c r="O307"/>
      <c r="P307"/>
      <c r="Q307" s="5" t="s">
        <v>483</v>
      </c>
      <c r="R307"/>
      <c r="S307"/>
      <c r="V307"/>
      <c r="AA307" s="14">
        <f t="shared" si="34"/>
        <v>0</v>
      </c>
      <c r="AB307" s="14">
        <f t="shared" si="36"/>
        <v>1</v>
      </c>
      <c r="AC307" s="14" t="str">
        <f t="shared" si="37"/>
        <v/>
      </c>
      <c r="AD307" s="6" t="str">
        <f t="shared" si="31"/>
        <v/>
      </c>
    </row>
    <row r="308" spans="1:30">
      <c r="A308"/>
      <c r="B308"/>
      <c r="C308" s="3" t="s">
        <v>39</v>
      </c>
      <c r="D308" s="3" t="s">
        <v>746</v>
      </c>
      <c r="E308"/>
      <c r="F308"/>
      <c r="G308"/>
      <c r="H308"/>
      <c r="I308"/>
      <c r="J308"/>
      <c r="K308"/>
      <c r="L308"/>
      <c r="M308"/>
      <c r="N308"/>
      <c r="O308"/>
      <c r="P308"/>
      <c r="Q308" s="5" t="s">
        <v>747</v>
      </c>
      <c r="R308"/>
      <c r="S308"/>
      <c r="V308"/>
      <c r="AA308" s="14">
        <f t="shared" si="34"/>
        <v>0</v>
      </c>
      <c r="AB308" s="14">
        <f t="shared" si="36"/>
        <v>1</v>
      </c>
      <c r="AC308" s="14" t="str">
        <f t="shared" si="37"/>
        <v/>
      </c>
      <c r="AD308" s="6" t="str">
        <f t="shared" si="31"/>
        <v/>
      </c>
    </row>
    <row r="309" spans="1:30" ht="31.5">
      <c r="A309"/>
      <c r="B309"/>
      <c r="C309" s="3" t="s">
        <v>39</v>
      </c>
      <c r="D309" s="3" t="s">
        <v>748</v>
      </c>
      <c r="E309"/>
      <c r="F309"/>
      <c r="G309"/>
      <c r="H309"/>
      <c r="I309"/>
      <c r="J309"/>
      <c r="K309"/>
      <c r="L309"/>
      <c r="M309"/>
      <c r="N309"/>
      <c r="O309"/>
      <c r="P309"/>
      <c r="Q309" s="5" t="s">
        <v>749</v>
      </c>
      <c r="R309"/>
      <c r="S309"/>
      <c r="V309"/>
      <c r="AA309" s="14">
        <f t="shared" si="34"/>
        <v>0</v>
      </c>
      <c r="AB309" s="14">
        <f t="shared" si="36"/>
        <v>1</v>
      </c>
      <c r="AC309" s="14" t="str">
        <f t="shared" si="37"/>
        <v/>
      </c>
      <c r="AD309" s="6" t="str">
        <f t="shared" si="31"/>
        <v/>
      </c>
    </row>
    <row r="310" spans="1:30">
      <c r="A310"/>
      <c r="B310"/>
      <c r="C310"/>
      <c r="D310"/>
      <c r="E310"/>
      <c r="F310"/>
      <c r="G310"/>
      <c r="H310"/>
      <c r="I310"/>
      <c r="J310"/>
      <c r="K310"/>
      <c r="L310"/>
      <c r="M310"/>
      <c r="N310"/>
      <c r="O310"/>
      <c r="P310"/>
      <c r="Q310"/>
      <c r="R310"/>
      <c r="S310"/>
      <c r="V310"/>
      <c r="AA310" s="14">
        <f t="shared" si="34"/>
        <v>0</v>
      </c>
      <c r="AB310" s="14">
        <f t="shared" si="36"/>
        <v>1</v>
      </c>
      <c r="AC310" s="14" t="str">
        <f t="shared" si="37"/>
        <v/>
      </c>
      <c r="AD310" s="6" t="str">
        <f t="shared" si="31"/>
        <v/>
      </c>
    </row>
    <row r="311" spans="1:30">
      <c r="A311"/>
      <c r="B311"/>
      <c r="C311"/>
      <c r="D311"/>
      <c r="E311"/>
      <c r="F311"/>
      <c r="G311"/>
      <c r="H311"/>
      <c r="I311"/>
      <c r="J311"/>
      <c r="K311"/>
      <c r="L311"/>
      <c r="M311"/>
      <c r="N311"/>
      <c r="O311"/>
      <c r="P311"/>
      <c r="Q311"/>
      <c r="R311"/>
      <c r="S311"/>
      <c r="V311"/>
      <c r="AA311" s="14">
        <f t="shared" si="34"/>
        <v>0</v>
      </c>
      <c r="AB311" s="14">
        <f t="shared" si="36"/>
        <v>1</v>
      </c>
      <c r="AC311" s="14" t="str">
        <f t="shared" si="37"/>
        <v/>
      </c>
      <c r="AD311" s="6" t="str">
        <f t="shared" si="31"/>
        <v/>
      </c>
    </row>
    <row r="312" spans="1:30">
      <c r="A312"/>
      <c r="B312"/>
      <c r="C312" t="s">
        <v>209</v>
      </c>
      <c r="D312" t="s">
        <v>750</v>
      </c>
      <c r="E312"/>
      <c r="F312"/>
      <c r="G312"/>
      <c r="H312"/>
      <c r="I312"/>
      <c r="J312"/>
      <c r="K312"/>
      <c r="L312" t="s">
        <v>751</v>
      </c>
      <c r="M312"/>
      <c r="N312"/>
      <c r="O312"/>
      <c r="P312"/>
      <c r="Q312"/>
      <c r="R312"/>
      <c r="S312"/>
      <c r="V312"/>
      <c r="AA312" s="14">
        <f t="shared" si="34"/>
        <v>0</v>
      </c>
      <c r="AB312" s="14">
        <f t="shared" si="36"/>
        <v>1</v>
      </c>
      <c r="AC312" s="14" t="str">
        <f t="shared" si="37"/>
        <v/>
      </c>
      <c r="AD312" s="6" t="str">
        <f t="shared" si="31"/>
        <v/>
      </c>
    </row>
    <row r="313" spans="1:30">
      <c r="A313"/>
      <c r="B313"/>
      <c r="C313"/>
      <c r="D313"/>
      <c r="E313"/>
      <c r="F313"/>
      <c r="G313"/>
      <c r="H313"/>
      <c r="I313"/>
      <c r="J313"/>
      <c r="K313"/>
      <c r="L313"/>
      <c r="M313"/>
      <c r="N313"/>
      <c r="O313"/>
      <c r="P313"/>
      <c r="Q313"/>
      <c r="R313"/>
      <c r="S313"/>
      <c r="V313"/>
      <c r="AA313" s="14">
        <f t="shared" si="34"/>
        <v>0</v>
      </c>
      <c r="AB313" s="14">
        <f t="shared" si="36"/>
        <v>1</v>
      </c>
      <c r="AC313" s="14" t="str">
        <f t="shared" si="37"/>
        <v/>
      </c>
      <c r="AD313" s="6" t="str">
        <f t="shared" si="31"/>
        <v/>
      </c>
    </row>
    <row r="314" spans="1:30">
      <c r="A314"/>
      <c r="B314" t="s">
        <v>211</v>
      </c>
      <c r="C314" s="3" t="s">
        <v>161</v>
      </c>
      <c r="D314" t="s">
        <v>752</v>
      </c>
      <c r="E314" s="4" t="s">
        <v>753</v>
      </c>
      <c r="F314" t="s">
        <v>754</v>
      </c>
      <c r="G314"/>
      <c r="H314"/>
      <c r="I314"/>
      <c r="J314"/>
      <c r="K314"/>
      <c r="L314"/>
      <c r="M314"/>
      <c r="N314"/>
      <c r="O314"/>
      <c r="P314"/>
      <c r="Q314"/>
      <c r="R314"/>
      <c r="S314"/>
      <c r="V314"/>
      <c r="AA314" s="14">
        <f t="shared" si="34"/>
        <v>1</v>
      </c>
      <c r="AB314" s="14">
        <f t="shared" si="36"/>
        <v>2</v>
      </c>
      <c r="AC314" s="14" t="str">
        <f t="shared" si="37"/>
        <v>Q3.2</v>
      </c>
      <c r="AD314" s="6" t="str">
        <f t="shared" si="31"/>
        <v>&lt;font color='green'&gt;[Q3.2]&lt;/font&gt; Você conhece a técnica “${extechreference}”?</v>
      </c>
    </row>
    <row r="315" spans="1:30" ht="31.5">
      <c r="A315"/>
      <c r="B315" t="s">
        <v>211</v>
      </c>
      <c r="C315" s="3" t="s">
        <v>161</v>
      </c>
      <c r="D315" s="3" t="s">
        <v>755</v>
      </c>
      <c r="E315" s="4" t="s">
        <v>756</v>
      </c>
      <c r="F315" s="6" t="s">
        <v>757</v>
      </c>
      <c r="G315"/>
      <c r="H315"/>
      <c r="I315"/>
      <c r="J315"/>
      <c r="K315"/>
      <c r="L315" s="5" t="s">
        <v>758</v>
      </c>
      <c r="M315"/>
      <c r="N315" t="s">
        <v>59</v>
      </c>
      <c r="O315"/>
      <c r="P315"/>
      <c r="Q315"/>
      <c r="R315"/>
      <c r="S315"/>
      <c r="V315"/>
      <c r="AA315" s="14">
        <f t="shared" si="34"/>
        <v>1</v>
      </c>
      <c r="AB315" s="14">
        <f t="shared" si="36"/>
        <v>3</v>
      </c>
      <c r="AC315" s="14" t="str">
        <f t="shared" si="37"/>
        <v>Q3.3</v>
      </c>
      <c r="AD315" s="6" t="str">
        <f t="shared" si="31"/>
        <v>&lt;font color='green'&gt;[Q3.3]&lt;/font&gt; Você usou a técnica “${extechreference}” em ao menos uma das suas machambas na última campanha?</v>
      </c>
    </row>
    <row r="316" spans="1:30" ht="31.5">
      <c r="A316"/>
      <c r="B316" t="s">
        <v>211</v>
      </c>
      <c r="C316" s="3" t="s">
        <v>429</v>
      </c>
      <c r="D316" s="3" t="s">
        <v>759</v>
      </c>
      <c r="E316" s="4" t="s">
        <v>760</v>
      </c>
      <c r="F316" s="4" t="s">
        <v>761</v>
      </c>
      <c r="G316"/>
      <c r="H316"/>
      <c r="I316"/>
      <c r="J316"/>
      <c r="K316"/>
      <c r="L316" s="5" t="s">
        <v>762</v>
      </c>
      <c r="M316"/>
      <c r="N316" t="s">
        <v>59</v>
      </c>
      <c r="O316"/>
      <c r="P316"/>
      <c r="Q316"/>
      <c r="R316"/>
      <c r="S316"/>
      <c r="V316" s="5" t="s">
        <v>433</v>
      </c>
      <c r="AA316" s="14">
        <f t="shared" si="34"/>
        <v>1</v>
      </c>
      <c r="AB316" s="14">
        <f t="shared" si="36"/>
        <v>4</v>
      </c>
      <c r="AC316" s="14" t="str">
        <f t="shared" si="37"/>
        <v>Q3.4</v>
      </c>
      <c r="AD316" s="6" t="str">
        <f t="shared" si="31"/>
        <v>&lt;font color='green'&gt;[Q3.4]&lt;/font&gt; Nas machambas de quais povoados você usou ${extechreference}?</v>
      </c>
    </row>
    <row r="317" spans="1:30" ht="63">
      <c r="A317"/>
      <c r="B317" t="s">
        <v>211</v>
      </c>
      <c r="C317" s="3" t="s">
        <v>763</v>
      </c>
      <c r="D317" s="3" t="s">
        <v>764</v>
      </c>
      <c r="E317" s="4" t="s">
        <v>765</v>
      </c>
      <c r="F317" s="4" t="s">
        <v>766</v>
      </c>
      <c r="G317"/>
      <c r="H317"/>
      <c r="I317"/>
      <c r="J317"/>
      <c r="K317"/>
      <c r="L317"/>
      <c r="M317"/>
      <c r="N317" t="s">
        <v>59</v>
      </c>
      <c r="O317"/>
      <c r="P317"/>
      <c r="Q317"/>
      <c r="R317"/>
      <c r="S317"/>
      <c r="AA317" s="14">
        <f t="shared" si="34"/>
        <v>1</v>
      </c>
      <c r="AB317" s="14">
        <f t="shared" si="36"/>
        <v>5</v>
      </c>
      <c r="AC317" s="14" t="str">
        <f t="shared" si="37"/>
        <v>Q3.5</v>
      </c>
      <c r="AD317" s="6" t="str">
        <f t="shared" si="31"/>
        <v>&lt;font color='green'&gt;[Q3.5]&lt;/font&gt; Você acredita que a técnica  &lt;b&gt;${extechreference}&lt;/b&gt; aumenta, diminui ou não faz diferença nas horas trabalhadas em uma machamba?</v>
      </c>
    </row>
    <row r="318" spans="1:30">
      <c r="A318"/>
      <c r="B318" t="s">
        <v>211</v>
      </c>
      <c r="C318" s="3" t="s">
        <v>767</v>
      </c>
      <c r="D318" s="3" t="s">
        <v>768</v>
      </c>
      <c r="E318" s="4" t="s">
        <v>769</v>
      </c>
      <c r="F318" s="4" t="s">
        <v>770</v>
      </c>
      <c r="G318"/>
      <c r="H318"/>
      <c r="I318"/>
      <c r="J318"/>
      <c r="K318"/>
      <c r="L318" s="5" t="s">
        <v>762</v>
      </c>
      <c r="M318"/>
      <c r="N318" t="s">
        <v>59</v>
      </c>
      <c r="O318"/>
      <c r="P318"/>
      <c r="Q318"/>
      <c r="R318"/>
      <c r="S318"/>
      <c r="AA318" s="14">
        <f t="shared" si="34"/>
        <v>1</v>
      </c>
      <c r="AB318" s="14">
        <f t="shared" si="36"/>
        <v>6</v>
      </c>
      <c r="AC318" s="14" t="str">
        <f t="shared" si="37"/>
        <v>Q3.6</v>
      </c>
      <c r="AD318" s="6" t="str">
        <f t="shared" si="31"/>
        <v>&lt;font color='green'&gt;[Q3.6]&lt;/font&gt; Como você aprendeu a técnica &lt;b&gt;${extechreference}?&lt;/b&gt;</v>
      </c>
    </row>
    <row r="319" spans="1:30">
      <c r="A319"/>
      <c r="B319"/>
      <c r="C319" s="3" t="s">
        <v>60</v>
      </c>
      <c r="D319" s="3" t="s">
        <v>771</v>
      </c>
      <c r="E319" s="4" t="s">
        <v>772</v>
      </c>
      <c r="F319" s="4" t="s">
        <v>773</v>
      </c>
      <c r="G319"/>
      <c r="H319"/>
      <c r="I319"/>
      <c r="J319"/>
      <c r="K319"/>
      <c r="L319" s="3" t="s">
        <v>774</v>
      </c>
      <c r="M319"/>
      <c r="N319" t="s">
        <v>59</v>
      </c>
      <c r="O319"/>
      <c r="P319"/>
      <c r="Q319"/>
      <c r="R319"/>
      <c r="S319"/>
      <c r="AA319" s="14">
        <f t="shared" si="34"/>
        <v>0</v>
      </c>
      <c r="AB319" s="14">
        <f t="shared" si="36"/>
        <v>6</v>
      </c>
      <c r="AC319" s="14" t="str">
        <f t="shared" si="37"/>
        <v/>
      </c>
      <c r="AD319" s="6" t="str">
        <f t="shared" si="31"/>
        <v>De qual outra maneira aprendeu?</v>
      </c>
    </row>
    <row r="320" spans="1:30" ht="31.5">
      <c r="A320"/>
      <c r="B320" t="s">
        <v>211</v>
      </c>
      <c r="C320" s="3" t="s">
        <v>296</v>
      </c>
      <c r="D320" s="3" t="s">
        <v>775</v>
      </c>
      <c r="E320" s="4" t="s">
        <v>776</v>
      </c>
      <c r="F320" s="4" t="s">
        <v>777</v>
      </c>
      <c r="G320"/>
      <c r="H320"/>
      <c r="I320"/>
      <c r="J320"/>
      <c r="K320"/>
      <c r="L320" s="5" t="s">
        <v>762</v>
      </c>
      <c r="M320"/>
      <c r="N320" t="s">
        <v>59</v>
      </c>
      <c r="O320"/>
      <c r="P320"/>
      <c r="Q320"/>
      <c r="R320"/>
      <c r="S320"/>
      <c r="AA320" s="14">
        <f t="shared" si="34"/>
        <v>1</v>
      </c>
      <c r="AB320" s="14">
        <f>AB318+AA320</f>
        <v>7</v>
      </c>
      <c r="AC320" s="14" t="str">
        <f t="shared" si="37"/>
        <v>Q3.7</v>
      </c>
      <c r="AD320" s="6" t="str">
        <f t="shared" si="31"/>
        <v>&lt;font color='green'&gt;[Q3.7]&lt;/font&gt; Em que ano aprendeu ${extechreference}?</v>
      </c>
    </row>
    <row r="321" spans="1:30">
      <c r="A321"/>
      <c r="B321"/>
      <c r="C321"/>
      <c r="D321"/>
      <c r="E321"/>
      <c r="F321"/>
      <c r="G321"/>
      <c r="H321"/>
      <c r="I321"/>
      <c r="J321"/>
      <c r="K321"/>
      <c r="L321"/>
      <c r="M321"/>
      <c r="N321"/>
      <c r="O321"/>
      <c r="P321"/>
      <c r="Q321"/>
      <c r="R321"/>
      <c r="S321"/>
      <c r="AA321" s="14"/>
      <c r="AB321" s="14"/>
      <c r="AC321" s="14"/>
      <c r="AD321" s="6" t="str">
        <f t="shared" si="31"/>
        <v/>
      </c>
    </row>
    <row r="322" spans="1:30">
      <c r="A322"/>
      <c r="B322"/>
      <c r="C322" s="3" t="s">
        <v>280</v>
      </c>
      <c r="D322" t="s">
        <v>750</v>
      </c>
      <c r="E322"/>
      <c r="F322"/>
      <c r="G322"/>
      <c r="H322"/>
      <c r="I322"/>
      <c r="J322"/>
      <c r="K322"/>
      <c r="L322"/>
      <c r="M322"/>
      <c r="N322"/>
      <c r="O322"/>
      <c r="P322"/>
      <c r="Q322"/>
      <c r="R322"/>
      <c r="S322"/>
      <c r="AA322" s="14"/>
      <c r="AB322" s="14"/>
      <c r="AC322" s="14"/>
      <c r="AD322" s="6" t="str">
        <f t="shared" si="31"/>
        <v/>
      </c>
    </row>
    <row r="323" spans="1:30">
      <c r="A323"/>
      <c r="B323"/>
      <c r="C323"/>
      <c r="D323"/>
      <c r="E323"/>
      <c r="F323"/>
      <c r="G323"/>
      <c r="H323"/>
      <c r="I323"/>
      <c r="J323"/>
      <c r="K323"/>
      <c r="L323"/>
      <c r="M323"/>
      <c r="N323"/>
      <c r="O323"/>
      <c r="P323"/>
      <c r="Q323"/>
      <c r="R323"/>
      <c r="S323"/>
      <c r="AA323" s="14"/>
      <c r="AB323" s="14"/>
      <c r="AC323" s="14"/>
      <c r="AD323" s="6" t="str">
        <f t="shared" ref="AD323:AD386" si="38">IF(E323="", "",IF(B323="", E323,"&lt;font color='green'&gt;["&amp;AC323&amp;"]&lt;/font&gt; "&amp;E323))</f>
        <v/>
      </c>
    </row>
    <row r="324" spans="1:30">
      <c r="A324"/>
      <c r="B324"/>
      <c r="C324" s="3" t="s">
        <v>346</v>
      </c>
      <c r="D324" s="3" t="s">
        <v>741</v>
      </c>
      <c r="E324"/>
      <c r="F324"/>
      <c r="G324"/>
      <c r="H324"/>
      <c r="I324"/>
      <c r="J324"/>
      <c r="K324"/>
      <c r="L324"/>
      <c r="M324"/>
      <c r="N324"/>
      <c r="O324"/>
      <c r="P324"/>
      <c r="Q324"/>
      <c r="R324"/>
      <c r="S324"/>
      <c r="AA324" s="14">
        <f t="shared" ref="AA324:AA355" si="39">IF(B324="q",1,0)</f>
        <v>0</v>
      </c>
      <c r="AB324" s="14">
        <f>AB320+AA324</f>
        <v>7</v>
      </c>
      <c r="AC324" s="14" t="str">
        <f t="shared" ref="AC324:AC355" si="40">IF(AA324=0,"",CONCATENATE("Q3.",AB324))</f>
        <v/>
      </c>
      <c r="AD324" s="6" t="str">
        <f t="shared" si="38"/>
        <v/>
      </c>
    </row>
    <row r="325" spans="1:30">
      <c r="A325"/>
      <c r="B325"/>
      <c r="C325"/>
      <c r="D325"/>
      <c r="E325"/>
      <c r="F325"/>
      <c r="G325"/>
      <c r="H325"/>
      <c r="I325"/>
      <c r="J325"/>
      <c r="K325"/>
      <c r="L325"/>
      <c r="M325"/>
      <c r="N325"/>
      <c r="O325"/>
      <c r="P325"/>
      <c r="Q325"/>
      <c r="R325"/>
      <c r="S325"/>
      <c r="AA325" s="14">
        <f t="shared" si="39"/>
        <v>0</v>
      </c>
      <c r="AB325" s="14">
        <f t="shared" ref="AB325:AB356" si="41">AB324+AA325</f>
        <v>7</v>
      </c>
      <c r="AC325" s="14" t="str">
        <f t="shared" si="40"/>
        <v/>
      </c>
      <c r="AD325" s="6" t="str">
        <f t="shared" si="38"/>
        <v/>
      </c>
    </row>
    <row r="326" spans="1:30">
      <c r="A326"/>
      <c r="B326"/>
      <c r="C326" t="s">
        <v>209</v>
      </c>
      <c r="D326" t="s">
        <v>778</v>
      </c>
      <c r="E326"/>
      <c r="F326"/>
      <c r="G326"/>
      <c r="H326"/>
      <c r="I326" t="s">
        <v>287</v>
      </c>
      <c r="J326"/>
      <c r="K326"/>
      <c r="L326"/>
      <c r="M326"/>
      <c r="N326"/>
      <c r="O326"/>
      <c r="P326"/>
      <c r="Q326"/>
      <c r="R326"/>
      <c r="S326"/>
      <c r="AA326" s="14">
        <f t="shared" si="39"/>
        <v>0</v>
      </c>
      <c r="AB326" s="14">
        <f t="shared" si="41"/>
        <v>7</v>
      </c>
      <c r="AC326" s="14" t="str">
        <f t="shared" si="40"/>
        <v/>
      </c>
      <c r="AD326" s="6" t="str">
        <f t="shared" si="38"/>
        <v/>
      </c>
    </row>
    <row r="327" spans="1:30" ht="157.5">
      <c r="A327"/>
      <c r="B327" t="s">
        <v>211</v>
      </c>
      <c r="C327" t="s">
        <v>19</v>
      </c>
      <c r="D327" t="s">
        <v>779</v>
      </c>
      <c r="E327" s="6" t="s">
        <v>780</v>
      </c>
      <c r="F327" s="6" t="s">
        <v>781</v>
      </c>
      <c r="G327" t="s">
        <v>782</v>
      </c>
      <c r="H327"/>
      <c r="I327"/>
      <c r="J327"/>
      <c r="K327"/>
      <c r="L327"/>
      <c r="M327"/>
      <c r="N327"/>
      <c r="O327"/>
      <c r="P327"/>
      <c r="Q327"/>
      <c r="R327"/>
      <c r="S327"/>
      <c r="AA327" s="14">
        <f t="shared" si="39"/>
        <v>1</v>
      </c>
      <c r="AB327" s="14">
        <f t="shared" si="41"/>
        <v>8</v>
      </c>
      <c r="AC327" s="14" t="str">
        <f t="shared" si="40"/>
        <v>Q3.8</v>
      </c>
      <c r="AD327" s="6" t="str">
        <f t="shared" si="38"/>
        <v xml:space="preserve">&lt;font color='green'&gt;[Q3.8]&lt;/font&gt; "Imagine que você pode comprar o seguinte pacote de insumos agrícolas que incluem:
&lt;font color=""MediumBlue""&gt;&lt;b&gt;PACOTE A&lt;/b&gt;
- 17 KGs de sementes melhoradas (OPV) de milho&lt;/font&gt;
&lt;b&gt;Quanto você estaria disposto a pagar…&lt;/b&gt;"
</v>
      </c>
    </row>
    <row r="328" spans="1:30">
      <c r="A328"/>
      <c r="B328" t="s">
        <v>211</v>
      </c>
      <c r="C328" t="s">
        <v>529</v>
      </c>
      <c r="D328" t="s">
        <v>783</v>
      </c>
      <c r="E328" t="s">
        <v>784</v>
      </c>
      <c r="F328" t="s">
        <v>785</v>
      </c>
      <c r="G328"/>
      <c r="H328"/>
      <c r="I328"/>
      <c r="J328" t="s">
        <v>786</v>
      </c>
      <c r="K328" t="s">
        <v>787</v>
      </c>
      <c r="L328"/>
      <c r="M328"/>
      <c r="N328" t="s">
        <v>59</v>
      </c>
      <c r="O328"/>
      <c r="P328"/>
      <c r="Q328"/>
      <c r="R328"/>
      <c r="S328"/>
      <c r="AA328" s="14">
        <f t="shared" si="39"/>
        <v>1</v>
      </c>
      <c r="AB328" s="14">
        <f t="shared" si="41"/>
        <v>9</v>
      </c>
      <c r="AC328" s="14" t="str">
        <f t="shared" si="40"/>
        <v>Q3.9</v>
      </c>
      <c r="AD328" s="6" t="str">
        <f t="shared" si="38"/>
        <v>&lt;font color='green'&gt;[Q3.9]&lt;/font&gt; … se você tivesse que comprar no local de vendas mais perto?</v>
      </c>
    </row>
    <row r="329" spans="1:30">
      <c r="A329"/>
      <c r="B329" t="s">
        <v>211</v>
      </c>
      <c r="C329" t="s">
        <v>529</v>
      </c>
      <c r="D329" t="s">
        <v>788</v>
      </c>
      <c r="E329" t="s">
        <v>789</v>
      </c>
      <c r="F329" t="s">
        <v>790</v>
      </c>
      <c r="G329"/>
      <c r="H329"/>
      <c r="I329"/>
      <c r="J329" t="s">
        <v>786</v>
      </c>
      <c r="K329" t="s">
        <v>787</v>
      </c>
      <c r="L329"/>
      <c r="M329"/>
      <c r="N329" t="s">
        <v>59</v>
      </c>
      <c r="O329"/>
      <c r="P329"/>
      <c r="Q329"/>
      <c r="R329"/>
      <c r="S329"/>
      <c r="AA329" s="14">
        <f t="shared" si="39"/>
        <v>1</v>
      </c>
      <c r="AB329" s="14">
        <f t="shared" si="41"/>
        <v>10</v>
      </c>
      <c r="AC329" s="14" t="str">
        <f t="shared" si="40"/>
        <v>Q3.10</v>
      </c>
      <c r="AD329" s="6" t="str">
        <f t="shared" si="38"/>
        <v>&lt;font color='green'&gt;[Q3.10]&lt;/font&gt; … se você pudesse tê-la entregue à sua casa?</v>
      </c>
    </row>
    <row r="330" spans="1:30">
      <c r="A330"/>
      <c r="B330" t="s">
        <v>211</v>
      </c>
      <c r="C330" t="s">
        <v>529</v>
      </c>
      <c r="D330" t="s">
        <v>791</v>
      </c>
      <c r="E330" t="s">
        <v>792</v>
      </c>
      <c r="F330" t="s">
        <v>793</v>
      </c>
      <c r="G330"/>
      <c r="H330"/>
      <c r="I330"/>
      <c r="J330" t="s">
        <v>786</v>
      </c>
      <c r="K330" t="s">
        <v>787</v>
      </c>
      <c r="L330"/>
      <c r="M330"/>
      <c r="N330" t="s">
        <v>59</v>
      </c>
      <c r="O330"/>
      <c r="P330"/>
      <c r="Q330"/>
      <c r="R330"/>
      <c r="S330"/>
      <c r="AA330" s="14">
        <f t="shared" si="39"/>
        <v>1</v>
      </c>
      <c r="AB330" s="14">
        <f t="shared" si="41"/>
        <v>11</v>
      </c>
      <c r="AC330" s="14" t="str">
        <f t="shared" si="40"/>
        <v>Q3.11</v>
      </c>
      <c r="AD330" s="6" t="str">
        <f t="shared" si="38"/>
        <v>&lt;font color='green'&gt;[Q3.11]&lt;/font&gt; … se você pudesse pagar depois da colheita?</v>
      </c>
    </row>
    <row r="331" spans="1:30">
      <c r="A331"/>
      <c r="B331"/>
      <c r="C331" t="s">
        <v>280</v>
      </c>
      <c r="D331" t="s">
        <v>778</v>
      </c>
      <c r="E331"/>
      <c r="F331"/>
      <c r="G331"/>
      <c r="H331"/>
      <c r="I331"/>
      <c r="J331"/>
      <c r="K331"/>
      <c r="L331"/>
      <c r="M331"/>
      <c r="N331"/>
      <c r="O331"/>
      <c r="P331"/>
      <c r="Q331"/>
      <c r="R331"/>
      <c r="S331"/>
      <c r="AA331" s="14">
        <f t="shared" si="39"/>
        <v>0</v>
      </c>
      <c r="AB331" s="14">
        <f t="shared" si="41"/>
        <v>11</v>
      </c>
      <c r="AC331" s="14" t="str">
        <f t="shared" si="40"/>
        <v/>
      </c>
      <c r="AD331" s="6" t="str">
        <f t="shared" si="38"/>
        <v/>
      </c>
    </row>
    <row r="332" spans="1:30">
      <c r="A332"/>
      <c r="B332"/>
      <c r="C332" t="s">
        <v>209</v>
      </c>
      <c r="D332" t="s">
        <v>794</v>
      </c>
      <c r="E332"/>
      <c r="F332"/>
      <c r="G332"/>
      <c r="H332"/>
      <c r="I332" t="s">
        <v>287</v>
      </c>
      <c r="J332"/>
      <c r="K332"/>
      <c r="L332"/>
      <c r="M332"/>
      <c r="N332"/>
      <c r="O332"/>
      <c r="P332"/>
      <c r="Q332"/>
      <c r="R332"/>
      <c r="S332"/>
      <c r="AA332" s="14">
        <f t="shared" si="39"/>
        <v>0</v>
      </c>
      <c r="AB332" s="14">
        <f t="shared" si="41"/>
        <v>11</v>
      </c>
      <c r="AC332" s="14" t="str">
        <f t="shared" si="40"/>
        <v/>
      </c>
      <c r="AD332" s="6" t="str">
        <f t="shared" si="38"/>
        <v/>
      </c>
    </row>
    <row r="333" spans="1:30" ht="173.25">
      <c r="A333"/>
      <c r="B333"/>
      <c r="C333" t="s">
        <v>19</v>
      </c>
      <c r="D333" t="s">
        <v>795</v>
      </c>
      <c r="E333" s="6" t="s">
        <v>796</v>
      </c>
      <c r="F333" s="6" t="s">
        <v>797</v>
      </c>
      <c r="G333" t="s">
        <v>782</v>
      </c>
      <c r="H333"/>
      <c r="I333"/>
      <c r="J333" t="s">
        <v>786</v>
      </c>
      <c r="K333" t="s">
        <v>787</v>
      </c>
      <c r="L333"/>
      <c r="M333"/>
      <c r="N333"/>
      <c r="O333"/>
      <c r="P333"/>
      <c r="Q333"/>
      <c r="R333"/>
      <c r="S333"/>
      <c r="AA333" s="14">
        <f t="shared" si="39"/>
        <v>0</v>
      </c>
      <c r="AB333" s="14">
        <f t="shared" si="41"/>
        <v>11</v>
      </c>
      <c r="AC333" s="14" t="str">
        <f t="shared" si="40"/>
        <v/>
      </c>
      <c r="AD333" s="6" t="str">
        <f t="shared" si="38"/>
        <v>"Imagine que você pode comprar o seguinte pacote de insumos agrícolas que incluem:
&lt;font color=""MediumBlue""&gt;&lt;b&gt;PACOTE B&lt;/b&gt;
- 30 KGs de sementes melhoradas (OPV) de milho
- 50 KGs de ureia
- 50 KGs de NPK (12-24-12)&lt;/font&gt;
&lt;b&gt;Quanto você estaria disposto a pagar…&lt;/b&gt;"</v>
      </c>
    </row>
    <row r="334" spans="1:30">
      <c r="A334"/>
      <c r="B334" t="s">
        <v>211</v>
      </c>
      <c r="C334" t="s">
        <v>529</v>
      </c>
      <c r="D334" t="s">
        <v>798</v>
      </c>
      <c r="E334" t="s">
        <v>784</v>
      </c>
      <c r="F334" t="s">
        <v>785</v>
      </c>
      <c r="G334"/>
      <c r="H334"/>
      <c r="I334"/>
      <c r="J334" t="s">
        <v>786</v>
      </c>
      <c r="K334" t="s">
        <v>787</v>
      </c>
      <c r="L334"/>
      <c r="M334"/>
      <c r="N334" t="s">
        <v>59</v>
      </c>
      <c r="O334"/>
      <c r="P334"/>
      <c r="Q334"/>
      <c r="R334"/>
      <c r="S334"/>
      <c r="AA334" s="14">
        <f t="shared" si="39"/>
        <v>1</v>
      </c>
      <c r="AB334" s="14">
        <f t="shared" si="41"/>
        <v>12</v>
      </c>
      <c r="AC334" s="14" t="str">
        <f t="shared" si="40"/>
        <v>Q3.12</v>
      </c>
      <c r="AD334" s="6" t="str">
        <f t="shared" si="38"/>
        <v>&lt;font color='green'&gt;[Q3.12]&lt;/font&gt; … se você tivesse que comprar no local de vendas mais perto?</v>
      </c>
    </row>
    <row r="335" spans="1:30">
      <c r="A335"/>
      <c r="B335" t="s">
        <v>211</v>
      </c>
      <c r="C335" t="s">
        <v>529</v>
      </c>
      <c r="D335" t="s">
        <v>799</v>
      </c>
      <c r="E335" t="s">
        <v>789</v>
      </c>
      <c r="F335" t="s">
        <v>790</v>
      </c>
      <c r="G335"/>
      <c r="H335"/>
      <c r="I335"/>
      <c r="J335" t="s">
        <v>786</v>
      </c>
      <c r="K335" t="s">
        <v>787</v>
      </c>
      <c r="L335"/>
      <c r="M335"/>
      <c r="N335" t="s">
        <v>59</v>
      </c>
      <c r="O335"/>
      <c r="P335"/>
      <c r="Q335"/>
      <c r="R335"/>
      <c r="S335"/>
      <c r="AA335" s="14">
        <f t="shared" si="39"/>
        <v>1</v>
      </c>
      <c r="AB335" s="14">
        <f t="shared" si="41"/>
        <v>13</v>
      </c>
      <c r="AC335" s="14" t="str">
        <f t="shared" si="40"/>
        <v>Q3.13</v>
      </c>
      <c r="AD335" s="6" t="str">
        <f t="shared" si="38"/>
        <v>&lt;font color='green'&gt;[Q3.13]&lt;/font&gt; … se você pudesse tê-la entregue à sua casa?</v>
      </c>
    </row>
    <row r="336" spans="1:30">
      <c r="A336"/>
      <c r="B336" t="s">
        <v>211</v>
      </c>
      <c r="C336" t="s">
        <v>529</v>
      </c>
      <c r="D336" t="s">
        <v>800</v>
      </c>
      <c r="E336" t="s">
        <v>792</v>
      </c>
      <c r="F336" t="s">
        <v>793</v>
      </c>
      <c r="G336"/>
      <c r="H336"/>
      <c r="I336"/>
      <c r="J336"/>
      <c r="K336"/>
      <c r="L336"/>
      <c r="M336"/>
      <c r="N336" t="s">
        <v>59</v>
      </c>
      <c r="O336"/>
      <c r="P336"/>
      <c r="Q336"/>
      <c r="R336"/>
      <c r="S336"/>
      <c r="AA336" s="14">
        <f t="shared" si="39"/>
        <v>1</v>
      </c>
      <c r="AB336" s="14">
        <f t="shared" si="41"/>
        <v>14</v>
      </c>
      <c r="AC336" s="14" t="str">
        <f t="shared" si="40"/>
        <v>Q3.14</v>
      </c>
      <c r="AD336" s="6" t="str">
        <f t="shared" si="38"/>
        <v>&lt;font color='green'&gt;[Q3.14]&lt;/font&gt; … se você pudesse pagar depois da colheita?</v>
      </c>
    </row>
    <row r="337" spans="1:30">
      <c r="A337"/>
      <c r="B337"/>
      <c r="C337" t="s">
        <v>280</v>
      </c>
      <c r="D337" t="s">
        <v>794</v>
      </c>
      <c r="E337"/>
      <c r="F337"/>
      <c r="G337"/>
      <c r="H337"/>
      <c r="I337"/>
      <c r="J337"/>
      <c r="K337"/>
      <c r="L337"/>
      <c r="M337"/>
      <c r="N337"/>
      <c r="O337"/>
      <c r="P337"/>
      <c r="Q337"/>
      <c r="R337"/>
      <c r="S337"/>
      <c r="AA337" s="14">
        <f t="shared" si="39"/>
        <v>0</v>
      </c>
      <c r="AB337" s="14">
        <f t="shared" si="41"/>
        <v>14</v>
      </c>
      <c r="AC337" s="14" t="str">
        <f t="shared" si="40"/>
        <v/>
      </c>
      <c r="AD337" s="6" t="str">
        <f t="shared" si="38"/>
        <v/>
      </c>
    </row>
    <row r="338" spans="1:30">
      <c r="A338"/>
      <c r="B338"/>
      <c r="C338"/>
      <c r="D338"/>
      <c r="E338"/>
      <c r="F338"/>
      <c r="G338"/>
      <c r="H338"/>
      <c r="I338"/>
      <c r="J338"/>
      <c r="K338"/>
      <c r="L338"/>
      <c r="M338"/>
      <c r="N338"/>
      <c r="O338"/>
      <c r="P338"/>
      <c r="Q338"/>
      <c r="R338"/>
      <c r="S338"/>
      <c r="AA338" s="14">
        <f t="shared" si="39"/>
        <v>0</v>
      </c>
      <c r="AB338" s="14">
        <f t="shared" si="41"/>
        <v>14</v>
      </c>
      <c r="AC338" s="14" t="str">
        <f t="shared" si="40"/>
        <v/>
      </c>
      <c r="AD338" s="6" t="str">
        <f t="shared" si="38"/>
        <v/>
      </c>
    </row>
    <row r="339" spans="1:30">
      <c r="A339"/>
      <c r="B339" s="6"/>
      <c r="C339" s="5" t="s">
        <v>209</v>
      </c>
      <c r="D339" s="5" t="s">
        <v>801</v>
      </c>
      <c r="E339" s="14"/>
      <c r="F339" s="14"/>
      <c r="G339"/>
      <c r="H339" s="5" t="s">
        <v>287</v>
      </c>
      <c r="I339" s="14"/>
      <c r="J339" s="14"/>
      <c r="K339" s="14"/>
      <c r="L339"/>
      <c r="M339" s="14"/>
      <c r="N339"/>
      <c r="O339"/>
      <c r="P339" s="14"/>
      <c r="Q339"/>
      <c r="R339"/>
      <c r="S339"/>
      <c r="AA339" s="14">
        <f t="shared" si="39"/>
        <v>0</v>
      </c>
      <c r="AB339" s="14">
        <f t="shared" si="41"/>
        <v>14</v>
      </c>
      <c r="AC339" s="14" t="str">
        <f t="shared" si="40"/>
        <v/>
      </c>
      <c r="AD339" s="6" t="str">
        <f t="shared" si="38"/>
        <v/>
      </c>
    </row>
    <row r="340" spans="1:30" ht="157.5">
      <c r="A340"/>
      <c r="B340" s="6" t="s">
        <v>211</v>
      </c>
      <c r="C340" s="5" t="s">
        <v>92</v>
      </c>
      <c r="D340" s="5" t="s">
        <v>802</v>
      </c>
      <c r="E340" s="6" t="s">
        <v>803</v>
      </c>
      <c r="F340" s="14" t="s">
        <v>804</v>
      </c>
      <c r="G340"/>
      <c r="H340"/>
      <c r="I340" s="14"/>
      <c r="J340" s="6" t="s">
        <v>534</v>
      </c>
      <c r="K340" s="6" t="s">
        <v>805</v>
      </c>
      <c r="L340"/>
      <c r="M340" s="14"/>
      <c r="N340" t="s">
        <v>59</v>
      </c>
      <c r="O340"/>
      <c r="P340" s="14"/>
      <c r="Q340"/>
      <c r="R340"/>
      <c r="S340"/>
      <c r="AA340" s="14">
        <f t="shared" si="39"/>
        <v>1</v>
      </c>
      <c r="AB340" s="14">
        <f t="shared" si="41"/>
        <v>15</v>
      </c>
      <c r="AC340" s="14" t="str">
        <f t="shared" si="40"/>
        <v>Q3.15</v>
      </c>
      <c r="AD340" s="6" t="str">
        <f t="shared" si="38"/>
        <v>&lt;font color='green'&gt;[Q3.15]&lt;/font&gt; Agora queria saber sobre as potencialidades de produção. 
Na sua &lt;b&gt;machamba principal&lt;/b&gt;, qual é a quantidade de &lt;b&gt;sacos de 50 KG de milho seco, em grãos&lt;/b&gt; máxima e mínima possível com…
&lt;b&gt;… SEMENTES TRADICIONAIS&lt;/b&gt;
Número &lt;b&gt;mínimo&lt;/b&gt; de sacos de 50 KG?</v>
      </c>
    </row>
    <row r="341" spans="1:30" ht="31.5">
      <c r="A341"/>
      <c r="B341" s="25"/>
      <c r="C341" s="5" t="s">
        <v>92</v>
      </c>
      <c r="D341" s="5" t="s">
        <v>806</v>
      </c>
      <c r="E341" s="4" t="s">
        <v>807</v>
      </c>
      <c r="F341" s="14" t="s">
        <v>808</v>
      </c>
      <c r="G341"/>
      <c r="H341" s="14"/>
      <c r="I341"/>
      <c r="J341" s="5" t="s">
        <v>809</v>
      </c>
      <c r="K341" s="5" t="s">
        <v>810</v>
      </c>
      <c r="L341"/>
      <c r="M341"/>
      <c r="N341" t="s">
        <v>59</v>
      </c>
      <c r="O341"/>
      <c r="P341" s="14"/>
      <c r="Q341"/>
      <c r="R341"/>
      <c r="S341"/>
      <c r="AA341" s="14">
        <f t="shared" si="39"/>
        <v>0</v>
      </c>
      <c r="AB341" s="14">
        <f t="shared" si="41"/>
        <v>15</v>
      </c>
      <c r="AC341" s="14" t="str">
        <f t="shared" si="40"/>
        <v/>
      </c>
      <c r="AD341" s="6" t="str">
        <f t="shared" si="38"/>
        <v xml:space="preserve">Número &lt;b&gt;máximo&lt;/b&gt; de sacos de 50 KG? </v>
      </c>
    </row>
    <row r="342" spans="1:30">
      <c r="A342"/>
      <c r="B342" s="6"/>
      <c r="C342" s="5" t="s">
        <v>280</v>
      </c>
      <c r="D342" s="5" t="s">
        <v>801</v>
      </c>
      <c r="E342" s="14"/>
      <c r="F342" s="14"/>
      <c r="G342"/>
      <c r="H342" s="14"/>
      <c r="I342" s="14"/>
      <c r="J342" s="14"/>
      <c r="K342" s="14"/>
      <c r="L342"/>
      <c r="M342" s="14"/>
      <c r="N342"/>
      <c r="O342"/>
      <c r="P342" s="14"/>
      <c r="Q342"/>
      <c r="R342"/>
      <c r="S342"/>
      <c r="AA342" s="14">
        <f t="shared" si="39"/>
        <v>0</v>
      </c>
      <c r="AB342" s="14">
        <f t="shared" si="41"/>
        <v>15</v>
      </c>
      <c r="AC342" s="14" t="str">
        <f t="shared" si="40"/>
        <v/>
      </c>
      <c r="AD342" s="6" t="str">
        <f t="shared" si="38"/>
        <v/>
      </c>
    </row>
    <row r="343" spans="1:30">
      <c r="A343"/>
      <c r="B343" s="6"/>
      <c r="C343" s="5" t="s">
        <v>209</v>
      </c>
      <c r="D343" s="5" t="s">
        <v>811</v>
      </c>
      <c r="E343" s="14"/>
      <c r="F343" s="14"/>
      <c r="G343"/>
      <c r="H343" s="5" t="s">
        <v>287</v>
      </c>
      <c r="I343" s="14"/>
      <c r="J343" s="14"/>
      <c r="K343" s="14"/>
      <c r="L343"/>
      <c r="M343" s="14"/>
      <c r="N343"/>
      <c r="O343"/>
      <c r="P343" s="14"/>
      <c r="Q343"/>
      <c r="R343"/>
      <c r="S343"/>
      <c r="AA343" s="14">
        <f t="shared" si="39"/>
        <v>0</v>
      </c>
      <c r="AB343" s="14">
        <f t="shared" si="41"/>
        <v>15</v>
      </c>
      <c r="AC343" s="14" t="str">
        <f t="shared" si="40"/>
        <v/>
      </c>
      <c r="AD343" s="6" t="str">
        <f t="shared" si="38"/>
        <v/>
      </c>
    </row>
    <row r="344" spans="1:30" ht="110.25">
      <c r="A344"/>
      <c r="B344" s="6" t="s">
        <v>211</v>
      </c>
      <c r="C344" s="5" t="s">
        <v>92</v>
      </c>
      <c r="D344" s="5" t="s">
        <v>812</v>
      </c>
      <c r="E344" s="14" t="s">
        <v>813</v>
      </c>
      <c r="F344" s="14" t="s">
        <v>814</v>
      </c>
      <c r="G344"/>
      <c r="H344"/>
      <c r="I344" s="14"/>
      <c r="J344" s="14" t="s">
        <v>534</v>
      </c>
      <c r="K344" s="14" t="s">
        <v>805</v>
      </c>
      <c r="L344"/>
      <c r="M344" s="14"/>
      <c r="N344" t="s">
        <v>59</v>
      </c>
      <c r="O344"/>
      <c r="P344" s="14"/>
      <c r="Q344"/>
      <c r="R344"/>
      <c r="S344"/>
      <c r="AA344" s="14">
        <f t="shared" si="39"/>
        <v>1</v>
      </c>
      <c r="AB344" s="14">
        <f t="shared" si="41"/>
        <v>16</v>
      </c>
      <c r="AC344" s="14" t="str">
        <f t="shared" si="40"/>
        <v>Q3.16</v>
      </c>
      <c r="AD344" s="6" t="str">
        <f t="shared" si="38"/>
        <v xml:space="preserve">&lt;font color='green'&gt;[Q3.16]&lt;/font&gt; Na sua &lt;b&gt;machamba principal&lt;/b&gt;, qual é a quantidade de &lt;b&gt;sacos de 50 KG de milho seco, em grãos&lt;/b&gt; máxima e mínima possível com…
&lt;b&gt;… SEMENTES MELHORADAS (OPV)&lt;/b&gt;
Número &lt;b&gt;mínimo&lt;/b&gt; de sacos de 50 KG? </v>
      </c>
    </row>
    <row r="345" spans="1:30" ht="31.5">
      <c r="A345"/>
      <c r="B345" s="6"/>
      <c r="C345" s="5" t="s">
        <v>92</v>
      </c>
      <c r="D345" s="5" t="s">
        <v>815</v>
      </c>
      <c r="E345" s="14" t="s">
        <v>807</v>
      </c>
      <c r="F345" s="14" t="s">
        <v>816</v>
      </c>
      <c r="G345"/>
      <c r="H345"/>
      <c r="I345" s="14"/>
      <c r="J345" s="14" t="s">
        <v>817</v>
      </c>
      <c r="K345" s="14" t="s">
        <v>810</v>
      </c>
      <c r="L345"/>
      <c r="M345" s="14"/>
      <c r="N345" t="s">
        <v>59</v>
      </c>
      <c r="O345"/>
      <c r="P345" s="14"/>
      <c r="Q345"/>
      <c r="R345"/>
      <c r="S345"/>
      <c r="AA345" s="14">
        <f t="shared" si="39"/>
        <v>0</v>
      </c>
      <c r="AB345" s="14">
        <f t="shared" si="41"/>
        <v>16</v>
      </c>
      <c r="AC345" s="14" t="str">
        <f t="shared" si="40"/>
        <v/>
      </c>
      <c r="AD345" s="6" t="str">
        <f t="shared" si="38"/>
        <v xml:space="preserve">Número &lt;b&gt;máximo&lt;/b&gt; de sacos de 50 KG? </v>
      </c>
    </row>
    <row r="346" spans="1:30">
      <c r="A346"/>
      <c r="B346" s="6"/>
      <c r="C346" s="5" t="s">
        <v>280</v>
      </c>
      <c r="D346" s="5" t="s">
        <v>811</v>
      </c>
      <c r="E346" s="14"/>
      <c r="F346" s="14"/>
      <c r="G346"/>
      <c r="H346" s="14"/>
      <c r="I346" s="14"/>
      <c r="J346" s="14"/>
      <c r="K346" s="14"/>
      <c r="L346"/>
      <c r="M346" s="14"/>
      <c r="N346"/>
      <c r="O346"/>
      <c r="P346" s="14"/>
      <c r="Q346"/>
      <c r="R346"/>
      <c r="S346"/>
      <c r="AA346" s="14">
        <f t="shared" si="39"/>
        <v>0</v>
      </c>
      <c r="AB346" s="14">
        <f t="shared" si="41"/>
        <v>16</v>
      </c>
      <c r="AC346" s="14" t="str">
        <f t="shared" si="40"/>
        <v/>
      </c>
      <c r="AD346" s="6" t="str">
        <f t="shared" si="38"/>
        <v/>
      </c>
    </row>
    <row r="347" spans="1:30">
      <c r="A347"/>
      <c r="B347" s="6"/>
      <c r="C347" s="5" t="s">
        <v>209</v>
      </c>
      <c r="D347" s="5" t="s">
        <v>818</v>
      </c>
      <c r="E347" s="14"/>
      <c r="F347" s="14"/>
      <c r="G347"/>
      <c r="H347" s="5" t="s">
        <v>287</v>
      </c>
      <c r="I347" s="14"/>
      <c r="J347" s="14"/>
      <c r="K347" s="14"/>
      <c r="L347"/>
      <c r="M347" s="14"/>
      <c r="N347"/>
      <c r="O347"/>
      <c r="P347" s="14"/>
      <c r="Q347"/>
      <c r="R347"/>
      <c r="S347"/>
      <c r="AA347" s="14">
        <f t="shared" si="39"/>
        <v>0</v>
      </c>
      <c r="AB347" s="14">
        <f t="shared" si="41"/>
        <v>16</v>
      </c>
      <c r="AC347" s="14" t="str">
        <f t="shared" si="40"/>
        <v/>
      </c>
      <c r="AD347" s="6" t="str">
        <f t="shared" si="38"/>
        <v/>
      </c>
    </row>
    <row r="348" spans="1:30" ht="126">
      <c r="A348"/>
      <c r="B348" s="6" t="s">
        <v>211</v>
      </c>
      <c r="C348" s="5" t="s">
        <v>92</v>
      </c>
      <c r="D348" s="5" t="s">
        <v>819</v>
      </c>
      <c r="E348" s="14" t="s">
        <v>820</v>
      </c>
      <c r="F348" s="14" t="s">
        <v>821</v>
      </c>
      <c r="G348"/>
      <c r="H348"/>
      <c r="I348" s="14"/>
      <c r="J348" s="14" t="s">
        <v>534</v>
      </c>
      <c r="K348" s="14" t="s">
        <v>805</v>
      </c>
      <c r="L348"/>
      <c r="M348" s="14"/>
      <c r="N348" t="s">
        <v>59</v>
      </c>
      <c r="O348"/>
      <c r="P348" s="14"/>
      <c r="Q348"/>
      <c r="R348"/>
      <c r="S348"/>
      <c r="AA348" s="14">
        <f t="shared" si="39"/>
        <v>1</v>
      </c>
      <c r="AB348" s="14">
        <f t="shared" si="41"/>
        <v>17</v>
      </c>
      <c r="AC348" s="14" t="str">
        <f t="shared" si="40"/>
        <v>Q3.17</v>
      </c>
      <c r="AD348" s="6" t="str">
        <f t="shared" si="38"/>
        <v xml:space="preserve">&lt;font color='green'&gt;[Q3.17]&lt;/font&gt; Na sua &lt;b&gt;machamba principal&lt;/b&gt;, qual é a quantidade de &lt;b&gt;sacos de 50 KG de milho seco, em grãos&lt;/b&gt; máxima e mínima possível com…
&lt;b&gt;… SEMENTES MELHORADAS (OPV) E FERTILIZANTES&lt;/b&gt;
Número &lt;b&gt;mínimo&lt;/b&gt; de sacos de 50 KG? </v>
      </c>
    </row>
    <row r="349" spans="1:30" ht="31.5">
      <c r="A349"/>
      <c r="B349" s="6"/>
      <c r="C349" s="5" t="s">
        <v>92</v>
      </c>
      <c r="D349" s="5" t="s">
        <v>822</v>
      </c>
      <c r="E349" s="14" t="s">
        <v>807</v>
      </c>
      <c r="F349" s="14" t="s">
        <v>816</v>
      </c>
      <c r="G349"/>
      <c r="H349"/>
      <c r="I349" s="14"/>
      <c r="J349" s="14" t="s">
        <v>823</v>
      </c>
      <c r="K349" s="14" t="s">
        <v>810</v>
      </c>
      <c r="L349"/>
      <c r="M349" s="14"/>
      <c r="N349" t="s">
        <v>59</v>
      </c>
      <c r="O349"/>
      <c r="P349" s="14"/>
      <c r="Q349"/>
      <c r="R349"/>
      <c r="S349"/>
      <c r="AA349" s="14">
        <f t="shared" si="39"/>
        <v>0</v>
      </c>
      <c r="AB349" s="14">
        <f t="shared" si="41"/>
        <v>17</v>
      </c>
      <c r="AC349" s="14" t="str">
        <f t="shared" si="40"/>
        <v/>
      </c>
      <c r="AD349" s="6" t="str">
        <f t="shared" si="38"/>
        <v xml:space="preserve">Número &lt;b&gt;máximo&lt;/b&gt; de sacos de 50 KG? </v>
      </c>
    </row>
    <row r="350" spans="1:30">
      <c r="A350"/>
      <c r="B350" s="6"/>
      <c r="C350" s="5" t="s">
        <v>280</v>
      </c>
      <c r="D350" s="5" t="s">
        <v>818</v>
      </c>
      <c r="E350" s="14"/>
      <c r="F350" s="14"/>
      <c r="G350"/>
      <c r="H350" s="14"/>
      <c r="I350" s="14"/>
      <c r="J350" s="14"/>
      <c r="K350" s="14"/>
      <c r="L350"/>
      <c r="M350" s="14"/>
      <c r="N350"/>
      <c r="O350"/>
      <c r="P350" s="14"/>
      <c r="Q350"/>
      <c r="R350"/>
      <c r="S350"/>
      <c r="AA350" s="14">
        <f t="shared" si="39"/>
        <v>0</v>
      </c>
      <c r="AB350" s="14">
        <f t="shared" si="41"/>
        <v>17</v>
      </c>
      <c r="AC350" s="14" t="str">
        <f t="shared" si="40"/>
        <v/>
      </c>
      <c r="AD350" s="6" t="str">
        <f t="shared" si="38"/>
        <v/>
      </c>
    </row>
    <row r="351" spans="1:30">
      <c r="A351"/>
      <c r="B351" s="6"/>
      <c r="C351" s="14"/>
      <c r="D351" s="14"/>
      <c r="E351" s="14"/>
      <c r="F351" s="14"/>
      <c r="G351"/>
      <c r="H351" s="14"/>
      <c r="I351" s="14"/>
      <c r="J351" s="14"/>
      <c r="K351" s="14"/>
      <c r="L351"/>
      <c r="M351" s="14"/>
      <c r="N351"/>
      <c r="O351"/>
      <c r="P351" s="14"/>
      <c r="Q351"/>
      <c r="R351"/>
      <c r="S351"/>
      <c r="AA351" s="14">
        <f t="shared" si="39"/>
        <v>0</v>
      </c>
      <c r="AB351" s="14">
        <f t="shared" si="41"/>
        <v>17</v>
      </c>
      <c r="AC351" s="14" t="str">
        <f t="shared" si="40"/>
        <v/>
      </c>
      <c r="AD351" s="6" t="str">
        <f t="shared" si="38"/>
        <v/>
      </c>
    </row>
    <row r="352" spans="1:30" ht="409.5">
      <c r="A352"/>
      <c r="B352" s="6"/>
      <c r="C352" s="5" t="s">
        <v>19</v>
      </c>
      <c r="D352" s="5" t="s">
        <v>824</v>
      </c>
      <c r="E352" s="4" t="s">
        <v>825</v>
      </c>
      <c r="F352" s="14" t="s">
        <v>826</v>
      </c>
      <c r="G352"/>
      <c r="H352" s="14"/>
      <c r="I352" s="14"/>
      <c r="J352" s="14"/>
      <c r="K352" s="14"/>
      <c r="L352"/>
      <c r="M352" s="14"/>
      <c r="N352"/>
      <c r="O352"/>
      <c r="P352" s="14"/>
      <c r="Q352"/>
      <c r="R352"/>
      <c r="S352"/>
      <c r="AA352" s="14">
        <f t="shared" si="39"/>
        <v>0</v>
      </c>
      <c r="AB352" s="14">
        <f t="shared" si="41"/>
        <v>17</v>
      </c>
      <c r="AC352" s="14" t="str">
        <f t="shared" si="40"/>
        <v/>
      </c>
      <c r="AD352" s="6" t="str">
        <f t="shared" si="38"/>
        <v>Vou fazer várias perguntas sobre a chance ou probabilidade de certos eventos acontecerem. Existem 10 grãos no copo. Eu gostaria que você escolhesse alguns grãos desses 10 grãos e os colocasse no prato para expressar qual você acha que a probabilidade ou a chance é de um evento específico acontecer. Um feijão representa uma chance em 10.
Se você não colocar nenhum feijão no prato, significa que você tem certeza de que o evento NÃO ocorrerá. À medida que você adiciona feijão, isso significa que você acha que a probabilidade de o evento acontecer aumenta. Por exemplo, se você colocar um ou dois feijões, significa que você acha que o evento provavelmente não acontecerá, mas ainda é possível. Se você escolher 5 feijões, significa que é tão provável que acontece e não acontece (cinquenta / cinquenta). Se você escolher 6 feijões, significa que é mais provável que o evento aconteça do que não aconteça. Se você colocar 10 grãos no prato, isso significa que você tem certeza de que o evento acontecerá.
Não existe uma resposta certa ou errada, só quero saber o que você pensa. Deixe-me lhe dar um exemplo. Imagine que estamos jogando M’pale. Digamos, quando perguntado sobre a chance de ganhar, você coloca 7 feijões no prato. Isso significa que você acredita que venceria 7 dos 10 jogos, em média, se jogarmos por um longo tempo.
&lt;b&gt;Coloque o número de feijões que correspondem à chance de produzir a QUANTIDADE ESCRITO OU MENOS sacos de milho em grão ao usar...&lt;/b&gt;</v>
      </c>
    </row>
    <row r="353" spans="1:30">
      <c r="A353"/>
      <c r="B353" s="6"/>
      <c r="C353" s="5" t="s">
        <v>39</v>
      </c>
      <c r="D353" s="5" t="s">
        <v>827</v>
      </c>
      <c r="E353" s="14"/>
      <c r="F353" s="14"/>
      <c r="G353"/>
      <c r="H353" s="14"/>
      <c r="I353" s="14"/>
      <c r="J353" s="14"/>
      <c r="K353" s="14"/>
      <c r="L353"/>
      <c r="M353" s="14"/>
      <c r="N353"/>
      <c r="O353"/>
      <c r="P353"/>
      <c r="Q353" s="5" t="s">
        <v>828</v>
      </c>
      <c r="R353"/>
      <c r="S353"/>
      <c r="AA353" s="14">
        <f t="shared" si="39"/>
        <v>0</v>
      </c>
      <c r="AB353" s="14">
        <f t="shared" si="41"/>
        <v>17</v>
      </c>
      <c r="AC353" s="14" t="str">
        <f t="shared" si="40"/>
        <v/>
      </c>
      <c r="AD353" s="6" t="str">
        <f t="shared" si="38"/>
        <v/>
      </c>
    </row>
    <row r="354" spans="1:30">
      <c r="A354"/>
      <c r="B354" s="6"/>
      <c r="C354" s="5" t="s">
        <v>39</v>
      </c>
      <c r="D354" s="5" t="s">
        <v>829</v>
      </c>
      <c r="E354" s="14"/>
      <c r="F354" s="14"/>
      <c r="G354"/>
      <c r="H354" s="14"/>
      <c r="I354" s="14"/>
      <c r="J354" s="14"/>
      <c r="K354" s="14"/>
      <c r="L354"/>
      <c r="M354" s="14"/>
      <c r="N354"/>
      <c r="O354"/>
      <c r="P354"/>
      <c r="Q354" s="5" t="s">
        <v>830</v>
      </c>
      <c r="R354"/>
      <c r="S354"/>
      <c r="AA354" s="14">
        <f t="shared" si="39"/>
        <v>0</v>
      </c>
      <c r="AB354" s="14">
        <f t="shared" si="41"/>
        <v>17</v>
      </c>
      <c r="AC354" s="14" t="str">
        <f t="shared" si="40"/>
        <v/>
      </c>
      <c r="AD354" s="6" t="str">
        <f t="shared" si="38"/>
        <v/>
      </c>
    </row>
    <row r="355" spans="1:30">
      <c r="A355"/>
      <c r="B355" s="6"/>
      <c r="C355" s="5" t="s">
        <v>39</v>
      </c>
      <c r="D355" s="5" t="s">
        <v>831</v>
      </c>
      <c r="E355" s="14"/>
      <c r="F355" s="14"/>
      <c r="G355"/>
      <c r="H355" s="14"/>
      <c r="I355" s="14"/>
      <c r="J355" s="14"/>
      <c r="K355" s="14"/>
      <c r="L355"/>
      <c r="M355" s="14"/>
      <c r="N355"/>
      <c r="O355"/>
      <c r="P355"/>
      <c r="Q355" s="5" t="s">
        <v>832</v>
      </c>
      <c r="R355"/>
      <c r="S355"/>
      <c r="AA355" s="14">
        <f t="shared" si="39"/>
        <v>0</v>
      </c>
      <c r="AB355" s="14">
        <f t="shared" si="41"/>
        <v>17</v>
      </c>
      <c r="AC355" s="14" t="str">
        <f t="shared" si="40"/>
        <v/>
      </c>
      <c r="AD355" s="6" t="str">
        <f t="shared" si="38"/>
        <v/>
      </c>
    </row>
    <row r="356" spans="1:30">
      <c r="A356"/>
      <c r="B356" s="6"/>
      <c r="C356" s="5" t="s">
        <v>39</v>
      </c>
      <c r="D356" s="5" t="s">
        <v>833</v>
      </c>
      <c r="E356" s="14"/>
      <c r="F356" s="14"/>
      <c r="G356"/>
      <c r="H356" s="14"/>
      <c r="I356" s="14"/>
      <c r="J356" s="14"/>
      <c r="K356" s="14"/>
      <c r="L356"/>
      <c r="M356" s="14"/>
      <c r="N356"/>
      <c r="O356"/>
      <c r="P356"/>
      <c r="Q356" s="5" t="s">
        <v>834</v>
      </c>
      <c r="R356"/>
      <c r="S356"/>
      <c r="AA356" s="14">
        <f t="shared" ref="AA356:AA387" si="42">IF(B356="q",1,0)</f>
        <v>0</v>
      </c>
      <c r="AB356" s="14">
        <f t="shared" si="41"/>
        <v>17</v>
      </c>
      <c r="AC356" s="14" t="str">
        <f t="shared" ref="AC356:AC387" si="43">IF(AA356=0,"",CONCATENATE("Q3.",AB356))</f>
        <v/>
      </c>
      <c r="AD356" s="6" t="str">
        <f t="shared" si="38"/>
        <v/>
      </c>
    </row>
    <row r="357" spans="1:30">
      <c r="A357"/>
      <c r="B357" s="6"/>
      <c r="C357" s="5" t="s">
        <v>39</v>
      </c>
      <c r="D357" s="5" t="s">
        <v>835</v>
      </c>
      <c r="E357" s="14"/>
      <c r="F357" s="14"/>
      <c r="G357"/>
      <c r="H357" s="14"/>
      <c r="I357" s="14"/>
      <c r="J357" s="14"/>
      <c r="K357" s="14"/>
      <c r="L357"/>
      <c r="M357" s="14"/>
      <c r="N357"/>
      <c r="O357"/>
      <c r="P357"/>
      <c r="Q357" s="5" t="s">
        <v>836</v>
      </c>
      <c r="R357"/>
      <c r="S357"/>
      <c r="AA357" s="14">
        <f t="shared" si="42"/>
        <v>0</v>
      </c>
      <c r="AB357" s="14">
        <f t="shared" ref="AB357:AB388" si="44">AB356+AA357</f>
        <v>17</v>
      </c>
      <c r="AC357" s="14" t="str">
        <f t="shared" si="43"/>
        <v/>
      </c>
      <c r="AD357" s="6" t="str">
        <f t="shared" si="38"/>
        <v/>
      </c>
    </row>
    <row r="358" spans="1:30">
      <c r="A358"/>
      <c r="B358" s="6"/>
      <c r="C358" s="5" t="s">
        <v>39</v>
      </c>
      <c r="D358" s="5" t="s">
        <v>837</v>
      </c>
      <c r="E358" s="14"/>
      <c r="F358" s="14"/>
      <c r="G358"/>
      <c r="H358" s="14"/>
      <c r="I358" s="14"/>
      <c r="J358" s="14"/>
      <c r="K358" s="14"/>
      <c r="L358"/>
      <c r="M358" s="14"/>
      <c r="N358"/>
      <c r="O358"/>
      <c r="P358"/>
      <c r="Q358" s="5" t="s">
        <v>838</v>
      </c>
      <c r="R358"/>
      <c r="S358"/>
      <c r="AA358" s="14">
        <f t="shared" si="42"/>
        <v>0</v>
      </c>
      <c r="AB358" s="14">
        <f t="shared" si="44"/>
        <v>17</v>
      </c>
      <c r="AC358" s="14" t="str">
        <f t="shared" si="43"/>
        <v/>
      </c>
      <c r="AD358" s="6" t="str">
        <f t="shared" si="38"/>
        <v/>
      </c>
    </row>
    <row r="359" spans="1:30">
      <c r="A359"/>
      <c r="B359" s="6"/>
      <c r="C359" s="5" t="s">
        <v>39</v>
      </c>
      <c r="D359" s="5" t="s">
        <v>839</v>
      </c>
      <c r="E359" s="14"/>
      <c r="F359" s="14"/>
      <c r="G359"/>
      <c r="H359" s="14"/>
      <c r="I359" s="14"/>
      <c r="J359" s="14"/>
      <c r="K359" s="14"/>
      <c r="L359"/>
      <c r="M359" s="14"/>
      <c r="N359"/>
      <c r="O359"/>
      <c r="P359"/>
      <c r="Q359" s="5" t="s">
        <v>840</v>
      </c>
      <c r="R359"/>
      <c r="S359"/>
      <c r="AA359" s="14">
        <f t="shared" si="42"/>
        <v>0</v>
      </c>
      <c r="AB359" s="14">
        <f t="shared" si="44"/>
        <v>17</v>
      </c>
      <c r="AC359" s="14" t="str">
        <f t="shared" si="43"/>
        <v/>
      </c>
      <c r="AD359" s="6" t="str">
        <f t="shared" si="38"/>
        <v/>
      </c>
    </row>
    <row r="360" spans="1:30">
      <c r="A360"/>
      <c r="B360" s="6"/>
      <c r="C360" s="5" t="s">
        <v>39</v>
      </c>
      <c r="D360" s="5" t="s">
        <v>841</v>
      </c>
      <c r="E360" s="14"/>
      <c r="F360" s="14"/>
      <c r="G360"/>
      <c r="H360" s="14"/>
      <c r="I360" s="14"/>
      <c r="J360" s="14"/>
      <c r="K360" s="14"/>
      <c r="L360"/>
      <c r="M360" s="14"/>
      <c r="N360"/>
      <c r="O360"/>
      <c r="P360"/>
      <c r="Q360" s="5" t="s">
        <v>842</v>
      </c>
      <c r="R360"/>
      <c r="S360"/>
      <c r="AA360" s="14">
        <f t="shared" si="42"/>
        <v>0</v>
      </c>
      <c r="AB360" s="14">
        <f t="shared" si="44"/>
        <v>17</v>
      </c>
      <c r="AC360" s="14" t="str">
        <f t="shared" si="43"/>
        <v/>
      </c>
      <c r="AD360" s="6" t="str">
        <f t="shared" si="38"/>
        <v/>
      </c>
    </row>
    <row r="361" spans="1:30">
      <c r="A361"/>
      <c r="B361" s="6"/>
      <c r="C361" s="5" t="s">
        <v>39</v>
      </c>
      <c r="D361" s="5" t="s">
        <v>843</v>
      </c>
      <c r="E361" s="14"/>
      <c r="F361" s="14"/>
      <c r="G361"/>
      <c r="H361" s="14"/>
      <c r="I361" s="14"/>
      <c r="J361" s="14"/>
      <c r="K361" s="14"/>
      <c r="L361"/>
      <c r="M361" s="14"/>
      <c r="N361"/>
      <c r="O361"/>
      <c r="P361"/>
      <c r="Q361" s="5" t="s">
        <v>844</v>
      </c>
      <c r="R361"/>
      <c r="S361"/>
      <c r="AA361" s="14">
        <f t="shared" si="42"/>
        <v>0</v>
      </c>
      <c r="AB361" s="14">
        <f t="shared" si="44"/>
        <v>17</v>
      </c>
      <c r="AC361" s="14" t="str">
        <f t="shared" si="43"/>
        <v/>
      </c>
      <c r="AD361" s="6" t="str">
        <f t="shared" si="38"/>
        <v/>
      </c>
    </row>
    <row r="362" spans="1:30">
      <c r="A362"/>
      <c r="B362" s="6"/>
      <c r="C362" s="5" t="s">
        <v>39</v>
      </c>
      <c r="D362" s="5" t="s">
        <v>845</v>
      </c>
      <c r="E362" s="14"/>
      <c r="F362" s="14"/>
      <c r="G362"/>
      <c r="H362" s="14"/>
      <c r="I362" s="14"/>
      <c r="J362" s="14"/>
      <c r="K362" s="14"/>
      <c r="L362"/>
      <c r="M362" s="14"/>
      <c r="N362"/>
      <c r="O362"/>
      <c r="P362"/>
      <c r="Q362" s="5" t="s">
        <v>846</v>
      </c>
      <c r="R362"/>
      <c r="S362"/>
      <c r="AA362" s="14">
        <f t="shared" si="42"/>
        <v>0</v>
      </c>
      <c r="AB362" s="14">
        <f t="shared" si="44"/>
        <v>17</v>
      </c>
      <c r="AC362" s="14" t="str">
        <f t="shared" si="43"/>
        <v/>
      </c>
      <c r="AD362" s="6" t="str">
        <f t="shared" si="38"/>
        <v/>
      </c>
    </row>
    <row r="363" spans="1:30">
      <c r="A363"/>
      <c r="B363" s="6"/>
      <c r="C363" s="5" t="s">
        <v>39</v>
      </c>
      <c r="D363" s="5" t="s">
        <v>847</v>
      </c>
      <c r="E363" s="14"/>
      <c r="F363" s="14"/>
      <c r="G363"/>
      <c r="H363" s="14"/>
      <c r="I363" s="14"/>
      <c r="J363" s="14"/>
      <c r="K363" s="14"/>
      <c r="L363"/>
      <c r="M363" s="14"/>
      <c r="N363"/>
      <c r="O363"/>
      <c r="P363"/>
      <c r="Q363" s="5" t="s">
        <v>848</v>
      </c>
      <c r="R363"/>
      <c r="S363"/>
      <c r="AA363" s="14">
        <f t="shared" si="42"/>
        <v>0</v>
      </c>
      <c r="AB363" s="14">
        <f t="shared" si="44"/>
        <v>17</v>
      </c>
      <c r="AC363" s="14" t="str">
        <f t="shared" si="43"/>
        <v/>
      </c>
      <c r="AD363" s="6" t="str">
        <f t="shared" si="38"/>
        <v/>
      </c>
    </row>
    <row r="364" spans="1:30">
      <c r="A364"/>
      <c r="B364" s="6"/>
      <c r="C364" s="5" t="s">
        <v>39</v>
      </c>
      <c r="D364" s="5" t="s">
        <v>849</v>
      </c>
      <c r="E364" s="14"/>
      <c r="F364" s="14"/>
      <c r="G364"/>
      <c r="H364" s="14"/>
      <c r="I364" s="14"/>
      <c r="J364" s="14"/>
      <c r="K364" s="14"/>
      <c r="L364"/>
      <c r="M364" s="14"/>
      <c r="N364"/>
      <c r="O364"/>
      <c r="P364"/>
      <c r="Q364" s="5" t="s">
        <v>850</v>
      </c>
      <c r="R364"/>
      <c r="S364"/>
      <c r="AA364" s="14">
        <f t="shared" si="42"/>
        <v>0</v>
      </c>
      <c r="AB364" s="14">
        <f t="shared" si="44"/>
        <v>17</v>
      </c>
      <c r="AC364" s="14" t="str">
        <f t="shared" si="43"/>
        <v/>
      </c>
      <c r="AD364" s="6" t="str">
        <f t="shared" si="38"/>
        <v/>
      </c>
    </row>
    <row r="365" spans="1:30">
      <c r="A365"/>
      <c r="B365" s="6"/>
      <c r="C365" s="14"/>
      <c r="D365" s="14"/>
      <c r="E365" s="14"/>
      <c r="F365" s="14"/>
      <c r="G365"/>
      <c r="H365" s="14"/>
      <c r="I365" s="14"/>
      <c r="J365" s="14"/>
      <c r="K365" s="14"/>
      <c r="L365"/>
      <c r="M365" s="14"/>
      <c r="N365"/>
      <c r="O365"/>
      <c r="P365" s="14"/>
      <c r="Q365"/>
      <c r="R365"/>
      <c r="S365"/>
      <c r="AA365" s="14">
        <f t="shared" si="42"/>
        <v>0</v>
      </c>
      <c r="AB365" s="14">
        <f t="shared" si="44"/>
        <v>17</v>
      </c>
      <c r="AC365" s="14" t="str">
        <f t="shared" si="43"/>
        <v/>
      </c>
      <c r="AD365" s="6" t="str">
        <f t="shared" si="38"/>
        <v/>
      </c>
    </row>
    <row r="366" spans="1:30">
      <c r="A366"/>
      <c r="B366" s="6"/>
      <c r="C366" s="14" t="s">
        <v>209</v>
      </c>
      <c r="D366" s="14" t="s">
        <v>851</v>
      </c>
      <c r="E366" s="14"/>
      <c r="F366" s="14"/>
      <c r="G366"/>
      <c r="H366" s="14" t="s">
        <v>287</v>
      </c>
      <c r="I366" s="14"/>
      <c r="J366" s="14"/>
      <c r="K366" s="14"/>
      <c r="L366"/>
      <c r="M366" s="14"/>
      <c r="N366"/>
      <c r="O366"/>
      <c r="P366" s="14"/>
      <c r="Q366"/>
      <c r="R366"/>
      <c r="S366"/>
      <c r="AA366" s="14">
        <f t="shared" si="42"/>
        <v>0</v>
      </c>
      <c r="AB366" s="14">
        <f t="shared" si="44"/>
        <v>17</v>
      </c>
      <c r="AC366" s="14" t="str">
        <f t="shared" si="43"/>
        <v/>
      </c>
      <c r="AD366" s="6" t="str">
        <f t="shared" si="38"/>
        <v/>
      </c>
    </row>
    <row r="367" spans="1:30" ht="94.5">
      <c r="A367"/>
      <c r="B367" s="6" t="s">
        <v>211</v>
      </c>
      <c r="C367" s="14" t="s">
        <v>92</v>
      </c>
      <c r="D367" s="14" t="s">
        <v>852</v>
      </c>
      <c r="E367" s="14" t="s">
        <v>853</v>
      </c>
      <c r="F367" s="14" t="s">
        <v>854</v>
      </c>
      <c r="G367"/>
      <c r="H367" s="14"/>
      <c r="I367" s="14"/>
      <c r="J367" s="14" t="s">
        <v>855</v>
      </c>
      <c r="K367" s="14" t="s">
        <v>856</v>
      </c>
      <c r="L367"/>
      <c r="M367" s="14"/>
      <c r="N367" t="s">
        <v>59</v>
      </c>
      <c r="O367"/>
      <c r="P367" s="14"/>
      <c r="Q367"/>
      <c r="R367"/>
      <c r="S367"/>
      <c r="AA367" s="14">
        <f t="shared" si="42"/>
        <v>1</v>
      </c>
      <c r="AB367" s="14">
        <f t="shared" si="44"/>
        <v>18</v>
      </c>
      <c r="AC367" s="14" t="str">
        <f t="shared" si="43"/>
        <v>Q3.18</v>
      </c>
      <c r="AD367" s="6" t="str">
        <f t="shared" si="38"/>
        <v>&lt;font color='green'&gt;[Q3.18]&lt;/font&gt; Coloque o número de feijões que correspondem à chance de produzir os seguintes sacos de milho em grão ao usar &lt;b&gt;SEMENTES TRADICIONAIS&lt;/b&gt;:
&lt;b&gt;${mintrad} OU MENOS&lt;/b&gt; sacos?</v>
      </c>
    </row>
    <row r="368" spans="1:30">
      <c r="A368"/>
      <c r="B368" s="6"/>
      <c r="C368" s="14" t="s">
        <v>92</v>
      </c>
      <c r="D368" s="14" t="s">
        <v>857</v>
      </c>
      <c r="E368" s="14" t="s">
        <v>858</v>
      </c>
      <c r="F368" s="14" t="s">
        <v>859</v>
      </c>
      <c r="G368"/>
      <c r="H368" s="14"/>
      <c r="I368" s="14"/>
      <c r="J368" s="14" t="s">
        <v>855</v>
      </c>
      <c r="K368" s="14" t="s">
        <v>856</v>
      </c>
      <c r="L368" s="5" t="s">
        <v>860</v>
      </c>
      <c r="M368" s="14"/>
      <c r="N368" t="s">
        <v>59</v>
      </c>
      <c r="O368"/>
      <c r="P368" s="14"/>
      <c r="Q368"/>
      <c r="R368"/>
      <c r="S368"/>
      <c r="AA368" s="14">
        <f t="shared" si="42"/>
        <v>0</v>
      </c>
      <c r="AB368" s="14">
        <f t="shared" si="44"/>
        <v>18</v>
      </c>
      <c r="AC368" s="14" t="str">
        <f t="shared" si="43"/>
        <v/>
      </c>
      <c r="AD368" s="6" t="str">
        <f t="shared" si="38"/>
        <v>&lt;b&gt;${trad_a} OU MENOS&lt;/b&gt; sacos?</v>
      </c>
    </row>
    <row r="369" spans="1:30">
      <c r="A369"/>
      <c r="B369" s="6"/>
      <c r="C369" s="14" t="s">
        <v>92</v>
      </c>
      <c r="D369" s="14" t="s">
        <v>861</v>
      </c>
      <c r="E369" s="14" t="s">
        <v>862</v>
      </c>
      <c r="F369" s="14" t="s">
        <v>863</v>
      </c>
      <c r="G369"/>
      <c r="H369" s="14"/>
      <c r="I369" s="14"/>
      <c r="J369" s="14" t="s">
        <v>855</v>
      </c>
      <c r="K369" s="14" t="s">
        <v>856</v>
      </c>
      <c r="L369" s="5" t="s">
        <v>864</v>
      </c>
      <c r="M369" s="14"/>
      <c r="N369" t="s">
        <v>59</v>
      </c>
      <c r="O369"/>
      <c r="P369" s="14"/>
      <c r="Q369"/>
      <c r="R369"/>
      <c r="S369"/>
      <c r="AA369" s="14">
        <f t="shared" si="42"/>
        <v>0</v>
      </c>
      <c r="AB369" s="14">
        <f t="shared" si="44"/>
        <v>18</v>
      </c>
      <c r="AC369" s="14" t="str">
        <f t="shared" si="43"/>
        <v/>
      </c>
      <c r="AD369" s="6" t="str">
        <f t="shared" si="38"/>
        <v>&lt;b&gt;${trad_b} OU MENOS&lt;/b&gt; sacos?</v>
      </c>
    </row>
    <row r="370" spans="1:30">
      <c r="A370"/>
      <c r="B370" s="6"/>
      <c r="C370" s="14" t="s">
        <v>92</v>
      </c>
      <c r="D370" s="14" t="s">
        <v>865</v>
      </c>
      <c r="E370" s="14" t="s">
        <v>866</v>
      </c>
      <c r="F370" s="14" t="s">
        <v>867</v>
      </c>
      <c r="G370"/>
      <c r="H370" s="14"/>
      <c r="I370" s="14"/>
      <c r="J370" s="14" t="s">
        <v>855</v>
      </c>
      <c r="K370" s="14" t="s">
        <v>856</v>
      </c>
      <c r="L370" s="5" t="s">
        <v>868</v>
      </c>
      <c r="M370" s="14"/>
      <c r="N370" t="s">
        <v>59</v>
      </c>
      <c r="O370"/>
      <c r="P370" s="14"/>
      <c r="Q370"/>
      <c r="R370"/>
      <c r="S370"/>
      <c r="AA370" s="14">
        <f t="shared" si="42"/>
        <v>0</v>
      </c>
      <c r="AB370" s="14">
        <f t="shared" si="44"/>
        <v>18</v>
      </c>
      <c r="AC370" s="14" t="str">
        <f t="shared" si="43"/>
        <v/>
      </c>
      <c r="AD370" s="6" t="str">
        <f t="shared" si="38"/>
        <v>&lt;b&gt;${trad_c} OU MENOS&lt;/b&gt; sacos?</v>
      </c>
    </row>
    <row r="371" spans="1:30">
      <c r="A371"/>
      <c r="B371" s="6"/>
      <c r="C371" s="14" t="s">
        <v>92</v>
      </c>
      <c r="D371" s="14" t="s">
        <v>869</v>
      </c>
      <c r="E371" s="14" t="s">
        <v>870</v>
      </c>
      <c r="F371" s="14" t="s">
        <v>871</v>
      </c>
      <c r="G371"/>
      <c r="H371" s="14"/>
      <c r="I371" s="14"/>
      <c r="J371" s="14" t="s">
        <v>855</v>
      </c>
      <c r="K371" s="14" t="s">
        <v>856</v>
      </c>
      <c r="L371" s="5" t="s">
        <v>872</v>
      </c>
      <c r="M371" s="14"/>
      <c r="N371" t="s">
        <v>59</v>
      </c>
      <c r="O371"/>
      <c r="P371" s="14"/>
      <c r="Q371"/>
      <c r="R371"/>
      <c r="S371"/>
      <c r="AA371" s="14">
        <f t="shared" si="42"/>
        <v>0</v>
      </c>
      <c r="AB371" s="14">
        <f t="shared" si="44"/>
        <v>18</v>
      </c>
      <c r="AC371" s="14" t="str">
        <f t="shared" si="43"/>
        <v/>
      </c>
      <c r="AD371" s="6" t="str">
        <f t="shared" si="38"/>
        <v>&lt;b&gt;${maxtrad} OU MENOS&lt;/b&gt; sacos?</v>
      </c>
    </row>
    <row r="372" spans="1:30">
      <c r="A372"/>
      <c r="B372" s="6"/>
      <c r="C372" s="14" t="s">
        <v>280</v>
      </c>
      <c r="D372" s="14" t="s">
        <v>851</v>
      </c>
      <c r="E372" s="14"/>
      <c r="F372" s="14"/>
      <c r="G372"/>
      <c r="H372" s="14"/>
      <c r="I372" s="14"/>
      <c r="J372" s="14"/>
      <c r="K372" s="14"/>
      <c r="L372"/>
      <c r="M372" s="14"/>
      <c r="N372"/>
      <c r="O372"/>
      <c r="P372" s="14"/>
      <c r="Q372"/>
      <c r="R372"/>
      <c r="S372"/>
      <c r="AA372" s="14">
        <f t="shared" si="42"/>
        <v>0</v>
      </c>
      <c r="AB372" s="14">
        <f t="shared" si="44"/>
        <v>18</v>
      </c>
      <c r="AC372" s="14" t="str">
        <f t="shared" si="43"/>
        <v/>
      </c>
      <c r="AD372" s="6" t="str">
        <f t="shared" si="38"/>
        <v/>
      </c>
    </row>
    <row r="373" spans="1:30">
      <c r="A373"/>
      <c r="B373" s="6"/>
      <c r="C373" s="14"/>
      <c r="D373" s="14"/>
      <c r="E373" s="14"/>
      <c r="F373" s="14"/>
      <c r="G373"/>
      <c r="H373" s="14"/>
      <c r="I373" s="14"/>
      <c r="J373" s="14"/>
      <c r="K373" s="14"/>
      <c r="L373"/>
      <c r="M373" s="14"/>
      <c r="N373"/>
      <c r="O373"/>
      <c r="P373" s="14"/>
      <c r="Q373"/>
      <c r="R373"/>
      <c r="S373"/>
      <c r="AA373" s="14">
        <f t="shared" si="42"/>
        <v>0</v>
      </c>
      <c r="AB373" s="14">
        <f t="shared" si="44"/>
        <v>18</v>
      </c>
      <c r="AC373" s="14" t="str">
        <f t="shared" si="43"/>
        <v/>
      </c>
      <c r="AD373" s="6" t="str">
        <f t="shared" si="38"/>
        <v/>
      </c>
    </row>
    <row r="374" spans="1:30">
      <c r="A374"/>
      <c r="B374" s="6"/>
      <c r="C374" s="14" t="s">
        <v>209</v>
      </c>
      <c r="D374" s="14" t="s">
        <v>873</v>
      </c>
      <c r="E374" s="14"/>
      <c r="F374" s="14"/>
      <c r="G374"/>
      <c r="H374" s="14" t="s">
        <v>287</v>
      </c>
      <c r="I374" s="14"/>
      <c r="J374" s="14"/>
      <c r="K374" s="14"/>
      <c r="L374"/>
      <c r="M374" s="14"/>
      <c r="N374"/>
      <c r="O374"/>
      <c r="P374" s="14"/>
      <c r="Q374"/>
      <c r="R374"/>
      <c r="S374"/>
      <c r="AA374" s="14">
        <f t="shared" si="42"/>
        <v>0</v>
      </c>
      <c r="AB374" s="14">
        <f t="shared" si="44"/>
        <v>18</v>
      </c>
      <c r="AC374" s="14" t="str">
        <f t="shared" si="43"/>
        <v/>
      </c>
      <c r="AD374" s="6" t="str">
        <f t="shared" si="38"/>
        <v/>
      </c>
    </row>
    <row r="375" spans="1:30" ht="94.5">
      <c r="A375"/>
      <c r="B375" s="6" t="s">
        <v>211</v>
      </c>
      <c r="C375" s="14" t="s">
        <v>92</v>
      </c>
      <c r="D375" s="14" t="s">
        <v>874</v>
      </c>
      <c r="E375" s="14" t="s">
        <v>875</v>
      </c>
      <c r="F375" s="14" t="s">
        <v>876</v>
      </c>
      <c r="G375"/>
      <c r="H375" s="14"/>
      <c r="I375" s="14"/>
      <c r="J375" s="14" t="s">
        <v>855</v>
      </c>
      <c r="K375" s="14" t="s">
        <v>856</v>
      </c>
      <c r="L375"/>
      <c r="M375" s="14"/>
      <c r="N375" t="s">
        <v>59</v>
      </c>
      <c r="O375"/>
      <c r="P375" s="14"/>
      <c r="Q375"/>
      <c r="R375"/>
      <c r="S375"/>
      <c r="AA375" s="14">
        <f t="shared" si="42"/>
        <v>1</v>
      </c>
      <c r="AB375" s="14">
        <f t="shared" si="44"/>
        <v>19</v>
      </c>
      <c r="AC375" s="14" t="str">
        <f t="shared" si="43"/>
        <v>Q3.19</v>
      </c>
      <c r="AD375" s="6" t="str">
        <f t="shared" si="38"/>
        <v>&lt;font color='green'&gt;[Q3.19]&lt;/font&gt; Coloque o número de feijões que correspondem à chance de produzir os seguintes sacos de milho em grão ao usar &lt;b&gt;SEMENTES MELHORADAS (OPV)&lt;/b&gt;:
&lt;b&gt;${minopv} OU MENOS&lt;/b&gt; sacos?</v>
      </c>
    </row>
    <row r="376" spans="1:30">
      <c r="A376"/>
      <c r="B376" s="6"/>
      <c r="C376" s="14" t="s">
        <v>92</v>
      </c>
      <c r="D376" s="14" t="s">
        <v>877</v>
      </c>
      <c r="E376" s="14" t="s">
        <v>878</v>
      </c>
      <c r="F376" s="14" t="s">
        <v>879</v>
      </c>
      <c r="G376"/>
      <c r="H376" s="14"/>
      <c r="I376" s="14"/>
      <c r="J376" s="14" t="s">
        <v>855</v>
      </c>
      <c r="K376" s="14" t="s">
        <v>856</v>
      </c>
      <c r="L376" s="5" t="s">
        <v>880</v>
      </c>
      <c r="M376" s="14"/>
      <c r="N376" t="s">
        <v>59</v>
      </c>
      <c r="O376"/>
      <c r="P376" s="14"/>
      <c r="Q376"/>
      <c r="R376"/>
      <c r="S376"/>
      <c r="AA376" s="14">
        <f t="shared" si="42"/>
        <v>0</v>
      </c>
      <c r="AB376" s="14">
        <f t="shared" si="44"/>
        <v>19</v>
      </c>
      <c r="AC376" s="14" t="str">
        <f t="shared" si="43"/>
        <v/>
      </c>
      <c r="AD376" s="6" t="str">
        <f t="shared" si="38"/>
        <v>&lt;b&gt;${opv_a} OU MENOS&lt;/b&gt; sacos?</v>
      </c>
    </row>
    <row r="377" spans="1:30">
      <c r="A377"/>
      <c r="B377" s="6"/>
      <c r="C377" s="14" t="s">
        <v>92</v>
      </c>
      <c r="D377" s="14" t="s">
        <v>881</v>
      </c>
      <c r="E377" s="14" t="s">
        <v>882</v>
      </c>
      <c r="F377" s="14" t="s">
        <v>883</v>
      </c>
      <c r="G377"/>
      <c r="H377" s="14"/>
      <c r="I377" s="14"/>
      <c r="J377" s="14" t="s">
        <v>855</v>
      </c>
      <c r="K377" s="14" t="s">
        <v>856</v>
      </c>
      <c r="L377" s="5" t="s">
        <v>884</v>
      </c>
      <c r="M377" s="14"/>
      <c r="N377" t="s">
        <v>59</v>
      </c>
      <c r="O377"/>
      <c r="P377" s="14"/>
      <c r="Q377"/>
      <c r="R377"/>
      <c r="S377"/>
      <c r="AA377" s="14">
        <f t="shared" si="42"/>
        <v>0</v>
      </c>
      <c r="AB377" s="14">
        <f t="shared" si="44"/>
        <v>19</v>
      </c>
      <c r="AC377" s="14" t="str">
        <f t="shared" si="43"/>
        <v/>
      </c>
      <c r="AD377" s="6" t="str">
        <f t="shared" si="38"/>
        <v>&lt;b&gt;${opv_b} OU MENOS&lt;/b&gt; sacos?</v>
      </c>
    </row>
    <row r="378" spans="1:30">
      <c r="A378"/>
      <c r="B378" s="6"/>
      <c r="C378" s="14" t="s">
        <v>92</v>
      </c>
      <c r="D378" s="14" t="s">
        <v>885</v>
      </c>
      <c r="E378" s="14" t="s">
        <v>886</v>
      </c>
      <c r="F378" s="14" t="s">
        <v>887</v>
      </c>
      <c r="G378"/>
      <c r="H378" s="14"/>
      <c r="I378" s="14"/>
      <c r="J378" s="14" t="s">
        <v>855</v>
      </c>
      <c r="K378" s="14" t="s">
        <v>856</v>
      </c>
      <c r="L378" s="5" t="s">
        <v>888</v>
      </c>
      <c r="M378" s="14"/>
      <c r="N378" t="s">
        <v>59</v>
      </c>
      <c r="O378"/>
      <c r="P378" s="14"/>
      <c r="Q378"/>
      <c r="R378"/>
      <c r="S378"/>
      <c r="AA378" s="14">
        <f t="shared" si="42"/>
        <v>0</v>
      </c>
      <c r="AB378" s="14">
        <f t="shared" si="44"/>
        <v>19</v>
      </c>
      <c r="AC378" s="14" t="str">
        <f t="shared" si="43"/>
        <v/>
      </c>
      <c r="AD378" s="6" t="str">
        <f t="shared" si="38"/>
        <v>&lt;b&gt;${opv_c} OU MENOS&lt;/b&gt; sacos?</v>
      </c>
    </row>
    <row r="379" spans="1:30">
      <c r="A379"/>
      <c r="B379" s="6"/>
      <c r="C379" s="14" t="s">
        <v>92</v>
      </c>
      <c r="D379" s="14" t="s">
        <v>889</v>
      </c>
      <c r="E379" s="14" t="s">
        <v>890</v>
      </c>
      <c r="F379" s="14" t="s">
        <v>891</v>
      </c>
      <c r="G379"/>
      <c r="H379" s="14"/>
      <c r="I379" s="14"/>
      <c r="J379" s="14" t="s">
        <v>855</v>
      </c>
      <c r="K379" s="14" t="s">
        <v>856</v>
      </c>
      <c r="L379" s="5" t="s">
        <v>892</v>
      </c>
      <c r="M379" s="14"/>
      <c r="N379" t="s">
        <v>59</v>
      </c>
      <c r="O379"/>
      <c r="P379" s="14"/>
      <c r="Q379"/>
      <c r="R379"/>
      <c r="S379"/>
      <c r="AA379" s="14">
        <f t="shared" si="42"/>
        <v>0</v>
      </c>
      <c r="AB379" s="14">
        <f t="shared" si="44"/>
        <v>19</v>
      </c>
      <c r="AC379" s="14" t="str">
        <f t="shared" si="43"/>
        <v/>
      </c>
      <c r="AD379" s="6" t="str">
        <f t="shared" si="38"/>
        <v>&lt;b&gt;${maxopv} OU MENOS&lt;/b&gt; sacos?</v>
      </c>
    </row>
    <row r="380" spans="1:30">
      <c r="A380"/>
      <c r="B380" s="6"/>
      <c r="C380" s="14" t="s">
        <v>280</v>
      </c>
      <c r="D380" s="14" t="s">
        <v>873</v>
      </c>
      <c r="E380" s="14"/>
      <c r="F380" s="14"/>
      <c r="G380"/>
      <c r="H380" s="14"/>
      <c r="I380" s="14"/>
      <c r="J380" s="14"/>
      <c r="K380" s="14"/>
      <c r="L380"/>
      <c r="M380" s="14"/>
      <c r="N380"/>
      <c r="O380"/>
      <c r="P380" s="14"/>
      <c r="Q380"/>
      <c r="R380"/>
      <c r="S380"/>
      <c r="AA380" s="14">
        <f t="shared" si="42"/>
        <v>0</v>
      </c>
      <c r="AB380" s="14">
        <f t="shared" si="44"/>
        <v>19</v>
      </c>
      <c r="AC380" s="14" t="str">
        <f t="shared" si="43"/>
        <v/>
      </c>
      <c r="AD380" s="6" t="str">
        <f t="shared" si="38"/>
        <v/>
      </c>
    </row>
    <row r="381" spans="1:30">
      <c r="A381"/>
      <c r="B381" s="6"/>
      <c r="C381" s="14"/>
      <c r="D381" s="14"/>
      <c r="E381" s="14"/>
      <c r="F381" s="14"/>
      <c r="G381"/>
      <c r="H381" s="14"/>
      <c r="I381" s="14"/>
      <c r="J381" s="14"/>
      <c r="K381" s="14"/>
      <c r="L381"/>
      <c r="M381" s="14"/>
      <c r="N381"/>
      <c r="O381"/>
      <c r="P381" s="14"/>
      <c r="Q381"/>
      <c r="R381"/>
      <c r="S381"/>
      <c r="AA381" s="14">
        <f t="shared" si="42"/>
        <v>0</v>
      </c>
      <c r="AB381" s="14">
        <f t="shared" si="44"/>
        <v>19</v>
      </c>
      <c r="AC381" s="14" t="str">
        <f t="shared" si="43"/>
        <v/>
      </c>
      <c r="AD381" s="6" t="str">
        <f t="shared" si="38"/>
        <v/>
      </c>
    </row>
    <row r="382" spans="1:30">
      <c r="A382"/>
      <c r="B382" s="6"/>
      <c r="C382" s="14" t="s">
        <v>209</v>
      </c>
      <c r="D382" s="14" t="s">
        <v>893</v>
      </c>
      <c r="E382" s="14"/>
      <c r="F382" s="14"/>
      <c r="G382"/>
      <c r="H382" s="14" t="s">
        <v>287</v>
      </c>
      <c r="I382" s="14"/>
      <c r="J382" s="14"/>
      <c r="K382" s="14"/>
      <c r="L382"/>
      <c r="M382" s="14"/>
      <c r="N382"/>
      <c r="O382"/>
      <c r="P382" s="14"/>
      <c r="Q382"/>
      <c r="R382"/>
      <c r="S382"/>
      <c r="AA382" s="14">
        <f t="shared" si="42"/>
        <v>0</v>
      </c>
      <c r="AB382" s="14">
        <f t="shared" si="44"/>
        <v>19</v>
      </c>
      <c r="AC382" s="14" t="str">
        <f t="shared" si="43"/>
        <v/>
      </c>
      <c r="AD382" s="6" t="str">
        <f t="shared" si="38"/>
        <v/>
      </c>
    </row>
    <row r="383" spans="1:30" ht="94.5">
      <c r="A383"/>
      <c r="B383" s="6" t="s">
        <v>211</v>
      </c>
      <c r="C383" s="14" t="s">
        <v>92</v>
      </c>
      <c r="D383" s="14" t="s">
        <v>894</v>
      </c>
      <c r="E383" s="14" t="s">
        <v>895</v>
      </c>
      <c r="F383" s="14" t="s">
        <v>896</v>
      </c>
      <c r="G383"/>
      <c r="H383" s="14"/>
      <c r="I383" s="14"/>
      <c r="J383" s="14" t="s">
        <v>855</v>
      </c>
      <c r="K383" s="14" t="s">
        <v>856</v>
      </c>
      <c r="L383"/>
      <c r="M383" s="14"/>
      <c r="N383" t="s">
        <v>59</v>
      </c>
      <c r="O383"/>
      <c r="P383" s="14"/>
      <c r="Q383"/>
      <c r="R383"/>
      <c r="S383"/>
      <c r="AA383" s="14">
        <f t="shared" si="42"/>
        <v>1</v>
      </c>
      <c r="AB383" s="14">
        <f t="shared" si="44"/>
        <v>20</v>
      </c>
      <c r="AC383" s="14" t="str">
        <f t="shared" si="43"/>
        <v>Q3.20</v>
      </c>
      <c r="AD383" s="6" t="str">
        <f t="shared" si="38"/>
        <v>&lt;font color='green'&gt;[Q3.20]&lt;/font&gt; Coloque o número de feijões que correspondem à chance de produzir os seguintes sacos de milho em grão ao usar &lt;b&gt;SEMENTES MELHORADAS (OPV) E FERTILIZANTES&lt;/b&gt;:
&lt;b&gt;${minfert} OU MENOS&lt;/b&gt; sacos?</v>
      </c>
    </row>
    <row r="384" spans="1:30">
      <c r="A384"/>
      <c r="B384" s="6"/>
      <c r="C384" s="14" t="s">
        <v>92</v>
      </c>
      <c r="D384" s="14" t="s">
        <v>897</v>
      </c>
      <c r="E384" s="14" t="s">
        <v>898</v>
      </c>
      <c r="F384" s="14" t="s">
        <v>899</v>
      </c>
      <c r="G384"/>
      <c r="H384" s="14"/>
      <c r="I384" s="14"/>
      <c r="J384" s="14" t="s">
        <v>855</v>
      </c>
      <c r="K384" s="14" t="s">
        <v>856</v>
      </c>
      <c r="L384" s="5" t="s">
        <v>900</v>
      </c>
      <c r="M384" s="14"/>
      <c r="N384" t="s">
        <v>59</v>
      </c>
      <c r="O384"/>
      <c r="P384" s="14"/>
      <c r="Q384"/>
      <c r="R384"/>
      <c r="S384"/>
      <c r="AA384" s="14">
        <f t="shared" si="42"/>
        <v>0</v>
      </c>
      <c r="AB384" s="14">
        <f t="shared" si="44"/>
        <v>20</v>
      </c>
      <c r="AC384" s="14" t="str">
        <f t="shared" si="43"/>
        <v/>
      </c>
      <c r="AD384" s="6" t="str">
        <f t="shared" si="38"/>
        <v>&lt;b&gt;${fert_a} OU MENOS&lt;/b&gt; sacos?</v>
      </c>
    </row>
    <row r="385" spans="1:30">
      <c r="A385"/>
      <c r="B385" s="6"/>
      <c r="C385" s="14" t="s">
        <v>92</v>
      </c>
      <c r="D385" s="14" t="s">
        <v>901</v>
      </c>
      <c r="E385" s="14" t="s">
        <v>902</v>
      </c>
      <c r="F385" s="14" t="s">
        <v>903</v>
      </c>
      <c r="G385"/>
      <c r="H385" s="14"/>
      <c r="I385" s="14"/>
      <c r="J385" s="14" t="s">
        <v>855</v>
      </c>
      <c r="K385" s="14" t="s">
        <v>856</v>
      </c>
      <c r="L385" s="5" t="s">
        <v>904</v>
      </c>
      <c r="M385" s="14"/>
      <c r="N385"/>
      <c r="O385"/>
      <c r="P385" s="14"/>
      <c r="Q385"/>
      <c r="R385"/>
      <c r="S385"/>
      <c r="AA385" s="14">
        <f t="shared" si="42"/>
        <v>0</v>
      </c>
      <c r="AB385" s="14">
        <f t="shared" si="44"/>
        <v>20</v>
      </c>
      <c r="AC385" s="14" t="str">
        <f t="shared" si="43"/>
        <v/>
      </c>
      <c r="AD385" s="6" t="str">
        <f t="shared" si="38"/>
        <v>&lt;b&gt;${fert_b} OU MENOS&lt;/b&gt; sacos?</v>
      </c>
    </row>
    <row r="386" spans="1:30">
      <c r="A386"/>
      <c r="B386" s="6"/>
      <c r="C386" s="14" t="s">
        <v>92</v>
      </c>
      <c r="D386" s="14" t="s">
        <v>905</v>
      </c>
      <c r="E386" s="14" t="s">
        <v>906</v>
      </c>
      <c r="F386" s="14" t="s">
        <v>907</v>
      </c>
      <c r="G386"/>
      <c r="H386" s="14"/>
      <c r="I386" s="14"/>
      <c r="J386" s="14" t="s">
        <v>855</v>
      </c>
      <c r="K386" s="14" t="s">
        <v>856</v>
      </c>
      <c r="L386" s="5" t="s">
        <v>908</v>
      </c>
      <c r="M386" s="14"/>
      <c r="N386"/>
      <c r="O386"/>
      <c r="P386" s="14"/>
      <c r="Q386"/>
      <c r="R386"/>
      <c r="S386"/>
      <c r="AA386" s="14">
        <f t="shared" si="42"/>
        <v>0</v>
      </c>
      <c r="AB386" s="14">
        <f t="shared" si="44"/>
        <v>20</v>
      </c>
      <c r="AC386" s="14" t="str">
        <f t="shared" si="43"/>
        <v/>
      </c>
      <c r="AD386" s="6" t="str">
        <f t="shared" si="38"/>
        <v>&lt;b&gt;${fert_c} OU MENOS&lt;/b&gt; sacos?</v>
      </c>
    </row>
    <row r="387" spans="1:30">
      <c r="A387"/>
      <c r="B387" s="6"/>
      <c r="C387" s="14" t="s">
        <v>92</v>
      </c>
      <c r="D387" s="14" t="s">
        <v>909</v>
      </c>
      <c r="E387" s="14" t="s">
        <v>910</v>
      </c>
      <c r="F387" s="14" t="s">
        <v>911</v>
      </c>
      <c r="G387"/>
      <c r="H387" s="14"/>
      <c r="I387" s="14"/>
      <c r="J387" s="14" t="s">
        <v>855</v>
      </c>
      <c r="K387" s="14" t="s">
        <v>856</v>
      </c>
      <c r="L387" s="5" t="s">
        <v>912</v>
      </c>
      <c r="M387" s="14"/>
      <c r="N387"/>
      <c r="O387"/>
      <c r="P387" s="14"/>
      <c r="Q387"/>
      <c r="R387"/>
      <c r="S387"/>
      <c r="AA387" s="14">
        <f t="shared" si="42"/>
        <v>0</v>
      </c>
      <c r="AB387" s="14">
        <f t="shared" si="44"/>
        <v>20</v>
      </c>
      <c r="AC387" s="14" t="str">
        <f t="shared" si="43"/>
        <v/>
      </c>
      <c r="AD387" s="6" t="str">
        <f t="shared" ref="AD387:AD450" si="45">IF(E387="", "",IF(B387="", E387,"&lt;font color='green'&gt;["&amp;AC387&amp;"]&lt;/font&gt; "&amp;E387))</f>
        <v>&lt;b&gt;${maxfert} OU MENOS&lt;/b&gt; sacos?</v>
      </c>
    </row>
    <row r="388" spans="1:30">
      <c r="A388"/>
      <c r="B388" s="6"/>
      <c r="C388" s="14" t="s">
        <v>280</v>
      </c>
      <c r="D388" s="14" t="s">
        <v>893</v>
      </c>
      <c r="E388" s="14"/>
      <c r="F388" s="14"/>
      <c r="G388"/>
      <c r="H388" s="14"/>
      <c r="I388" s="14"/>
      <c r="J388" s="14"/>
      <c r="K388" s="14"/>
      <c r="L388"/>
      <c r="M388" s="14"/>
      <c r="N388"/>
      <c r="O388"/>
      <c r="P388" s="14"/>
      <c r="Q388"/>
      <c r="R388"/>
      <c r="S388"/>
      <c r="AA388" s="14">
        <f t="shared" ref="AA388:AA419" si="46">IF(B388="q",1,0)</f>
        <v>0</v>
      </c>
      <c r="AB388" s="14">
        <f t="shared" si="44"/>
        <v>20</v>
      </c>
      <c r="AC388" s="14" t="str">
        <f t="shared" ref="AC388:AC393" si="47">IF(AA388=0,"",CONCATENATE("Q3.",AB388))</f>
        <v/>
      </c>
      <c r="AD388" s="6" t="str">
        <f t="shared" si="45"/>
        <v/>
      </c>
    </row>
    <row r="389" spans="1:30">
      <c r="A389"/>
      <c r="B389" s="6"/>
      <c r="C389" s="14"/>
      <c r="D389" s="14"/>
      <c r="E389" s="14"/>
      <c r="F389" s="14"/>
      <c r="G389"/>
      <c r="H389" s="14"/>
      <c r="I389" s="14"/>
      <c r="J389" s="14"/>
      <c r="K389" s="14"/>
      <c r="L389"/>
      <c r="M389" s="14"/>
      <c r="N389"/>
      <c r="O389"/>
      <c r="P389" s="14"/>
      <c r="Q389"/>
      <c r="R389"/>
      <c r="S389"/>
      <c r="AA389" s="14">
        <f t="shared" si="46"/>
        <v>0</v>
      </c>
      <c r="AB389" s="14">
        <f t="shared" ref="AB389:AB393" si="48">AB388+AA389</f>
        <v>20</v>
      </c>
      <c r="AC389" s="14" t="str">
        <f t="shared" si="47"/>
        <v/>
      </c>
      <c r="AD389" s="6" t="str">
        <f t="shared" si="45"/>
        <v/>
      </c>
    </row>
    <row r="390" spans="1:30" ht="189">
      <c r="A390"/>
      <c r="B390" s="25" t="s">
        <v>211</v>
      </c>
      <c r="C390" s="5" t="s">
        <v>913</v>
      </c>
      <c r="D390" s="5" t="s">
        <v>914</v>
      </c>
      <c r="E390" s="4" t="s">
        <v>915</v>
      </c>
      <c r="F390" s="6" t="s">
        <v>916</v>
      </c>
      <c r="G390"/>
      <c r="H390" s="6"/>
      <c r="I390" s="6"/>
      <c r="J390" s="6"/>
      <c r="K390" s="6"/>
      <c r="L390"/>
      <c r="M390" s="5" t="s">
        <v>59</v>
      </c>
      <c r="N390"/>
      <c r="O390"/>
      <c r="P390" s="14"/>
      <c r="Q390"/>
      <c r="R390"/>
      <c r="S390"/>
      <c r="AA390" s="14">
        <f t="shared" si="46"/>
        <v>1</v>
      </c>
      <c r="AB390" s="14">
        <f t="shared" si="48"/>
        <v>21</v>
      </c>
      <c r="AC390" s="14" t="str">
        <f t="shared" si="47"/>
        <v>Q3.21</v>
      </c>
      <c r="AD390" s="6" t="str">
        <f t="shared" si="45"/>
        <v>&lt;font color='green'&gt;[Q3.21]&lt;/font&gt; Agora, gostaríamos de fazer uma pergunta acerca de si e dos riscos que toma na réplica de novas técnicas agrícolas. 
&lt;font color="MediumBlue"&gt;&lt;i&gt;Você é normalmente uma pessoa que arrisca com novas técnicas ou é uma pessoa que tenta evitar arriscar com novas técnicas agrícolas?&lt;/i&gt;&lt;/font&gt;
Se fôr 0 "não toma riscos nenhuns", e se fôr 10 "está muito disposto a tomar riscos", que valor dá a si mesmo?</v>
      </c>
    </row>
    <row r="391" spans="1:30">
      <c r="A391"/>
      <c r="C391"/>
      <c r="D391"/>
      <c r="E391"/>
      <c r="F391"/>
      <c r="G391"/>
      <c r="H391"/>
      <c r="I391"/>
      <c r="J391"/>
      <c r="K391"/>
      <c r="L391"/>
      <c r="M391"/>
      <c r="N391"/>
      <c r="O391"/>
      <c r="P391"/>
      <c r="Q391"/>
      <c r="R391"/>
      <c r="S391"/>
      <c r="AA391" s="14">
        <f t="shared" si="46"/>
        <v>0</v>
      </c>
      <c r="AB391" s="14">
        <f t="shared" si="48"/>
        <v>21</v>
      </c>
      <c r="AC391" s="14" t="str">
        <f t="shared" si="47"/>
        <v/>
      </c>
      <c r="AD391" s="6" t="str">
        <f t="shared" si="45"/>
        <v/>
      </c>
    </row>
    <row r="392" spans="1:30">
      <c r="A392"/>
      <c r="C392" s="3" t="s">
        <v>280</v>
      </c>
      <c r="D392" s="3" t="s">
        <v>734</v>
      </c>
      <c r="E392"/>
      <c r="F392"/>
      <c r="G392"/>
      <c r="H392"/>
      <c r="I392"/>
      <c r="J392"/>
      <c r="K392"/>
      <c r="L392"/>
      <c r="M392"/>
      <c r="N392"/>
      <c r="O392"/>
      <c r="P392"/>
      <c r="Q392"/>
      <c r="R392"/>
      <c r="S392"/>
      <c r="AA392" s="14">
        <f t="shared" si="46"/>
        <v>0</v>
      </c>
      <c r="AB392" s="14">
        <f t="shared" si="48"/>
        <v>21</v>
      </c>
      <c r="AC392" s="14" t="str">
        <f t="shared" si="47"/>
        <v/>
      </c>
      <c r="AD392" s="6" t="str">
        <f t="shared" si="45"/>
        <v/>
      </c>
    </row>
    <row r="393" spans="1:30">
      <c r="A393"/>
      <c r="C393"/>
      <c r="D393"/>
      <c r="E393"/>
      <c r="F393"/>
      <c r="G393"/>
      <c r="H393"/>
      <c r="I393"/>
      <c r="J393"/>
      <c r="K393"/>
      <c r="L393"/>
      <c r="M393"/>
      <c r="N393"/>
      <c r="O393"/>
      <c r="P393"/>
      <c r="Q393"/>
      <c r="R393"/>
      <c r="S393"/>
      <c r="AA393" s="14">
        <f t="shared" si="46"/>
        <v>0</v>
      </c>
      <c r="AB393" s="14">
        <f t="shared" si="48"/>
        <v>21</v>
      </c>
      <c r="AC393" s="14" t="str">
        <f t="shared" si="47"/>
        <v/>
      </c>
      <c r="AD393" s="6" t="str">
        <f t="shared" si="45"/>
        <v/>
      </c>
    </row>
    <row r="394" spans="1:30">
      <c r="A394" s="17" t="s">
        <v>917</v>
      </c>
      <c r="C394" s="3" t="s">
        <v>209</v>
      </c>
      <c r="D394" s="3" t="s">
        <v>918</v>
      </c>
      <c r="E394"/>
      <c r="F394"/>
      <c r="G394"/>
      <c r="H394"/>
      <c r="I394"/>
      <c r="J394"/>
      <c r="K394"/>
      <c r="L394"/>
      <c r="M394"/>
      <c r="N394"/>
      <c r="O394"/>
      <c r="P394"/>
      <c r="Q394"/>
      <c r="R394"/>
      <c r="S394"/>
      <c r="AA394" s="14">
        <f t="shared" si="46"/>
        <v>0</v>
      </c>
      <c r="AB394" s="14">
        <v>0</v>
      </c>
      <c r="AC394" s="14" t="str">
        <f t="shared" ref="AC394:AC425" si="49">IF(AA394=0,"",CONCATENATE("Q1.",AB394))</f>
        <v/>
      </c>
      <c r="AD394" s="6" t="str">
        <f t="shared" si="45"/>
        <v/>
      </c>
    </row>
    <row r="395" spans="1:30">
      <c r="A395"/>
      <c r="C395"/>
      <c r="D395"/>
      <c r="E395"/>
      <c r="F395"/>
      <c r="G395"/>
      <c r="H395"/>
      <c r="I395"/>
      <c r="J395"/>
      <c r="K395"/>
      <c r="L395"/>
      <c r="M395"/>
      <c r="N395"/>
      <c r="O395"/>
      <c r="P395"/>
      <c r="Q395"/>
      <c r="R395"/>
      <c r="S395"/>
      <c r="AA395" s="14">
        <f t="shared" si="46"/>
        <v>0</v>
      </c>
      <c r="AB395" s="14">
        <f t="shared" ref="AB395:AB426" si="50">AB394+AA395</f>
        <v>0</v>
      </c>
      <c r="AC395" s="14" t="str">
        <f t="shared" si="49"/>
        <v/>
      </c>
      <c r="AD395" s="6" t="str">
        <f t="shared" si="45"/>
        <v/>
      </c>
    </row>
    <row r="396" spans="1:30" ht="330.75">
      <c r="A396"/>
      <c r="C396" s="5" t="s">
        <v>19</v>
      </c>
      <c r="D396" s="5" t="s">
        <v>919</v>
      </c>
      <c r="E396" s="4" t="s">
        <v>920</v>
      </c>
      <c r="F396" s="14" t="s">
        <v>921</v>
      </c>
      <c r="G396"/>
      <c r="H396" s="14"/>
      <c r="I396"/>
      <c r="J396" s="14"/>
      <c r="K396" s="14"/>
      <c r="L396"/>
      <c r="M396"/>
      <c r="N396" s="14"/>
      <c r="O396"/>
      <c r="P396"/>
      <c r="Q396" s="14"/>
      <c r="R396" s="14"/>
      <c r="S396" s="14"/>
      <c r="AA396" s="14">
        <f t="shared" si="46"/>
        <v>0</v>
      </c>
      <c r="AB396" s="14">
        <f t="shared" si="50"/>
        <v>0</v>
      </c>
      <c r="AC396" s="14" t="str">
        <f t="shared" si="49"/>
        <v/>
      </c>
      <c r="AD396" s="6" t="str">
        <f t="shared" si="45"/>
        <v>&lt;b&gt;** SECÇÃO 4 - JOGOS **&lt;/b&gt;
&lt;i&gt;(Grave o formulário aqui)&lt;/i&gt;
Nesta seção, vamos apresentar alguns cenários hipotéticos a você, e pedimos que nos diga qual seria a sua decisão em cada um destes cenários.
&lt;b&gt;Note que todos estes cenários são hipotéticos, e não haverá nenhum ganho monetário real em função dos resultados deles.&lt;/b&gt;
&lt;font color="MediumBlue"&gt;Vamos realizar três tipos de jogos juntos, onde em vários cenários você será perguntado qual seria sua preferência.&lt;/font&gt; Antes de cada jogo, explicaremos as regras e você terá a oportunidade de fazer qualquer pergunta. 
Você tem alguma dúvida antes de começarmos?</v>
      </c>
    </row>
    <row r="397" spans="1:30">
      <c r="A397"/>
      <c r="C397" s="14"/>
      <c r="D397" s="14"/>
      <c r="E397" s="14"/>
      <c r="F397" s="14"/>
      <c r="G397"/>
      <c r="H397" s="14"/>
      <c r="I397"/>
      <c r="J397" s="14"/>
      <c r="K397" s="14"/>
      <c r="L397" s="14"/>
      <c r="M397"/>
      <c r="N397" s="14"/>
      <c r="O397"/>
      <c r="P397"/>
      <c r="Q397" s="14"/>
      <c r="R397" s="14"/>
      <c r="S397" s="14"/>
      <c r="AA397" s="14">
        <f t="shared" si="46"/>
        <v>0</v>
      </c>
      <c r="AB397" s="14">
        <f t="shared" si="50"/>
        <v>0</v>
      </c>
      <c r="AC397" s="14" t="str">
        <f t="shared" si="49"/>
        <v/>
      </c>
      <c r="AD397" s="6" t="str">
        <f t="shared" si="45"/>
        <v/>
      </c>
    </row>
    <row r="398" spans="1:30" ht="252">
      <c r="A398"/>
      <c r="C398" s="5" t="s">
        <v>19</v>
      </c>
      <c r="D398" s="5" t="s">
        <v>922</v>
      </c>
      <c r="E398" s="4" t="s">
        <v>923</v>
      </c>
      <c r="F398" s="14" t="s">
        <v>924</v>
      </c>
      <c r="G398"/>
      <c r="H398" s="14"/>
      <c r="I398"/>
      <c r="J398" s="14"/>
      <c r="K398" s="14"/>
      <c r="L398"/>
      <c r="M398"/>
      <c r="N398" s="14"/>
      <c r="O398"/>
      <c r="P398"/>
      <c r="Q398" s="14"/>
      <c r="R398" s="14"/>
      <c r="S398" s="14"/>
      <c r="AA398" s="14">
        <f t="shared" si="46"/>
        <v>0</v>
      </c>
      <c r="AB398" s="14">
        <f t="shared" si="50"/>
        <v>0</v>
      </c>
      <c r="AC398" s="14" t="str">
        <f t="shared" si="49"/>
        <v/>
      </c>
      <c r="AD398" s="6" t="str">
        <f t="shared" si="45"/>
        <v>&lt;b&gt; JOGO 1 - PREFERÊNCIAS DE RISCO &lt;/b&gt;
Considere a situação hipotética, onde você recebe jogos diferentes de chance. A recompensa em cada jogo depende do lançamento de uma moeda. 
Por exemplo, num jogo podia ganhar 400 Meticais se a moeda cair nas “Caras” e 2.000 Meticais se cair na “Coroa”. Uma vez que metade das vezes uma moeda vai parar nas “Caras” e metade do tempo se cair na “Coroa”, há 50% de chance de receber 400 Meticais e 50% de chance de receber 2.000 Meticais.
Selecione em quais dos jogos seguintes gostaria de participar:</v>
      </c>
    </row>
    <row r="399" spans="1:30" ht="409.5">
      <c r="A399"/>
      <c r="C399" s="5" t="s">
        <v>925</v>
      </c>
      <c r="D399" s="5" t="s">
        <v>926</v>
      </c>
      <c r="E399" s="4" t="s">
        <v>927</v>
      </c>
      <c r="F399" s="14" t="s">
        <v>928</v>
      </c>
      <c r="G399"/>
      <c r="H399" s="14"/>
      <c r="I399"/>
      <c r="J399" s="14"/>
      <c r="K399" s="14"/>
      <c r="L399" s="14"/>
      <c r="M399"/>
      <c r="N399" s="5" t="s">
        <v>59</v>
      </c>
      <c r="O399"/>
      <c r="P399"/>
      <c r="Q399" s="14"/>
      <c r="R399" s="14"/>
      <c r="S399" s="14"/>
      <c r="AA399" s="14">
        <f t="shared" si="46"/>
        <v>0</v>
      </c>
      <c r="AB399" s="14">
        <f t="shared" si="50"/>
        <v>0</v>
      </c>
      <c r="AC399" s="14" t="str">
        <f t="shared" si="49"/>
        <v/>
      </c>
      <c r="AD399" s="6" t="str">
        <f t="shared" si="45"/>
        <v>&lt;b&gt;Jogo 1:&lt;/b&gt;
&lt;font color="Red"&gt;(Caras)&lt;/font&gt; ${g1_h1}  --  ${g1_t1}  &lt;font color="MediumBlue"&gt;(Coroa)&lt;/font&gt;
&lt;b&gt;Jogo 2:&lt;/b&gt;
&lt;font color="Red"&gt;(Caras)&lt;/font&gt; ${g1_h2}  --  ${g1_t2}  &lt;font color="MediumBlue"&gt;(Coroa)&lt;/font&gt;
&lt;b&gt;Jogo 3:&lt;/b&gt;
&lt;font color="Red"&gt;(Caras)&lt;/font&gt; ${g1_h3}  --  ${g1_t3}  &lt;font color="MediumBlue"&gt;(Coroa)&lt;/font&gt;
&lt;b&gt;Jogo 4:&lt;/b&gt;
&lt;font color="Red"&gt;(Caras)&lt;/font&gt; ${g1_h4}  --  ${g1_t4}  &lt;font color="MediumBlue"&gt;(Coroa)&lt;/font&gt;
&lt;b&gt;Jogo 5:&lt;/b&gt;
&lt;font color="Red"&gt;(Caras)&lt;/font&gt; ${g1_h5}  --  ${g1_t5}  &lt;font color="MediumBlue"&gt;(Coroa)&lt;/font&gt;
&lt;b&gt;Jogo 6:&lt;/b&gt;
&lt;font color="Red"&gt;(Caras)&lt;/font&gt; ${g1_h6}  --  ${g1_t6}  &lt;font color="MediumBlue"&gt;(Coroa)&lt;/font&gt;
&lt;b&gt;Quais dos jogos seguintes gostaria de participar?&lt;/b&gt;</v>
      </c>
    </row>
    <row r="400" spans="1:30">
      <c r="A400"/>
      <c r="C400" s="5" t="s">
        <v>39</v>
      </c>
      <c r="D400" s="5" t="s">
        <v>929</v>
      </c>
      <c r="E400" s="14"/>
      <c r="F400" s="14"/>
      <c r="G400"/>
      <c r="H400" s="14"/>
      <c r="I400"/>
      <c r="J400" s="14"/>
      <c r="K400" s="14"/>
      <c r="L400" s="14"/>
      <c r="M400"/>
      <c r="N400" s="14"/>
      <c r="O400"/>
      <c r="P400"/>
      <c r="Q400" s="5" t="s">
        <v>930</v>
      </c>
      <c r="R400" s="14"/>
      <c r="S400" s="14"/>
      <c r="AA400" s="14">
        <f t="shared" si="46"/>
        <v>0</v>
      </c>
      <c r="AB400" s="14">
        <f t="shared" si="50"/>
        <v>0</v>
      </c>
      <c r="AC400" s="14" t="str">
        <f t="shared" si="49"/>
        <v/>
      </c>
      <c r="AD400" s="6" t="str">
        <f t="shared" si="45"/>
        <v/>
      </c>
    </row>
    <row r="401" spans="1:30">
      <c r="A401"/>
      <c r="C401" s="5" t="s">
        <v>39</v>
      </c>
      <c r="D401" s="5" t="s">
        <v>931</v>
      </c>
      <c r="E401" s="14"/>
      <c r="F401" s="14"/>
      <c r="G401"/>
      <c r="H401" s="14"/>
      <c r="I401"/>
      <c r="J401" s="14"/>
      <c r="K401" s="14"/>
      <c r="L401" s="14"/>
      <c r="M401"/>
      <c r="N401" s="14"/>
      <c r="O401"/>
      <c r="P401"/>
      <c r="Q401" s="5" t="s">
        <v>932</v>
      </c>
      <c r="R401" s="14"/>
      <c r="S401" s="14"/>
      <c r="AA401" s="14">
        <f t="shared" si="46"/>
        <v>0</v>
      </c>
      <c r="AB401" s="14">
        <f t="shared" si="50"/>
        <v>0</v>
      </c>
      <c r="AC401" s="14" t="str">
        <f t="shared" si="49"/>
        <v/>
      </c>
      <c r="AD401" s="6" t="str">
        <f t="shared" si="45"/>
        <v/>
      </c>
    </row>
    <row r="402" spans="1:30">
      <c r="A402"/>
      <c r="C402" s="5" t="s">
        <v>39</v>
      </c>
      <c r="D402" s="5" t="s">
        <v>933</v>
      </c>
      <c r="E402" s="14"/>
      <c r="F402" s="14"/>
      <c r="G402"/>
      <c r="H402" s="14"/>
      <c r="I402"/>
      <c r="J402" s="14"/>
      <c r="K402" s="14"/>
      <c r="L402" s="14"/>
      <c r="M402"/>
      <c r="N402" s="14"/>
      <c r="O402"/>
      <c r="P402"/>
      <c r="Q402" s="5" t="s">
        <v>934</v>
      </c>
      <c r="R402" s="14"/>
      <c r="S402" s="14"/>
      <c r="AA402" s="14">
        <f t="shared" si="46"/>
        <v>0</v>
      </c>
      <c r="AB402" s="14">
        <f t="shared" si="50"/>
        <v>0</v>
      </c>
      <c r="AC402" s="14" t="str">
        <f t="shared" si="49"/>
        <v/>
      </c>
      <c r="AD402" s="6" t="str">
        <f t="shared" si="45"/>
        <v/>
      </c>
    </row>
    <row r="403" spans="1:30">
      <c r="A403"/>
      <c r="C403" s="5" t="s">
        <v>39</v>
      </c>
      <c r="D403" s="5" t="s">
        <v>935</v>
      </c>
      <c r="E403" s="14"/>
      <c r="F403" s="14"/>
      <c r="G403"/>
      <c r="H403" s="14"/>
      <c r="I403"/>
      <c r="J403" s="14"/>
      <c r="K403" s="14"/>
      <c r="L403" s="14"/>
      <c r="M403"/>
      <c r="N403" s="14"/>
      <c r="O403"/>
      <c r="P403"/>
      <c r="Q403" s="5" t="s">
        <v>936</v>
      </c>
      <c r="R403" s="14"/>
      <c r="S403" s="14"/>
      <c r="AA403" s="14">
        <f t="shared" si="46"/>
        <v>0</v>
      </c>
      <c r="AB403" s="14">
        <f t="shared" si="50"/>
        <v>0</v>
      </c>
      <c r="AC403" s="14" t="str">
        <f t="shared" si="49"/>
        <v/>
      </c>
      <c r="AD403" s="6" t="str">
        <f t="shared" si="45"/>
        <v/>
      </c>
    </row>
    <row r="404" spans="1:30">
      <c r="A404"/>
      <c r="C404" s="5" t="s">
        <v>39</v>
      </c>
      <c r="D404" s="5" t="s">
        <v>937</v>
      </c>
      <c r="E404" s="14"/>
      <c r="F404" s="14"/>
      <c r="G404"/>
      <c r="H404" s="14"/>
      <c r="I404"/>
      <c r="J404" s="14"/>
      <c r="K404" s="14"/>
      <c r="L404" s="14"/>
      <c r="M404"/>
      <c r="N404" s="14"/>
      <c r="O404"/>
      <c r="P404"/>
      <c r="Q404" s="5" t="s">
        <v>938</v>
      </c>
      <c r="R404" s="14"/>
      <c r="S404" s="14"/>
      <c r="AA404" s="14">
        <f t="shared" si="46"/>
        <v>0</v>
      </c>
      <c r="AB404" s="14">
        <f t="shared" si="50"/>
        <v>0</v>
      </c>
      <c r="AC404" s="14" t="str">
        <f t="shared" si="49"/>
        <v/>
      </c>
      <c r="AD404" s="6" t="str">
        <f t="shared" si="45"/>
        <v/>
      </c>
    </row>
    <row r="405" spans="1:30">
      <c r="A405"/>
      <c r="C405" s="5" t="s">
        <v>39</v>
      </c>
      <c r="D405" s="5" t="s">
        <v>939</v>
      </c>
      <c r="E405" s="14"/>
      <c r="F405" s="14"/>
      <c r="G405"/>
      <c r="H405" s="14"/>
      <c r="I405"/>
      <c r="J405" s="14"/>
      <c r="K405" s="14"/>
      <c r="L405" s="14"/>
      <c r="M405"/>
      <c r="N405" s="14"/>
      <c r="O405"/>
      <c r="P405"/>
      <c r="Q405" s="5" t="s">
        <v>940</v>
      </c>
      <c r="R405" s="14"/>
      <c r="S405" s="14"/>
      <c r="AA405" s="14">
        <f t="shared" si="46"/>
        <v>0</v>
      </c>
      <c r="AB405" s="14">
        <f t="shared" si="50"/>
        <v>0</v>
      </c>
      <c r="AC405" s="14" t="str">
        <f t="shared" si="49"/>
        <v/>
      </c>
      <c r="AD405" s="6" t="str">
        <f t="shared" si="45"/>
        <v/>
      </c>
    </row>
    <row r="406" spans="1:30">
      <c r="A406"/>
      <c r="C406" s="5" t="s">
        <v>39</v>
      </c>
      <c r="D406" s="5" t="s">
        <v>941</v>
      </c>
      <c r="E406" s="14"/>
      <c r="F406" s="14"/>
      <c r="G406"/>
      <c r="H406" s="14"/>
      <c r="I406"/>
      <c r="J406" s="14"/>
      <c r="K406" s="14"/>
      <c r="L406" s="14"/>
      <c r="M406"/>
      <c r="N406" s="14"/>
      <c r="O406"/>
      <c r="P406"/>
      <c r="Q406" s="5" t="s">
        <v>930</v>
      </c>
      <c r="R406" s="14"/>
      <c r="S406" s="14"/>
      <c r="AA406" s="14">
        <f t="shared" si="46"/>
        <v>0</v>
      </c>
      <c r="AB406" s="14">
        <f t="shared" si="50"/>
        <v>0</v>
      </c>
      <c r="AC406" s="14" t="str">
        <f t="shared" si="49"/>
        <v/>
      </c>
      <c r="AD406" s="6" t="str">
        <f t="shared" si="45"/>
        <v/>
      </c>
    </row>
    <row r="407" spans="1:30">
      <c r="A407"/>
      <c r="C407" s="5" t="s">
        <v>39</v>
      </c>
      <c r="D407" s="5" t="s">
        <v>942</v>
      </c>
      <c r="E407" s="14"/>
      <c r="F407" s="14"/>
      <c r="G407"/>
      <c r="H407" s="14"/>
      <c r="I407"/>
      <c r="J407" s="14"/>
      <c r="K407" s="14"/>
      <c r="L407" s="14"/>
      <c r="M407"/>
      <c r="N407" s="14"/>
      <c r="O407"/>
      <c r="P407"/>
      <c r="Q407" s="5" t="s">
        <v>943</v>
      </c>
      <c r="R407" s="14"/>
      <c r="S407" s="14"/>
      <c r="AA407" s="14">
        <f t="shared" si="46"/>
        <v>0</v>
      </c>
      <c r="AB407" s="14">
        <f t="shared" si="50"/>
        <v>0</v>
      </c>
      <c r="AC407" s="14" t="str">
        <f t="shared" si="49"/>
        <v/>
      </c>
      <c r="AD407" s="6" t="str">
        <f t="shared" si="45"/>
        <v/>
      </c>
    </row>
    <row r="408" spans="1:30">
      <c r="A408"/>
      <c r="C408" s="5" t="s">
        <v>39</v>
      </c>
      <c r="D408" s="5" t="s">
        <v>944</v>
      </c>
      <c r="E408" s="14"/>
      <c r="F408" s="14"/>
      <c r="G408"/>
      <c r="H408" s="14"/>
      <c r="I408"/>
      <c r="J408" s="14"/>
      <c r="K408" s="14"/>
      <c r="L408" s="14"/>
      <c r="M408"/>
      <c r="N408" s="14"/>
      <c r="O408"/>
      <c r="P408"/>
      <c r="Q408" s="5" t="s">
        <v>945</v>
      </c>
      <c r="R408" s="14"/>
      <c r="S408" s="14"/>
      <c r="AA408" s="14">
        <f t="shared" si="46"/>
        <v>0</v>
      </c>
      <c r="AB408" s="14">
        <f t="shared" si="50"/>
        <v>0</v>
      </c>
      <c r="AC408" s="14" t="str">
        <f t="shared" si="49"/>
        <v/>
      </c>
      <c r="AD408" s="6" t="str">
        <f t="shared" si="45"/>
        <v/>
      </c>
    </row>
    <row r="409" spans="1:30">
      <c r="A409"/>
      <c r="C409" s="5" t="s">
        <v>39</v>
      </c>
      <c r="D409" s="5" t="s">
        <v>946</v>
      </c>
      <c r="E409" s="14"/>
      <c r="F409" s="14"/>
      <c r="G409"/>
      <c r="H409" s="14"/>
      <c r="I409"/>
      <c r="J409" s="14"/>
      <c r="K409" s="14"/>
      <c r="L409" s="14"/>
      <c r="M409"/>
      <c r="N409" s="14"/>
      <c r="O409"/>
      <c r="P409"/>
      <c r="Q409" s="5" t="s">
        <v>947</v>
      </c>
      <c r="R409" s="14"/>
      <c r="S409" s="14"/>
      <c r="AA409" s="14">
        <f t="shared" si="46"/>
        <v>0</v>
      </c>
      <c r="AB409" s="14">
        <f t="shared" si="50"/>
        <v>0</v>
      </c>
      <c r="AC409" s="14" t="str">
        <f t="shared" si="49"/>
        <v/>
      </c>
      <c r="AD409" s="6" t="str">
        <f t="shared" si="45"/>
        <v/>
      </c>
    </row>
    <row r="410" spans="1:30">
      <c r="A410"/>
      <c r="C410" s="5" t="s">
        <v>39</v>
      </c>
      <c r="D410" s="5" t="s">
        <v>948</v>
      </c>
      <c r="E410" s="14"/>
      <c r="F410" s="14"/>
      <c r="G410"/>
      <c r="H410" s="14"/>
      <c r="I410"/>
      <c r="J410" s="14"/>
      <c r="K410" s="14"/>
      <c r="L410" s="14"/>
      <c r="M410"/>
      <c r="N410" s="14"/>
      <c r="O410"/>
      <c r="P410"/>
      <c r="Q410" s="5" t="s">
        <v>949</v>
      </c>
      <c r="R410" s="14"/>
      <c r="S410" s="14"/>
      <c r="AA410" s="14">
        <f t="shared" si="46"/>
        <v>0</v>
      </c>
      <c r="AB410" s="14">
        <f t="shared" si="50"/>
        <v>0</v>
      </c>
      <c r="AC410" s="14" t="str">
        <f t="shared" si="49"/>
        <v/>
      </c>
      <c r="AD410" s="6" t="str">
        <f t="shared" si="45"/>
        <v/>
      </c>
    </row>
    <row r="411" spans="1:30">
      <c r="A411"/>
      <c r="C411" s="5" t="s">
        <v>39</v>
      </c>
      <c r="D411" s="5" t="s">
        <v>950</v>
      </c>
      <c r="E411" s="14"/>
      <c r="F411" s="14"/>
      <c r="G411"/>
      <c r="H411" s="14"/>
      <c r="I411"/>
      <c r="J411" s="14"/>
      <c r="K411" s="14"/>
      <c r="L411" s="14"/>
      <c r="M411"/>
      <c r="N411" s="14"/>
      <c r="O411"/>
      <c r="P411"/>
      <c r="Q411" s="5" t="s">
        <v>951</v>
      </c>
      <c r="R411" s="14"/>
      <c r="S411" s="14"/>
      <c r="AA411" s="14">
        <f t="shared" si="46"/>
        <v>0</v>
      </c>
      <c r="AB411" s="14">
        <f t="shared" si="50"/>
        <v>0</v>
      </c>
      <c r="AC411" s="14" t="str">
        <f t="shared" si="49"/>
        <v/>
      </c>
      <c r="AD411" s="6" t="str">
        <f t="shared" si="45"/>
        <v/>
      </c>
    </row>
    <row r="412" spans="1:30">
      <c r="A412"/>
      <c r="C412" s="5" t="s">
        <v>39</v>
      </c>
      <c r="D412" s="5" t="s">
        <v>952</v>
      </c>
      <c r="E412" s="14"/>
      <c r="F412" s="14"/>
      <c r="G412"/>
      <c r="H412" s="14"/>
      <c r="I412"/>
      <c r="J412" s="14"/>
      <c r="K412" s="14"/>
      <c r="L412" s="14"/>
      <c r="M412"/>
      <c r="N412" s="14"/>
      <c r="O412"/>
      <c r="P412"/>
      <c r="Q412" s="5" t="s">
        <v>953</v>
      </c>
      <c r="R412" s="14"/>
      <c r="S412" s="14"/>
      <c r="AA412" s="14">
        <f t="shared" si="46"/>
        <v>0</v>
      </c>
      <c r="AB412" s="14">
        <f t="shared" si="50"/>
        <v>0</v>
      </c>
      <c r="AC412" s="14" t="str">
        <f t="shared" si="49"/>
        <v/>
      </c>
      <c r="AD412" s="6" t="str">
        <f t="shared" si="45"/>
        <v/>
      </c>
    </row>
    <row r="413" spans="1:30">
      <c r="A413"/>
      <c r="C413" s="5" t="s">
        <v>39</v>
      </c>
      <c r="D413" s="5" t="s">
        <v>954</v>
      </c>
      <c r="E413" s="14"/>
      <c r="F413" s="14"/>
      <c r="G413"/>
      <c r="H413" s="14"/>
      <c r="I413"/>
      <c r="J413" s="14"/>
      <c r="K413" s="14"/>
      <c r="L413" s="14"/>
      <c r="M413"/>
      <c r="N413" s="14"/>
      <c r="O413"/>
      <c r="P413"/>
      <c r="Q413" s="5" t="s">
        <v>955</v>
      </c>
      <c r="R413" s="14"/>
      <c r="S413" s="14"/>
      <c r="AA413" s="14">
        <f t="shared" si="46"/>
        <v>0</v>
      </c>
      <c r="AB413" s="14">
        <f t="shared" si="50"/>
        <v>0</v>
      </c>
      <c r="AC413" s="14" t="str">
        <f t="shared" si="49"/>
        <v/>
      </c>
      <c r="AD413" s="6" t="str">
        <f t="shared" si="45"/>
        <v/>
      </c>
    </row>
    <row r="414" spans="1:30">
      <c r="A414"/>
      <c r="C414" s="5" t="s">
        <v>39</v>
      </c>
      <c r="D414" s="5" t="s">
        <v>956</v>
      </c>
      <c r="E414" s="14"/>
      <c r="F414" s="14"/>
      <c r="G414"/>
      <c r="H414" s="14"/>
      <c r="I414"/>
      <c r="J414" s="14"/>
      <c r="K414" s="14"/>
      <c r="L414" s="14"/>
      <c r="M414"/>
      <c r="N414" s="14"/>
      <c r="O414"/>
      <c r="P414"/>
      <c r="Q414" s="5" t="s">
        <v>957</v>
      </c>
      <c r="R414" s="14"/>
      <c r="S414" s="14"/>
      <c r="AA414" s="14">
        <f t="shared" si="46"/>
        <v>0</v>
      </c>
      <c r="AB414" s="14">
        <f t="shared" si="50"/>
        <v>0</v>
      </c>
      <c r="AC414" s="14" t="str">
        <f t="shared" si="49"/>
        <v/>
      </c>
      <c r="AD414" s="6" t="str">
        <f t="shared" si="45"/>
        <v/>
      </c>
    </row>
    <row r="415" spans="1:30">
      <c r="A415"/>
      <c r="C415" s="5" t="s">
        <v>39</v>
      </c>
      <c r="D415" s="5" t="s">
        <v>958</v>
      </c>
      <c r="E415" s="14"/>
      <c r="F415" s="14"/>
      <c r="G415"/>
      <c r="H415" s="14"/>
      <c r="I415"/>
      <c r="J415" s="14"/>
      <c r="K415" s="14"/>
      <c r="L415" s="14"/>
      <c r="M415"/>
      <c r="N415" s="14"/>
      <c r="O415"/>
      <c r="P415"/>
      <c r="Q415" s="5" t="s">
        <v>959</v>
      </c>
      <c r="R415" s="14"/>
      <c r="S415" s="14"/>
      <c r="AA415" s="14">
        <f t="shared" si="46"/>
        <v>0</v>
      </c>
      <c r="AB415" s="14">
        <f t="shared" si="50"/>
        <v>0</v>
      </c>
      <c r="AC415" s="14" t="str">
        <f t="shared" si="49"/>
        <v/>
      </c>
      <c r="AD415" s="6" t="str">
        <f t="shared" si="45"/>
        <v/>
      </c>
    </row>
    <row r="416" spans="1:30">
      <c r="A416"/>
      <c r="C416" s="5" t="s">
        <v>39</v>
      </c>
      <c r="D416" s="5" t="s">
        <v>960</v>
      </c>
      <c r="E416" s="14"/>
      <c r="F416" s="14"/>
      <c r="G416"/>
      <c r="H416" s="14"/>
      <c r="I416"/>
      <c r="J416" s="14"/>
      <c r="K416" s="14"/>
      <c r="L416" s="14"/>
      <c r="M416"/>
      <c r="N416" s="14"/>
      <c r="O416"/>
      <c r="P416"/>
      <c r="Q416" s="5" t="s">
        <v>961</v>
      </c>
      <c r="R416" s="14"/>
      <c r="S416" s="14"/>
      <c r="AA416" s="14">
        <f t="shared" si="46"/>
        <v>0</v>
      </c>
      <c r="AB416" s="14">
        <f t="shared" si="50"/>
        <v>0</v>
      </c>
      <c r="AC416" s="14" t="str">
        <f t="shared" si="49"/>
        <v/>
      </c>
      <c r="AD416" s="6" t="str">
        <f t="shared" si="45"/>
        <v/>
      </c>
    </row>
    <row r="417" spans="1:30">
      <c r="A417"/>
      <c r="C417" s="5" t="s">
        <v>39</v>
      </c>
      <c r="D417" s="5" t="s">
        <v>962</v>
      </c>
      <c r="E417" s="14"/>
      <c r="F417" s="14"/>
      <c r="G417"/>
      <c r="H417" s="14"/>
      <c r="I417"/>
      <c r="J417" s="14"/>
      <c r="K417" s="14"/>
      <c r="L417" s="14"/>
      <c r="M417"/>
      <c r="N417" s="14"/>
      <c r="O417"/>
      <c r="P417"/>
      <c r="Q417" s="5" t="s">
        <v>963</v>
      </c>
      <c r="R417" s="14"/>
      <c r="S417" s="14"/>
      <c r="AA417" s="14">
        <f t="shared" si="46"/>
        <v>0</v>
      </c>
      <c r="AB417" s="14">
        <f t="shared" si="50"/>
        <v>0</v>
      </c>
      <c r="AC417" s="14" t="str">
        <f t="shared" si="49"/>
        <v/>
      </c>
      <c r="AD417" s="6" t="str">
        <f t="shared" si="45"/>
        <v/>
      </c>
    </row>
    <row r="418" spans="1:30">
      <c r="A418"/>
      <c r="C418" s="14"/>
      <c r="D418" s="14"/>
      <c r="E418" s="14"/>
      <c r="F418" s="14"/>
      <c r="G418"/>
      <c r="H418" s="14"/>
      <c r="I418"/>
      <c r="J418" s="14"/>
      <c r="K418" s="14"/>
      <c r="L418" s="14"/>
      <c r="M418"/>
      <c r="N418" s="14"/>
      <c r="O418"/>
      <c r="P418"/>
      <c r="Q418" s="14"/>
      <c r="R418" s="14"/>
      <c r="S418" s="14"/>
      <c r="AA418" s="14">
        <f t="shared" si="46"/>
        <v>0</v>
      </c>
      <c r="AB418" s="14">
        <f t="shared" si="50"/>
        <v>0</v>
      </c>
      <c r="AC418" s="14" t="str">
        <f t="shared" si="49"/>
        <v/>
      </c>
      <c r="AD418" s="6" t="str">
        <f t="shared" si="45"/>
        <v/>
      </c>
    </row>
    <row r="419" spans="1:30" ht="220.5">
      <c r="A419"/>
      <c r="C419" s="5" t="s">
        <v>19</v>
      </c>
      <c r="D419" s="5" t="s">
        <v>964</v>
      </c>
      <c r="E419" s="4" t="s">
        <v>965</v>
      </c>
      <c r="F419" s="14" t="s">
        <v>966</v>
      </c>
      <c r="G419"/>
      <c r="H419" s="14"/>
      <c r="I419"/>
      <c r="J419" s="14"/>
      <c r="K419" s="14"/>
      <c r="L419" s="14"/>
      <c r="M419"/>
      <c r="N419" s="14"/>
      <c r="O419"/>
      <c r="P419"/>
      <c r="Q419" s="14"/>
      <c r="R419" s="14"/>
      <c r="S419" s="14"/>
      <c r="AA419" s="14">
        <f t="shared" si="46"/>
        <v>0</v>
      </c>
      <c r="AB419" s="14">
        <f t="shared" si="50"/>
        <v>0</v>
      </c>
      <c r="AC419" s="14" t="str">
        <f t="shared" si="49"/>
        <v/>
      </c>
      <c r="AD419" s="6" t="str">
        <f t="shared" si="45"/>
        <v>&lt;b&gt; JOGO 2 - DESCONTO POR TEMPO &lt;/b&gt;
Considere a situação hipotética abaixo em que você foi escolhido para receber 1.000 Meticais e pode escolher duas opções de pagamento: Opção A e Opção B.
&lt;ul&gt;
&lt;li&gt;Se você escolher a Opção B, receberá uma quantia em dinheiro no futuro.&lt;/li&gt;
&lt;li&gt;Se você escolher a Opção A, receberá uma quantia em dinheiro &lt;b&gt;em menos tempo, mas Opção A pagará uma quantia menor que a Opção B.&lt;/b&gt;&lt;/li&gt;&lt;/ul&gt;
Para cada uma dessas alternativas seguintes, escolha sua opção preferida...</v>
      </c>
    </row>
    <row r="420" spans="1:30">
      <c r="A420"/>
      <c r="C420" s="5" t="s">
        <v>39</v>
      </c>
      <c r="D420" s="5" t="s">
        <v>967</v>
      </c>
      <c r="E420" s="14"/>
      <c r="F420" s="14"/>
      <c r="G420"/>
      <c r="H420" s="14"/>
      <c r="I420"/>
      <c r="J420" s="14"/>
      <c r="K420" s="14"/>
      <c r="L420" s="14"/>
      <c r="M420"/>
      <c r="N420" s="14"/>
      <c r="O420"/>
      <c r="P420"/>
      <c r="Q420" s="5" t="s">
        <v>968</v>
      </c>
      <c r="R420" s="14"/>
      <c r="S420" s="14"/>
      <c r="AA420" s="14">
        <f t="shared" ref="AA420:AA451" si="51">IF(B420="q",1,0)</f>
        <v>0</v>
      </c>
      <c r="AB420" s="14">
        <f t="shared" si="50"/>
        <v>0</v>
      </c>
      <c r="AC420" s="14" t="str">
        <f t="shared" si="49"/>
        <v/>
      </c>
      <c r="AD420" s="6" t="str">
        <f t="shared" si="45"/>
        <v/>
      </c>
    </row>
    <row r="421" spans="1:30">
      <c r="A421"/>
      <c r="C421" s="5" t="s">
        <v>39</v>
      </c>
      <c r="D421" s="5" t="s">
        <v>969</v>
      </c>
      <c r="E421" s="14"/>
      <c r="F421" s="14"/>
      <c r="G421"/>
      <c r="H421" s="14"/>
      <c r="I421"/>
      <c r="J421" s="14"/>
      <c r="K421" s="14"/>
      <c r="L421" s="14"/>
      <c r="M421"/>
      <c r="N421" s="14"/>
      <c r="O421"/>
      <c r="P421"/>
      <c r="Q421" s="5" t="s">
        <v>930</v>
      </c>
      <c r="R421" s="14"/>
      <c r="S421" s="14"/>
      <c r="AA421" s="14">
        <f t="shared" si="51"/>
        <v>0</v>
      </c>
      <c r="AB421" s="14">
        <f t="shared" si="50"/>
        <v>0</v>
      </c>
      <c r="AC421" s="14" t="str">
        <f t="shared" si="49"/>
        <v/>
      </c>
      <c r="AD421" s="6" t="str">
        <f t="shared" si="45"/>
        <v/>
      </c>
    </row>
    <row r="422" spans="1:30">
      <c r="A422"/>
      <c r="C422" s="5" t="s">
        <v>39</v>
      </c>
      <c r="D422" s="5" t="s">
        <v>970</v>
      </c>
      <c r="E422" s="14"/>
      <c r="F422" s="14"/>
      <c r="G422"/>
      <c r="H422" s="14"/>
      <c r="I422"/>
      <c r="J422" s="14"/>
      <c r="K422" s="14"/>
      <c r="L422" s="14"/>
      <c r="M422"/>
      <c r="N422" s="14"/>
      <c r="O422"/>
      <c r="P422"/>
      <c r="Q422" s="5" t="s">
        <v>971</v>
      </c>
      <c r="R422" s="14"/>
      <c r="S422" s="14"/>
      <c r="AA422" s="14">
        <f t="shared" si="51"/>
        <v>0</v>
      </c>
      <c r="AB422" s="14">
        <f t="shared" si="50"/>
        <v>0</v>
      </c>
      <c r="AC422" s="14" t="str">
        <f t="shared" si="49"/>
        <v/>
      </c>
      <c r="AD422" s="6" t="str">
        <f t="shared" si="45"/>
        <v/>
      </c>
    </row>
    <row r="423" spans="1:30">
      <c r="A423"/>
      <c r="C423" s="5" t="s">
        <v>39</v>
      </c>
      <c r="D423" s="5" t="s">
        <v>972</v>
      </c>
      <c r="E423" s="14"/>
      <c r="F423" s="14"/>
      <c r="G423"/>
      <c r="H423" s="14"/>
      <c r="I423"/>
      <c r="J423" s="14"/>
      <c r="K423" s="14"/>
      <c r="L423" s="14"/>
      <c r="M423"/>
      <c r="N423" s="14"/>
      <c r="O423"/>
      <c r="P423"/>
      <c r="Q423" s="5" t="s">
        <v>973</v>
      </c>
      <c r="R423" s="14"/>
      <c r="S423" s="14"/>
      <c r="AA423" s="14">
        <f t="shared" si="51"/>
        <v>0</v>
      </c>
      <c r="AB423" s="14">
        <f t="shared" si="50"/>
        <v>0</v>
      </c>
      <c r="AC423" s="14" t="str">
        <f t="shared" si="49"/>
        <v/>
      </c>
      <c r="AD423" s="6" t="str">
        <f t="shared" si="45"/>
        <v/>
      </c>
    </row>
    <row r="424" spans="1:30">
      <c r="A424"/>
      <c r="C424" s="5" t="s">
        <v>39</v>
      </c>
      <c r="D424" s="5" t="s">
        <v>974</v>
      </c>
      <c r="E424" s="14"/>
      <c r="F424" s="14"/>
      <c r="G424"/>
      <c r="H424" s="14"/>
      <c r="I424"/>
      <c r="J424" s="14"/>
      <c r="K424" s="14"/>
      <c r="L424" s="14"/>
      <c r="M424"/>
      <c r="N424" s="14"/>
      <c r="O424"/>
      <c r="P424"/>
      <c r="Q424" s="5" t="s">
        <v>975</v>
      </c>
      <c r="R424" s="14"/>
      <c r="S424" s="14"/>
      <c r="AA424" s="14">
        <f t="shared" si="51"/>
        <v>0</v>
      </c>
      <c r="AB424" s="14">
        <f t="shared" si="50"/>
        <v>0</v>
      </c>
      <c r="AC424" s="14" t="str">
        <f t="shared" si="49"/>
        <v/>
      </c>
      <c r="AD424" s="6" t="str">
        <f t="shared" si="45"/>
        <v/>
      </c>
    </row>
    <row r="425" spans="1:30">
      <c r="A425"/>
      <c r="C425" s="5" t="s">
        <v>39</v>
      </c>
      <c r="D425" s="5" t="s">
        <v>976</v>
      </c>
      <c r="E425" s="14"/>
      <c r="F425" s="14"/>
      <c r="G425"/>
      <c r="H425" s="14"/>
      <c r="I425"/>
      <c r="J425" s="14"/>
      <c r="K425" s="14"/>
      <c r="L425" s="14"/>
      <c r="M425"/>
      <c r="N425" s="14"/>
      <c r="O425"/>
      <c r="P425"/>
      <c r="Q425" s="5" t="s">
        <v>977</v>
      </c>
      <c r="R425" s="14"/>
      <c r="S425" s="14"/>
      <c r="AA425" s="14">
        <f t="shared" si="51"/>
        <v>0</v>
      </c>
      <c r="AB425" s="14">
        <f t="shared" si="50"/>
        <v>0</v>
      </c>
      <c r="AC425" s="14" t="str">
        <f t="shared" si="49"/>
        <v/>
      </c>
      <c r="AD425" s="6" t="str">
        <f t="shared" si="45"/>
        <v/>
      </c>
    </row>
    <row r="426" spans="1:30">
      <c r="A426"/>
      <c r="C426" s="5" t="s">
        <v>39</v>
      </c>
      <c r="D426" s="5" t="s">
        <v>978</v>
      </c>
      <c r="E426" s="14"/>
      <c r="F426" s="14"/>
      <c r="G426"/>
      <c r="H426" s="14"/>
      <c r="I426"/>
      <c r="J426" s="14"/>
      <c r="K426" s="14"/>
      <c r="L426" s="14"/>
      <c r="M426"/>
      <c r="N426" s="14"/>
      <c r="O426"/>
      <c r="P426"/>
      <c r="Q426" s="5" t="s">
        <v>979</v>
      </c>
      <c r="R426" s="14"/>
      <c r="S426" s="14"/>
      <c r="AA426" s="14">
        <f t="shared" si="51"/>
        <v>0</v>
      </c>
      <c r="AB426" s="14">
        <f t="shared" si="50"/>
        <v>0</v>
      </c>
      <c r="AC426" s="14" t="str">
        <f t="shared" ref="AC426:AC457" si="52">IF(AA426=0,"",CONCATENATE("Q1.",AB426))</f>
        <v/>
      </c>
      <c r="AD426" s="6" t="str">
        <f t="shared" si="45"/>
        <v/>
      </c>
    </row>
    <row r="427" spans="1:30">
      <c r="A427"/>
      <c r="C427" s="5" t="s">
        <v>39</v>
      </c>
      <c r="D427" s="5" t="s">
        <v>980</v>
      </c>
      <c r="E427" s="14"/>
      <c r="F427" s="14"/>
      <c r="G427"/>
      <c r="H427" s="14"/>
      <c r="I427"/>
      <c r="J427" s="14"/>
      <c r="K427" s="14"/>
      <c r="L427" s="14"/>
      <c r="M427"/>
      <c r="N427" s="14"/>
      <c r="O427"/>
      <c r="P427"/>
      <c r="Q427" s="5" t="s">
        <v>943</v>
      </c>
      <c r="R427" s="14"/>
      <c r="S427" s="14"/>
      <c r="AA427" s="14">
        <f t="shared" si="51"/>
        <v>0</v>
      </c>
      <c r="AB427" s="14">
        <f t="shared" ref="AB427:AB458" si="53">AB426+AA427</f>
        <v>0</v>
      </c>
      <c r="AC427" s="14" t="str">
        <f t="shared" si="52"/>
        <v/>
      </c>
      <c r="AD427" s="6" t="str">
        <f t="shared" si="45"/>
        <v/>
      </c>
    </row>
    <row r="428" spans="1:30">
      <c r="A428"/>
      <c r="C428" s="5" t="s">
        <v>39</v>
      </c>
      <c r="D428" s="5" t="s">
        <v>981</v>
      </c>
      <c r="E428" s="14"/>
      <c r="F428" s="14"/>
      <c r="G428"/>
      <c r="H428" s="14"/>
      <c r="I428"/>
      <c r="J428" s="14"/>
      <c r="K428" s="14"/>
      <c r="L428" s="14"/>
      <c r="M428"/>
      <c r="N428" s="14"/>
      <c r="O428"/>
      <c r="P428"/>
      <c r="Q428" s="5" t="s">
        <v>982</v>
      </c>
      <c r="R428" s="14"/>
      <c r="S428" s="14"/>
      <c r="AA428" s="14">
        <f t="shared" si="51"/>
        <v>0</v>
      </c>
      <c r="AB428" s="14">
        <f t="shared" si="53"/>
        <v>0</v>
      </c>
      <c r="AC428" s="14" t="str">
        <f t="shared" si="52"/>
        <v/>
      </c>
      <c r="AD428" s="6" t="str">
        <f t="shared" si="45"/>
        <v/>
      </c>
    </row>
    <row r="429" spans="1:30">
      <c r="A429"/>
      <c r="C429" s="5" t="s">
        <v>39</v>
      </c>
      <c r="D429" s="5" t="s">
        <v>983</v>
      </c>
      <c r="E429" s="14"/>
      <c r="F429" s="14"/>
      <c r="G429"/>
      <c r="H429" s="14"/>
      <c r="I429"/>
      <c r="J429" s="14"/>
      <c r="K429" s="14"/>
      <c r="L429" s="14"/>
      <c r="M429"/>
      <c r="N429" s="14"/>
      <c r="O429"/>
      <c r="P429"/>
      <c r="Q429" s="5" t="s">
        <v>984</v>
      </c>
      <c r="R429" s="14"/>
      <c r="S429" s="14"/>
      <c r="AA429" s="14">
        <f t="shared" si="51"/>
        <v>0</v>
      </c>
      <c r="AB429" s="14">
        <f t="shared" si="53"/>
        <v>0</v>
      </c>
      <c r="AC429" s="14" t="str">
        <f t="shared" si="52"/>
        <v/>
      </c>
      <c r="AD429" s="6" t="str">
        <f t="shared" si="45"/>
        <v/>
      </c>
    </row>
    <row r="430" spans="1:30" ht="63">
      <c r="A430"/>
      <c r="C430" s="5" t="s">
        <v>19</v>
      </c>
      <c r="D430" s="5" t="s">
        <v>985</v>
      </c>
      <c r="E430" s="4" t="s">
        <v>986</v>
      </c>
      <c r="F430" s="14" t="s">
        <v>987</v>
      </c>
      <c r="G430"/>
      <c r="H430" s="14"/>
      <c r="I430"/>
      <c r="J430" s="14"/>
      <c r="K430" s="14"/>
      <c r="L430" s="14"/>
      <c r="M430"/>
      <c r="N430" s="14"/>
      <c r="O430"/>
      <c r="P430"/>
      <c r="Q430" s="14"/>
      <c r="R430" s="14"/>
      <c r="S430" s="14"/>
      <c r="AA430" s="14">
        <f t="shared" si="51"/>
        <v>0</v>
      </c>
      <c r="AB430" s="14">
        <f t="shared" si="53"/>
        <v>0</v>
      </c>
      <c r="AC430" s="14" t="str">
        <f t="shared" si="52"/>
        <v/>
      </c>
      <c r="AD430" s="6" t="str">
        <f t="shared" si="45"/>
        <v>Neste cenário, vamos considerar um pagamento que vai acontecer &lt;b&gt;AGORA&lt;/b&gt; (Opção A), ou um valor maior que acontece daqui a &lt;b&gt;1 SEMANA&lt;/b&gt; (Opção B)…</v>
      </c>
    </row>
    <row r="431" spans="1:30" ht="94.5">
      <c r="A431"/>
      <c r="C431" s="5" t="s">
        <v>988</v>
      </c>
      <c r="D431" s="5" t="s">
        <v>989</v>
      </c>
      <c r="E431" s="4" t="s">
        <v>990</v>
      </c>
      <c r="F431" s="14" t="s">
        <v>991</v>
      </c>
      <c r="G431"/>
      <c r="H431" s="5" t="s">
        <v>992</v>
      </c>
      <c r="I431"/>
      <c r="J431" s="14"/>
      <c r="K431" s="14"/>
      <c r="L431" s="14"/>
      <c r="M431"/>
      <c r="N431" s="5" t="s">
        <v>59</v>
      </c>
      <c r="O431"/>
      <c r="P431"/>
      <c r="Q431" s="14"/>
      <c r="R431" s="14"/>
      <c r="S431" s="14"/>
      <c r="AA431" s="14">
        <f t="shared" si="51"/>
        <v>0</v>
      </c>
      <c r="AB431" s="14">
        <f t="shared" si="53"/>
        <v>0</v>
      </c>
      <c r="AC431" s="14" t="str">
        <f t="shared" si="52"/>
        <v/>
      </c>
      <c r="AD431" s="6" t="str">
        <f t="shared" si="45"/>
        <v>&lt;font color="Green"&gt;[Q1]&lt;/font&gt; Escolha sua opção preferida:
Opção A: &lt;b&gt;AGORA&lt;/b&gt;, 1.000 Meticais
Opção B: &lt;b&gt;1 SEMANA&lt;/b&gt;, &lt;font color="MediumBlue"&gt;${g2_val1} Meticais&lt;/font&gt;</v>
      </c>
    </row>
    <row r="432" spans="1:30" ht="94.5">
      <c r="A432"/>
      <c r="C432" s="5" t="s">
        <v>988</v>
      </c>
      <c r="D432" s="5" t="s">
        <v>993</v>
      </c>
      <c r="E432" s="4" t="s">
        <v>994</v>
      </c>
      <c r="F432" s="14" t="s">
        <v>995</v>
      </c>
      <c r="G432"/>
      <c r="H432" s="5" t="s">
        <v>992</v>
      </c>
      <c r="I432"/>
      <c r="J432" s="14"/>
      <c r="K432" s="14"/>
      <c r="L432" s="5" t="s">
        <v>996</v>
      </c>
      <c r="M432"/>
      <c r="N432" s="5" t="s">
        <v>59</v>
      </c>
      <c r="O432"/>
      <c r="P432"/>
      <c r="Q432" s="14"/>
      <c r="R432" s="14"/>
      <c r="S432" s="14"/>
      <c r="AA432" s="14">
        <f t="shared" si="51"/>
        <v>0</v>
      </c>
      <c r="AB432" s="14">
        <f t="shared" si="53"/>
        <v>0</v>
      </c>
      <c r="AC432" s="14" t="str">
        <f t="shared" si="52"/>
        <v/>
      </c>
      <c r="AD432" s="6" t="str">
        <f t="shared" si="45"/>
        <v>&lt;font color="Green"&gt;[Q2]&lt;/font&gt; Escolha sua opção preferida:
Opção A: &lt;b&gt;AGORA&lt;/b&gt;, 1.000 Meticais
Opção B: &lt;b&gt;1 SEMANA&lt;/b&gt;, &lt;font color="MediumBlue"&gt;${g2_val2} Meticais&lt;/font&gt;</v>
      </c>
    </row>
    <row r="433" spans="1:30" ht="94.5">
      <c r="A433"/>
      <c r="C433" s="5" t="s">
        <v>988</v>
      </c>
      <c r="D433" s="5" t="s">
        <v>997</v>
      </c>
      <c r="E433" s="4" t="s">
        <v>998</v>
      </c>
      <c r="F433" s="14" t="s">
        <v>999</v>
      </c>
      <c r="G433"/>
      <c r="H433" s="5" t="s">
        <v>992</v>
      </c>
      <c r="I433"/>
      <c r="J433" s="14"/>
      <c r="K433" s="14"/>
      <c r="L433" s="5" t="s">
        <v>1000</v>
      </c>
      <c r="M433"/>
      <c r="N433" s="5" t="s">
        <v>59</v>
      </c>
      <c r="O433"/>
      <c r="P433"/>
      <c r="Q433" s="14"/>
      <c r="R433" s="14"/>
      <c r="S433" s="14"/>
      <c r="AA433" s="14">
        <f t="shared" si="51"/>
        <v>0</v>
      </c>
      <c r="AB433" s="14">
        <f t="shared" si="53"/>
        <v>0</v>
      </c>
      <c r="AC433" s="14" t="str">
        <f t="shared" si="52"/>
        <v/>
      </c>
      <c r="AD433" s="6" t="str">
        <f t="shared" si="45"/>
        <v>&lt;font color="Green"&gt;[Q3]&lt;/font&gt; Escolha sua opção preferida:
Opção A: &lt;b&gt;AGORA&lt;/b&gt;, 1.000 Meticais
Opção B: &lt;b&gt;1 SEMANA&lt;/b&gt;, &lt;font color="MediumBlue"&gt;${g2_val3} Meticais&lt;/font&gt;</v>
      </c>
    </row>
    <row r="434" spans="1:30" ht="94.5">
      <c r="A434"/>
      <c r="C434" s="5" t="s">
        <v>988</v>
      </c>
      <c r="D434" s="5" t="s">
        <v>1001</v>
      </c>
      <c r="E434" s="4" t="s">
        <v>1002</v>
      </c>
      <c r="F434" s="14" t="s">
        <v>1003</v>
      </c>
      <c r="G434"/>
      <c r="H434" s="5" t="s">
        <v>992</v>
      </c>
      <c r="I434"/>
      <c r="J434" s="14"/>
      <c r="K434" s="14"/>
      <c r="L434" s="5" t="s">
        <v>1004</v>
      </c>
      <c r="M434"/>
      <c r="N434" s="5" t="s">
        <v>59</v>
      </c>
      <c r="O434"/>
      <c r="P434"/>
      <c r="Q434" s="14"/>
      <c r="R434" s="14"/>
      <c r="S434" s="14"/>
      <c r="AA434" s="14">
        <f t="shared" si="51"/>
        <v>0</v>
      </c>
      <c r="AB434" s="14">
        <f t="shared" si="53"/>
        <v>0</v>
      </c>
      <c r="AC434" s="14" t="str">
        <f t="shared" si="52"/>
        <v/>
      </c>
      <c r="AD434" s="6" t="str">
        <f t="shared" si="45"/>
        <v>&lt;font color="Green"&gt;[Q4]&lt;/font&gt; Escolha sua opção preferida:
Opção A: &lt;b&gt;AGORA&lt;/b&gt;, 1.000 Meticais
Opção B: &lt;b&gt;1 SEMANA&lt;/b&gt;, &lt;font color="MediumBlue"&gt;${g2_val4} Meticais&lt;/font&gt;</v>
      </c>
    </row>
    <row r="435" spans="1:30" ht="94.5">
      <c r="A435"/>
      <c r="C435" s="5" t="s">
        <v>988</v>
      </c>
      <c r="D435" s="5" t="s">
        <v>1005</v>
      </c>
      <c r="E435" s="4" t="s">
        <v>1006</v>
      </c>
      <c r="F435" s="14" t="s">
        <v>1007</v>
      </c>
      <c r="G435"/>
      <c r="H435" s="5" t="s">
        <v>992</v>
      </c>
      <c r="I435"/>
      <c r="J435" s="14"/>
      <c r="K435" s="14"/>
      <c r="L435" s="5" t="s">
        <v>1008</v>
      </c>
      <c r="M435"/>
      <c r="N435" s="5" t="s">
        <v>59</v>
      </c>
      <c r="O435"/>
      <c r="P435"/>
      <c r="Q435" s="14"/>
      <c r="R435" s="14"/>
      <c r="S435" s="14"/>
      <c r="AA435" s="14">
        <f t="shared" si="51"/>
        <v>0</v>
      </c>
      <c r="AB435" s="14">
        <f t="shared" si="53"/>
        <v>0</v>
      </c>
      <c r="AC435" s="14" t="str">
        <f t="shared" si="52"/>
        <v/>
      </c>
      <c r="AD435" s="6" t="str">
        <f t="shared" si="45"/>
        <v>&lt;font color="Green"&gt;[Q5]&lt;/font&gt; Escolha sua opção preferida:
Opção A: &lt;b&gt;AGORA&lt;/b&gt;, 1.000 Meticais
Opção B: &lt;b&gt;1 SEMANA&lt;/b&gt;, &lt;font color="MediumBlue"&gt;${g2_val5} Meticais&lt;/font&gt;</v>
      </c>
    </row>
    <row r="436" spans="1:30" ht="94.5">
      <c r="A436"/>
      <c r="C436" s="5" t="s">
        <v>988</v>
      </c>
      <c r="D436" s="5" t="s">
        <v>1009</v>
      </c>
      <c r="E436" s="4" t="s">
        <v>1010</v>
      </c>
      <c r="F436" s="14" t="s">
        <v>1011</v>
      </c>
      <c r="G436"/>
      <c r="H436" s="5" t="s">
        <v>992</v>
      </c>
      <c r="I436"/>
      <c r="J436" s="14"/>
      <c r="K436" s="14"/>
      <c r="L436" s="5" t="s">
        <v>1012</v>
      </c>
      <c r="M436"/>
      <c r="N436" s="5" t="s">
        <v>59</v>
      </c>
      <c r="O436"/>
      <c r="P436"/>
      <c r="Q436" s="14"/>
      <c r="R436" s="14"/>
      <c r="S436" s="14"/>
      <c r="AA436" s="14">
        <f t="shared" si="51"/>
        <v>0</v>
      </c>
      <c r="AB436" s="14">
        <f t="shared" si="53"/>
        <v>0</v>
      </c>
      <c r="AC436" s="14" t="str">
        <f t="shared" si="52"/>
        <v/>
      </c>
      <c r="AD436" s="6" t="str">
        <f t="shared" si="45"/>
        <v>&lt;font color="Green"&gt;[Q6]&lt;/font&gt; Escolha sua opção preferida:
Opção A: &lt;b&gt;AGORA&lt;/b&gt;, 1.000 Meticais
Opção B: &lt;b&gt;1 SEMANA&lt;/b&gt;, &lt;font color="MediumBlue"&gt;${g2_val6} Meticais&lt;/font&gt;</v>
      </c>
    </row>
    <row r="437" spans="1:30" ht="94.5">
      <c r="A437"/>
      <c r="C437" s="5" t="s">
        <v>988</v>
      </c>
      <c r="D437" s="5" t="s">
        <v>1013</v>
      </c>
      <c r="E437" s="4" t="s">
        <v>1014</v>
      </c>
      <c r="F437" s="14" t="s">
        <v>1015</v>
      </c>
      <c r="G437"/>
      <c r="H437" s="5" t="s">
        <v>992</v>
      </c>
      <c r="I437"/>
      <c r="J437" s="14"/>
      <c r="K437" s="14"/>
      <c r="L437" s="5" t="s">
        <v>1016</v>
      </c>
      <c r="M437"/>
      <c r="N437" s="5" t="s">
        <v>59</v>
      </c>
      <c r="O437"/>
      <c r="P437"/>
      <c r="Q437" s="14"/>
      <c r="R437" s="14"/>
      <c r="S437" s="14"/>
      <c r="AA437" s="14">
        <f t="shared" si="51"/>
        <v>0</v>
      </c>
      <c r="AB437" s="14">
        <f t="shared" si="53"/>
        <v>0</v>
      </c>
      <c r="AC437" s="14" t="str">
        <f t="shared" si="52"/>
        <v/>
      </c>
      <c r="AD437" s="6" t="str">
        <f t="shared" si="45"/>
        <v>&lt;font color="Green"&gt;[Q7]&lt;/font&gt; Escolha sua opção preferida:
Opção A: &lt;b&gt;AGORA&lt;/b&gt;, 1.000 Meticais
Opção B: &lt;b&gt;1 SEMANA&lt;/b&gt;, &lt;font color="MediumBlue"&gt;${g2_val7} Meticais&lt;/font&gt;</v>
      </c>
    </row>
    <row r="438" spans="1:30" ht="94.5">
      <c r="A438"/>
      <c r="C438" s="5" t="s">
        <v>988</v>
      </c>
      <c r="D438" s="5" t="s">
        <v>1017</v>
      </c>
      <c r="E438" s="4" t="s">
        <v>1018</v>
      </c>
      <c r="F438" s="14" t="s">
        <v>1019</v>
      </c>
      <c r="G438"/>
      <c r="H438" s="5" t="s">
        <v>992</v>
      </c>
      <c r="I438"/>
      <c r="J438" s="14"/>
      <c r="K438" s="14"/>
      <c r="L438" s="5" t="s">
        <v>1020</v>
      </c>
      <c r="M438"/>
      <c r="N438" s="5" t="s">
        <v>59</v>
      </c>
      <c r="O438"/>
      <c r="P438"/>
      <c r="Q438" s="14"/>
      <c r="R438" s="14"/>
      <c r="S438" s="14"/>
      <c r="AA438" s="14">
        <f t="shared" si="51"/>
        <v>0</v>
      </c>
      <c r="AB438" s="14">
        <f t="shared" si="53"/>
        <v>0</v>
      </c>
      <c r="AC438" s="14" t="str">
        <f t="shared" si="52"/>
        <v/>
      </c>
      <c r="AD438" s="6" t="str">
        <f t="shared" si="45"/>
        <v>&lt;font color="Green"&gt;[Q8]&lt;/font&gt; Escolha sua opção preferida:
Opção A: &lt;b&gt;AGORA&lt;/b&gt;, 1.000 Meticais
Opção B: &lt;b&gt;1 SEMANA&lt;/b&gt;, &lt;font color="MediumBlue"&gt;${g2_val8} Meticais&lt;/font&gt;</v>
      </c>
    </row>
    <row r="439" spans="1:30" ht="94.5">
      <c r="A439"/>
      <c r="C439" s="5" t="s">
        <v>988</v>
      </c>
      <c r="D439" s="5" t="s">
        <v>1021</v>
      </c>
      <c r="E439" s="4" t="s">
        <v>1022</v>
      </c>
      <c r="F439" s="14" t="s">
        <v>1023</v>
      </c>
      <c r="G439"/>
      <c r="H439" s="5" t="s">
        <v>992</v>
      </c>
      <c r="I439"/>
      <c r="J439" s="14"/>
      <c r="K439" s="14"/>
      <c r="L439" s="5" t="s">
        <v>1024</v>
      </c>
      <c r="M439"/>
      <c r="N439" s="5" t="s">
        <v>59</v>
      </c>
      <c r="O439"/>
      <c r="P439"/>
      <c r="Q439" s="14"/>
      <c r="R439" s="14"/>
      <c r="S439" s="14"/>
      <c r="AA439" s="14">
        <f t="shared" si="51"/>
        <v>0</v>
      </c>
      <c r="AB439" s="14">
        <f t="shared" si="53"/>
        <v>0</v>
      </c>
      <c r="AC439" s="14" t="str">
        <f t="shared" si="52"/>
        <v/>
      </c>
      <c r="AD439" s="6" t="str">
        <f t="shared" si="45"/>
        <v>&lt;font color="Green"&gt;[Q9]&lt;/font&gt; Escolha sua opção preferida:
Opção A: &lt;b&gt;AGORA&lt;/b&gt;, 1.000 Meticais
Opção B: &lt;b&gt;1 SEMANA&lt;/b&gt;, &lt;font color="MediumBlue"&gt;${g2_val9} Meticais&lt;/font&gt;</v>
      </c>
    </row>
    <row r="440" spans="1:30" ht="94.5">
      <c r="A440"/>
      <c r="C440" s="5" t="s">
        <v>988</v>
      </c>
      <c r="D440" s="5" t="s">
        <v>1025</v>
      </c>
      <c r="E440" s="4" t="s">
        <v>1026</v>
      </c>
      <c r="F440" s="14" t="s">
        <v>1027</v>
      </c>
      <c r="G440"/>
      <c r="H440" s="5" t="s">
        <v>992</v>
      </c>
      <c r="I440"/>
      <c r="J440" s="14"/>
      <c r="K440" s="14"/>
      <c r="L440" s="5" t="s">
        <v>1028</v>
      </c>
      <c r="M440"/>
      <c r="N440" s="5" t="s">
        <v>59</v>
      </c>
      <c r="O440"/>
      <c r="P440"/>
      <c r="Q440" s="14"/>
      <c r="R440" s="14"/>
      <c r="S440" s="14"/>
      <c r="AA440" s="14">
        <f t="shared" si="51"/>
        <v>0</v>
      </c>
      <c r="AB440" s="14">
        <f t="shared" si="53"/>
        <v>0</v>
      </c>
      <c r="AC440" s="14" t="str">
        <f t="shared" si="52"/>
        <v/>
      </c>
      <c r="AD440" s="6" t="str">
        <f t="shared" si="45"/>
        <v>&lt;font color="Green"&gt;[Q10]&lt;/font&gt; Escolha sua opção preferida:
Opção A: &lt;b&gt;AGORA&lt;/b&gt;, 1.000 Meticais
Opção B: &lt;b&gt;1 SEMANA&lt;/b&gt;, &lt;font color="MediumBlue"&gt;${g2_val10} Meticais&lt;/font&gt;</v>
      </c>
    </row>
    <row r="441" spans="1:30" ht="63">
      <c r="A441"/>
      <c r="C441" s="5" t="s">
        <v>39</v>
      </c>
      <c r="D441" s="5" t="s">
        <v>1029</v>
      </c>
      <c r="E441" s="14"/>
      <c r="F441" s="14"/>
      <c r="G441"/>
      <c r="H441" s="14"/>
      <c r="I441"/>
      <c r="J441" s="14"/>
      <c r="K441" s="14"/>
      <c r="L441" s="14"/>
      <c r="M441"/>
      <c r="N441" s="14"/>
      <c r="O441"/>
      <c r="P441"/>
      <c r="Q441" s="5" t="s">
        <v>1030</v>
      </c>
      <c r="R441" s="14"/>
      <c r="S441" s="14"/>
      <c r="AA441" s="14">
        <f t="shared" si="51"/>
        <v>0</v>
      </c>
      <c r="AB441" s="14">
        <f t="shared" si="53"/>
        <v>0</v>
      </c>
      <c r="AC441" s="14" t="str">
        <f t="shared" si="52"/>
        <v/>
      </c>
      <c r="AD441" s="6" t="str">
        <f t="shared" si="45"/>
        <v/>
      </c>
    </row>
    <row r="442" spans="1:30" ht="63">
      <c r="A442"/>
      <c r="C442" s="5" t="s">
        <v>19</v>
      </c>
      <c r="D442" s="5" t="s">
        <v>1031</v>
      </c>
      <c r="E442" s="4" t="s">
        <v>1032</v>
      </c>
      <c r="F442" s="14" t="s">
        <v>1033</v>
      </c>
      <c r="G442"/>
      <c r="H442" s="14"/>
      <c r="I442"/>
      <c r="J442" s="14"/>
      <c r="K442" s="14"/>
      <c r="L442" s="14"/>
      <c r="M442"/>
      <c r="N442" s="14"/>
      <c r="O442"/>
      <c r="P442"/>
      <c r="Q442" s="14"/>
      <c r="R442" s="14"/>
      <c r="S442" s="14"/>
      <c r="AA442" s="14">
        <f t="shared" si="51"/>
        <v>0</v>
      </c>
      <c r="AB442" s="14">
        <f t="shared" si="53"/>
        <v>0</v>
      </c>
      <c r="AC442" s="14" t="str">
        <f t="shared" si="52"/>
        <v/>
      </c>
      <c r="AD442" s="6" t="str">
        <f t="shared" si="45"/>
        <v>Neste cenário, vamos considerar um pagamento que vai acontece daqui a &lt;b&gt;UMA SEMANA&lt;/b&gt; (Opção A), ou um valor maior que acontece daqui a &lt;b&gt;DUAS SEMANAS&lt;/b&gt; (Opção B)…</v>
      </c>
    </row>
    <row r="443" spans="1:30" ht="94.5">
      <c r="A443"/>
      <c r="C443" s="5" t="s">
        <v>988</v>
      </c>
      <c r="D443" s="5" t="s">
        <v>1034</v>
      </c>
      <c r="E443" s="4" t="s">
        <v>1035</v>
      </c>
      <c r="F443" s="14" t="s">
        <v>1036</v>
      </c>
      <c r="G443"/>
      <c r="H443" s="5" t="s">
        <v>992</v>
      </c>
      <c r="I443"/>
      <c r="J443" s="14"/>
      <c r="K443" s="14"/>
      <c r="L443" s="14"/>
      <c r="M443"/>
      <c r="N443" s="5" t="s">
        <v>59</v>
      </c>
      <c r="O443"/>
      <c r="P443"/>
      <c r="Q443" s="14"/>
      <c r="R443" s="14"/>
      <c r="S443" s="14"/>
      <c r="AA443" s="14">
        <f t="shared" si="51"/>
        <v>0</v>
      </c>
      <c r="AB443" s="14">
        <f t="shared" si="53"/>
        <v>0</v>
      </c>
      <c r="AC443" s="14" t="str">
        <f t="shared" si="52"/>
        <v/>
      </c>
      <c r="AD443" s="6" t="str">
        <f t="shared" si="45"/>
        <v>&lt;font color="Green"&gt;[Q1]&lt;/font&gt; Escolha sua opção preferida:
Opção A: &lt;b&gt;1 SEMANA&lt;/b&gt;, 1.000 Meticais
Opção B: &lt;b&gt;2 SEMANAS&lt;/b&gt;, &lt;font color="MediumBlue"&gt;${g2_val1} Meticais&lt;/font&gt;</v>
      </c>
    </row>
    <row r="444" spans="1:30" ht="94.5">
      <c r="A444"/>
      <c r="C444" s="5" t="s">
        <v>988</v>
      </c>
      <c r="D444" s="5" t="s">
        <v>1037</v>
      </c>
      <c r="E444" s="4" t="s">
        <v>1038</v>
      </c>
      <c r="F444" s="14" t="s">
        <v>1039</v>
      </c>
      <c r="G444"/>
      <c r="H444" s="5" t="s">
        <v>992</v>
      </c>
      <c r="I444"/>
      <c r="J444" s="14"/>
      <c r="K444" s="14"/>
      <c r="L444" s="5" t="s">
        <v>1040</v>
      </c>
      <c r="M444"/>
      <c r="N444" s="5" t="s">
        <v>59</v>
      </c>
      <c r="O444"/>
      <c r="P444"/>
      <c r="Q444" s="14"/>
      <c r="R444" s="14"/>
      <c r="S444" s="14"/>
      <c r="AA444" s="14">
        <f t="shared" si="51"/>
        <v>0</v>
      </c>
      <c r="AB444" s="14">
        <f t="shared" si="53"/>
        <v>0</v>
      </c>
      <c r="AC444" s="14" t="str">
        <f t="shared" si="52"/>
        <v/>
      </c>
      <c r="AD444" s="6" t="str">
        <f t="shared" si="45"/>
        <v>&lt;font color="Green"&gt;[Q2]&lt;/font&gt; Escolha sua opção preferida:
Opção A: &lt;b&gt;1 SEMANA&lt;/b&gt;, 1.000 Meticais
Opção B: &lt;b&gt;2 SEMANAS&lt;/b&gt;, &lt;font color="MediumBlue"&gt;${g2_val2} Meticais&lt;/font&gt;</v>
      </c>
    </row>
    <row r="445" spans="1:30" ht="94.5">
      <c r="A445"/>
      <c r="C445" s="5" t="s">
        <v>988</v>
      </c>
      <c r="D445" s="5" t="s">
        <v>1041</v>
      </c>
      <c r="E445" s="4" t="s">
        <v>1042</v>
      </c>
      <c r="F445" s="14" t="s">
        <v>1043</v>
      </c>
      <c r="G445"/>
      <c r="H445" s="5" t="s">
        <v>992</v>
      </c>
      <c r="I445"/>
      <c r="J445" s="14"/>
      <c r="K445" s="14"/>
      <c r="L445" s="5" t="s">
        <v>1044</v>
      </c>
      <c r="M445"/>
      <c r="N445" s="5" t="s">
        <v>59</v>
      </c>
      <c r="O445"/>
      <c r="P445"/>
      <c r="Q445" s="14"/>
      <c r="R445" s="14"/>
      <c r="S445" s="14"/>
      <c r="AA445" s="14">
        <f t="shared" si="51"/>
        <v>0</v>
      </c>
      <c r="AB445" s="14">
        <f t="shared" si="53"/>
        <v>0</v>
      </c>
      <c r="AC445" s="14" t="str">
        <f t="shared" si="52"/>
        <v/>
      </c>
      <c r="AD445" s="6" t="str">
        <f t="shared" si="45"/>
        <v>&lt;font color="Green"&gt;[Q3]&lt;/font&gt; Escolha sua opção preferida:
Opção A: &lt;b&gt;1 SEMANA&lt;/b&gt;, 1.000 Meticais
Opção B: &lt;b&gt;2 SEMANAS&lt;/b&gt;, &lt;font color="MediumBlue"&gt;${g2_val3} Meticais&lt;/font&gt;</v>
      </c>
    </row>
    <row r="446" spans="1:30" ht="94.5">
      <c r="A446"/>
      <c r="C446" s="5" t="s">
        <v>988</v>
      </c>
      <c r="D446" s="5" t="s">
        <v>1045</v>
      </c>
      <c r="E446" s="4" t="s">
        <v>1046</v>
      </c>
      <c r="F446" s="14" t="s">
        <v>1047</v>
      </c>
      <c r="G446"/>
      <c r="H446" s="5" t="s">
        <v>992</v>
      </c>
      <c r="I446"/>
      <c r="J446" s="14"/>
      <c r="K446" s="14"/>
      <c r="L446" s="5" t="s">
        <v>1048</v>
      </c>
      <c r="M446"/>
      <c r="N446" s="5" t="s">
        <v>59</v>
      </c>
      <c r="O446"/>
      <c r="P446"/>
      <c r="Q446" s="14"/>
      <c r="R446" s="14"/>
      <c r="S446" s="14"/>
      <c r="AA446" s="14">
        <f t="shared" si="51"/>
        <v>0</v>
      </c>
      <c r="AB446" s="14">
        <f t="shared" si="53"/>
        <v>0</v>
      </c>
      <c r="AC446" s="14" t="str">
        <f t="shared" si="52"/>
        <v/>
      </c>
      <c r="AD446" s="6" t="str">
        <f t="shared" si="45"/>
        <v>&lt;font color="Green"&gt;[Q4]&lt;/font&gt; Escolha sua opção preferida:
Opção A: &lt;b&gt;1 SEMANA&lt;/b&gt;, 1.000 Meticais
Opção B: &lt;b&gt;2 SEMANAS&lt;/b&gt;, &lt;font color="MediumBlue"&gt;${g2_val4} Meticais&lt;/font&gt;</v>
      </c>
    </row>
    <row r="447" spans="1:30" ht="94.5">
      <c r="A447"/>
      <c r="C447" s="5" t="s">
        <v>988</v>
      </c>
      <c r="D447" s="5" t="s">
        <v>1049</v>
      </c>
      <c r="E447" s="4" t="s">
        <v>1050</v>
      </c>
      <c r="F447" s="14" t="s">
        <v>1051</v>
      </c>
      <c r="G447"/>
      <c r="H447" s="5" t="s">
        <v>992</v>
      </c>
      <c r="I447"/>
      <c r="J447" s="14"/>
      <c r="K447" s="14"/>
      <c r="L447" s="5" t="s">
        <v>1052</v>
      </c>
      <c r="M447"/>
      <c r="N447" s="5" t="s">
        <v>59</v>
      </c>
      <c r="O447"/>
      <c r="P447"/>
      <c r="Q447" s="14"/>
      <c r="R447" s="14"/>
      <c r="S447" s="14"/>
      <c r="AA447" s="14">
        <f t="shared" si="51"/>
        <v>0</v>
      </c>
      <c r="AB447" s="14">
        <f t="shared" si="53"/>
        <v>0</v>
      </c>
      <c r="AC447" s="14" t="str">
        <f t="shared" si="52"/>
        <v/>
      </c>
      <c r="AD447" s="6" t="str">
        <f t="shared" si="45"/>
        <v>&lt;font color="Green"&gt;[Q5]&lt;/font&gt; Escolha sua opção preferida:
Opção A: &lt;b&gt;1 SEMANA&lt;/b&gt;, 1.000 Meticais
Opção B: &lt;b&gt;2 SEMANAS&lt;/b&gt;, &lt;font color="MediumBlue"&gt;${g2_val5} Meticais&lt;/font&gt;</v>
      </c>
    </row>
    <row r="448" spans="1:30" ht="94.5">
      <c r="A448"/>
      <c r="C448" s="5" t="s">
        <v>988</v>
      </c>
      <c r="D448" s="5" t="s">
        <v>1053</v>
      </c>
      <c r="E448" s="4" t="s">
        <v>1054</v>
      </c>
      <c r="F448" s="14" t="s">
        <v>1055</v>
      </c>
      <c r="G448"/>
      <c r="H448" s="5" t="s">
        <v>992</v>
      </c>
      <c r="I448"/>
      <c r="J448" s="14"/>
      <c r="K448" s="14"/>
      <c r="L448" s="5" t="s">
        <v>1056</v>
      </c>
      <c r="M448"/>
      <c r="N448" s="5" t="s">
        <v>59</v>
      </c>
      <c r="O448"/>
      <c r="P448"/>
      <c r="Q448" s="14"/>
      <c r="R448" s="14"/>
      <c r="S448" s="14"/>
      <c r="AA448" s="14">
        <f t="shared" si="51"/>
        <v>0</v>
      </c>
      <c r="AB448" s="14">
        <f t="shared" si="53"/>
        <v>0</v>
      </c>
      <c r="AC448" s="14" t="str">
        <f t="shared" si="52"/>
        <v/>
      </c>
      <c r="AD448" s="6" t="str">
        <f t="shared" si="45"/>
        <v>&lt;font color="Green"&gt;[Q6]&lt;/font&gt; Escolha sua opção preferida:
Opção A: &lt;b&gt;1 SEMANA&lt;/b&gt;, 1.000 Meticais
Opção B: &lt;b&gt;2 SEMANAS&lt;/b&gt;, &lt;font color="MediumBlue"&gt;${g2_val6} Meticais&lt;/font&gt;</v>
      </c>
    </row>
    <row r="449" spans="1:30" ht="94.5">
      <c r="A449"/>
      <c r="C449" s="5" t="s">
        <v>988</v>
      </c>
      <c r="D449" s="5" t="s">
        <v>1057</v>
      </c>
      <c r="E449" s="4" t="s">
        <v>1058</v>
      </c>
      <c r="F449" s="14" t="s">
        <v>1059</v>
      </c>
      <c r="G449"/>
      <c r="H449" s="5" t="s">
        <v>992</v>
      </c>
      <c r="I449"/>
      <c r="J449" s="14"/>
      <c r="K449" s="14"/>
      <c r="L449" s="5" t="s">
        <v>1060</v>
      </c>
      <c r="M449"/>
      <c r="N449" s="5" t="s">
        <v>59</v>
      </c>
      <c r="O449"/>
      <c r="P449"/>
      <c r="Q449" s="14"/>
      <c r="R449" s="14"/>
      <c r="S449" s="14"/>
      <c r="AA449" s="14">
        <f t="shared" si="51"/>
        <v>0</v>
      </c>
      <c r="AB449" s="14">
        <f t="shared" si="53"/>
        <v>0</v>
      </c>
      <c r="AC449" s="14" t="str">
        <f t="shared" si="52"/>
        <v/>
      </c>
      <c r="AD449" s="6" t="str">
        <f t="shared" si="45"/>
        <v>&lt;font color="Green"&gt;[Q7]&lt;/font&gt; Escolha sua opção preferida:
Opção A: &lt;b&gt;1 SEMANA&lt;/b&gt;, 1.000 Meticais
Opção B: &lt;b&gt;2 SEMANAS&lt;/b&gt;, &lt;font color="MediumBlue"&gt;${g2_val7} Meticais&lt;/font&gt;</v>
      </c>
    </row>
    <row r="450" spans="1:30" ht="94.5">
      <c r="A450"/>
      <c r="C450" s="5" t="s">
        <v>988</v>
      </c>
      <c r="D450" s="5" t="s">
        <v>1061</v>
      </c>
      <c r="E450" s="4" t="s">
        <v>1062</v>
      </c>
      <c r="F450" s="14" t="s">
        <v>1063</v>
      </c>
      <c r="G450"/>
      <c r="H450" s="5" t="s">
        <v>992</v>
      </c>
      <c r="I450"/>
      <c r="J450" s="14"/>
      <c r="K450" s="14"/>
      <c r="L450" s="5" t="s">
        <v>1064</v>
      </c>
      <c r="M450"/>
      <c r="N450" s="5" t="s">
        <v>59</v>
      </c>
      <c r="O450"/>
      <c r="P450"/>
      <c r="Q450" s="14"/>
      <c r="R450" s="14"/>
      <c r="S450" s="14"/>
      <c r="AA450" s="14">
        <f t="shared" si="51"/>
        <v>0</v>
      </c>
      <c r="AB450" s="14">
        <f t="shared" si="53"/>
        <v>0</v>
      </c>
      <c r="AC450" s="14" t="str">
        <f t="shared" si="52"/>
        <v/>
      </c>
      <c r="AD450" s="6" t="str">
        <f t="shared" si="45"/>
        <v>&lt;font color="Green"&gt;[Q8]&lt;/font&gt; Escolha sua opção preferida:
Opção A: &lt;b&gt;1 SEMANA&lt;/b&gt;, 1.000 Meticais
Opção B: &lt;b&gt;2 SEMANAS&lt;/b&gt;, &lt;font color="MediumBlue"&gt;${g2_val8} Meticais&lt;/font&gt;</v>
      </c>
    </row>
    <row r="451" spans="1:30" ht="94.5">
      <c r="A451"/>
      <c r="C451" s="5" t="s">
        <v>988</v>
      </c>
      <c r="D451" s="5" t="s">
        <v>1065</v>
      </c>
      <c r="E451" s="4" t="s">
        <v>1066</v>
      </c>
      <c r="F451" s="14" t="s">
        <v>1067</v>
      </c>
      <c r="G451"/>
      <c r="H451" s="5" t="s">
        <v>992</v>
      </c>
      <c r="I451"/>
      <c r="J451" s="14"/>
      <c r="K451" s="14"/>
      <c r="L451" s="5" t="s">
        <v>1068</v>
      </c>
      <c r="M451"/>
      <c r="N451" s="5" t="s">
        <v>59</v>
      </c>
      <c r="O451"/>
      <c r="P451"/>
      <c r="Q451" s="14"/>
      <c r="R451" s="14"/>
      <c r="S451" s="14"/>
      <c r="AA451" s="14">
        <f t="shared" si="51"/>
        <v>0</v>
      </c>
      <c r="AB451" s="14">
        <f t="shared" si="53"/>
        <v>0</v>
      </c>
      <c r="AC451" s="14" t="str">
        <f t="shared" si="52"/>
        <v/>
      </c>
      <c r="AD451" s="6" t="str">
        <f t="shared" ref="AD451:AD514" si="54">IF(E451="", "",IF(B451="", E451,"&lt;font color='green'&gt;["&amp;AC451&amp;"]&lt;/font&gt; "&amp;E451))</f>
        <v>&lt;font color="Green"&gt;[Q9]&lt;/font&gt; Escolha sua opção preferida:
Opção A: &lt;b&gt;1 SEMANA&lt;/b&gt;, 1.000 Meticais
Opção B: &lt;b&gt;2 SEMANAS&lt;/b&gt;, &lt;font color="MediumBlue"&gt;${g2_val9} Meticais&lt;/font&gt;</v>
      </c>
    </row>
    <row r="452" spans="1:30" ht="94.5">
      <c r="A452"/>
      <c r="C452" s="5" t="s">
        <v>988</v>
      </c>
      <c r="D452" s="5" t="s">
        <v>1069</v>
      </c>
      <c r="E452" s="4" t="s">
        <v>1070</v>
      </c>
      <c r="F452" s="14" t="s">
        <v>1071</v>
      </c>
      <c r="G452"/>
      <c r="H452" s="5" t="s">
        <v>992</v>
      </c>
      <c r="I452"/>
      <c r="J452" s="14"/>
      <c r="K452" s="14"/>
      <c r="L452" s="5" t="s">
        <v>1072</v>
      </c>
      <c r="M452"/>
      <c r="N452" s="5" t="s">
        <v>59</v>
      </c>
      <c r="O452"/>
      <c r="P452"/>
      <c r="Q452" s="14"/>
      <c r="R452" s="14"/>
      <c r="S452" s="14"/>
      <c r="AA452" s="14">
        <f t="shared" ref="AA452:AA478" si="55">IF(B452="q",1,0)</f>
        <v>0</v>
      </c>
      <c r="AB452" s="14">
        <f t="shared" si="53"/>
        <v>0</v>
      </c>
      <c r="AC452" s="14" t="str">
        <f t="shared" si="52"/>
        <v/>
      </c>
      <c r="AD452" s="6" t="str">
        <f t="shared" si="54"/>
        <v>&lt;font color="Green"&gt;[Q10]&lt;/font&gt; Escolha sua opção preferida:
Opção A: &lt;b&gt;1 SEMANA&lt;/b&gt;, 1.000 Meticais
Opção B: &lt;b&gt;2 SEMANAS&lt;/b&gt;, &lt;font color="MediumBlue"&gt;${g2_val10} Meticais&lt;/font&gt;</v>
      </c>
    </row>
    <row r="453" spans="1:30" ht="63">
      <c r="A453"/>
      <c r="C453" s="5" t="s">
        <v>39</v>
      </c>
      <c r="D453" s="5" t="s">
        <v>1073</v>
      </c>
      <c r="E453" s="14"/>
      <c r="F453" s="14"/>
      <c r="G453"/>
      <c r="H453" s="14"/>
      <c r="I453"/>
      <c r="J453" s="14"/>
      <c r="K453" s="14"/>
      <c r="L453" s="14"/>
      <c r="M453"/>
      <c r="N453" s="14"/>
      <c r="O453"/>
      <c r="P453"/>
      <c r="Q453" s="5" t="s">
        <v>1074</v>
      </c>
      <c r="R453" s="14"/>
      <c r="S453" s="14"/>
      <c r="AA453" s="14">
        <f t="shared" si="55"/>
        <v>0</v>
      </c>
      <c r="AB453" s="14">
        <f t="shared" si="53"/>
        <v>0</v>
      </c>
      <c r="AC453" s="14" t="str">
        <f t="shared" si="52"/>
        <v/>
      </c>
      <c r="AD453" s="6" t="str">
        <f t="shared" si="54"/>
        <v/>
      </c>
    </row>
    <row r="454" spans="1:30" ht="63">
      <c r="A454"/>
      <c r="C454" s="5" t="s">
        <v>19</v>
      </c>
      <c r="D454" s="5" t="s">
        <v>1075</v>
      </c>
      <c r="E454" s="4" t="s">
        <v>1076</v>
      </c>
      <c r="F454" s="14" t="s">
        <v>1077</v>
      </c>
      <c r="G454"/>
      <c r="H454" s="14"/>
      <c r="I454"/>
      <c r="J454" s="14"/>
      <c r="K454" s="14"/>
      <c r="L454" s="14"/>
      <c r="M454"/>
      <c r="N454" s="14"/>
      <c r="O454"/>
      <c r="P454"/>
      <c r="Q454" s="14"/>
      <c r="R454" s="14"/>
      <c r="S454" s="14"/>
      <c r="AA454" s="14">
        <f t="shared" si="55"/>
        <v>0</v>
      </c>
      <c r="AB454" s="14">
        <f t="shared" si="53"/>
        <v>0</v>
      </c>
      <c r="AC454" s="14" t="str">
        <f t="shared" si="52"/>
        <v/>
      </c>
      <c r="AD454" s="6" t="str">
        <f t="shared" si="54"/>
        <v>Neste cenário, vamos considerar um pagamento que vai acontecer &lt;b&gt;HOJE&lt;/b&gt; (Opção A), ou um valor maior que acontece daqui a &lt;b&gt;DUAS SEMANAS&lt;/b&gt; (Opção B)…</v>
      </c>
    </row>
    <row r="455" spans="1:30" ht="94.5">
      <c r="A455"/>
      <c r="C455" s="5" t="s">
        <v>988</v>
      </c>
      <c r="D455" s="5" t="s">
        <v>1078</v>
      </c>
      <c r="E455" s="4" t="s">
        <v>1079</v>
      </c>
      <c r="F455" s="6" t="s">
        <v>1080</v>
      </c>
      <c r="G455"/>
      <c r="H455" s="5" t="s">
        <v>992</v>
      </c>
      <c r="I455"/>
      <c r="J455" s="14"/>
      <c r="K455" s="14"/>
      <c r="L455" s="14"/>
      <c r="M455"/>
      <c r="N455" s="5" t="s">
        <v>59</v>
      </c>
      <c r="O455"/>
      <c r="P455"/>
      <c r="Q455" s="14"/>
      <c r="R455" s="14"/>
      <c r="S455" s="14"/>
      <c r="AA455" s="14">
        <f t="shared" si="55"/>
        <v>0</v>
      </c>
      <c r="AB455" s="14">
        <f t="shared" si="53"/>
        <v>0</v>
      </c>
      <c r="AC455" s="14" t="str">
        <f t="shared" si="52"/>
        <v/>
      </c>
      <c r="AD455" s="6" t="str">
        <f t="shared" si="54"/>
        <v>&lt;font color="Green"&gt;[Q1]&lt;/font&gt; Escolha sua opção preferida:
Opção A: &lt;b&gt;AGORA&lt;/b&gt;, 1.000 Meticais
Opção B: &lt;b&gt;2 SEMANAS&lt;/b&gt;, &lt;font color="MediumBlue"&gt;${g2_val1} Meticais&lt;/font&gt;</v>
      </c>
    </row>
    <row r="456" spans="1:30" ht="94.5">
      <c r="A456"/>
      <c r="C456" s="5" t="s">
        <v>988</v>
      </c>
      <c r="D456" s="5" t="s">
        <v>1081</v>
      </c>
      <c r="E456" s="4" t="s">
        <v>1082</v>
      </c>
      <c r="F456" s="14" t="s">
        <v>1083</v>
      </c>
      <c r="G456"/>
      <c r="H456" s="5" t="s">
        <v>992</v>
      </c>
      <c r="I456"/>
      <c r="J456" s="14"/>
      <c r="K456" s="14"/>
      <c r="L456" s="5" t="s">
        <v>1084</v>
      </c>
      <c r="M456"/>
      <c r="N456" s="5" t="s">
        <v>59</v>
      </c>
      <c r="O456"/>
      <c r="P456"/>
      <c r="Q456" s="14"/>
      <c r="R456" s="14"/>
      <c r="S456" s="14"/>
      <c r="AA456" s="14">
        <f t="shared" si="55"/>
        <v>0</v>
      </c>
      <c r="AB456" s="14">
        <f t="shared" si="53"/>
        <v>0</v>
      </c>
      <c r="AC456" s="14" t="str">
        <f t="shared" si="52"/>
        <v/>
      </c>
      <c r="AD456" s="6" t="str">
        <f t="shared" si="54"/>
        <v>&lt;font color="Green"&gt;[Q2]&lt;/font&gt; Escolha sua opção preferida:
Opção A: &lt;b&gt;AGORA&lt;/b&gt;, 1.000 Meticais
Opção B: &lt;b&gt;2 SEMANAS&lt;/b&gt;, &lt;font color="MediumBlue"&gt;${g2_val2} Meticais&lt;/font&gt;</v>
      </c>
    </row>
    <row r="457" spans="1:30" ht="94.5">
      <c r="A457"/>
      <c r="C457" s="5" t="s">
        <v>988</v>
      </c>
      <c r="D457" s="5" t="s">
        <v>1085</v>
      </c>
      <c r="E457" s="4" t="s">
        <v>1086</v>
      </c>
      <c r="F457" s="14" t="s">
        <v>1087</v>
      </c>
      <c r="G457"/>
      <c r="H457" s="5" t="s">
        <v>992</v>
      </c>
      <c r="I457"/>
      <c r="J457" s="14"/>
      <c r="K457" s="14"/>
      <c r="L457" s="5" t="s">
        <v>1088</v>
      </c>
      <c r="M457"/>
      <c r="N457" s="5" t="s">
        <v>59</v>
      </c>
      <c r="O457"/>
      <c r="P457"/>
      <c r="Q457" s="14"/>
      <c r="R457" s="14"/>
      <c r="S457" s="14"/>
      <c r="AA457" s="14">
        <f t="shared" si="55"/>
        <v>0</v>
      </c>
      <c r="AB457" s="14">
        <f t="shared" si="53"/>
        <v>0</v>
      </c>
      <c r="AC457" s="14" t="str">
        <f t="shared" si="52"/>
        <v/>
      </c>
      <c r="AD457" s="6" t="str">
        <f t="shared" si="54"/>
        <v>&lt;font color="Green"&gt;[Q3]&lt;/font&gt; Escolha sua opção preferida:
Opção A: &lt;b&gt;AGORA&lt;/b&gt;, 1.000 Meticais
Opção B: &lt;b&gt;2 SEMANAS&lt;/b&gt;, &lt;font color="MediumBlue"&gt;${g2_val3} Meticais&lt;/font&gt;</v>
      </c>
    </row>
    <row r="458" spans="1:30" ht="94.5">
      <c r="A458"/>
      <c r="C458" s="5" t="s">
        <v>988</v>
      </c>
      <c r="D458" s="5" t="s">
        <v>1089</v>
      </c>
      <c r="E458" s="4" t="s">
        <v>1090</v>
      </c>
      <c r="F458" s="14" t="s">
        <v>1091</v>
      </c>
      <c r="G458"/>
      <c r="H458" s="5" t="s">
        <v>992</v>
      </c>
      <c r="I458"/>
      <c r="J458" s="14"/>
      <c r="K458" s="14"/>
      <c r="L458" s="5" t="s">
        <v>1092</v>
      </c>
      <c r="M458"/>
      <c r="N458" s="5" t="s">
        <v>59</v>
      </c>
      <c r="O458"/>
      <c r="P458"/>
      <c r="Q458" s="14"/>
      <c r="R458" s="14"/>
      <c r="S458" s="14"/>
      <c r="AA458" s="14">
        <f t="shared" si="55"/>
        <v>0</v>
      </c>
      <c r="AB458" s="14">
        <f t="shared" si="53"/>
        <v>0</v>
      </c>
      <c r="AC458" s="14" t="str">
        <f t="shared" ref="AC458:AC478" si="56">IF(AA458=0,"",CONCATENATE("Q1.",AB458))</f>
        <v/>
      </c>
      <c r="AD458" s="6" t="str">
        <f t="shared" si="54"/>
        <v>&lt;font color="Green"&gt;[Q4]&lt;/font&gt; Escolha sua opção preferida:
Opção A: &lt;b&gt;AGORA&lt;/b&gt;, 1.000 Meticais
Opção B: &lt;b&gt;2 SEMANAS&lt;/b&gt;, &lt;font color="MediumBlue"&gt;${g2_val4} Meticais&lt;/font&gt;</v>
      </c>
    </row>
    <row r="459" spans="1:30" ht="94.5">
      <c r="A459"/>
      <c r="C459" s="5" t="s">
        <v>988</v>
      </c>
      <c r="D459" s="5" t="s">
        <v>1093</v>
      </c>
      <c r="E459" s="4" t="s">
        <v>1094</v>
      </c>
      <c r="F459" s="14" t="s">
        <v>1095</v>
      </c>
      <c r="G459"/>
      <c r="H459" s="5" t="s">
        <v>992</v>
      </c>
      <c r="I459"/>
      <c r="J459" s="14"/>
      <c r="K459" s="14"/>
      <c r="L459" s="5" t="s">
        <v>1096</v>
      </c>
      <c r="M459"/>
      <c r="N459" s="5" t="s">
        <v>59</v>
      </c>
      <c r="O459"/>
      <c r="P459"/>
      <c r="Q459" s="14"/>
      <c r="R459" s="14"/>
      <c r="S459" s="14"/>
      <c r="AA459" s="14">
        <f t="shared" si="55"/>
        <v>0</v>
      </c>
      <c r="AB459" s="14">
        <f t="shared" ref="AB459:AB478" si="57">AB458+AA459</f>
        <v>0</v>
      </c>
      <c r="AC459" s="14" t="str">
        <f t="shared" si="56"/>
        <v/>
      </c>
      <c r="AD459" s="6" t="str">
        <f t="shared" si="54"/>
        <v>&lt;font color="Green"&gt;[Q5]&lt;/font&gt; Escolha sua opção preferida:
Opção A: &lt;b&gt;AGORA&lt;/b&gt;, 1.000 Meticais
Opção B: &lt;b&gt;2 SEMANAS&lt;/b&gt;, &lt;font color="MediumBlue"&gt;${g2_val5} Meticais&lt;/font&gt;</v>
      </c>
    </row>
    <row r="460" spans="1:30" ht="94.5">
      <c r="A460"/>
      <c r="C460" s="5" t="s">
        <v>988</v>
      </c>
      <c r="D460" s="5" t="s">
        <v>1097</v>
      </c>
      <c r="E460" s="4" t="s">
        <v>1098</v>
      </c>
      <c r="F460" s="14" t="s">
        <v>1099</v>
      </c>
      <c r="G460"/>
      <c r="H460" s="5" t="s">
        <v>992</v>
      </c>
      <c r="I460"/>
      <c r="J460" s="14"/>
      <c r="K460" s="14"/>
      <c r="L460" s="5" t="s">
        <v>1100</v>
      </c>
      <c r="M460"/>
      <c r="N460" s="5" t="s">
        <v>59</v>
      </c>
      <c r="O460"/>
      <c r="P460"/>
      <c r="Q460" s="14"/>
      <c r="R460" s="14"/>
      <c r="S460" s="14"/>
      <c r="AA460" s="14">
        <f t="shared" si="55"/>
        <v>0</v>
      </c>
      <c r="AB460" s="14">
        <f t="shared" si="57"/>
        <v>0</v>
      </c>
      <c r="AC460" s="14" t="str">
        <f t="shared" si="56"/>
        <v/>
      </c>
      <c r="AD460" s="6" t="str">
        <f t="shared" si="54"/>
        <v>&lt;font color="Green"&gt;[Q6]&lt;/font&gt; Escolha sua opção preferida:
Opção A: &lt;b&gt;AGORA&lt;/b&gt;, 1.000 Meticais
Opção B: &lt;b&gt;2 SEMANAS&lt;/b&gt;, &lt;font color="MediumBlue"&gt;${g2_val6} Meticais&lt;/font&gt;</v>
      </c>
    </row>
    <row r="461" spans="1:30" ht="110.25">
      <c r="A461"/>
      <c r="C461" s="5" t="s">
        <v>988</v>
      </c>
      <c r="D461" s="5" t="s">
        <v>1101</v>
      </c>
      <c r="E461" s="4" t="s">
        <v>1102</v>
      </c>
      <c r="F461" s="6" t="s">
        <v>1102</v>
      </c>
      <c r="G461"/>
      <c r="H461" s="5" t="s">
        <v>992</v>
      </c>
      <c r="I461"/>
      <c r="J461" s="14"/>
      <c r="K461" s="14"/>
      <c r="L461" s="5" t="s">
        <v>1103</v>
      </c>
      <c r="M461"/>
      <c r="N461" s="5" t="s">
        <v>59</v>
      </c>
      <c r="O461"/>
      <c r="P461"/>
      <c r="Q461" s="14"/>
      <c r="R461" s="14"/>
      <c r="S461" s="14"/>
      <c r="AA461" s="14">
        <f t="shared" si="55"/>
        <v>0</v>
      </c>
      <c r="AB461" s="14">
        <f t="shared" si="57"/>
        <v>0</v>
      </c>
      <c r="AC461" s="14" t="str">
        <f t="shared" si="56"/>
        <v/>
      </c>
      <c r="AD461" s="6" t="str">
        <f t="shared" si="54"/>
        <v>&lt;font color="Green"&gt;[Q7]&lt;/font&gt; Escolha sua opção preferida:
Opção A: &lt;b&gt;AGORA&lt;/b&gt;, 1.000 Meticais
Opção B: &lt;b&gt;2 SEMANAS&lt;/b&gt;, &lt;font color="MediumBlue"&gt;${g2_val7} Meticais&lt;/font&gt;</v>
      </c>
    </row>
    <row r="462" spans="1:30" ht="94.5">
      <c r="A462"/>
      <c r="C462" s="5" t="s">
        <v>988</v>
      </c>
      <c r="D462" s="5" t="s">
        <v>1104</v>
      </c>
      <c r="E462" s="4" t="s">
        <v>1105</v>
      </c>
      <c r="F462" s="14" t="s">
        <v>1106</v>
      </c>
      <c r="G462"/>
      <c r="H462" s="5" t="s">
        <v>992</v>
      </c>
      <c r="I462"/>
      <c r="J462" s="14"/>
      <c r="K462" s="14"/>
      <c r="L462" s="5" t="s">
        <v>1107</v>
      </c>
      <c r="M462"/>
      <c r="N462" s="5" t="s">
        <v>59</v>
      </c>
      <c r="O462"/>
      <c r="P462"/>
      <c r="Q462" s="14"/>
      <c r="R462" s="14"/>
      <c r="S462" s="14"/>
      <c r="AA462" s="14">
        <f t="shared" si="55"/>
        <v>0</v>
      </c>
      <c r="AB462" s="14">
        <f t="shared" si="57"/>
        <v>0</v>
      </c>
      <c r="AC462" s="14" t="str">
        <f t="shared" si="56"/>
        <v/>
      </c>
      <c r="AD462" s="6" t="str">
        <f t="shared" si="54"/>
        <v>&lt;font color="Green"&gt;[Q8]&lt;/font&gt; Escolha sua opção preferida:
Opção A: &lt;b&gt;AGORA&lt;/b&gt;, 1.000 Meticais
Opção B: &lt;b&gt;2 SEMANAS&lt;/b&gt;, &lt;font color="MediumBlue"&gt;${g2_val8} Meticais&lt;/font&gt;</v>
      </c>
    </row>
    <row r="463" spans="1:30" ht="94.5">
      <c r="A463"/>
      <c r="C463" s="5" t="s">
        <v>988</v>
      </c>
      <c r="D463" s="5" t="s">
        <v>1108</v>
      </c>
      <c r="E463" s="4" t="s">
        <v>1109</v>
      </c>
      <c r="F463" s="14" t="s">
        <v>1110</v>
      </c>
      <c r="G463"/>
      <c r="H463" s="5" t="s">
        <v>992</v>
      </c>
      <c r="I463"/>
      <c r="J463" s="14"/>
      <c r="K463" s="14"/>
      <c r="L463" s="5" t="s">
        <v>1111</v>
      </c>
      <c r="M463"/>
      <c r="N463" s="5" t="s">
        <v>59</v>
      </c>
      <c r="O463"/>
      <c r="P463"/>
      <c r="Q463" s="14"/>
      <c r="R463" s="14"/>
      <c r="S463" s="14"/>
      <c r="AA463" s="14">
        <f t="shared" si="55"/>
        <v>0</v>
      </c>
      <c r="AB463" s="14">
        <f t="shared" si="57"/>
        <v>0</v>
      </c>
      <c r="AC463" s="14" t="str">
        <f t="shared" si="56"/>
        <v/>
      </c>
      <c r="AD463" s="6" t="str">
        <f t="shared" si="54"/>
        <v>&lt;font color="Green"&gt;[Q9]&lt;/font&gt; Escolha sua opção preferida:
Opção A: &lt;b&gt;AGORA&lt;/b&gt;, 1.000 Meticais
Opção B: &lt;b&gt;2 SEMANAS&lt;/b&gt;, &lt;font color="MediumBlue"&gt;${g2_val9} Meticais&lt;/font&gt;</v>
      </c>
    </row>
    <row r="464" spans="1:30" ht="94.5">
      <c r="A464"/>
      <c r="C464" s="5" t="s">
        <v>988</v>
      </c>
      <c r="D464" s="5" t="s">
        <v>1112</v>
      </c>
      <c r="E464" s="4" t="s">
        <v>1113</v>
      </c>
      <c r="F464" s="14" t="s">
        <v>1114</v>
      </c>
      <c r="G464"/>
      <c r="H464" s="5" t="s">
        <v>992</v>
      </c>
      <c r="I464"/>
      <c r="J464" s="14"/>
      <c r="K464" s="14"/>
      <c r="L464" s="5" t="s">
        <v>1115</v>
      </c>
      <c r="M464"/>
      <c r="N464" s="5" t="s">
        <v>59</v>
      </c>
      <c r="O464"/>
      <c r="P464"/>
      <c r="Q464" s="14"/>
      <c r="R464" s="14"/>
      <c r="S464" s="14"/>
      <c r="AA464" s="14">
        <f t="shared" si="55"/>
        <v>0</v>
      </c>
      <c r="AB464" s="14">
        <f t="shared" si="57"/>
        <v>0</v>
      </c>
      <c r="AC464" s="14" t="str">
        <f t="shared" si="56"/>
        <v/>
      </c>
      <c r="AD464" s="6" t="str">
        <f t="shared" si="54"/>
        <v>&lt;font color="Green"&gt;[Q10]&lt;/font&gt; Escolha sua opção preferida:
Opção A: &lt;b&gt;AGORA&lt;/b&gt;, 1.000 Meticais
Opção B: &lt;b&gt;2 SEMANAS&lt;/b&gt;, &lt;font color="MediumBlue"&gt;${g2_val10} Meticais&lt;/font&gt;</v>
      </c>
    </row>
    <row r="465" spans="1:30" ht="63">
      <c r="A465"/>
      <c r="C465" s="5" t="s">
        <v>39</v>
      </c>
      <c r="D465" s="5" t="s">
        <v>1116</v>
      </c>
      <c r="E465" s="14"/>
      <c r="F465" s="14"/>
      <c r="G465"/>
      <c r="H465" s="14"/>
      <c r="I465"/>
      <c r="J465" s="14"/>
      <c r="K465" s="14"/>
      <c r="L465" s="14"/>
      <c r="M465"/>
      <c r="N465" s="14"/>
      <c r="O465"/>
      <c r="P465"/>
      <c r="Q465" s="5" t="s">
        <v>1117</v>
      </c>
      <c r="R465" s="14"/>
      <c r="S465" s="14"/>
      <c r="AA465" s="14">
        <f t="shared" si="55"/>
        <v>0</v>
      </c>
      <c r="AB465" s="14">
        <f t="shared" si="57"/>
        <v>0</v>
      </c>
      <c r="AC465" s="14" t="str">
        <f t="shared" si="56"/>
        <v/>
      </c>
      <c r="AD465" s="6" t="str">
        <f t="shared" si="54"/>
        <v/>
      </c>
    </row>
    <row r="466" spans="1:30">
      <c r="A466"/>
      <c r="C466" s="14"/>
      <c r="D466" s="14"/>
      <c r="E466" s="14"/>
      <c r="F466" s="14"/>
      <c r="G466"/>
      <c r="H466" s="14"/>
      <c r="I466"/>
      <c r="J466" s="14"/>
      <c r="K466" s="14"/>
      <c r="L466" s="14"/>
      <c r="M466"/>
      <c r="N466" s="14"/>
      <c r="O466"/>
      <c r="P466"/>
      <c r="Q466" s="14"/>
      <c r="R466" s="14"/>
      <c r="S466" s="14"/>
      <c r="AA466" s="14">
        <f t="shared" si="55"/>
        <v>0</v>
      </c>
      <c r="AB466" s="14">
        <f t="shared" si="57"/>
        <v>0</v>
      </c>
      <c r="AC466" s="14" t="str">
        <f t="shared" si="56"/>
        <v/>
      </c>
      <c r="AD466" s="6" t="str">
        <f t="shared" si="54"/>
        <v/>
      </c>
    </row>
    <row r="467" spans="1:30" ht="283.5">
      <c r="A467"/>
      <c r="C467" s="5" t="s">
        <v>19</v>
      </c>
      <c r="D467" s="5" t="s">
        <v>1118</v>
      </c>
      <c r="E467" s="4" t="s">
        <v>1119</v>
      </c>
      <c r="F467" s="14" t="s">
        <v>1120</v>
      </c>
      <c r="G467"/>
      <c r="H467" s="14"/>
      <c r="I467"/>
      <c r="J467" s="14"/>
      <c r="K467" s="14"/>
      <c r="L467" s="14"/>
      <c r="M467"/>
      <c r="N467" s="14"/>
      <c r="O467"/>
      <c r="P467"/>
      <c r="Q467" s="14"/>
      <c r="R467" s="14"/>
      <c r="S467" s="14"/>
      <c r="AA467" s="14">
        <f t="shared" si="55"/>
        <v>0</v>
      </c>
      <c r="AB467" s="14">
        <f t="shared" si="57"/>
        <v>0</v>
      </c>
      <c r="AC467" s="14" t="str">
        <f t="shared" si="56"/>
        <v/>
      </c>
      <c r="AD467" s="6" t="str">
        <f t="shared" si="54"/>
        <v>&lt;b&gt; JOGO 3 - DISPOSIÇÃO A PAGAR &lt;/b&gt;
Agora, vamos realizar um jogo HIPOTÉTICO no qual você poderá ganhar uma senha de insumos agrícolas sem compartipação que podem ser apresentadas e usadas em qualquer agrodealer ou retalhista participante do programa eVoucher da FAO. 
Você escolherá se prefere receber uma senha para insumos, ou valores diferentes em dinheiro.
As senhas não têm nenhum copagamento por ti e podem ser usados em qualquer agrodealers e retalhistas participante do programa eVoucher da FAO.
LEMBRE-SE, O JOGO É HIPOTÉTICO E NÃO HAVERÁ PRÊMIOS REAIS. Antes de começarmos, você tem alguma dúvida?</v>
      </c>
    </row>
    <row r="468" spans="1:30">
      <c r="A468"/>
      <c r="C468" s="14"/>
      <c r="D468" s="14"/>
      <c r="E468" s="14"/>
      <c r="F468" s="14"/>
      <c r="G468"/>
      <c r="H468" s="14"/>
      <c r="I468"/>
      <c r="J468" s="14"/>
      <c r="K468" s="14"/>
      <c r="L468" s="14"/>
      <c r="M468"/>
      <c r="N468" s="14"/>
      <c r="O468"/>
      <c r="P468"/>
      <c r="Q468" s="14"/>
      <c r="R468" s="14"/>
      <c r="S468" s="14"/>
      <c r="AA468" s="14">
        <f t="shared" si="55"/>
        <v>0</v>
      </c>
      <c r="AB468" s="14">
        <f t="shared" si="57"/>
        <v>0</v>
      </c>
      <c r="AC468" s="14" t="str">
        <f t="shared" si="56"/>
        <v/>
      </c>
      <c r="AD468" s="6" t="str">
        <f t="shared" si="54"/>
        <v/>
      </c>
    </row>
    <row r="469" spans="1:30">
      <c r="A469"/>
      <c r="C469" s="5" t="s">
        <v>209</v>
      </c>
      <c r="D469" s="5" t="s">
        <v>1121</v>
      </c>
      <c r="E469" s="14"/>
      <c r="F469" s="14"/>
      <c r="G469"/>
      <c r="H469" s="5" t="s">
        <v>287</v>
      </c>
      <c r="I469"/>
      <c r="J469" s="14"/>
      <c r="K469" s="14"/>
      <c r="L469" s="14"/>
      <c r="M469"/>
      <c r="N469" s="14"/>
      <c r="O469"/>
      <c r="P469"/>
      <c r="Q469" s="14"/>
      <c r="R469" s="14"/>
      <c r="S469" s="14"/>
      <c r="AA469" s="14">
        <f t="shared" si="55"/>
        <v>0</v>
      </c>
      <c r="AB469" s="14">
        <f t="shared" si="57"/>
        <v>0</v>
      </c>
      <c r="AC469" s="14" t="str">
        <f t="shared" si="56"/>
        <v/>
      </c>
      <c r="AD469" s="6" t="str">
        <f t="shared" si="54"/>
        <v/>
      </c>
    </row>
    <row r="470" spans="1:30" ht="110.25">
      <c r="A470"/>
      <c r="C470" s="5" t="s">
        <v>19</v>
      </c>
      <c r="D470" s="5" t="s">
        <v>1122</v>
      </c>
      <c r="E470" s="4" t="s">
        <v>1123</v>
      </c>
      <c r="F470" s="14" t="s">
        <v>1124</v>
      </c>
      <c r="G470"/>
      <c r="H470" s="14"/>
      <c r="I470"/>
      <c r="J470" s="14"/>
      <c r="K470" s="14"/>
      <c r="L470" s="14"/>
      <c r="M470"/>
      <c r="N470" s="14"/>
      <c r="O470"/>
      <c r="P470"/>
      <c r="Q470" s="14"/>
      <c r="R470" s="14"/>
      <c r="S470" s="5" t="s">
        <v>1125</v>
      </c>
      <c r="AA470" s="14">
        <f t="shared" si="55"/>
        <v>0</v>
      </c>
      <c r="AB470" s="14">
        <f t="shared" si="57"/>
        <v>0</v>
      </c>
      <c r="AC470" s="14" t="str">
        <f t="shared" si="56"/>
        <v/>
      </c>
      <c r="AD470" s="6" t="str">
        <f t="shared" si="54"/>
        <v>&lt;b&gt;JOGO PARA SENHA DE 2.100 METICAIS&lt;/b&gt;
Vou fazer perguntas seguindo a lista das 105 perguntas seguintes. &lt;b&gt;Em cada pergunta, você escolhe a Opção A (a senha de 2.100 Meticais) ou a Opção B (o dinheiro).&lt;/b&gt;</v>
      </c>
    </row>
    <row r="471" spans="1:30" ht="141.75">
      <c r="A471"/>
      <c r="C471" s="5" t="s">
        <v>19</v>
      </c>
      <c r="D471" s="5" t="s">
        <v>1126</v>
      </c>
      <c r="E471" s="4" t="s">
        <v>1127</v>
      </c>
      <c r="F471" s="14" t="s">
        <v>1128</v>
      </c>
      <c r="G471"/>
      <c r="H471" s="14"/>
      <c r="I471"/>
      <c r="J471" s="14"/>
      <c r="K471" s="14"/>
      <c r="L471" s="14"/>
      <c r="M471"/>
      <c r="N471" s="14"/>
      <c r="O471"/>
      <c r="P471"/>
      <c r="Q471" s="14"/>
      <c r="R471" s="14"/>
      <c r="S471" s="14"/>
      <c r="AA471" s="14">
        <f t="shared" si="55"/>
        <v>0</v>
      </c>
      <c r="AB471" s="14">
        <f t="shared" si="57"/>
        <v>0</v>
      </c>
      <c r="AC471" s="14" t="str">
        <f t="shared" si="56"/>
        <v/>
      </c>
      <c r="AD471" s="6" t="str">
        <f t="shared" si="54"/>
        <v>Suponho que você escolherá a Opção A nas primeiras perguntas, mas em algum momento mude para a Opção B. &lt;b&gt;Portanto, para economizar tempo, diga-me em qual valor de Meticais você trocaria.&lt;/b&gt; Posso então 'preencher' suas respostas para todas as 105 perguntas com base no seu ponto de troca (escolhendo a Opção A para todas as perguntas antes do seu ponto de troca e a Opção B para todas as perguntas no ou após o seu ponto de troca).</v>
      </c>
    </row>
    <row r="472" spans="1:30" ht="31.5">
      <c r="A472"/>
      <c r="C472" s="5" t="s">
        <v>92</v>
      </c>
      <c r="D472" s="5" t="s">
        <v>1129</v>
      </c>
      <c r="E472" s="4" t="s">
        <v>1130</v>
      </c>
      <c r="F472" s="14" t="s">
        <v>1131</v>
      </c>
      <c r="G472"/>
      <c r="H472" s="14"/>
      <c r="I472"/>
      <c r="J472" s="5" t="s">
        <v>1132</v>
      </c>
      <c r="K472" s="5" t="s">
        <v>1133</v>
      </c>
      <c r="L472" s="14"/>
      <c r="M472"/>
      <c r="N472" s="5" t="s">
        <v>59</v>
      </c>
      <c r="O472"/>
      <c r="P472"/>
      <c r="Q472" s="14"/>
      <c r="R472" s="14"/>
      <c r="S472" s="14"/>
      <c r="AA472" s="14">
        <f t="shared" si="55"/>
        <v>0</v>
      </c>
      <c r="AB472" s="14">
        <f t="shared" si="57"/>
        <v>0</v>
      </c>
      <c r="AC472" s="14" t="str">
        <f t="shared" si="56"/>
        <v/>
      </c>
      <c r="AD472" s="6" t="str">
        <f t="shared" si="54"/>
        <v>&lt;b&gt;Em que valor em meticais você trocaria a opção?&lt;/b&gt;</v>
      </c>
    </row>
    <row r="473" spans="1:30">
      <c r="A473"/>
      <c r="C473" s="5" t="s">
        <v>280</v>
      </c>
      <c r="D473" s="5" t="s">
        <v>1121</v>
      </c>
      <c r="E473" s="14"/>
      <c r="F473" s="14"/>
      <c r="G473"/>
      <c r="H473" s="14"/>
      <c r="I473"/>
      <c r="J473" s="14"/>
      <c r="K473" s="14"/>
      <c r="L473" s="14"/>
      <c r="M473"/>
      <c r="N473" s="14"/>
      <c r="O473"/>
      <c r="P473"/>
      <c r="Q473" s="14"/>
      <c r="R473" s="14"/>
      <c r="S473" s="14"/>
      <c r="AA473" s="14">
        <f t="shared" si="55"/>
        <v>0</v>
      </c>
      <c r="AB473" s="14">
        <f t="shared" si="57"/>
        <v>0</v>
      </c>
      <c r="AC473" s="14" t="str">
        <f t="shared" si="56"/>
        <v/>
      </c>
      <c r="AD473" s="6" t="str">
        <f t="shared" si="54"/>
        <v/>
      </c>
    </row>
    <row r="474" spans="1:30">
      <c r="A474"/>
      <c r="C474" s="5" t="s">
        <v>39</v>
      </c>
      <c r="D474" s="5" t="s">
        <v>1134</v>
      </c>
      <c r="E474" s="14"/>
      <c r="F474" s="14"/>
      <c r="G474"/>
      <c r="H474" s="14"/>
      <c r="I474"/>
      <c r="J474" s="14"/>
      <c r="K474" s="14"/>
      <c r="L474" s="14"/>
      <c r="M474"/>
      <c r="N474" s="14"/>
      <c r="O474"/>
      <c r="P474"/>
      <c r="Q474" s="5" t="s">
        <v>1135</v>
      </c>
      <c r="R474" s="14"/>
      <c r="S474" s="14"/>
      <c r="AA474" s="14">
        <f t="shared" si="55"/>
        <v>0</v>
      </c>
      <c r="AB474" s="14">
        <f t="shared" si="57"/>
        <v>0</v>
      </c>
      <c r="AC474" s="14" t="str">
        <f t="shared" si="56"/>
        <v/>
      </c>
      <c r="AD474" s="6" t="str">
        <f t="shared" si="54"/>
        <v/>
      </c>
    </row>
    <row r="475" spans="1:30">
      <c r="A475"/>
      <c r="C475" s="5" t="s">
        <v>39</v>
      </c>
      <c r="D475" s="5" t="s">
        <v>1136</v>
      </c>
      <c r="E475" s="14"/>
      <c r="F475" s="14"/>
      <c r="G475"/>
      <c r="H475" s="14"/>
      <c r="I475"/>
      <c r="J475" s="14"/>
      <c r="K475" s="14"/>
      <c r="L475" s="14"/>
      <c r="M475"/>
      <c r="N475" s="14"/>
      <c r="O475"/>
      <c r="P475"/>
      <c r="Q475" s="5" t="s">
        <v>1137</v>
      </c>
      <c r="R475" s="14"/>
      <c r="S475" s="14"/>
      <c r="AA475" s="14">
        <f t="shared" si="55"/>
        <v>0</v>
      </c>
      <c r="AB475" s="14">
        <f t="shared" si="57"/>
        <v>0</v>
      </c>
      <c r="AC475" s="14" t="str">
        <f t="shared" si="56"/>
        <v/>
      </c>
      <c r="AD475" s="6" t="str">
        <f t="shared" si="54"/>
        <v/>
      </c>
    </row>
    <row r="476" spans="1:30">
      <c r="A476"/>
      <c r="C476" s="5" t="s">
        <v>39</v>
      </c>
      <c r="D476" s="5" t="s">
        <v>1138</v>
      </c>
      <c r="E476" s="14"/>
      <c r="F476" s="14"/>
      <c r="G476"/>
      <c r="H476" s="14"/>
      <c r="I476"/>
      <c r="J476" s="14"/>
      <c r="K476" s="14"/>
      <c r="L476" s="14"/>
      <c r="M476"/>
      <c r="N476" s="14"/>
      <c r="O476"/>
      <c r="P476"/>
      <c r="Q476" s="5" t="s">
        <v>1139</v>
      </c>
      <c r="R476" s="14"/>
      <c r="S476" s="14"/>
      <c r="AA476" s="14">
        <f t="shared" si="55"/>
        <v>0</v>
      </c>
      <c r="AB476" s="14">
        <f t="shared" si="57"/>
        <v>0</v>
      </c>
      <c r="AC476" s="14" t="str">
        <f t="shared" si="56"/>
        <v/>
      </c>
      <c r="AD476" s="6" t="str">
        <f t="shared" si="54"/>
        <v/>
      </c>
    </row>
    <row r="477" spans="1:30" ht="141.75">
      <c r="A477"/>
      <c r="C477" s="5" t="s">
        <v>161</v>
      </c>
      <c r="D477" s="5" t="s">
        <v>1140</v>
      </c>
      <c r="E477" s="4" t="s">
        <v>1141</v>
      </c>
      <c r="F477" s="14" t="s">
        <v>1142</v>
      </c>
      <c r="G477"/>
      <c r="H477" s="14"/>
      <c r="I477"/>
      <c r="J477" s="5" t="s">
        <v>166</v>
      </c>
      <c r="K477" s="5" t="s">
        <v>1143</v>
      </c>
      <c r="L477"/>
      <c r="M477"/>
      <c r="N477" s="5" t="s">
        <v>59</v>
      </c>
      <c r="O477"/>
      <c r="P477"/>
      <c r="Q477" s="14"/>
      <c r="R477" s="14"/>
      <c r="S477" s="5" t="s">
        <v>1125</v>
      </c>
      <c r="AA477" s="14">
        <f t="shared" si="55"/>
        <v>0</v>
      </c>
      <c r="AB477" s="14">
        <f t="shared" si="57"/>
        <v>0</v>
      </c>
      <c r="AC477" s="14" t="str">
        <f t="shared" si="56"/>
        <v/>
      </c>
      <c r="AD477" s="6" t="str">
        <f t="shared" si="54"/>
        <v>&lt;b&gt;VERIFICAÇÃO:&lt;/b&gt; Isso significa que você prefere &lt;b&gt;${sml} Meticais em vez da senha de 2.100 Meticais &lt;/b&gt;.
Isso também significa que prefere a &lt;b&gt;senha de 2.100 Meticais em vez de ${smllinelessmzn} Meticais.&lt;/b&gt;
Isso está correto?</v>
      </c>
    </row>
    <row r="478" spans="1:30" ht="63">
      <c r="A478"/>
      <c r="C478" s="5" t="s">
        <v>19</v>
      </c>
      <c r="D478" s="5" t="s">
        <v>1144</v>
      </c>
      <c r="E478" s="26" t="s">
        <v>1145</v>
      </c>
      <c r="F478" s="14" t="s">
        <v>1146</v>
      </c>
      <c r="G478"/>
      <c r="H478" s="14"/>
      <c r="I478"/>
      <c r="J478" s="14"/>
      <c r="K478" s="14"/>
      <c r="L478"/>
      <c r="M478"/>
      <c r="N478" s="14"/>
      <c r="O478"/>
      <c r="P478"/>
      <c r="Q478" s="14"/>
      <c r="R478" s="14"/>
      <c r="S478" s="14"/>
      <c r="AA478" s="14">
        <f t="shared" si="55"/>
        <v>0</v>
      </c>
      <c r="AB478" s="14">
        <f t="shared" si="57"/>
        <v>0</v>
      </c>
      <c r="AC478" s="14" t="str">
        <f t="shared" si="56"/>
        <v/>
      </c>
      <c r="AD478" s="6" t="str">
        <f t="shared" si="54"/>
        <v>OK! Confirmado: &lt;b&gt;${sml} Meticais.&lt;/b&gt;
&lt;font color="MediumBlue"&gt;[DESLIZE PARA CONTINUAR]&lt;/font&gt;</v>
      </c>
    </row>
    <row r="479" spans="1:30">
      <c r="A479"/>
      <c r="C479" s="5"/>
      <c r="D479" s="5"/>
      <c r="E479" s="26"/>
      <c r="F479" s="14"/>
      <c r="G479"/>
      <c r="H479" s="14"/>
      <c r="I479"/>
      <c r="J479" s="14"/>
      <c r="K479" s="14"/>
      <c r="L479"/>
      <c r="M479"/>
      <c r="N479" s="14"/>
      <c r="O479"/>
      <c r="P479"/>
      <c r="Q479" s="14"/>
      <c r="R479" s="14"/>
      <c r="S479" s="14"/>
      <c r="AA479" s="14"/>
      <c r="AB479" s="14"/>
      <c r="AC479" s="14"/>
      <c r="AD479" s="6" t="str">
        <f t="shared" si="54"/>
        <v/>
      </c>
    </row>
    <row r="480" spans="1:30">
      <c r="A480"/>
      <c r="C480" s="5" t="s">
        <v>209</v>
      </c>
      <c r="D480" s="5" t="s">
        <v>1147</v>
      </c>
      <c r="E480" s="14"/>
      <c r="F480" s="14"/>
      <c r="G480"/>
      <c r="H480" s="5" t="s">
        <v>287</v>
      </c>
      <c r="I480"/>
      <c r="J480" s="14"/>
      <c r="K480" s="14"/>
      <c r="L480" s="14"/>
      <c r="M480"/>
      <c r="N480" s="14"/>
      <c r="O480"/>
      <c r="P480"/>
      <c r="Q480" s="14"/>
      <c r="R480" s="14"/>
      <c r="S480" s="14"/>
      <c r="AA480" s="14">
        <f t="shared" ref="AA480:AA489" si="58">IF(B480="q",1,0)</f>
        <v>0</v>
      </c>
      <c r="AB480" s="14">
        <f t="shared" ref="AB480:AB489" si="59">AB479+AA480</f>
        <v>0</v>
      </c>
      <c r="AC480" s="14" t="str">
        <f t="shared" ref="AC480:AC489" si="60">IF(AA480=0,"",CONCATENATE("Q1.",AB480))</f>
        <v/>
      </c>
      <c r="AD480" s="6" t="str">
        <f t="shared" si="54"/>
        <v/>
      </c>
    </row>
    <row r="481" spans="1:30" ht="94.5">
      <c r="A481"/>
      <c r="C481" s="5" t="s">
        <v>19</v>
      </c>
      <c r="D481" s="5" t="s">
        <v>1148</v>
      </c>
      <c r="E481" s="26" t="s">
        <v>1149</v>
      </c>
      <c r="F481" s="14" t="s">
        <v>1150</v>
      </c>
      <c r="G481"/>
      <c r="H481" s="14"/>
      <c r="I481"/>
      <c r="J481" s="14"/>
      <c r="K481" s="14"/>
      <c r="L481" s="14"/>
      <c r="M481"/>
      <c r="N481" s="14"/>
      <c r="O481"/>
      <c r="P481"/>
      <c r="Q481" s="14"/>
      <c r="R481" s="14"/>
      <c r="S481" s="5" t="s">
        <v>1151</v>
      </c>
      <c r="AA481" s="14">
        <f t="shared" si="58"/>
        <v>0</v>
      </c>
      <c r="AB481" s="14">
        <f t="shared" si="59"/>
        <v>0</v>
      </c>
      <c r="AC481" s="14" t="str">
        <f t="shared" si="60"/>
        <v/>
      </c>
      <c r="AD481" s="6" t="str">
        <f t="shared" si="54"/>
        <v>&lt;b&gt;JOGO PARA SENHA DE 3.500 METICAIS&lt;/b&gt;
Vou fazer perguntas seguindo a lista das 70 perguntas seguintes. &lt;b&gt;Em cada pergunta, você escolhe a Opção A (a senha de 3.500 Meticais) ou a Opção B (o dinheiro).&lt;/b&gt;</v>
      </c>
    </row>
    <row r="482" spans="1:30" ht="141.75">
      <c r="A482"/>
      <c r="C482" s="5" t="s">
        <v>19</v>
      </c>
      <c r="D482" s="5" t="s">
        <v>1152</v>
      </c>
      <c r="E482" s="26" t="s">
        <v>1153</v>
      </c>
      <c r="F482" s="14" t="s">
        <v>1154</v>
      </c>
      <c r="G482"/>
      <c r="H482" s="14"/>
      <c r="I482"/>
      <c r="J482" s="14"/>
      <c r="K482" s="14"/>
      <c r="L482" s="14"/>
      <c r="M482"/>
      <c r="N482" s="14"/>
      <c r="O482"/>
      <c r="P482"/>
      <c r="Q482" s="14"/>
      <c r="R482" s="14"/>
      <c r="S482" s="14"/>
      <c r="AA482" s="14">
        <f t="shared" si="58"/>
        <v>0</v>
      </c>
      <c r="AB482" s="14">
        <f t="shared" si="59"/>
        <v>0</v>
      </c>
      <c r="AC482" s="14" t="str">
        <f t="shared" si="60"/>
        <v/>
      </c>
      <c r="AD482" s="6" t="str">
        <f t="shared" si="54"/>
        <v>Suponho que você escolherá a Opção A nas primeiras perguntas, mas em algum momento mude para a Opção B. &lt;b&gt;Portanto, para economizar tempo, diga-me em qual valor de Meticais você trocaria.&lt;/b&gt; Posso então 'preencher' suas respostas para todas as 70 perguntas com base no seu ponto de troca (escolhendo a Opção A para todas as perguntas antes do seu ponto de troca e a Opção B para todas as perguntas no ou após o seu ponto de troca).</v>
      </c>
    </row>
    <row r="483" spans="1:30" ht="31.5">
      <c r="A483"/>
      <c r="C483" s="5" t="s">
        <v>92</v>
      </c>
      <c r="D483" s="5" t="s">
        <v>1155</v>
      </c>
      <c r="E483" s="4" t="s">
        <v>1130</v>
      </c>
      <c r="F483" s="14" t="s">
        <v>1156</v>
      </c>
      <c r="G483"/>
      <c r="H483" s="14"/>
      <c r="I483"/>
      <c r="J483" s="5" t="s">
        <v>1157</v>
      </c>
      <c r="K483" s="5" t="s">
        <v>1158</v>
      </c>
      <c r="L483" s="14"/>
      <c r="M483"/>
      <c r="N483" s="5" t="s">
        <v>59</v>
      </c>
      <c r="O483"/>
      <c r="P483"/>
      <c r="Q483" s="14"/>
      <c r="R483" s="14"/>
      <c r="S483" s="14"/>
      <c r="AA483" s="14">
        <f t="shared" si="58"/>
        <v>0</v>
      </c>
      <c r="AB483" s="14">
        <f t="shared" si="59"/>
        <v>0</v>
      </c>
      <c r="AC483" s="14" t="str">
        <f t="shared" si="60"/>
        <v/>
      </c>
      <c r="AD483" s="6" t="str">
        <f t="shared" si="54"/>
        <v>&lt;b&gt;Em que valor em meticais você trocaria a opção?&lt;/b&gt;</v>
      </c>
    </row>
    <row r="484" spans="1:30">
      <c r="A484"/>
      <c r="C484" s="5" t="s">
        <v>280</v>
      </c>
      <c r="D484" s="5" t="s">
        <v>1147</v>
      </c>
      <c r="E484" s="14"/>
      <c r="F484" s="14"/>
      <c r="G484"/>
      <c r="H484" s="14"/>
      <c r="I484"/>
      <c r="J484" s="14"/>
      <c r="K484" s="14"/>
      <c r="L484" s="14"/>
      <c r="M484"/>
      <c r="N484" s="14"/>
      <c r="O484"/>
      <c r="P484"/>
      <c r="Q484" s="14"/>
      <c r="R484" s="14"/>
      <c r="S484" s="14"/>
      <c r="AA484" s="14">
        <f t="shared" si="58"/>
        <v>0</v>
      </c>
      <c r="AB484" s="14">
        <f t="shared" si="59"/>
        <v>0</v>
      </c>
      <c r="AC484" s="14" t="str">
        <f t="shared" si="60"/>
        <v/>
      </c>
      <c r="AD484" s="6" t="str">
        <f t="shared" si="54"/>
        <v/>
      </c>
    </row>
    <row r="485" spans="1:30">
      <c r="A485"/>
      <c r="C485" s="5" t="s">
        <v>39</v>
      </c>
      <c r="D485" s="5" t="s">
        <v>1159</v>
      </c>
      <c r="E485" s="14"/>
      <c r="F485" s="14"/>
      <c r="G485"/>
      <c r="H485" s="14"/>
      <c r="I485"/>
      <c r="J485" s="14"/>
      <c r="K485" s="14"/>
      <c r="L485" s="14"/>
      <c r="M485"/>
      <c r="N485" s="14"/>
      <c r="O485"/>
      <c r="P485"/>
      <c r="Q485" s="5" t="s">
        <v>1160</v>
      </c>
      <c r="R485" s="14"/>
      <c r="S485" s="14"/>
      <c r="AA485" s="14">
        <f t="shared" si="58"/>
        <v>0</v>
      </c>
      <c r="AB485" s="14">
        <f t="shared" si="59"/>
        <v>0</v>
      </c>
      <c r="AC485" s="14" t="str">
        <f t="shared" si="60"/>
        <v/>
      </c>
      <c r="AD485" s="6" t="str">
        <f t="shared" si="54"/>
        <v/>
      </c>
    </row>
    <row r="486" spans="1:30">
      <c r="A486"/>
      <c r="C486" s="5" t="s">
        <v>39</v>
      </c>
      <c r="D486" s="5" t="s">
        <v>1161</v>
      </c>
      <c r="E486" s="14"/>
      <c r="F486" s="14"/>
      <c r="G486"/>
      <c r="H486" s="14"/>
      <c r="I486"/>
      <c r="J486" s="14"/>
      <c r="K486" s="14"/>
      <c r="L486" s="14"/>
      <c r="M486"/>
      <c r="N486" s="14"/>
      <c r="O486"/>
      <c r="P486"/>
      <c r="Q486" s="5" t="s">
        <v>1162</v>
      </c>
      <c r="R486" s="14"/>
      <c r="S486" s="14"/>
      <c r="AA486" s="14">
        <f t="shared" si="58"/>
        <v>0</v>
      </c>
      <c r="AB486" s="14">
        <f t="shared" si="59"/>
        <v>0</v>
      </c>
      <c r="AC486" s="14" t="str">
        <f t="shared" si="60"/>
        <v/>
      </c>
      <c r="AD486" s="6" t="str">
        <f t="shared" si="54"/>
        <v/>
      </c>
    </row>
    <row r="487" spans="1:30">
      <c r="A487"/>
      <c r="C487" s="5" t="s">
        <v>39</v>
      </c>
      <c r="D487" s="5" t="s">
        <v>1163</v>
      </c>
      <c r="E487" s="14"/>
      <c r="F487" s="14"/>
      <c r="G487"/>
      <c r="H487" s="14"/>
      <c r="I487"/>
      <c r="J487" s="14"/>
      <c r="K487" s="14"/>
      <c r="L487" s="14"/>
      <c r="M487"/>
      <c r="N487" s="14"/>
      <c r="O487"/>
      <c r="P487"/>
      <c r="Q487" s="5" t="s">
        <v>1164</v>
      </c>
      <c r="R487" s="14"/>
      <c r="S487" s="14"/>
      <c r="AA487" s="14">
        <f t="shared" si="58"/>
        <v>0</v>
      </c>
      <c r="AB487" s="14">
        <f t="shared" si="59"/>
        <v>0</v>
      </c>
      <c r="AC487" s="14" t="str">
        <f t="shared" si="60"/>
        <v/>
      </c>
      <c r="AD487" s="6" t="str">
        <f t="shared" si="54"/>
        <v/>
      </c>
    </row>
    <row r="488" spans="1:30" ht="141.75">
      <c r="A488"/>
      <c r="C488" s="5" t="s">
        <v>161</v>
      </c>
      <c r="D488" s="5" t="s">
        <v>1165</v>
      </c>
      <c r="E488" s="4" t="s">
        <v>1166</v>
      </c>
      <c r="F488" s="14" t="s">
        <v>1167</v>
      </c>
      <c r="G488"/>
      <c r="H488" s="14"/>
      <c r="I488"/>
      <c r="J488" s="5" t="s">
        <v>166</v>
      </c>
      <c r="K488" s="5" t="s">
        <v>1168</v>
      </c>
      <c r="L488"/>
      <c r="M488"/>
      <c r="N488" s="5" t="s">
        <v>59</v>
      </c>
      <c r="O488"/>
      <c r="P488"/>
      <c r="Q488" s="14"/>
      <c r="R488" s="14"/>
      <c r="S488" s="5" t="s">
        <v>1151</v>
      </c>
      <c r="AA488" s="14">
        <f t="shared" si="58"/>
        <v>0</v>
      </c>
      <c r="AB488" s="14">
        <f t="shared" si="59"/>
        <v>0</v>
      </c>
      <c r="AC488" s="14" t="str">
        <f t="shared" si="60"/>
        <v/>
      </c>
      <c r="AD488" s="6" t="str">
        <f t="shared" si="54"/>
        <v>&lt;b&gt;VERIFICAÇÃO:&lt;/b&gt; Isso significa que você prefere &lt;b&gt;${med} Meticais em vez da senha de 3.500 Meticais &lt;/b&gt;.
Isso também significa que prefere a &lt;b&gt;senha de 3.500 Meticais em vez de ${medlinelessmzn} Meticais.&lt;/b&gt;
Isso está correto?</v>
      </c>
    </row>
    <row r="489" spans="1:30" ht="63">
      <c r="A489"/>
      <c r="C489" s="5" t="s">
        <v>19</v>
      </c>
      <c r="D489" s="5" t="s">
        <v>1169</v>
      </c>
      <c r="E489" s="4" t="s">
        <v>1170</v>
      </c>
      <c r="F489" s="14" t="s">
        <v>1171</v>
      </c>
      <c r="G489"/>
      <c r="H489" s="14"/>
      <c r="I489"/>
      <c r="J489" s="14"/>
      <c r="K489" s="14"/>
      <c r="L489"/>
      <c r="M489"/>
      <c r="N489" s="14"/>
      <c r="O489"/>
      <c r="P489"/>
      <c r="Q489" s="14"/>
      <c r="R489" s="14"/>
      <c r="S489"/>
      <c r="AA489" s="14">
        <f t="shared" si="58"/>
        <v>0</v>
      </c>
      <c r="AB489" s="14">
        <f t="shared" si="59"/>
        <v>0</v>
      </c>
      <c r="AC489" s="14" t="str">
        <f t="shared" si="60"/>
        <v/>
      </c>
      <c r="AD489" s="6" t="str">
        <f t="shared" si="54"/>
        <v>OK! Confirmado: &lt;b&gt;${med} Meticais.&lt;/b&gt;
&lt;font color="MediumBlue"&gt;[DESLIZE PARA CONTINUAR]&lt;/font&gt;</v>
      </c>
    </row>
    <row r="490" spans="1:30">
      <c r="A490"/>
      <c r="C490" s="5"/>
      <c r="D490" s="5"/>
      <c r="E490" s="26"/>
      <c r="F490" s="14"/>
      <c r="G490"/>
      <c r="H490" s="14"/>
      <c r="I490"/>
      <c r="J490" s="14"/>
      <c r="K490" s="14"/>
      <c r="L490"/>
      <c r="M490"/>
      <c r="N490" s="14"/>
      <c r="O490"/>
      <c r="P490"/>
      <c r="Q490" s="14"/>
      <c r="R490" s="14"/>
      <c r="S490" s="14"/>
      <c r="AA490" s="14"/>
      <c r="AB490" s="14"/>
      <c r="AC490" s="14"/>
      <c r="AD490" s="6" t="str">
        <f t="shared" si="54"/>
        <v/>
      </c>
    </row>
    <row r="491" spans="1:30">
      <c r="A491"/>
      <c r="C491" s="14"/>
      <c r="D491" s="14"/>
      <c r="E491" s="27"/>
      <c r="F491" s="14"/>
      <c r="G491"/>
      <c r="H491" s="14"/>
      <c r="I491"/>
      <c r="J491" s="14"/>
      <c r="K491" s="14"/>
      <c r="L491" s="14"/>
      <c r="M491"/>
      <c r="N491" s="14"/>
      <c r="O491"/>
      <c r="P491"/>
      <c r="Q491" s="14"/>
      <c r="R491" s="14"/>
      <c r="S491" s="14"/>
      <c r="AA491" s="14">
        <f t="shared" ref="AA491:AA554" si="61">IF(B491="q",1,0)</f>
        <v>0</v>
      </c>
      <c r="AB491" s="14">
        <f>AB478+AA491</f>
        <v>0</v>
      </c>
      <c r="AC491" s="14" t="str">
        <f t="shared" ref="AC491:AC554" si="62">IF(AA491=0,"",CONCATENATE("Q1.",AB491))</f>
        <v/>
      </c>
      <c r="AD491" s="6" t="str">
        <f t="shared" si="54"/>
        <v/>
      </c>
    </row>
    <row r="492" spans="1:30">
      <c r="A492"/>
      <c r="C492" s="5" t="s">
        <v>209</v>
      </c>
      <c r="D492" s="5" t="s">
        <v>1172</v>
      </c>
      <c r="E492" s="14"/>
      <c r="F492" s="14"/>
      <c r="G492"/>
      <c r="H492" s="5" t="s">
        <v>287</v>
      </c>
      <c r="I492"/>
      <c r="J492" s="14"/>
      <c r="K492" s="14"/>
      <c r="L492" s="14"/>
      <c r="M492"/>
      <c r="N492" s="14"/>
      <c r="O492"/>
      <c r="P492"/>
      <c r="Q492" s="14"/>
      <c r="R492" s="14"/>
      <c r="S492" s="14"/>
      <c r="AA492" s="14">
        <f t="shared" si="61"/>
        <v>0</v>
      </c>
      <c r="AB492" s="14">
        <f t="shared" ref="AB492:AB505" si="63">AB491+AA492</f>
        <v>0</v>
      </c>
      <c r="AC492" s="14" t="str">
        <f t="shared" si="62"/>
        <v/>
      </c>
      <c r="AD492" s="6" t="str">
        <f t="shared" si="54"/>
        <v/>
      </c>
    </row>
    <row r="493" spans="1:30" ht="94.5">
      <c r="A493"/>
      <c r="C493" s="5" t="s">
        <v>19</v>
      </c>
      <c r="D493" s="5" t="s">
        <v>1173</v>
      </c>
      <c r="E493" s="4" t="s">
        <v>1174</v>
      </c>
      <c r="F493" s="14" t="s">
        <v>1175</v>
      </c>
      <c r="G493"/>
      <c r="H493" s="14"/>
      <c r="I493"/>
      <c r="J493" s="14"/>
      <c r="K493" s="14"/>
      <c r="L493" s="14"/>
      <c r="M493"/>
      <c r="N493" s="14"/>
      <c r="O493"/>
      <c r="P493"/>
      <c r="Q493" s="14"/>
      <c r="R493" s="14"/>
      <c r="S493" s="5" t="s">
        <v>1176</v>
      </c>
      <c r="AA493" s="14">
        <f t="shared" si="61"/>
        <v>0</v>
      </c>
      <c r="AB493" s="14">
        <f t="shared" si="63"/>
        <v>0</v>
      </c>
      <c r="AC493" s="14" t="str">
        <f t="shared" si="62"/>
        <v/>
      </c>
      <c r="AD493" s="6" t="str">
        <f t="shared" si="54"/>
        <v>&lt;b&gt;JOGO PARA SENHA DE 8.600 METICAIS&lt;/b&gt;
Vou fazer perguntas seguindo a lista das 86 perguntas seguintes. &lt;b&gt;Em cada pergunta, você escolhe a Opção A (a senha de 8.600 Meticais) ou a Opção B (o dinheiro).&lt;/b&gt;</v>
      </c>
    </row>
    <row r="494" spans="1:30" ht="141.75">
      <c r="A494"/>
      <c r="C494" s="5" t="s">
        <v>19</v>
      </c>
      <c r="D494" s="5" t="s">
        <v>1177</v>
      </c>
      <c r="E494" s="4" t="s">
        <v>1178</v>
      </c>
      <c r="F494" s="14" t="s">
        <v>1179</v>
      </c>
      <c r="G494"/>
      <c r="H494" s="14"/>
      <c r="I494"/>
      <c r="J494" s="14"/>
      <c r="K494" s="14"/>
      <c r="L494" s="14"/>
      <c r="M494"/>
      <c r="N494" s="14"/>
      <c r="O494"/>
      <c r="P494"/>
      <c r="Q494" s="14"/>
      <c r="R494" s="14"/>
      <c r="S494" s="14"/>
      <c r="AA494" s="14">
        <f t="shared" si="61"/>
        <v>0</v>
      </c>
      <c r="AB494" s="14">
        <f t="shared" si="63"/>
        <v>0</v>
      </c>
      <c r="AC494" s="14" t="str">
        <f t="shared" si="62"/>
        <v/>
      </c>
      <c r="AD494" s="6" t="str">
        <f t="shared" si="54"/>
        <v>Suponho que você escolherá a Opção A nas primeiras perguntas, mas em algum momento mude para a Opção B. &lt;b&gt;Portanto, para economizar tempo, diga-me em qual valor de Meticais você trocaria.&lt;/b&gt; Posso então 'preencher' suas respostas para todas as 86 perguntas com base no seu ponto de troca (escolhendo a Opção A para todas as perguntas antes do seu ponto de troca e a Opção B para todas as perguntas no ou após o seu ponto de troca).</v>
      </c>
    </row>
    <row r="495" spans="1:30" ht="31.5">
      <c r="A495"/>
      <c r="C495" s="5" t="s">
        <v>92</v>
      </c>
      <c r="D495" s="5" t="s">
        <v>1180</v>
      </c>
      <c r="E495" s="4" t="s">
        <v>1130</v>
      </c>
      <c r="F495" s="14" t="s">
        <v>1156</v>
      </c>
      <c r="G495"/>
      <c r="H495" s="14"/>
      <c r="I495"/>
      <c r="J495" s="5" t="s">
        <v>1181</v>
      </c>
      <c r="K495" s="5" t="s">
        <v>1182</v>
      </c>
      <c r="L495" s="14"/>
      <c r="M495"/>
      <c r="N495" s="5" t="s">
        <v>59</v>
      </c>
      <c r="O495"/>
      <c r="P495"/>
      <c r="Q495" s="14"/>
      <c r="R495" s="14"/>
      <c r="S495" s="14"/>
      <c r="AA495" s="14">
        <f t="shared" si="61"/>
        <v>0</v>
      </c>
      <c r="AB495" s="14">
        <f t="shared" si="63"/>
        <v>0</v>
      </c>
      <c r="AC495" s="14" t="str">
        <f t="shared" si="62"/>
        <v/>
      </c>
      <c r="AD495" s="6" t="str">
        <f t="shared" si="54"/>
        <v>&lt;b&gt;Em que valor em meticais você trocaria a opção?&lt;/b&gt;</v>
      </c>
    </row>
    <row r="496" spans="1:30">
      <c r="A496"/>
      <c r="C496" s="5" t="s">
        <v>280</v>
      </c>
      <c r="D496" s="5" t="s">
        <v>1172</v>
      </c>
      <c r="E496" s="14"/>
      <c r="F496" s="14"/>
      <c r="G496"/>
      <c r="H496" s="14"/>
      <c r="I496"/>
      <c r="J496" s="14"/>
      <c r="K496" s="14"/>
      <c r="L496" s="14"/>
      <c r="M496"/>
      <c r="N496" s="14"/>
      <c r="O496"/>
      <c r="P496"/>
      <c r="Q496" s="14"/>
      <c r="R496" s="14"/>
      <c r="S496" s="14"/>
      <c r="AA496" s="14">
        <f t="shared" si="61"/>
        <v>0</v>
      </c>
      <c r="AB496" s="14">
        <f t="shared" si="63"/>
        <v>0</v>
      </c>
      <c r="AC496" s="14" t="str">
        <f t="shared" si="62"/>
        <v/>
      </c>
      <c r="AD496" s="6" t="str">
        <f t="shared" si="54"/>
        <v/>
      </c>
    </row>
    <row r="497" spans="1:30">
      <c r="A497"/>
      <c r="C497" s="5" t="s">
        <v>39</v>
      </c>
      <c r="D497" s="5" t="s">
        <v>1183</v>
      </c>
      <c r="E497" s="14"/>
      <c r="F497" s="14"/>
      <c r="G497"/>
      <c r="H497" s="14"/>
      <c r="I497"/>
      <c r="J497" s="14"/>
      <c r="K497" s="14"/>
      <c r="L497" s="14"/>
      <c r="M497"/>
      <c r="N497" s="14"/>
      <c r="O497"/>
      <c r="P497"/>
      <c r="Q497" s="5" t="s">
        <v>1184</v>
      </c>
      <c r="R497" s="14"/>
      <c r="S497" s="14"/>
      <c r="AA497" s="14">
        <f t="shared" si="61"/>
        <v>0</v>
      </c>
      <c r="AB497" s="14">
        <f t="shared" si="63"/>
        <v>0</v>
      </c>
      <c r="AC497" s="14" t="str">
        <f t="shared" si="62"/>
        <v/>
      </c>
      <c r="AD497" s="6" t="str">
        <f t="shared" si="54"/>
        <v/>
      </c>
    </row>
    <row r="498" spans="1:30">
      <c r="A498"/>
      <c r="C498" s="5" t="s">
        <v>39</v>
      </c>
      <c r="D498" s="5" t="s">
        <v>1185</v>
      </c>
      <c r="E498" s="14"/>
      <c r="F498" s="14"/>
      <c r="G498"/>
      <c r="H498" s="14"/>
      <c r="I498"/>
      <c r="J498" s="14"/>
      <c r="K498" s="14"/>
      <c r="L498" s="14"/>
      <c r="M498"/>
      <c r="N498" s="14"/>
      <c r="O498"/>
      <c r="P498"/>
      <c r="Q498" s="5" t="s">
        <v>1186</v>
      </c>
      <c r="R498" s="14"/>
      <c r="S498" s="14"/>
      <c r="AA498" s="14">
        <f t="shared" si="61"/>
        <v>0</v>
      </c>
      <c r="AB498" s="14">
        <f t="shared" si="63"/>
        <v>0</v>
      </c>
      <c r="AC498" s="14" t="str">
        <f t="shared" si="62"/>
        <v/>
      </c>
      <c r="AD498" s="6" t="str">
        <f t="shared" si="54"/>
        <v/>
      </c>
    </row>
    <row r="499" spans="1:30">
      <c r="A499"/>
      <c r="C499" s="5" t="s">
        <v>39</v>
      </c>
      <c r="D499" s="5" t="s">
        <v>1187</v>
      </c>
      <c r="E499" s="14"/>
      <c r="F499" s="14"/>
      <c r="G499"/>
      <c r="H499" s="14"/>
      <c r="I499"/>
      <c r="J499" s="14"/>
      <c r="K499" s="14"/>
      <c r="L499" s="14"/>
      <c r="M499"/>
      <c r="N499" s="14"/>
      <c r="O499"/>
      <c r="P499"/>
      <c r="Q499" s="5" t="s">
        <v>1188</v>
      </c>
      <c r="R499" s="14"/>
      <c r="S499" s="14"/>
      <c r="AA499" s="14">
        <f t="shared" si="61"/>
        <v>0</v>
      </c>
      <c r="AB499" s="14">
        <f t="shared" si="63"/>
        <v>0</v>
      </c>
      <c r="AC499" s="14" t="str">
        <f t="shared" si="62"/>
        <v/>
      </c>
      <c r="AD499" s="6" t="str">
        <f t="shared" si="54"/>
        <v/>
      </c>
    </row>
    <row r="500" spans="1:30" ht="141.75">
      <c r="A500"/>
      <c r="C500" s="5" t="s">
        <v>161</v>
      </c>
      <c r="D500" s="5" t="s">
        <v>1189</v>
      </c>
      <c r="E500" s="4" t="s">
        <v>1190</v>
      </c>
      <c r="F500" s="14" t="s">
        <v>1191</v>
      </c>
      <c r="G500"/>
      <c r="H500" s="14"/>
      <c r="I500"/>
      <c r="J500" s="5" t="s">
        <v>166</v>
      </c>
      <c r="K500" s="5" t="s">
        <v>1192</v>
      </c>
      <c r="L500"/>
      <c r="M500"/>
      <c r="N500" s="5" t="s">
        <v>59</v>
      </c>
      <c r="O500"/>
      <c r="P500"/>
      <c r="Q500" s="14"/>
      <c r="R500" s="14"/>
      <c r="S500" s="5" t="s">
        <v>1176</v>
      </c>
      <c r="AA500" s="14">
        <f t="shared" si="61"/>
        <v>0</v>
      </c>
      <c r="AB500" s="14">
        <f t="shared" si="63"/>
        <v>0</v>
      </c>
      <c r="AC500" s="14" t="str">
        <f t="shared" si="62"/>
        <v/>
      </c>
      <c r="AD500" s="6" t="str">
        <f t="shared" si="54"/>
        <v>&lt;b&gt;VERIFICAÇÃO:&lt;/b&gt; Isso significa que você prefere &lt;b&gt;${big} Meticais em vez da senha de 8.600 Meticais &lt;/b&gt;.
Isso também significa que prefere a &lt;b&gt;senha de 8.600 Meticais em vez de ${biglinelessmzn} Meticais.&lt;/b&gt;
Isso está correto?</v>
      </c>
    </row>
    <row r="501" spans="1:30" ht="63">
      <c r="A501"/>
      <c r="C501" s="5" t="s">
        <v>19</v>
      </c>
      <c r="D501" s="5" t="s">
        <v>1193</v>
      </c>
      <c r="E501" s="4" t="s">
        <v>1194</v>
      </c>
      <c r="F501" s="14" t="s">
        <v>1195</v>
      </c>
      <c r="G501"/>
      <c r="H501" s="14"/>
      <c r="I501"/>
      <c r="J501" s="14"/>
      <c r="K501" s="14"/>
      <c r="L501"/>
      <c r="M501"/>
      <c r="N501" s="14"/>
      <c r="O501"/>
      <c r="P501"/>
      <c r="Q501" s="14"/>
      <c r="R501" s="14"/>
      <c r="AA501" s="14">
        <f t="shared" si="61"/>
        <v>0</v>
      </c>
      <c r="AB501" s="14">
        <f t="shared" si="63"/>
        <v>0</v>
      </c>
      <c r="AC501" s="14" t="str">
        <f t="shared" si="62"/>
        <v/>
      </c>
      <c r="AD501" s="6" t="str">
        <f t="shared" si="54"/>
        <v>OK! Confirmado: &lt;b&gt;${big} Meticais.&lt;/b&gt;
&lt;font color="MediumBlue"&gt;[DESLIZE PARA CONTINUAR]&lt;/font&gt;</v>
      </c>
    </row>
    <row r="502" spans="1:30">
      <c r="A502"/>
      <c r="C502" s="14"/>
      <c r="D502" s="14"/>
      <c r="E502" s="14"/>
      <c r="F502" s="14"/>
      <c r="G502"/>
      <c r="H502" s="14"/>
      <c r="I502"/>
      <c r="J502" s="14"/>
      <c r="K502" s="14"/>
      <c r="L502" s="14"/>
      <c r="M502"/>
      <c r="N502" s="14"/>
      <c r="O502"/>
      <c r="P502"/>
      <c r="Q502" s="14"/>
      <c r="R502" s="14"/>
      <c r="AA502" s="14">
        <f t="shared" si="61"/>
        <v>0</v>
      </c>
      <c r="AB502" s="14">
        <f t="shared" si="63"/>
        <v>0</v>
      </c>
      <c r="AC502" s="14" t="str">
        <f t="shared" si="62"/>
        <v/>
      </c>
      <c r="AD502" s="6" t="str">
        <f t="shared" si="54"/>
        <v/>
      </c>
    </row>
    <row r="503" spans="1:30">
      <c r="A503"/>
      <c r="C503" s="3" t="s">
        <v>280</v>
      </c>
      <c r="D503" s="3" t="s">
        <v>918</v>
      </c>
      <c r="E503" s="14"/>
      <c r="F503" s="14"/>
      <c r="G503"/>
      <c r="H503" s="14"/>
      <c r="I503"/>
      <c r="J503" s="14"/>
      <c r="K503" s="14"/>
      <c r="L503" s="14"/>
      <c r="M503"/>
      <c r="N503" s="14"/>
      <c r="O503"/>
      <c r="P503"/>
      <c r="Q503" s="14"/>
      <c r="R503" s="14"/>
      <c r="AA503" s="14">
        <f t="shared" si="61"/>
        <v>0</v>
      </c>
      <c r="AB503" s="14">
        <f t="shared" si="63"/>
        <v>0</v>
      </c>
      <c r="AC503" s="14" t="str">
        <f t="shared" si="62"/>
        <v/>
      </c>
      <c r="AD503" s="6" t="str">
        <f t="shared" si="54"/>
        <v/>
      </c>
    </row>
    <row r="504" spans="1:30">
      <c r="A504"/>
      <c r="C504"/>
      <c r="D504"/>
      <c r="E504"/>
      <c r="F504"/>
      <c r="G504"/>
      <c r="H504"/>
      <c r="I504"/>
      <c r="J504"/>
      <c r="K504"/>
      <c r="L504"/>
      <c r="M504"/>
      <c r="N504"/>
      <c r="O504"/>
      <c r="P504"/>
      <c r="Q504"/>
      <c r="R504"/>
      <c r="AA504" s="14">
        <f t="shared" si="61"/>
        <v>0</v>
      </c>
      <c r="AB504" s="14">
        <f t="shared" si="63"/>
        <v>0</v>
      </c>
      <c r="AC504" s="14" t="str">
        <f t="shared" si="62"/>
        <v/>
      </c>
      <c r="AD504" s="6" t="str">
        <f t="shared" si="54"/>
        <v/>
      </c>
    </row>
    <row r="505" spans="1:30">
      <c r="A505"/>
      <c r="C505"/>
      <c r="D505"/>
      <c r="E505"/>
      <c r="F505"/>
      <c r="G505"/>
      <c r="H505"/>
      <c r="I505"/>
      <c r="J505"/>
      <c r="K505"/>
      <c r="L505"/>
      <c r="M505"/>
      <c r="N505"/>
      <c r="O505"/>
      <c r="P505"/>
      <c r="Q505"/>
      <c r="AA505" s="14">
        <f t="shared" si="61"/>
        <v>0</v>
      </c>
      <c r="AB505" s="14">
        <f t="shared" si="63"/>
        <v>0</v>
      </c>
      <c r="AC505" s="14" t="str">
        <f t="shared" si="62"/>
        <v/>
      </c>
      <c r="AD505" s="6" t="str">
        <f t="shared" si="54"/>
        <v/>
      </c>
    </row>
    <row r="506" spans="1:30">
      <c r="A506" s="17" t="s">
        <v>1196</v>
      </c>
      <c r="C506" s="3" t="s">
        <v>209</v>
      </c>
      <c r="D506" s="3" t="s">
        <v>1197</v>
      </c>
      <c r="E506"/>
      <c r="F506"/>
      <c r="G506" s="3"/>
      <c r="H506"/>
      <c r="I506"/>
      <c r="J506"/>
      <c r="K506" s="3"/>
      <c r="L506" s="3"/>
      <c r="M506"/>
      <c r="N506" s="3"/>
      <c r="O506" s="3"/>
      <c r="P506"/>
      <c r="Q506"/>
      <c r="AA506" s="14">
        <f t="shared" si="61"/>
        <v>0</v>
      </c>
      <c r="AB506" s="14">
        <v>0</v>
      </c>
      <c r="AC506" s="14" t="str">
        <f t="shared" si="62"/>
        <v/>
      </c>
      <c r="AD506" s="6" t="str">
        <f t="shared" si="54"/>
        <v/>
      </c>
    </row>
    <row r="507" spans="1:30">
      <c r="C507"/>
      <c r="D507"/>
      <c r="E507"/>
      <c r="F507"/>
      <c r="G507" s="3"/>
      <c r="H507"/>
      <c r="I507"/>
      <c r="J507"/>
      <c r="K507"/>
      <c r="L507" s="3"/>
      <c r="M507"/>
      <c r="N507" s="3"/>
      <c r="O507" s="3"/>
      <c r="P507"/>
      <c r="Q507"/>
      <c r="AA507" s="14">
        <f t="shared" si="61"/>
        <v>0</v>
      </c>
      <c r="AB507" s="14">
        <f t="shared" ref="AB507:AB538" si="64">AB506+AA507</f>
        <v>0</v>
      </c>
      <c r="AC507" s="14" t="str">
        <f t="shared" si="62"/>
        <v/>
      </c>
      <c r="AD507" s="6" t="str">
        <f t="shared" si="54"/>
        <v/>
      </c>
    </row>
    <row r="508" spans="1:30">
      <c r="C508"/>
      <c r="D508"/>
      <c r="E508"/>
      <c r="F508"/>
      <c r="G508" s="3"/>
      <c r="H508"/>
      <c r="I508"/>
      <c r="J508"/>
      <c r="K508"/>
      <c r="L508" s="3"/>
      <c r="M508"/>
      <c r="N508" s="3"/>
      <c r="O508" s="3"/>
      <c r="P508"/>
      <c r="Q508"/>
      <c r="AA508" s="14">
        <f t="shared" si="61"/>
        <v>0</v>
      </c>
      <c r="AB508" s="14">
        <f t="shared" si="64"/>
        <v>0</v>
      </c>
      <c r="AC508" s="14" t="str">
        <f t="shared" si="62"/>
        <v/>
      </c>
      <c r="AD508" s="6" t="str">
        <f t="shared" si="54"/>
        <v/>
      </c>
    </row>
    <row r="509" spans="1:30" ht="173.25">
      <c r="C509" s="3" t="s">
        <v>19</v>
      </c>
      <c r="D509" s="3" t="s">
        <v>1198</v>
      </c>
      <c r="E509" s="27" t="s">
        <v>1199</v>
      </c>
      <c r="F509" s="6" t="s">
        <v>1200</v>
      </c>
      <c r="G509" s="3"/>
      <c r="H509"/>
      <c r="I509"/>
      <c r="J509"/>
      <c r="K509"/>
      <c r="L509" s="3"/>
      <c r="M509"/>
      <c r="N509" s="3"/>
      <c r="O509" s="3"/>
      <c r="P509"/>
      <c r="Q509"/>
      <c r="AA509" s="14">
        <f t="shared" si="61"/>
        <v>0</v>
      </c>
      <c r="AB509" s="14">
        <f t="shared" si="64"/>
        <v>0</v>
      </c>
      <c r="AC509" s="14" t="str">
        <f t="shared" si="62"/>
        <v/>
      </c>
      <c r="AD509" s="6" t="str">
        <f t="shared" si="54"/>
        <v>&lt;b&gt;** SECÇÃO 5 - CONHECIMENTO AGRÍCOLA **&lt;/b&gt;
&lt;i&gt;(Grave o formulário aqui)&lt;/i&gt;
Chegamos à ultima sessão da entrevista. Agora, realizaremos um teste sobre os seus conhecimentos agrícolas. O teste é composto por 40 perguntas rápidas, e não deve tomar mais de 10 minutos do seu tempo. Você tem alguma dúvida sobre o teste antes de começar?</v>
      </c>
    </row>
    <row r="510" spans="1:30">
      <c r="C510" s="3" t="s">
        <v>1201</v>
      </c>
      <c r="D510" s="3" t="s">
        <v>1202</v>
      </c>
      <c r="E510" s="28" t="s">
        <v>1203</v>
      </c>
      <c r="F510" t="s">
        <v>1204</v>
      </c>
      <c r="G510" s="3" t="s">
        <v>519</v>
      </c>
      <c r="H510" s="3"/>
      <c r="I510"/>
      <c r="J510" s="3" t="s">
        <v>1205</v>
      </c>
      <c r="K510" s="3" t="s">
        <v>1206</v>
      </c>
      <c r="L510"/>
      <c r="M510" s="3"/>
      <c r="N510" s="3" t="s">
        <v>59</v>
      </c>
      <c r="O510" s="3"/>
      <c r="P510" s="3"/>
      <c r="Q510"/>
      <c r="AA510" s="14">
        <f t="shared" si="61"/>
        <v>0</v>
      </c>
      <c r="AB510" s="14">
        <f t="shared" si="64"/>
        <v>0</v>
      </c>
      <c r="AC510" s="14" t="str">
        <f t="shared" si="62"/>
        <v/>
      </c>
      <c r="AD510" s="6" t="str">
        <f t="shared" si="54"/>
        <v>Que materiais pode usar para cobrir o solo?</v>
      </c>
    </row>
    <row r="511" spans="1:30">
      <c r="C511" s="3" t="s">
        <v>1207</v>
      </c>
      <c r="D511" s="3" t="s">
        <v>1208</v>
      </c>
      <c r="E511" s="28" t="s">
        <v>1209</v>
      </c>
      <c r="F511" t="s">
        <v>1210</v>
      </c>
      <c r="G511" s="3" t="s">
        <v>519</v>
      </c>
      <c r="H511" s="3"/>
      <c r="I511"/>
      <c r="J511" s="3" t="s">
        <v>1205</v>
      </c>
      <c r="K511" s="3" t="s">
        <v>1206</v>
      </c>
      <c r="L511"/>
      <c r="M511" s="3"/>
      <c r="N511" s="3" t="s">
        <v>59</v>
      </c>
      <c r="O511" s="3"/>
      <c r="P511" s="3"/>
      <c r="Q511"/>
      <c r="AA511" s="14">
        <f t="shared" si="61"/>
        <v>0</v>
      </c>
      <c r="AB511" s="14">
        <f t="shared" si="64"/>
        <v>0</v>
      </c>
      <c r="AC511" s="14" t="str">
        <f t="shared" si="62"/>
        <v/>
      </c>
      <c r="AD511" s="6" t="str">
        <f t="shared" si="54"/>
        <v>Quais são os benefícios da cobertura do solo?</v>
      </c>
    </row>
    <row r="512" spans="1:30">
      <c r="C512" s="3" t="s">
        <v>1211</v>
      </c>
      <c r="D512" s="3" t="s">
        <v>1212</v>
      </c>
      <c r="E512" s="28" t="s">
        <v>1213</v>
      </c>
      <c r="F512" t="s">
        <v>1214</v>
      </c>
      <c r="G512" s="3" t="s">
        <v>519</v>
      </c>
      <c r="H512" s="3"/>
      <c r="I512"/>
      <c r="J512" s="3" t="s">
        <v>1205</v>
      </c>
      <c r="K512" s="3" t="s">
        <v>1206</v>
      </c>
      <c r="L512"/>
      <c r="M512" s="3"/>
      <c r="N512" s="3" t="s">
        <v>59</v>
      </c>
      <c r="O512" s="3"/>
      <c r="P512" s="3"/>
      <c r="Q512"/>
      <c r="AA512" s="14">
        <f t="shared" si="61"/>
        <v>0</v>
      </c>
      <c r="AB512" s="14">
        <f t="shared" si="64"/>
        <v>0</v>
      </c>
      <c r="AC512" s="14" t="str">
        <f t="shared" si="62"/>
        <v/>
      </c>
      <c r="AD512" s="6" t="str">
        <f t="shared" si="54"/>
        <v>Quais são as desvantagens da prática das queimadas?</v>
      </c>
    </row>
    <row r="513" spans="3:30" ht="31.5">
      <c r="C513" s="3" t="s">
        <v>1215</v>
      </c>
      <c r="D513" s="3" t="s">
        <v>1216</v>
      </c>
      <c r="E513" s="28" t="s">
        <v>1217</v>
      </c>
      <c r="F513" t="s">
        <v>1218</v>
      </c>
      <c r="G513" s="3" t="s">
        <v>1219</v>
      </c>
      <c r="H513" s="3"/>
      <c r="I513"/>
      <c r="J513" s="3" t="s">
        <v>1220</v>
      </c>
      <c r="K513" s="3" t="s">
        <v>1221</v>
      </c>
      <c r="L513"/>
      <c r="M513" s="3"/>
      <c r="N513" s="3" t="s">
        <v>59</v>
      </c>
      <c r="O513" s="3"/>
      <c r="P513" s="3"/>
      <c r="Q513"/>
      <c r="AA513" s="14">
        <f t="shared" si="61"/>
        <v>0</v>
      </c>
      <c r="AB513" s="14">
        <f t="shared" si="64"/>
        <v>0</v>
      </c>
      <c r="AC513" s="14" t="str">
        <f t="shared" si="62"/>
        <v/>
      </c>
      <c r="AD513" s="6" t="str">
        <f t="shared" si="54"/>
        <v>Qual cultura você considera favorável para consorciação (ou seja culturas produzidas numa mesma área e sob o mesmo sistema de cultivo), com o milho?</v>
      </c>
    </row>
    <row r="514" spans="3:30">
      <c r="C514" s="3" t="s">
        <v>1222</v>
      </c>
      <c r="D514" s="3" t="s">
        <v>1223</v>
      </c>
      <c r="E514" s="28" t="s">
        <v>1224</v>
      </c>
      <c r="F514" t="s">
        <v>1225</v>
      </c>
      <c r="G514" s="3" t="s">
        <v>519</v>
      </c>
      <c r="H514" s="3"/>
      <c r="I514"/>
      <c r="J514" s="3" t="s">
        <v>1205</v>
      </c>
      <c r="K514" s="3" t="s">
        <v>1206</v>
      </c>
      <c r="L514"/>
      <c r="M514" s="3"/>
      <c r="N514" s="3" t="s">
        <v>59</v>
      </c>
      <c r="O514" s="3"/>
      <c r="P514" s="3"/>
      <c r="Q514"/>
      <c r="AA514" s="14">
        <f t="shared" si="61"/>
        <v>0</v>
      </c>
      <c r="AB514" s="14">
        <f t="shared" si="64"/>
        <v>0</v>
      </c>
      <c r="AC514" s="14" t="str">
        <f t="shared" si="62"/>
        <v/>
      </c>
      <c r="AD514" s="6" t="str">
        <f t="shared" si="54"/>
        <v>Quais são os benefícios da consociação de culturas ou mistura de culturas numa época?</v>
      </c>
    </row>
    <row r="515" spans="3:30" ht="31.5">
      <c r="C515" s="3" t="s">
        <v>92</v>
      </c>
      <c r="D515" s="3" t="s">
        <v>1226</v>
      </c>
      <c r="E515" s="28" t="s">
        <v>1227</v>
      </c>
      <c r="F515" t="s">
        <v>1228</v>
      </c>
      <c r="G515" s="5" t="s">
        <v>1229</v>
      </c>
      <c r="H515" s="3"/>
      <c r="I515"/>
      <c r="J515" s="3" t="s">
        <v>1230</v>
      </c>
      <c r="K515" s="3" t="s">
        <v>1231</v>
      </c>
      <c r="L515"/>
      <c r="M515" s="3"/>
      <c r="N515" s="3" t="s">
        <v>59</v>
      </c>
      <c r="O515" s="3"/>
      <c r="P515" s="3"/>
      <c r="Q515"/>
      <c r="AA515" s="14">
        <f t="shared" si="61"/>
        <v>0</v>
      </c>
      <c r="AB515" s="14">
        <f t="shared" si="64"/>
        <v>0</v>
      </c>
      <c r="AC515" s="14" t="str">
        <f t="shared" si="62"/>
        <v/>
      </c>
      <c r="AD515" s="6" t="str">
        <f t="shared" ref="AD515:AD578" si="65">IF(E515="", "",IF(B515="", E515,"&lt;font color='green'&gt;["&amp;AC515&amp;"]&lt;/font&gt; "&amp;E515))</f>
        <v>Imagine que está a consociar milho com feijão. Qual é a distância, em centimetros, que deve manter entre as linhas de milho?</v>
      </c>
    </row>
    <row r="516" spans="3:30">
      <c r="C516" s="3" t="s">
        <v>1232</v>
      </c>
      <c r="D516" s="3" t="s">
        <v>1233</v>
      </c>
      <c r="E516" s="28" t="s">
        <v>1234</v>
      </c>
      <c r="F516" t="s">
        <v>1235</v>
      </c>
      <c r="G516"/>
      <c r="H516" s="3"/>
      <c r="I516"/>
      <c r="J516"/>
      <c r="K516"/>
      <c r="L516"/>
      <c r="M516" s="3"/>
      <c r="N516" s="3" t="s">
        <v>59</v>
      </c>
      <c r="O516" s="3"/>
      <c r="P516" s="3"/>
      <c r="Q516"/>
      <c r="AA516" s="14">
        <f t="shared" si="61"/>
        <v>0</v>
      </c>
      <c r="AB516" s="14">
        <f t="shared" si="64"/>
        <v>0</v>
      </c>
      <c r="AC516" s="14" t="str">
        <f t="shared" si="62"/>
        <v/>
      </c>
      <c r="AD516" s="6" t="str">
        <f t="shared" si="65"/>
        <v>Imagine que está a consociar milho com feijão bóer na mesma machamba. Como deveria ser feita a sementeira?</v>
      </c>
    </row>
    <row r="517" spans="3:30">
      <c r="C517" s="3" t="s">
        <v>1236</v>
      </c>
      <c r="D517" s="3" t="s">
        <v>1237</v>
      </c>
      <c r="E517" s="28" t="s">
        <v>1238</v>
      </c>
      <c r="F517" t="s">
        <v>1239</v>
      </c>
      <c r="G517" s="3" t="s">
        <v>519</v>
      </c>
      <c r="H517" s="3"/>
      <c r="I517"/>
      <c r="J517" s="3" t="s">
        <v>1205</v>
      </c>
      <c r="K517" s="3" t="s">
        <v>1206</v>
      </c>
      <c r="L517"/>
      <c r="M517" s="3"/>
      <c r="N517" s="3" t="s">
        <v>59</v>
      </c>
      <c r="O517" s="3"/>
      <c r="P517" s="3"/>
      <c r="Q517"/>
      <c r="AA517" s="14">
        <f t="shared" si="61"/>
        <v>0</v>
      </c>
      <c r="AB517" s="14">
        <f t="shared" si="64"/>
        <v>0</v>
      </c>
      <c r="AC517" s="14" t="str">
        <f t="shared" si="62"/>
        <v/>
      </c>
      <c r="AD517" s="6" t="str">
        <f t="shared" si="65"/>
        <v>A mandioca consocia-se com que cultura(s)?</v>
      </c>
    </row>
    <row r="518" spans="3:30">
      <c r="C518" s="3" t="s">
        <v>60</v>
      </c>
      <c r="D518" s="3" t="s">
        <v>1240</v>
      </c>
      <c r="E518" s="28" t="s">
        <v>1241</v>
      </c>
      <c r="F518" t="s">
        <v>1242</v>
      </c>
      <c r="G518" s="3" t="s">
        <v>1243</v>
      </c>
      <c r="H518" s="3"/>
      <c r="I518"/>
      <c r="J518"/>
      <c r="K518"/>
      <c r="L518" s="3" t="s">
        <v>1244</v>
      </c>
      <c r="M518" s="3"/>
      <c r="N518" s="3" t="s">
        <v>59</v>
      </c>
      <c r="O518" s="3"/>
      <c r="P518" s="3"/>
      <c r="Q518"/>
      <c r="AA518" s="14">
        <f t="shared" si="61"/>
        <v>0</v>
      </c>
      <c r="AB518" s="14">
        <f t="shared" si="64"/>
        <v>0</v>
      </c>
      <c r="AC518" s="14" t="str">
        <f t="shared" si="62"/>
        <v/>
      </c>
      <c r="AD518" s="6" t="str">
        <f t="shared" si="65"/>
        <v>Outra(s):</v>
      </c>
    </row>
    <row r="519" spans="3:30" ht="110.25">
      <c r="C519" s="3" t="s">
        <v>1245</v>
      </c>
      <c r="D519" s="3" t="s">
        <v>1246</v>
      </c>
      <c r="E519" s="4" t="s">
        <v>1247</v>
      </c>
      <c r="F519" s="6" t="s">
        <v>1248</v>
      </c>
      <c r="G519" s="3" t="s">
        <v>1249</v>
      </c>
      <c r="H519" s="3"/>
      <c r="I519"/>
      <c r="J519" s="3" t="s">
        <v>1250</v>
      </c>
      <c r="K519" s="3" t="s">
        <v>1251</v>
      </c>
      <c r="L519"/>
      <c r="M519" s="3"/>
      <c r="N519" s="3" t="s">
        <v>59</v>
      </c>
      <c r="O519" s="3"/>
      <c r="P519" s="3"/>
      <c r="Q519"/>
      <c r="AA519" s="14">
        <f t="shared" si="61"/>
        <v>0</v>
      </c>
      <c r="AB519" s="14">
        <f t="shared" si="64"/>
        <v>0</v>
      </c>
      <c r="AC519" s="14" t="str">
        <f t="shared" si="62"/>
        <v/>
      </c>
      <c r="AD519" s="6" t="str">
        <f t="shared" si="65"/>
        <v>Imagine que na campanha passada o seu cultivo de milho sofreu uma praga forte. Nesta campanha o senhor quer consociar o milho com uma outra cultura que deve ajudar a afujentar as pragas. 
Que cultura poderia usar para este objectivo?</v>
      </c>
    </row>
    <row r="520" spans="3:30">
      <c r="C520" s="3" t="s">
        <v>60</v>
      </c>
      <c r="D520" s="3" t="s">
        <v>1252</v>
      </c>
      <c r="E520" s="28" t="s">
        <v>1241</v>
      </c>
      <c r="F520" t="s">
        <v>1242</v>
      </c>
      <c r="G520" s="3" t="s">
        <v>1243</v>
      </c>
      <c r="H520" s="3"/>
      <c r="I520"/>
      <c r="J520"/>
      <c r="K520"/>
      <c r="L520" s="3" t="s">
        <v>1253</v>
      </c>
      <c r="M520" s="3"/>
      <c r="N520" s="3" t="s">
        <v>59</v>
      </c>
      <c r="O520" s="3"/>
      <c r="P520" s="3"/>
      <c r="Q520"/>
      <c r="AA520" s="14">
        <f t="shared" si="61"/>
        <v>0</v>
      </c>
      <c r="AB520" s="14">
        <f t="shared" si="64"/>
        <v>0</v>
      </c>
      <c r="AC520" s="14" t="str">
        <f t="shared" si="62"/>
        <v/>
      </c>
      <c r="AD520" s="6" t="str">
        <f t="shared" si="65"/>
        <v>Outra(s):</v>
      </c>
    </row>
    <row r="521" spans="3:30">
      <c r="C521" s="3" t="s">
        <v>1254</v>
      </c>
      <c r="D521" s="3" t="s">
        <v>1255</v>
      </c>
      <c r="E521" s="28" t="s">
        <v>1256</v>
      </c>
      <c r="F521" t="s">
        <v>1257</v>
      </c>
      <c r="G521" s="3" t="s">
        <v>519</v>
      </c>
      <c r="H521" s="3"/>
      <c r="I521"/>
      <c r="J521" s="3" t="s">
        <v>1205</v>
      </c>
      <c r="K521" s="3" t="s">
        <v>1206</v>
      </c>
      <c r="L521"/>
      <c r="M521" s="3"/>
      <c r="N521" s="3" t="s">
        <v>59</v>
      </c>
      <c r="O521" s="3"/>
      <c r="P521" s="3"/>
      <c r="Q521"/>
      <c r="AA521" s="14">
        <f t="shared" si="61"/>
        <v>0</v>
      </c>
      <c r="AB521" s="14">
        <f t="shared" si="64"/>
        <v>0</v>
      </c>
      <c r="AC521" s="14" t="str">
        <f t="shared" si="62"/>
        <v/>
      </c>
      <c r="AD521" s="6" t="str">
        <f t="shared" si="65"/>
        <v>Quais são os benefícios da rotação de culturas de campanha para campanha?</v>
      </c>
    </row>
    <row r="522" spans="3:30" ht="236.25">
      <c r="C522" s="3" t="s">
        <v>1258</v>
      </c>
      <c r="D522" s="3" t="s">
        <v>1259</v>
      </c>
      <c r="E522" s="4" t="s">
        <v>1260</v>
      </c>
      <c r="F522" s="6" t="s">
        <v>1261</v>
      </c>
      <c r="G522" s="3" t="s">
        <v>1262</v>
      </c>
      <c r="H522" s="3"/>
      <c r="I522"/>
      <c r="J522"/>
      <c r="K522"/>
      <c r="L522"/>
      <c r="M522" s="3"/>
      <c r="N522" s="3" t="s">
        <v>59</v>
      </c>
      <c r="O522" s="3"/>
      <c r="P522" s="3"/>
      <c r="Q522"/>
      <c r="AA522" s="14">
        <f t="shared" si="61"/>
        <v>0</v>
      </c>
      <c r="AB522" s="14">
        <f t="shared" si="64"/>
        <v>0</v>
      </c>
      <c r="AC522" s="14" t="str">
        <f t="shared" si="62"/>
        <v/>
      </c>
      <c r="AD522" s="6" t="str">
        <f t="shared" si="65"/>
        <v>Imagine os seguintes dois planos de rotação de culturas:
&lt;b&gt;PLANO A:&lt;/b&gt;
Primeira época: Milho, 
Segunda época: Gergelim, 
Terceira época: Mapira, 
Quarta época: Milho
&lt;b&gt;PLANO B:&lt;/b&gt;
Primeira época: Gergelim, 
Segunda época: Feijão Nhemba, 
Terceira época: Milho, 
Quarta época: Feijão Nhemba
Qual dos dois planos é melhor para a fertilidade dos solos?</v>
      </c>
    </row>
    <row r="523" spans="3:30">
      <c r="C523" s="3" t="s">
        <v>1263</v>
      </c>
      <c r="D523" s="3" t="s">
        <v>1264</v>
      </c>
      <c r="E523" s="28" t="s">
        <v>1265</v>
      </c>
      <c r="F523" t="s">
        <v>1266</v>
      </c>
      <c r="G523" s="3" t="s">
        <v>1262</v>
      </c>
      <c r="H523" s="3"/>
      <c r="I523"/>
      <c r="J523"/>
      <c r="K523"/>
      <c r="L523"/>
      <c r="M523" s="3"/>
      <c r="N523" s="3" t="s">
        <v>59</v>
      </c>
      <c r="O523" s="3"/>
      <c r="P523" s="3"/>
      <c r="Q523"/>
      <c r="AA523" s="14">
        <f t="shared" si="61"/>
        <v>0</v>
      </c>
      <c r="AB523" s="14">
        <f t="shared" si="64"/>
        <v>0</v>
      </c>
      <c r="AC523" s="14" t="str">
        <f t="shared" si="62"/>
        <v/>
      </c>
      <c r="AD523" s="6" t="str">
        <f t="shared" si="65"/>
        <v>As curvas de nível aplicam-se em terrenos montanhosos ou planícies?</v>
      </c>
    </row>
    <row r="524" spans="3:30" ht="78.75">
      <c r="C524" s="3" t="s">
        <v>1267</v>
      </c>
      <c r="D524" s="3" t="s">
        <v>1268</v>
      </c>
      <c r="E524" s="4" t="s">
        <v>1269</v>
      </c>
      <c r="F524" s="6" t="s">
        <v>1270</v>
      </c>
      <c r="G524" s="3" t="s">
        <v>1262</v>
      </c>
      <c r="H524" s="3"/>
      <c r="I524"/>
      <c r="J524"/>
      <c r="K524"/>
      <c r="L524"/>
      <c r="M524" s="3"/>
      <c r="N524" s="3" t="s">
        <v>59</v>
      </c>
      <c r="O524" s="3"/>
      <c r="P524" s="3"/>
      <c r="Q524"/>
      <c r="AA524" s="14">
        <f t="shared" si="61"/>
        <v>0</v>
      </c>
      <c r="AB524" s="14">
        <f t="shared" si="64"/>
        <v>0</v>
      </c>
      <c r="AC524" s="14" t="str">
        <f t="shared" si="62"/>
        <v/>
      </c>
      <c r="AD524" s="6" t="str">
        <f t="shared" si="65"/>
        <v>Imagine que está a aplicar a técnica de curvas de nível.
Uma linha de plantas semeadas deve ir de cima para baixo ou estar no mesmo nível do declive?</v>
      </c>
    </row>
    <row r="525" spans="3:30">
      <c r="C525" s="3" t="s">
        <v>1271</v>
      </c>
      <c r="D525" s="3" t="s">
        <v>1272</v>
      </c>
      <c r="E525" s="28" t="s">
        <v>1273</v>
      </c>
      <c r="F525" t="s">
        <v>1274</v>
      </c>
      <c r="G525" s="3" t="s">
        <v>519</v>
      </c>
      <c r="H525" s="3"/>
      <c r="I525"/>
      <c r="J525" s="3" t="s">
        <v>1205</v>
      </c>
      <c r="K525" s="3" t="s">
        <v>1206</v>
      </c>
      <c r="L525"/>
      <c r="M525" s="3"/>
      <c r="N525" s="3" t="s">
        <v>59</v>
      </c>
      <c r="O525" s="3"/>
      <c r="P525" s="3"/>
      <c r="Q525"/>
      <c r="AA525" s="14">
        <f t="shared" si="61"/>
        <v>0</v>
      </c>
      <c r="AB525" s="14">
        <f t="shared" si="64"/>
        <v>0</v>
      </c>
      <c r="AC525" s="14" t="str">
        <f t="shared" si="62"/>
        <v/>
      </c>
      <c r="AD525" s="6" t="str">
        <f t="shared" si="65"/>
        <v>Quais são os benefícios das curvas de níveis?</v>
      </c>
    </row>
    <row r="526" spans="3:30">
      <c r="C526" s="3" t="s">
        <v>1275</v>
      </c>
      <c r="D526" s="3" t="s">
        <v>1276</v>
      </c>
      <c r="E526" s="28" t="s">
        <v>1277</v>
      </c>
      <c r="F526" t="s">
        <v>1278</v>
      </c>
      <c r="G526" s="3" t="s">
        <v>519</v>
      </c>
      <c r="H526" s="3"/>
      <c r="I526"/>
      <c r="J526" s="3" t="s">
        <v>1205</v>
      </c>
      <c r="K526" s="3" t="s">
        <v>1206</v>
      </c>
      <c r="L526"/>
      <c r="M526" s="3"/>
      <c r="N526" s="3" t="s">
        <v>59</v>
      </c>
      <c r="O526" s="3"/>
      <c r="P526" s="3"/>
      <c r="Q526"/>
      <c r="AA526" s="14">
        <f t="shared" si="61"/>
        <v>0</v>
      </c>
      <c r="AB526" s="14">
        <f t="shared" si="64"/>
        <v>0</v>
      </c>
      <c r="AC526" s="14" t="str">
        <f t="shared" si="62"/>
        <v/>
      </c>
      <c r="AD526" s="6" t="str">
        <f t="shared" si="65"/>
        <v>Que instrumentos pode utilizar para fazer a sementeira directa ou lavoura zero?</v>
      </c>
    </row>
    <row r="527" spans="3:30">
      <c r="C527" s="3" t="s">
        <v>60</v>
      </c>
      <c r="D527" s="3" t="s">
        <v>1279</v>
      </c>
      <c r="E527" s="28" t="s">
        <v>1241</v>
      </c>
      <c r="F527" t="s">
        <v>1242</v>
      </c>
      <c r="G527" s="3" t="s">
        <v>1243</v>
      </c>
      <c r="H527" s="3"/>
      <c r="I527"/>
      <c r="J527"/>
      <c r="K527"/>
      <c r="L527" s="3" t="s">
        <v>1280</v>
      </c>
      <c r="M527" s="3"/>
      <c r="N527" s="3" t="s">
        <v>59</v>
      </c>
      <c r="O527" s="3"/>
      <c r="P527" s="3"/>
      <c r="Q527"/>
      <c r="AA527" s="14">
        <f t="shared" si="61"/>
        <v>0</v>
      </c>
      <c r="AB527" s="14">
        <f t="shared" si="64"/>
        <v>0</v>
      </c>
      <c r="AC527" s="14" t="str">
        <f t="shared" si="62"/>
        <v/>
      </c>
      <c r="AD527" s="6" t="str">
        <f t="shared" si="65"/>
        <v>Outra(s):</v>
      </c>
    </row>
    <row r="528" spans="3:30">
      <c r="C528" s="3" t="s">
        <v>1281</v>
      </c>
      <c r="D528" s="3" t="s">
        <v>1282</v>
      </c>
      <c r="E528" s="28" t="s">
        <v>1283</v>
      </c>
      <c r="F528" t="s">
        <v>1284</v>
      </c>
      <c r="G528" s="3" t="s">
        <v>1262</v>
      </c>
      <c r="H528" s="3"/>
      <c r="I528"/>
      <c r="J528"/>
      <c r="K528"/>
      <c r="L528"/>
      <c r="M528" s="3"/>
      <c r="N528" s="3" t="s">
        <v>59</v>
      </c>
      <c r="O528" s="3"/>
      <c r="P528" s="3"/>
      <c r="Q528"/>
      <c r="AA528" s="14">
        <f t="shared" si="61"/>
        <v>0</v>
      </c>
      <c r="AB528" s="14">
        <f t="shared" si="64"/>
        <v>0</v>
      </c>
      <c r="AC528" s="14" t="str">
        <f t="shared" si="62"/>
        <v/>
      </c>
      <c r="AD528" s="6" t="str">
        <f t="shared" si="65"/>
        <v>Lavrar apenas onde se semeia melhora ou piora a conservação de água no solo?</v>
      </c>
    </row>
    <row r="529" spans="3:30">
      <c r="C529" s="3" t="s">
        <v>1285</v>
      </c>
      <c r="D529" s="3" t="s">
        <v>1286</v>
      </c>
      <c r="E529" s="28" t="s">
        <v>1287</v>
      </c>
      <c r="F529" t="s">
        <v>1288</v>
      </c>
      <c r="G529" s="3" t="s">
        <v>519</v>
      </c>
      <c r="H529" s="3"/>
      <c r="I529"/>
      <c r="J529" s="3" t="s">
        <v>1205</v>
      </c>
      <c r="K529" s="3" t="s">
        <v>1206</v>
      </c>
      <c r="L529"/>
      <c r="M529" s="3"/>
      <c r="N529" s="3" t="s">
        <v>59</v>
      </c>
      <c r="O529" s="3"/>
      <c r="P529" s="3"/>
      <c r="Q529"/>
      <c r="AA529" s="14">
        <f t="shared" si="61"/>
        <v>0</v>
      </c>
      <c r="AB529" s="14">
        <f t="shared" si="64"/>
        <v>0</v>
      </c>
      <c r="AC529" s="14" t="str">
        <f t="shared" si="62"/>
        <v/>
      </c>
      <c r="AD529" s="6" t="str">
        <f t="shared" si="65"/>
        <v>Quais são os benefícios da sementeira directa e do cultivo mínimo?</v>
      </c>
    </row>
    <row r="530" spans="3:30">
      <c r="C530" s="3" t="s">
        <v>60</v>
      </c>
      <c r="D530" s="3" t="s">
        <v>1289</v>
      </c>
      <c r="E530" s="28" t="s">
        <v>1241</v>
      </c>
      <c r="F530" t="s">
        <v>1242</v>
      </c>
      <c r="G530" s="3" t="s">
        <v>1243</v>
      </c>
      <c r="H530" s="3"/>
      <c r="I530"/>
      <c r="J530"/>
      <c r="K530"/>
      <c r="L530" s="3" t="s">
        <v>1290</v>
      </c>
      <c r="M530" s="3"/>
      <c r="N530" s="3" t="s">
        <v>59</v>
      </c>
      <c r="O530" s="3"/>
      <c r="P530" s="3"/>
      <c r="Q530"/>
      <c r="AA530" s="14">
        <f t="shared" si="61"/>
        <v>0</v>
      </c>
      <c r="AB530" s="14">
        <f t="shared" si="64"/>
        <v>0</v>
      </c>
      <c r="AC530" s="14" t="str">
        <f t="shared" si="62"/>
        <v/>
      </c>
      <c r="AD530" s="6" t="str">
        <f t="shared" si="65"/>
        <v>Outra(s):</v>
      </c>
    </row>
    <row r="531" spans="3:30">
      <c r="C531" s="3" t="s">
        <v>1291</v>
      </c>
      <c r="D531" s="3" t="s">
        <v>1292</v>
      </c>
      <c r="E531" s="28" t="s">
        <v>1293</v>
      </c>
      <c r="F531" t="s">
        <v>1294</v>
      </c>
      <c r="G531" s="3" t="s">
        <v>1262</v>
      </c>
      <c r="H531" s="3"/>
      <c r="I531"/>
      <c r="J531"/>
      <c r="K531"/>
      <c r="L531"/>
      <c r="M531" s="3"/>
      <c r="N531" s="3" t="s">
        <v>59</v>
      </c>
      <c r="O531" s="3"/>
      <c r="P531" s="3"/>
      <c r="Q531"/>
      <c r="AA531" s="14">
        <f t="shared" si="61"/>
        <v>0</v>
      </c>
      <c r="AB531" s="14">
        <f t="shared" si="64"/>
        <v>0</v>
      </c>
      <c r="AC531" s="14" t="str">
        <f t="shared" si="62"/>
        <v/>
      </c>
      <c r="AD531" s="6" t="str">
        <f t="shared" si="65"/>
        <v>Se deixar uma machamba em pousio durante uma época, isto é, não cultivar nada, na época seguinte a machamba será mais ou menos fértil?</v>
      </c>
    </row>
    <row r="532" spans="3:30" ht="157.5">
      <c r="C532" s="3" t="s">
        <v>1295</v>
      </c>
      <c r="D532" s="3" t="s">
        <v>1296</v>
      </c>
      <c r="E532" s="4" t="s">
        <v>1297</v>
      </c>
      <c r="F532" s="6" t="s">
        <v>1298</v>
      </c>
      <c r="G532" s="3" t="s">
        <v>1262</v>
      </c>
      <c r="H532" s="3"/>
      <c r="I532"/>
      <c r="J532"/>
      <c r="K532"/>
      <c r="L532"/>
      <c r="M532" s="3"/>
      <c r="N532" s="3" t="s">
        <v>59</v>
      </c>
      <c r="O532" s="3"/>
      <c r="P532" s="3"/>
      <c r="Q532"/>
      <c r="AA532" s="14">
        <f t="shared" si="61"/>
        <v>0</v>
      </c>
      <c r="AB532" s="14">
        <f t="shared" si="64"/>
        <v>0</v>
      </c>
      <c r="AC532" s="14" t="str">
        <f t="shared" si="62"/>
        <v/>
      </c>
      <c r="AD532" s="6" t="str">
        <f t="shared" si="65"/>
        <v>Imagine que o solo da sua machamba já não tem muita fertilidade e só dá um rendimento baixo.
Portanto você toma a decisão de deixar a machamba em pousio durante dois anos. 
O seu amigo recomenda que durante este período não plante nada nessa machamba.
Contudo, o seu vizinho sugere que plante algumas árvores/fruteiras na machamba durante os dois anos.
Quem está a dar o melhor conselho?</v>
      </c>
    </row>
    <row r="533" spans="3:30">
      <c r="C533" s="3" t="s">
        <v>209</v>
      </c>
      <c r="D533" s="3" t="s">
        <v>1299</v>
      </c>
      <c r="E533"/>
      <c r="F533"/>
      <c r="G533"/>
      <c r="H533" s="3"/>
      <c r="I533" s="3" t="s">
        <v>287</v>
      </c>
      <c r="J533"/>
      <c r="K533"/>
      <c r="L533"/>
      <c r="M533" s="3"/>
      <c r="N533"/>
      <c r="O533" s="3"/>
      <c r="P533" s="3"/>
      <c r="Q533"/>
      <c r="AA533" s="14">
        <f t="shared" si="61"/>
        <v>0</v>
      </c>
      <c r="AB533" s="14">
        <f t="shared" si="64"/>
        <v>0</v>
      </c>
      <c r="AC533" s="14" t="str">
        <f t="shared" si="62"/>
        <v/>
      </c>
      <c r="AD533" s="6" t="str">
        <f t="shared" si="65"/>
        <v/>
      </c>
    </row>
    <row r="534" spans="3:30" ht="94.5">
      <c r="C534" s="3" t="s">
        <v>1300</v>
      </c>
      <c r="D534" s="3" t="s">
        <v>1301</v>
      </c>
      <c r="E534" s="4" t="s">
        <v>1302</v>
      </c>
      <c r="F534" s="6" t="s">
        <v>1303</v>
      </c>
      <c r="G534"/>
      <c r="H534" s="3"/>
      <c r="I534"/>
      <c r="J534"/>
      <c r="K534"/>
      <c r="L534"/>
      <c r="M534" s="3"/>
      <c r="N534" s="3" t="s">
        <v>59</v>
      </c>
      <c r="O534" s="3"/>
      <c r="P534" s="3"/>
      <c r="Q534"/>
      <c r="AA534" s="14">
        <f t="shared" si="61"/>
        <v>0</v>
      </c>
      <c r="AB534" s="14">
        <f t="shared" si="64"/>
        <v>0</v>
      </c>
      <c r="AC534" s="14" t="str">
        <f t="shared" si="62"/>
        <v/>
      </c>
      <c r="AD534" s="6" t="str">
        <f t="shared" si="65"/>
        <v>&lt;b&gt;Nas seguintes perguntas, responde com &lt;i&gt;Verdadeiro, Falso, ou Não Sabe&lt;/i&gt;&lt;/b&gt; 
A sementeira em linha é um método mais preciso e homogéneo quando comparado com a sementeira à lanço:</v>
      </c>
    </row>
    <row r="535" spans="3:30">
      <c r="C535" s="3" t="s">
        <v>1300</v>
      </c>
      <c r="D535" s="3" t="s">
        <v>1304</v>
      </c>
      <c r="E535" s="28" t="s">
        <v>1305</v>
      </c>
      <c r="F535" t="s">
        <v>1306</v>
      </c>
      <c r="G535"/>
      <c r="H535" s="3"/>
      <c r="I535"/>
      <c r="J535"/>
      <c r="K535"/>
      <c r="L535"/>
      <c r="M535" s="3"/>
      <c r="N535" s="3" t="s">
        <v>59</v>
      </c>
      <c r="O535" s="3"/>
      <c r="P535" s="3"/>
      <c r="Q535"/>
      <c r="AA535" s="14">
        <f t="shared" si="61"/>
        <v>0</v>
      </c>
      <c r="AB535" s="14">
        <f t="shared" si="64"/>
        <v>0</v>
      </c>
      <c r="AC535" s="14" t="str">
        <f t="shared" si="62"/>
        <v/>
      </c>
      <c r="AD535" s="6" t="str">
        <f t="shared" si="65"/>
        <v>A prova de peuga é um teste feito para avaliar a retenção de água do solo:</v>
      </c>
    </row>
    <row r="536" spans="3:30">
      <c r="C536" s="3" t="s">
        <v>1300</v>
      </c>
      <c r="D536" s="3" t="s">
        <v>1307</v>
      </c>
      <c r="E536" s="28" t="s">
        <v>1308</v>
      </c>
      <c r="F536" t="s">
        <v>1309</v>
      </c>
      <c r="G536"/>
      <c r="H536" s="3"/>
      <c r="I536"/>
      <c r="J536"/>
      <c r="K536"/>
      <c r="L536"/>
      <c r="M536" s="3"/>
      <c r="N536" s="3" t="s">
        <v>59</v>
      </c>
      <c r="O536" s="3"/>
      <c r="P536" s="3"/>
      <c r="Q536"/>
      <c r="AA536" s="14">
        <f t="shared" si="61"/>
        <v>0</v>
      </c>
      <c r="AB536" s="14">
        <f t="shared" si="64"/>
        <v>0</v>
      </c>
      <c r="AC536" s="14" t="str">
        <f t="shared" si="62"/>
        <v/>
      </c>
      <c r="AD536" s="6" t="str">
        <f t="shared" si="65"/>
        <v>Cobrir as plantas com capim ou com palha seca ajuda a manter a humidade do solo:</v>
      </c>
    </row>
    <row r="537" spans="3:30">
      <c r="C537" s="3" t="s">
        <v>280</v>
      </c>
      <c r="D537" s="3" t="s">
        <v>1299</v>
      </c>
      <c r="E537"/>
      <c r="F537"/>
      <c r="G537"/>
      <c r="H537" s="3"/>
      <c r="I537"/>
      <c r="J537"/>
      <c r="K537"/>
      <c r="L537"/>
      <c r="M537" s="3"/>
      <c r="N537"/>
      <c r="O537" s="3"/>
      <c r="P537" s="3"/>
      <c r="Q537"/>
      <c r="AA537" s="14">
        <f t="shared" si="61"/>
        <v>0</v>
      </c>
      <c r="AB537" s="14">
        <f t="shared" si="64"/>
        <v>0</v>
      </c>
      <c r="AC537" s="14" t="str">
        <f t="shared" si="62"/>
        <v/>
      </c>
      <c r="AD537" s="6" t="str">
        <f t="shared" si="65"/>
        <v/>
      </c>
    </row>
    <row r="538" spans="3:30">
      <c r="C538" s="3" t="s">
        <v>209</v>
      </c>
      <c r="D538" s="3" t="s">
        <v>1310</v>
      </c>
      <c r="E538"/>
      <c r="F538"/>
      <c r="G538"/>
      <c r="H538" s="3"/>
      <c r="I538" s="3" t="s">
        <v>287</v>
      </c>
      <c r="J538"/>
      <c r="K538"/>
      <c r="L538"/>
      <c r="M538" s="3"/>
      <c r="N538"/>
      <c r="O538" s="3"/>
      <c r="P538" s="3"/>
      <c r="Q538"/>
      <c r="AA538" s="14">
        <f t="shared" si="61"/>
        <v>0</v>
      </c>
      <c r="AB538" s="14">
        <f t="shared" si="64"/>
        <v>0</v>
      </c>
      <c r="AC538" s="14" t="str">
        <f t="shared" si="62"/>
        <v/>
      </c>
      <c r="AD538" s="6" t="str">
        <f t="shared" si="65"/>
        <v/>
      </c>
    </row>
    <row r="539" spans="3:30" ht="78.75">
      <c r="C539" s="3" t="s">
        <v>1300</v>
      </c>
      <c r="D539" s="3" t="s">
        <v>1311</v>
      </c>
      <c r="E539" s="4" t="s">
        <v>1312</v>
      </c>
      <c r="F539" s="6" t="s">
        <v>1313</v>
      </c>
      <c r="G539"/>
      <c r="H539" s="3"/>
      <c r="I539"/>
      <c r="J539"/>
      <c r="K539"/>
      <c r="L539"/>
      <c r="M539" s="3"/>
      <c r="N539" s="3" t="s">
        <v>59</v>
      </c>
      <c r="O539" s="3"/>
      <c r="P539" s="3"/>
      <c r="Q539"/>
      <c r="AA539" s="14">
        <f t="shared" si="61"/>
        <v>0</v>
      </c>
      <c r="AB539" s="14">
        <f t="shared" ref="AB539:AB570" si="66">AB538+AA539</f>
        <v>0</v>
      </c>
      <c r="AC539" s="14" t="str">
        <f t="shared" si="62"/>
        <v/>
      </c>
      <c r="AD539" s="6" t="str">
        <f t="shared" si="65"/>
        <v>&lt;b&gt;Nas seguintes perguntas, responde com &lt;i&gt;Verdadeiro, Falso, ou Não Sabe&lt;/i&gt;&lt;/b&gt; 
Lavoura zero ou sementeira direta, consoriação das culturas e rotação são 3 prácticas de conservação do solo</v>
      </c>
    </row>
    <row r="540" spans="3:30">
      <c r="C540" s="3" t="s">
        <v>1300</v>
      </c>
      <c r="D540" s="3" t="s">
        <v>1314</v>
      </c>
      <c r="E540" s="28" t="s">
        <v>1315</v>
      </c>
      <c r="F540" t="s">
        <v>1316</v>
      </c>
      <c r="G540"/>
      <c r="H540" s="3"/>
      <c r="I540"/>
      <c r="J540"/>
      <c r="K540"/>
      <c r="L540"/>
      <c r="M540" s="3"/>
      <c r="N540" s="3" t="s">
        <v>59</v>
      </c>
      <c r="O540" s="3"/>
      <c r="P540" s="3"/>
      <c r="Q540"/>
      <c r="AA540" s="14">
        <f t="shared" si="61"/>
        <v>0</v>
      </c>
      <c r="AB540" s="14">
        <f t="shared" si="66"/>
        <v>0</v>
      </c>
      <c r="AC540" s="14" t="str">
        <f t="shared" si="62"/>
        <v/>
      </c>
      <c r="AD540" s="6" t="str">
        <f t="shared" si="65"/>
        <v>Usar herbicida antes da lavoura zero ou sementeira direta não tem algum beneficio para o produtor:</v>
      </c>
    </row>
    <row r="541" spans="3:30">
      <c r="C541" s="3" t="s">
        <v>1300</v>
      </c>
      <c r="D541" s="3" t="s">
        <v>1317</v>
      </c>
      <c r="E541" s="28" t="s">
        <v>1318</v>
      </c>
      <c r="F541" t="s">
        <v>1319</v>
      </c>
      <c r="G541"/>
      <c r="H541" s="3"/>
      <c r="I541"/>
      <c r="J541"/>
      <c r="K541"/>
      <c r="L541"/>
      <c r="M541" s="3"/>
      <c r="N541" s="3" t="s">
        <v>59</v>
      </c>
      <c r="O541" s="3"/>
      <c r="P541" s="3"/>
      <c r="Q541"/>
      <c r="AA541" s="14">
        <f t="shared" si="61"/>
        <v>0</v>
      </c>
      <c r="AB541" s="14">
        <f t="shared" si="66"/>
        <v>0</v>
      </c>
      <c r="AC541" s="14" t="str">
        <f t="shared" si="62"/>
        <v/>
      </c>
      <c r="AD541" s="6" t="str">
        <f t="shared" si="65"/>
        <v>Para produzir o biol, tens que comprar herbicidas ou pesticidas:</v>
      </c>
    </row>
    <row r="542" spans="3:30">
      <c r="C542" s="3" t="s">
        <v>280</v>
      </c>
      <c r="D542" s="3" t="s">
        <v>1310</v>
      </c>
      <c r="E542"/>
      <c r="F542"/>
      <c r="G542"/>
      <c r="H542" s="3"/>
      <c r="I542"/>
      <c r="J542"/>
      <c r="K542"/>
      <c r="L542"/>
      <c r="M542" s="3"/>
      <c r="N542"/>
      <c r="O542" s="3"/>
      <c r="P542" s="3"/>
      <c r="Q542"/>
      <c r="AA542" s="14">
        <f t="shared" si="61"/>
        <v>0</v>
      </c>
      <c r="AB542" s="14">
        <f t="shared" si="66"/>
        <v>0</v>
      </c>
      <c r="AC542" s="14" t="str">
        <f t="shared" si="62"/>
        <v/>
      </c>
      <c r="AD542" s="6" t="str">
        <f t="shared" si="65"/>
        <v/>
      </c>
    </row>
    <row r="543" spans="3:30">
      <c r="C543" s="3" t="s">
        <v>209</v>
      </c>
      <c r="D543" s="3" t="s">
        <v>1320</v>
      </c>
      <c r="E543"/>
      <c r="F543"/>
      <c r="G543"/>
      <c r="H543" s="3"/>
      <c r="I543" s="3" t="s">
        <v>287</v>
      </c>
      <c r="J543"/>
      <c r="K543"/>
      <c r="L543"/>
      <c r="M543" s="3"/>
      <c r="N543"/>
      <c r="O543" s="3"/>
      <c r="P543" s="3"/>
      <c r="Q543"/>
      <c r="AA543" s="14">
        <f t="shared" si="61"/>
        <v>0</v>
      </c>
      <c r="AB543" s="14">
        <f t="shared" si="66"/>
        <v>0</v>
      </c>
      <c r="AC543" s="14" t="str">
        <f t="shared" si="62"/>
        <v/>
      </c>
      <c r="AD543" s="6" t="str">
        <f t="shared" si="65"/>
        <v/>
      </c>
    </row>
    <row r="544" spans="3:30" ht="63">
      <c r="C544" s="3" t="s">
        <v>1300</v>
      </c>
      <c r="D544" s="3" t="s">
        <v>1321</v>
      </c>
      <c r="E544" s="4" t="s">
        <v>1322</v>
      </c>
      <c r="F544" s="6" t="s">
        <v>1323</v>
      </c>
      <c r="G544"/>
      <c r="H544" s="3"/>
      <c r="I544"/>
      <c r="J544"/>
      <c r="K544"/>
      <c r="L544"/>
      <c r="M544" s="3"/>
      <c r="N544" s="3" t="s">
        <v>59</v>
      </c>
      <c r="O544" s="3"/>
      <c r="P544" s="3"/>
      <c r="Q544"/>
      <c r="AA544" s="14">
        <f t="shared" si="61"/>
        <v>0</v>
      </c>
      <c r="AB544" s="14">
        <f t="shared" si="66"/>
        <v>0</v>
      </c>
      <c r="AC544" s="14" t="str">
        <f t="shared" si="62"/>
        <v/>
      </c>
      <c r="AD544" s="6" t="str">
        <f t="shared" si="65"/>
        <v>&lt;b&gt;Nas seguintes perguntas, responde com &lt;i&gt;Verdadeiro, Falso, ou Não Sabe&lt;/i&gt;&lt;/b&gt; 
Um composto orgânico bem preparado é líquido:</v>
      </c>
    </row>
    <row r="545" spans="3:30">
      <c r="C545" s="3" t="s">
        <v>1300</v>
      </c>
      <c r="D545" s="3" t="s">
        <v>1324</v>
      </c>
      <c r="E545" s="28" t="s">
        <v>1325</v>
      </c>
      <c r="F545" t="s">
        <v>1326</v>
      </c>
      <c r="G545"/>
      <c r="H545" s="3"/>
      <c r="I545"/>
      <c r="J545"/>
      <c r="K545"/>
      <c r="L545"/>
      <c r="M545" s="3"/>
      <c r="N545" s="3" t="s">
        <v>59</v>
      </c>
      <c r="O545" s="3"/>
      <c r="P545" s="3"/>
      <c r="Q545"/>
      <c r="AA545" s="14">
        <f t="shared" si="61"/>
        <v>0</v>
      </c>
      <c r="AB545" s="14">
        <f t="shared" si="66"/>
        <v>0</v>
      </c>
      <c r="AC545" s="14" t="str">
        <f t="shared" si="62"/>
        <v/>
      </c>
      <c r="AD545" s="6" t="str">
        <f t="shared" si="65"/>
        <v>O composto orgânico ajuda a suprir as deficiências do solo e a manter um terreno fértil para o cultivo:</v>
      </c>
    </row>
    <row r="546" spans="3:30">
      <c r="C546" s="3" t="s">
        <v>1300</v>
      </c>
      <c r="D546" s="3" t="s">
        <v>1327</v>
      </c>
      <c r="E546" s="28" t="s">
        <v>1328</v>
      </c>
      <c r="F546" t="s">
        <v>1329</v>
      </c>
      <c r="G546"/>
      <c r="H546" s="3"/>
      <c r="I546"/>
      <c r="J546"/>
      <c r="K546"/>
      <c r="L546"/>
      <c r="M546" s="3"/>
      <c r="N546" s="3" t="s">
        <v>59</v>
      </c>
      <c r="O546" s="3"/>
      <c r="P546" s="3"/>
      <c r="Q546"/>
      <c r="AA546" s="14">
        <f t="shared" si="61"/>
        <v>0</v>
      </c>
      <c r="AB546" s="14">
        <f t="shared" si="66"/>
        <v>0</v>
      </c>
      <c r="AC546" s="14" t="str">
        <f t="shared" si="62"/>
        <v/>
      </c>
      <c r="AD546" s="6" t="str">
        <f t="shared" si="65"/>
        <v>A familia das culturas não é importante na escolha de fazer rotação:</v>
      </c>
    </row>
    <row r="547" spans="3:30">
      <c r="C547" s="3" t="s">
        <v>1300</v>
      </c>
      <c r="D547" s="3" t="s">
        <v>1330</v>
      </c>
      <c r="E547" s="28" t="s">
        <v>1331</v>
      </c>
      <c r="F547" t="s">
        <v>1332</v>
      </c>
      <c r="G547"/>
      <c r="H547" s="3"/>
      <c r="I547"/>
      <c r="J547"/>
      <c r="K547"/>
      <c r="L547"/>
      <c r="M547" s="3"/>
      <c r="N547" s="3" t="s">
        <v>59</v>
      </c>
      <c r="O547" s="3"/>
      <c r="P547" s="3"/>
      <c r="Q547"/>
      <c r="AA547" s="14">
        <f t="shared" si="61"/>
        <v>0</v>
      </c>
      <c r="AB547" s="14">
        <f t="shared" si="66"/>
        <v>0</v>
      </c>
      <c r="AC547" s="14" t="str">
        <f t="shared" si="62"/>
        <v/>
      </c>
      <c r="AD547" s="6" t="str">
        <f t="shared" si="65"/>
        <v>A curva de nível é uma práctica usada para definir a distância entre linhas de milho nos terrenos planos:</v>
      </c>
    </row>
    <row r="548" spans="3:30">
      <c r="C548" s="3" t="s">
        <v>280</v>
      </c>
      <c r="D548" s="3" t="s">
        <v>1320</v>
      </c>
      <c r="E548"/>
      <c r="F548"/>
      <c r="G548"/>
      <c r="H548" s="3"/>
      <c r="I548"/>
      <c r="J548"/>
      <c r="K548"/>
      <c r="L548"/>
      <c r="M548" s="3"/>
      <c r="N548"/>
      <c r="O548" s="3"/>
      <c r="P548" s="3"/>
      <c r="Q548"/>
      <c r="AA548" s="14">
        <f t="shared" si="61"/>
        <v>0</v>
      </c>
      <c r="AB548" s="14">
        <f t="shared" si="66"/>
        <v>0</v>
      </c>
      <c r="AC548" s="14" t="str">
        <f t="shared" si="62"/>
        <v/>
      </c>
      <c r="AD548" s="6" t="str">
        <f t="shared" si="65"/>
        <v/>
      </c>
    </row>
    <row r="549" spans="3:30">
      <c r="C549" s="3" t="s">
        <v>1333</v>
      </c>
      <c r="D549" s="3" t="s">
        <v>1334</v>
      </c>
      <c r="E549" s="28" t="s">
        <v>1335</v>
      </c>
      <c r="F549" t="s">
        <v>1336</v>
      </c>
      <c r="G549" s="3" t="s">
        <v>1262</v>
      </c>
      <c r="H549" s="3"/>
      <c r="I549"/>
      <c r="J549"/>
      <c r="K549"/>
      <c r="L549"/>
      <c r="M549" s="3"/>
      <c r="N549" s="3" t="s">
        <v>59</v>
      </c>
      <c r="O549" s="3"/>
      <c r="P549" s="3"/>
      <c r="Q549"/>
      <c r="AA549" s="14">
        <f t="shared" si="61"/>
        <v>0</v>
      </c>
      <c r="AB549" s="14">
        <f t="shared" si="66"/>
        <v>0</v>
      </c>
      <c r="AC549" s="14" t="str">
        <f t="shared" si="62"/>
        <v/>
      </c>
      <c r="AD549" s="6" t="str">
        <f t="shared" si="65"/>
        <v>As queimadas são uma boa ou má práctica?</v>
      </c>
    </row>
    <row r="550" spans="3:30">
      <c r="C550" s="3" t="s">
        <v>1337</v>
      </c>
      <c r="D550" s="3" t="s">
        <v>1338</v>
      </c>
      <c r="E550" s="28" t="s">
        <v>1339</v>
      </c>
      <c r="F550" t="s">
        <v>1340</v>
      </c>
      <c r="G550" s="3" t="s">
        <v>519</v>
      </c>
      <c r="H550" s="3"/>
      <c r="I550"/>
      <c r="J550" s="3" t="s">
        <v>1205</v>
      </c>
      <c r="K550" s="3" t="s">
        <v>1206</v>
      </c>
      <c r="L550"/>
      <c r="M550" s="3"/>
      <c r="N550" s="3" t="s">
        <v>59</v>
      </c>
      <c r="O550" s="3"/>
      <c r="P550" s="3"/>
      <c r="Q550"/>
      <c r="AA550" s="14">
        <f t="shared" si="61"/>
        <v>0</v>
      </c>
      <c r="AB550" s="14">
        <f t="shared" si="66"/>
        <v>0</v>
      </c>
      <c r="AC550" s="14" t="str">
        <f t="shared" si="62"/>
        <v/>
      </c>
      <c r="AD550" s="6" t="str">
        <f t="shared" si="65"/>
        <v>Qual destes é um bom exemplo de consociação favorável de culturas?</v>
      </c>
    </row>
    <row r="551" spans="3:30">
      <c r="C551" s="3" t="s">
        <v>1341</v>
      </c>
      <c r="D551" s="3" t="s">
        <v>1342</v>
      </c>
      <c r="E551" s="28" t="s">
        <v>1343</v>
      </c>
      <c r="F551" t="s">
        <v>1344</v>
      </c>
      <c r="G551" s="3" t="s">
        <v>519</v>
      </c>
      <c r="H551" s="3"/>
      <c r="I551"/>
      <c r="J551" s="3" t="s">
        <v>1205</v>
      </c>
      <c r="K551" s="3" t="s">
        <v>1206</v>
      </c>
      <c r="L551"/>
      <c r="M551" s="3"/>
      <c r="N551" s="3" t="s">
        <v>59</v>
      </c>
      <c r="O551" s="3"/>
      <c r="P551" s="3"/>
      <c r="Q551"/>
      <c r="AA551" s="14">
        <f t="shared" si="61"/>
        <v>0</v>
      </c>
      <c r="AB551" s="14">
        <f t="shared" si="66"/>
        <v>0</v>
      </c>
      <c r="AC551" s="14" t="str">
        <f t="shared" si="62"/>
        <v/>
      </c>
      <c r="AD551" s="6" t="str">
        <f t="shared" si="65"/>
        <v>Qual das seguintes prácticas é um sistema de prevenção da erosão do solo?</v>
      </c>
    </row>
    <row r="552" spans="3:30">
      <c r="C552" s="3" t="s">
        <v>1345</v>
      </c>
      <c r="D552" s="3" t="s">
        <v>1346</v>
      </c>
      <c r="E552" s="28" t="s">
        <v>1347</v>
      </c>
      <c r="F552" t="s">
        <v>1348</v>
      </c>
      <c r="G552" s="3" t="s">
        <v>519</v>
      </c>
      <c r="H552" s="3"/>
      <c r="I552"/>
      <c r="J552" s="3" t="s">
        <v>1205</v>
      </c>
      <c r="K552" s="3" t="s">
        <v>1206</v>
      </c>
      <c r="L552"/>
      <c r="M552" s="3"/>
      <c r="N552" s="3" t="s">
        <v>59</v>
      </c>
      <c r="O552" s="3"/>
      <c r="P552" s="3"/>
      <c r="Q552"/>
      <c r="AA552" s="14">
        <f t="shared" si="61"/>
        <v>0</v>
      </c>
      <c r="AB552" s="14">
        <f t="shared" si="66"/>
        <v>0</v>
      </c>
      <c r="AC552" s="14" t="str">
        <f t="shared" si="62"/>
        <v/>
      </c>
      <c r="AD552" s="6" t="str">
        <f t="shared" si="65"/>
        <v>O objectivo da consociação de culturas (ou seja semeiar mais de uma cultura ao mesmo tempo) e…</v>
      </c>
    </row>
    <row r="553" spans="3:30">
      <c r="C553" s="3" t="s">
        <v>1349</v>
      </c>
      <c r="D553" s="3" t="s">
        <v>1350</v>
      </c>
      <c r="E553" s="28" t="s">
        <v>1351</v>
      </c>
      <c r="F553" t="s">
        <v>1352</v>
      </c>
      <c r="G553" s="3" t="s">
        <v>1262</v>
      </c>
      <c r="H553" s="3"/>
      <c r="I553"/>
      <c r="J553"/>
      <c r="K553"/>
      <c r="L553"/>
      <c r="M553" s="3"/>
      <c r="N553" s="3" t="s">
        <v>59</v>
      </c>
      <c r="O553" s="3"/>
      <c r="P553" s="3"/>
      <c r="Q553"/>
      <c r="AA553" s="14">
        <f t="shared" si="61"/>
        <v>0</v>
      </c>
      <c r="AB553" s="14">
        <f t="shared" si="66"/>
        <v>0</v>
      </c>
      <c r="AC553" s="14" t="str">
        <f t="shared" si="62"/>
        <v/>
      </c>
      <c r="AD553" s="6" t="str">
        <f t="shared" si="65"/>
        <v>O “pé de galinha” representa um metódo usado para:</v>
      </c>
    </row>
    <row r="554" spans="3:30">
      <c r="C554" s="3" t="s">
        <v>1353</v>
      </c>
      <c r="D554" s="3" t="s">
        <v>1354</v>
      </c>
      <c r="E554" s="28" t="s">
        <v>1355</v>
      </c>
      <c r="F554" t="s">
        <v>1356</v>
      </c>
      <c r="G554" s="3" t="s">
        <v>519</v>
      </c>
      <c r="H554" s="3"/>
      <c r="I554"/>
      <c r="J554" s="3" t="s">
        <v>1205</v>
      </c>
      <c r="K554" s="3" t="s">
        <v>1206</v>
      </c>
      <c r="L554"/>
      <c r="M554" s="3"/>
      <c r="N554" s="3" t="s">
        <v>59</v>
      </c>
      <c r="O554" s="3"/>
      <c r="P554" s="3"/>
      <c r="Q554"/>
      <c r="AA554" s="14">
        <f t="shared" si="61"/>
        <v>0</v>
      </c>
      <c r="AB554" s="14">
        <f t="shared" si="66"/>
        <v>0</v>
      </c>
      <c r="AC554" s="14" t="str">
        <f t="shared" si="62"/>
        <v/>
      </c>
      <c r="AD554" s="6" t="str">
        <f t="shared" si="65"/>
        <v>Para produzir biol, o produtor precisa de…</v>
      </c>
    </row>
    <row r="555" spans="3:30">
      <c r="C555" s="3" t="s">
        <v>1357</v>
      </c>
      <c r="D555" s="3" t="s">
        <v>1358</v>
      </c>
      <c r="E555" s="28" t="s">
        <v>1359</v>
      </c>
      <c r="F555" t="s">
        <v>1360</v>
      </c>
      <c r="G555" s="3" t="s">
        <v>519</v>
      </c>
      <c r="H555" s="3"/>
      <c r="I555"/>
      <c r="J555" s="3" t="s">
        <v>1205</v>
      </c>
      <c r="K555" s="3" t="s">
        <v>1206</v>
      </c>
      <c r="L555"/>
      <c r="M555" s="3"/>
      <c r="N555" s="3" t="s">
        <v>59</v>
      </c>
      <c r="O555" s="3"/>
      <c r="P555" s="3"/>
      <c r="Q555"/>
      <c r="AA555" s="14">
        <f t="shared" ref="AA555:AA618" si="67">IF(B555="q",1,0)</f>
        <v>0</v>
      </c>
      <c r="AB555" s="14">
        <f t="shared" si="66"/>
        <v>0</v>
      </c>
      <c r="AC555" s="14" t="str">
        <f t="shared" ref="AC555:AC618" si="68">IF(AA555=0,"",CONCATENATE("Q1.",AB555))</f>
        <v/>
      </c>
      <c r="AD555" s="6" t="str">
        <f t="shared" si="65"/>
        <v>Se uma planta de milho estiver totalmente amarela, esta planta tem uma deficiência de…</v>
      </c>
    </row>
    <row r="556" spans="3:30">
      <c r="C556" s="3" t="s">
        <v>1361</v>
      </c>
      <c r="D556" s="3" t="s">
        <v>1362</v>
      </c>
      <c r="E556" s="28" t="s">
        <v>1363</v>
      </c>
      <c r="F556" t="s">
        <v>1364</v>
      </c>
      <c r="G556" s="3" t="s">
        <v>1262</v>
      </c>
      <c r="H556" s="3"/>
      <c r="I556"/>
      <c r="J556"/>
      <c r="K556"/>
      <c r="L556"/>
      <c r="M556" s="3"/>
      <c r="N556" s="3" t="s">
        <v>59</v>
      </c>
      <c r="O556" s="3"/>
      <c r="P556" s="3"/>
      <c r="Q556"/>
      <c r="AA556" s="14">
        <f t="shared" si="67"/>
        <v>0</v>
      </c>
      <c r="AB556" s="14">
        <f t="shared" si="66"/>
        <v>0</v>
      </c>
      <c r="AC556" s="14" t="str">
        <f t="shared" si="68"/>
        <v/>
      </c>
      <c r="AD556" s="6" t="str">
        <f t="shared" si="65"/>
        <v>A cobertura do solo é benefica para que tipos de culturas?</v>
      </c>
    </row>
    <row r="557" spans="3:30" ht="78.75">
      <c r="C557" s="3" t="s">
        <v>1365</v>
      </c>
      <c r="D557" s="3" t="s">
        <v>1366</v>
      </c>
      <c r="E557" s="4" t="s">
        <v>1367</v>
      </c>
      <c r="F557" s="6" t="s">
        <v>1368</v>
      </c>
      <c r="G557" s="3" t="s">
        <v>1262</v>
      </c>
      <c r="H557" s="3"/>
      <c r="I557"/>
      <c r="J557"/>
      <c r="K557"/>
      <c r="L557"/>
      <c r="M557" s="3"/>
      <c r="N557" s="3" t="s">
        <v>59</v>
      </c>
      <c r="O557" s="3"/>
      <c r="P557" s="3"/>
      <c r="Q557"/>
      <c r="AA557" s="14">
        <f t="shared" si="67"/>
        <v>0</v>
      </c>
      <c r="AB557" s="14">
        <f t="shared" si="66"/>
        <v>0</v>
      </c>
      <c r="AC557" s="14" t="str">
        <f t="shared" si="68"/>
        <v/>
      </c>
      <c r="AD557" s="6" t="str">
        <f t="shared" si="65"/>
        <v>Imagine que na próxima campanha vai faze consorciação de milho e feijão boér.
Quantas semanas depois de semear o milho deve semear o feijão boér?</v>
      </c>
    </row>
    <row r="558" spans="3:30">
      <c r="C558" s="3" t="s">
        <v>1369</v>
      </c>
      <c r="D558" s="3" t="s">
        <v>1370</v>
      </c>
      <c r="E558" s="28" t="s">
        <v>1371</v>
      </c>
      <c r="F558" t="s">
        <v>1372</v>
      </c>
      <c r="G558" s="3" t="s">
        <v>1262</v>
      </c>
      <c r="H558" s="3"/>
      <c r="I558"/>
      <c r="J558"/>
      <c r="K558"/>
      <c r="L558"/>
      <c r="M558" s="3"/>
      <c r="N558" s="3" t="s">
        <v>59</v>
      </c>
      <c r="O558" s="3"/>
      <c r="P558" s="3"/>
      <c r="Q558"/>
      <c r="AA558" s="14">
        <f t="shared" si="67"/>
        <v>0</v>
      </c>
      <c r="AB558" s="14">
        <f t="shared" si="66"/>
        <v>0</v>
      </c>
      <c r="AC558" s="14" t="str">
        <f t="shared" si="68"/>
        <v/>
      </c>
      <c r="AD558" s="6" t="str">
        <f t="shared" si="65"/>
        <v>A relação entre composto e outros tipos de insumos, tipo herbicidas e pesticidas é?</v>
      </c>
    </row>
    <row r="559" spans="3:30">
      <c r="C559" s="3" t="s">
        <v>1373</v>
      </c>
      <c r="D559" s="3" t="s">
        <v>1374</v>
      </c>
      <c r="E559" s="28" t="s">
        <v>1375</v>
      </c>
      <c r="F559" t="s">
        <v>1376</v>
      </c>
      <c r="G559" s="3" t="s">
        <v>1262</v>
      </c>
      <c r="H559" s="3"/>
      <c r="I559"/>
      <c r="J559"/>
      <c r="K559"/>
      <c r="L559"/>
      <c r="M559" s="3"/>
      <c r="N559" s="3" t="s">
        <v>59</v>
      </c>
      <c r="O559" s="3"/>
      <c r="P559" s="3"/>
      <c r="Q559"/>
      <c r="AA559" s="14">
        <f t="shared" si="67"/>
        <v>0</v>
      </c>
      <c r="AB559" s="14">
        <f t="shared" si="66"/>
        <v>0</v>
      </c>
      <c r="AC559" s="14" t="str">
        <f t="shared" si="68"/>
        <v/>
      </c>
      <c r="AD559" s="6" t="str">
        <f t="shared" si="65"/>
        <v>Qual é o compasso recomendável para a sementeira do milho?</v>
      </c>
    </row>
    <row r="560" spans="3:30">
      <c r="C560"/>
      <c r="D560"/>
      <c r="E560"/>
      <c r="F560"/>
      <c r="G560" s="3"/>
      <c r="H560"/>
      <c r="I560"/>
      <c r="J560"/>
      <c r="K560"/>
      <c r="L560" s="3"/>
      <c r="M560"/>
      <c r="N560" s="3"/>
      <c r="O560" s="3"/>
      <c r="P560"/>
      <c r="AA560" s="14">
        <f t="shared" si="67"/>
        <v>0</v>
      </c>
      <c r="AB560" s="14">
        <f t="shared" si="66"/>
        <v>0</v>
      </c>
      <c r="AC560" s="14" t="str">
        <f t="shared" si="68"/>
        <v/>
      </c>
      <c r="AD560" s="6" t="str">
        <f t="shared" si="65"/>
        <v/>
      </c>
    </row>
    <row r="561" spans="3:30">
      <c r="C561" s="3" t="s">
        <v>280</v>
      </c>
      <c r="D561" s="3" t="s">
        <v>1197</v>
      </c>
      <c r="E561"/>
      <c r="F561"/>
      <c r="G561" s="3"/>
      <c r="H561"/>
      <c r="I561"/>
      <c r="J561"/>
      <c r="K561"/>
      <c r="L561" s="3"/>
      <c r="M561"/>
      <c r="N561" s="3"/>
      <c r="O561" s="3"/>
      <c r="P561"/>
      <c r="AA561" s="14">
        <f t="shared" si="67"/>
        <v>0</v>
      </c>
      <c r="AB561" s="14">
        <f t="shared" si="66"/>
        <v>0</v>
      </c>
      <c r="AC561" s="14" t="str">
        <f t="shared" si="68"/>
        <v/>
      </c>
      <c r="AD561" s="6" t="str">
        <f t="shared" si="65"/>
        <v/>
      </c>
    </row>
    <row r="562" spans="3:30">
      <c r="C562"/>
      <c r="D562"/>
      <c r="E562"/>
      <c r="F562"/>
      <c r="AA562" s="14">
        <f t="shared" si="67"/>
        <v>0</v>
      </c>
      <c r="AB562" s="14">
        <f t="shared" si="66"/>
        <v>0</v>
      </c>
      <c r="AC562" s="14" t="str">
        <f t="shared" si="68"/>
        <v/>
      </c>
      <c r="AD562" s="6" t="str">
        <f t="shared" si="65"/>
        <v/>
      </c>
    </row>
    <row r="563" spans="3:30" ht="63">
      <c r="C563" s="3" t="s">
        <v>19</v>
      </c>
      <c r="D563" s="3" t="s">
        <v>1377</v>
      </c>
      <c r="E563" s="4" t="s">
        <v>1378</v>
      </c>
      <c r="F563" s="4" t="s">
        <v>1379</v>
      </c>
      <c r="AA563" s="14">
        <f t="shared" si="67"/>
        <v>0</v>
      </c>
      <c r="AB563" s="14">
        <f t="shared" si="66"/>
        <v>0</v>
      </c>
      <c r="AC563" s="14" t="str">
        <f t="shared" si="68"/>
        <v/>
      </c>
      <c r="AD563" s="6" t="str">
        <f t="shared" si="65"/>
        <v>Este é o final da entrevista. Muito obrigado pela sua participação! A equipe de pesquisa agradece a sua atenção e o seu tempo para responder às nossas perguntas.</v>
      </c>
    </row>
    <row r="564" spans="3:30">
      <c r="AA564" s="14">
        <f t="shared" si="67"/>
        <v>0</v>
      </c>
      <c r="AB564" s="14">
        <f t="shared" si="66"/>
        <v>0</v>
      </c>
      <c r="AC564" s="14" t="str">
        <f t="shared" si="68"/>
        <v/>
      </c>
      <c r="AD564" s="6" t="str">
        <f t="shared" si="65"/>
        <v/>
      </c>
    </row>
    <row r="565" spans="3:30">
      <c r="AA565" s="14">
        <f t="shared" si="67"/>
        <v>0</v>
      </c>
      <c r="AB565" s="14">
        <f t="shared" si="66"/>
        <v>0</v>
      </c>
      <c r="AC565" s="14" t="str">
        <f t="shared" si="68"/>
        <v/>
      </c>
      <c r="AD565" s="6" t="str">
        <f t="shared" si="65"/>
        <v/>
      </c>
    </row>
    <row r="566" spans="3:30">
      <c r="AA566" s="14">
        <f t="shared" si="67"/>
        <v>0</v>
      </c>
      <c r="AB566" s="14">
        <f t="shared" si="66"/>
        <v>0</v>
      </c>
      <c r="AC566" s="14" t="str">
        <f t="shared" si="68"/>
        <v/>
      </c>
      <c r="AD566" s="6" t="str">
        <f t="shared" si="65"/>
        <v/>
      </c>
    </row>
    <row r="567" spans="3:30">
      <c r="AA567" s="14">
        <f t="shared" si="67"/>
        <v>0</v>
      </c>
      <c r="AB567" s="14">
        <f t="shared" si="66"/>
        <v>0</v>
      </c>
      <c r="AC567" s="14" t="str">
        <f t="shared" si="68"/>
        <v/>
      </c>
      <c r="AD567" s="6" t="str">
        <f t="shared" si="65"/>
        <v/>
      </c>
    </row>
    <row r="568" spans="3:30">
      <c r="AA568" s="14">
        <f t="shared" si="67"/>
        <v>0</v>
      </c>
      <c r="AB568" s="14">
        <f t="shared" si="66"/>
        <v>0</v>
      </c>
      <c r="AC568" s="14" t="str">
        <f t="shared" si="68"/>
        <v/>
      </c>
      <c r="AD568" s="6" t="str">
        <f t="shared" si="65"/>
        <v/>
      </c>
    </row>
    <row r="569" spans="3:30">
      <c r="AA569" s="14">
        <f t="shared" si="67"/>
        <v>0</v>
      </c>
      <c r="AB569" s="14">
        <f t="shared" si="66"/>
        <v>0</v>
      </c>
      <c r="AC569" s="14" t="str">
        <f t="shared" si="68"/>
        <v/>
      </c>
      <c r="AD569" s="6" t="str">
        <f t="shared" si="65"/>
        <v/>
      </c>
    </row>
    <row r="570" spans="3:30">
      <c r="AA570" s="14">
        <f t="shared" si="67"/>
        <v>0</v>
      </c>
      <c r="AB570" s="14">
        <f t="shared" si="66"/>
        <v>0</v>
      </c>
      <c r="AC570" s="14" t="str">
        <f t="shared" si="68"/>
        <v/>
      </c>
      <c r="AD570" s="6" t="str">
        <f t="shared" si="65"/>
        <v/>
      </c>
    </row>
    <row r="571" spans="3:30">
      <c r="AA571" s="14">
        <f t="shared" si="67"/>
        <v>0</v>
      </c>
      <c r="AB571" s="14">
        <f t="shared" ref="AB571:AB602" si="69">AB570+AA571</f>
        <v>0</v>
      </c>
      <c r="AC571" s="14" t="str">
        <f t="shared" si="68"/>
        <v/>
      </c>
      <c r="AD571" s="6" t="str">
        <f t="shared" si="65"/>
        <v/>
      </c>
    </row>
    <row r="572" spans="3:30">
      <c r="AA572" s="14">
        <f t="shared" si="67"/>
        <v>0</v>
      </c>
      <c r="AB572" s="14">
        <f t="shared" si="69"/>
        <v>0</v>
      </c>
      <c r="AC572" s="14" t="str">
        <f t="shared" si="68"/>
        <v/>
      </c>
      <c r="AD572" s="6" t="str">
        <f t="shared" si="65"/>
        <v/>
      </c>
    </row>
    <row r="573" spans="3:30">
      <c r="AA573" s="14">
        <f t="shared" si="67"/>
        <v>0</v>
      </c>
      <c r="AB573" s="14">
        <f t="shared" si="69"/>
        <v>0</v>
      </c>
      <c r="AC573" s="14" t="str">
        <f t="shared" si="68"/>
        <v/>
      </c>
      <c r="AD573" s="6" t="str">
        <f t="shared" si="65"/>
        <v/>
      </c>
    </row>
    <row r="574" spans="3:30">
      <c r="AA574" s="14">
        <f t="shared" si="67"/>
        <v>0</v>
      </c>
      <c r="AB574" s="14">
        <f t="shared" si="69"/>
        <v>0</v>
      </c>
      <c r="AC574" s="14" t="str">
        <f t="shared" si="68"/>
        <v/>
      </c>
      <c r="AD574" s="6" t="str">
        <f t="shared" si="65"/>
        <v/>
      </c>
    </row>
    <row r="575" spans="3:30">
      <c r="AA575" s="14">
        <f t="shared" si="67"/>
        <v>0</v>
      </c>
      <c r="AB575" s="14">
        <f t="shared" si="69"/>
        <v>0</v>
      </c>
      <c r="AC575" s="14" t="str">
        <f t="shared" si="68"/>
        <v/>
      </c>
      <c r="AD575" s="6" t="str">
        <f t="shared" si="65"/>
        <v/>
      </c>
    </row>
    <row r="576" spans="3:30">
      <c r="AA576" s="14">
        <f t="shared" si="67"/>
        <v>0</v>
      </c>
      <c r="AB576" s="14">
        <f t="shared" si="69"/>
        <v>0</v>
      </c>
      <c r="AC576" s="14" t="str">
        <f t="shared" si="68"/>
        <v/>
      </c>
      <c r="AD576" s="6" t="str">
        <f t="shared" si="65"/>
        <v/>
      </c>
    </row>
    <row r="577" spans="27:30">
      <c r="AA577" s="14">
        <f t="shared" si="67"/>
        <v>0</v>
      </c>
      <c r="AB577" s="14">
        <f t="shared" si="69"/>
        <v>0</v>
      </c>
      <c r="AC577" s="14" t="str">
        <f t="shared" si="68"/>
        <v/>
      </c>
      <c r="AD577" s="6" t="str">
        <f t="shared" si="65"/>
        <v/>
      </c>
    </row>
    <row r="578" spans="27:30">
      <c r="AA578" s="14">
        <f t="shared" si="67"/>
        <v>0</v>
      </c>
      <c r="AB578" s="14">
        <f t="shared" si="69"/>
        <v>0</v>
      </c>
      <c r="AC578" s="14" t="str">
        <f t="shared" si="68"/>
        <v/>
      </c>
      <c r="AD578" s="6" t="str">
        <f t="shared" si="65"/>
        <v/>
      </c>
    </row>
    <row r="579" spans="27:30">
      <c r="AA579" s="14">
        <f t="shared" si="67"/>
        <v>0</v>
      </c>
      <c r="AB579" s="14">
        <f t="shared" si="69"/>
        <v>0</v>
      </c>
      <c r="AC579" s="14" t="str">
        <f t="shared" si="68"/>
        <v/>
      </c>
      <c r="AD579" s="6" t="str">
        <f t="shared" ref="AD579:AD642" si="70">IF(E579="", "",IF(B579="", E579,"&lt;font color='green'&gt;["&amp;AC579&amp;"]&lt;/font&gt; "&amp;E579))</f>
        <v/>
      </c>
    </row>
    <row r="580" spans="27:30">
      <c r="AA580" s="14">
        <f t="shared" si="67"/>
        <v>0</v>
      </c>
      <c r="AB580" s="14">
        <f t="shared" si="69"/>
        <v>0</v>
      </c>
      <c r="AC580" s="14" t="str">
        <f t="shared" si="68"/>
        <v/>
      </c>
      <c r="AD580" s="6" t="str">
        <f t="shared" si="70"/>
        <v/>
      </c>
    </row>
    <row r="581" spans="27:30">
      <c r="AA581" s="14">
        <f t="shared" si="67"/>
        <v>0</v>
      </c>
      <c r="AB581" s="14">
        <f t="shared" si="69"/>
        <v>0</v>
      </c>
      <c r="AC581" s="14" t="str">
        <f t="shared" si="68"/>
        <v/>
      </c>
      <c r="AD581" s="6" t="str">
        <f t="shared" si="70"/>
        <v/>
      </c>
    </row>
    <row r="582" spans="27:30">
      <c r="AA582" s="14">
        <f t="shared" si="67"/>
        <v>0</v>
      </c>
      <c r="AB582" s="14">
        <f t="shared" si="69"/>
        <v>0</v>
      </c>
      <c r="AC582" s="14" t="str">
        <f t="shared" si="68"/>
        <v/>
      </c>
      <c r="AD582" s="6" t="str">
        <f t="shared" si="70"/>
        <v/>
      </c>
    </row>
    <row r="583" spans="27:30">
      <c r="AA583" s="14">
        <f t="shared" si="67"/>
        <v>0</v>
      </c>
      <c r="AB583" s="14">
        <f t="shared" si="69"/>
        <v>0</v>
      </c>
      <c r="AC583" s="14" t="str">
        <f t="shared" si="68"/>
        <v/>
      </c>
      <c r="AD583" s="6" t="str">
        <f t="shared" si="70"/>
        <v/>
      </c>
    </row>
    <row r="584" spans="27:30">
      <c r="AA584" s="14">
        <f t="shared" si="67"/>
        <v>0</v>
      </c>
      <c r="AB584" s="14">
        <f t="shared" si="69"/>
        <v>0</v>
      </c>
      <c r="AC584" s="14" t="str">
        <f t="shared" si="68"/>
        <v/>
      </c>
      <c r="AD584" s="6" t="str">
        <f t="shared" si="70"/>
        <v/>
      </c>
    </row>
    <row r="585" spans="27:30">
      <c r="AA585" s="14">
        <f t="shared" si="67"/>
        <v>0</v>
      </c>
      <c r="AB585" s="14">
        <f t="shared" si="69"/>
        <v>0</v>
      </c>
      <c r="AC585" s="14" t="str">
        <f t="shared" si="68"/>
        <v/>
      </c>
      <c r="AD585" s="6" t="str">
        <f t="shared" si="70"/>
        <v/>
      </c>
    </row>
    <row r="586" spans="27:30">
      <c r="AA586" s="14">
        <f t="shared" si="67"/>
        <v>0</v>
      </c>
      <c r="AB586" s="14">
        <f t="shared" si="69"/>
        <v>0</v>
      </c>
      <c r="AC586" s="14" t="str">
        <f t="shared" si="68"/>
        <v/>
      </c>
      <c r="AD586" s="6" t="str">
        <f t="shared" si="70"/>
        <v/>
      </c>
    </row>
    <row r="587" spans="27:30">
      <c r="AA587" s="14">
        <f t="shared" si="67"/>
        <v>0</v>
      </c>
      <c r="AB587" s="14">
        <f t="shared" si="69"/>
        <v>0</v>
      </c>
      <c r="AC587" s="14" t="str">
        <f t="shared" si="68"/>
        <v/>
      </c>
      <c r="AD587" s="6" t="str">
        <f t="shared" si="70"/>
        <v/>
      </c>
    </row>
    <row r="588" spans="27:30">
      <c r="AA588" s="14">
        <f t="shared" si="67"/>
        <v>0</v>
      </c>
      <c r="AB588" s="14">
        <f t="shared" si="69"/>
        <v>0</v>
      </c>
      <c r="AC588" s="14" t="str">
        <f t="shared" si="68"/>
        <v/>
      </c>
      <c r="AD588" s="6" t="str">
        <f t="shared" si="70"/>
        <v/>
      </c>
    </row>
    <row r="589" spans="27:30">
      <c r="AA589" s="14">
        <f t="shared" si="67"/>
        <v>0</v>
      </c>
      <c r="AB589" s="14">
        <f t="shared" si="69"/>
        <v>0</v>
      </c>
      <c r="AC589" s="14" t="str">
        <f t="shared" si="68"/>
        <v/>
      </c>
      <c r="AD589" s="6" t="str">
        <f t="shared" si="70"/>
        <v/>
      </c>
    </row>
    <row r="590" spans="27:30">
      <c r="AA590" s="14">
        <f t="shared" si="67"/>
        <v>0</v>
      </c>
      <c r="AB590" s="14">
        <f t="shared" si="69"/>
        <v>0</v>
      </c>
      <c r="AC590" s="14" t="str">
        <f t="shared" si="68"/>
        <v/>
      </c>
      <c r="AD590" s="6" t="str">
        <f t="shared" si="70"/>
        <v/>
      </c>
    </row>
    <row r="591" spans="27:30">
      <c r="AA591" s="14">
        <f t="shared" si="67"/>
        <v>0</v>
      </c>
      <c r="AB591" s="14">
        <f t="shared" si="69"/>
        <v>0</v>
      </c>
      <c r="AC591" s="14" t="str">
        <f t="shared" si="68"/>
        <v/>
      </c>
      <c r="AD591" s="6" t="str">
        <f t="shared" si="70"/>
        <v/>
      </c>
    </row>
    <row r="592" spans="27:30">
      <c r="AA592" s="14">
        <f t="shared" si="67"/>
        <v>0</v>
      </c>
      <c r="AB592" s="14">
        <f t="shared" si="69"/>
        <v>0</v>
      </c>
      <c r="AC592" s="14" t="str">
        <f t="shared" si="68"/>
        <v/>
      </c>
      <c r="AD592" s="6" t="str">
        <f t="shared" si="70"/>
        <v/>
      </c>
    </row>
    <row r="593" spans="27:30">
      <c r="AA593" s="14">
        <f t="shared" si="67"/>
        <v>0</v>
      </c>
      <c r="AB593" s="14">
        <f t="shared" si="69"/>
        <v>0</v>
      </c>
      <c r="AC593" s="14" t="str">
        <f t="shared" si="68"/>
        <v/>
      </c>
      <c r="AD593" s="6" t="str">
        <f t="shared" si="70"/>
        <v/>
      </c>
    </row>
    <row r="594" spans="27:30">
      <c r="AA594" s="14">
        <f t="shared" si="67"/>
        <v>0</v>
      </c>
      <c r="AB594" s="14">
        <f t="shared" si="69"/>
        <v>0</v>
      </c>
      <c r="AC594" s="14" t="str">
        <f t="shared" si="68"/>
        <v/>
      </c>
      <c r="AD594" s="6" t="str">
        <f t="shared" si="70"/>
        <v/>
      </c>
    </row>
    <row r="595" spans="27:30">
      <c r="AA595" s="14">
        <f t="shared" si="67"/>
        <v>0</v>
      </c>
      <c r="AB595" s="14">
        <f t="shared" si="69"/>
        <v>0</v>
      </c>
      <c r="AC595" s="14" t="str">
        <f t="shared" si="68"/>
        <v/>
      </c>
      <c r="AD595" s="6" t="str">
        <f t="shared" si="70"/>
        <v/>
      </c>
    </row>
    <row r="596" spans="27:30">
      <c r="AA596" s="14">
        <f t="shared" si="67"/>
        <v>0</v>
      </c>
      <c r="AB596" s="14">
        <f t="shared" si="69"/>
        <v>0</v>
      </c>
      <c r="AC596" s="14" t="str">
        <f t="shared" si="68"/>
        <v/>
      </c>
      <c r="AD596" s="6" t="str">
        <f t="shared" si="70"/>
        <v/>
      </c>
    </row>
    <row r="597" spans="27:30">
      <c r="AA597" s="14">
        <f t="shared" si="67"/>
        <v>0</v>
      </c>
      <c r="AB597" s="14">
        <f t="shared" si="69"/>
        <v>0</v>
      </c>
      <c r="AC597" s="14" t="str">
        <f t="shared" si="68"/>
        <v/>
      </c>
      <c r="AD597" s="6" t="str">
        <f t="shared" si="70"/>
        <v/>
      </c>
    </row>
    <row r="598" spans="27:30">
      <c r="AA598" s="14">
        <f t="shared" si="67"/>
        <v>0</v>
      </c>
      <c r="AB598" s="14">
        <f t="shared" si="69"/>
        <v>0</v>
      </c>
      <c r="AC598" s="14" t="str">
        <f t="shared" si="68"/>
        <v/>
      </c>
      <c r="AD598" s="6" t="str">
        <f t="shared" si="70"/>
        <v/>
      </c>
    </row>
    <row r="599" spans="27:30">
      <c r="AA599" s="14">
        <f t="shared" si="67"/>
        <v>0</v>
      </c>
      <c r="AB599" s="14">
        <f t="shared" si="69"/>
        <v>0</v>
      </c>
      <c r="AC599" s="14" t="str">
        <f t="shared" si="68"/>
        <v/>
      </c>
      <c r="AD599" s="6" t="str">
        <f t="shared" si="70"/>
        <v/>
      </c>
    </row>
    <row r="600" spans="27:30">
      <c r="AA600" s="14">
        <f t="shared" si="67"/>
        <v>0</v>
      </c>
      <c r="AB600" s="14">
        <f t="shared" si="69"/>
        <v>0</v>
      </c>
      <c r="AC600" s="14" t="str">
        <f t="shared" si="68"/>
        <v/>
      </c>
      <c r="AD600" s="6" t="str">
        <f t="shared" si="70"/>
        <v/>
      </c>
    </row>
    <row r="601" spans="27:30">
      <c r="AA601" s="14">
        <f t="shared" si="67"/>
        <v>0</v>
      </c>
      <c r="AB601" s="14">
        <f t="shared" si="69"/>
        <v>0</v>
      </c>
      <c r="AC601" s="14" t="str">
        <f t="shared" si="68"/>
        <v/>
      </c>
      <c r="AD601" s="6" t="str">
        <f t="shared" si="70"/>
        <v/>
      </c>
    </row>
    <row r="602" spans="27:30">
      <c r="AA602" s="14">
        <f t="shared" si="67"/>
        <v>0</v>
      </c>
      <c r="AB602" s="14">
        <f t="shared" si="69"/>
        <v>0</v>
      </c>
      <c r="AC602" s="14" t="str">
        <f t="shared" si="68"/>
        <v/>
      </c>
      <c r="AD602" s="6" t="str">
        <f t="shared" si="70"/>
        <v/>
      </c>
    </row>
    <row r="603" spans="27:30">
      <c r="AA603" s="14">
        <f t="shared" si="67"/>
        <v>0</v>
      </c>
      <c r="AB603" s="14">
        <f t="shared" ref="AB603:AB634" si="71">AB602+AA603</f>
        <v>0</v>
      </c>
      <c r="AC603" s="14" t="str">
        <f t="shared" si="68"/>
        <v/>
      </c>
      <c r="AD603" s="6" t="str">
        <f t="shared" si="70"/>
        <v/>
      </c>
    </row>
    <row r="604" spans="27:30">
      <c r="AA604" s="14">
        <f t="shared" si="67"/>
        <v>0</v>
      </c>
      <c r="AB604" s="14">
        <f t="shared" si="71"/>
        <v>0</v>
      </c>
      <c r="AC604" s="14" t="str">
        <f t="shared" si="68"/>
        <v/>
      </c>
      <c r="AD604" s="6" t="str">
        <f t="shared" si="70"/>
        <v/>
      </c>
    </row>
    <row r="605" spans="27:30">
      <c r="AA605" s="14">
        <f t="shared" si="67"/>
        <v>0</v>
      </c>
      <c r="AB605" s="14">
        <f t="shared" si="71"/>
        <v>0</v>
      </c>
      <c r="AC605" s="14" t="str">
        <f t="shared" si="68"/>
        <v/>
      </c>
      <c r="AD605" s="6" t="str">
        <f t="shared" si="70"/>
        <v/>
      </c>
    </row>
    <row r="606" spans="27:30">
      <c r="AA606" s="14">
        <f t="shared" si="67"/>
        <v>0</v>
      </c>
      <c r="AB606" s="14">
        <f t="shared" si="71"/>
        <v>0</v>
      </c>
      <c r="AC606" s="14" t="str">
        <f t="shared" si="68"/>
        <v/>
      </c>
      <c r="AD606" s="6" t="str">
        <f t="shared" si="70"/>
        <v/>
      </c>
    </row>
    <row r="607" spans="27:30">
      <c r="AA607" s="14">
        <f t="shared" si="67"/>
        <v>0</v>
      </c>
      <c r="AB607" s="14">
        <f t="shared" si="71"/>
        <v>0</v>
      </c>
      <c r="AC607" s="14" t="str">
        <f t="shared" si="68"/>
        <v/>
      </c>
      <c r="AD607" s="6" t="str">
        <f t="shared" si="70"/>
        <v/>
      </c>
    </row>
    <row r="608" spans="27:30">
      <c r="AA608" s="14">
        <f t="shared" si="67"/>
        <v>0</v>
      </c>
      <c r="AB608" s="14">
        <f t="shared" si="71"/>
        <v>0</v>
      </c>
      <c r="AC608" s="14" t="str">
        <f t="shared" si="68"/>
        <v/>
      </c>
      <c r="AD608" s="6" t="str">
        <f t="shared" si="70"/>
        <v/>
      </c>
    </row>
    <row r="609" spans="27:30">
      <c r="AA609" s="14">
        <f t="shared" si="67"/>
        <v>0</v>
      </c>
      <c r="AB609" s="14">
        <f t="shared" si="71"/>
        <v>0</v>
      </c>
      <c r="AC609" s="14" t="str">
        <f t="shared" si="68"/>
        <v/>
      </c>
      <c r="AD609" s="6" t="str">
        <f t="shared" si="70"/>
        <v/>
      </c>
    </row>
    <row r="610" spans="27:30">
      <c r="AA610" s="14">
        <f t="shared" si="67"/>
        <v>0</v>
      </c>
      <c r="AB610" s="14">
        <f t="shared" si="71"/>
        <v>0</v>
      </c>
      <c r="AC610" s="14" t="str">
        <f t="shared" si="68"/>
        <v/>
      </c>
      <c r="AD610" s="6" t="str">
        <f t="shared" si="70"/>
        <v/>
      </c>
    </row>
    <row r="611" spans="27:30">
      <c r="AA611" s="14">
        <f t="shared" si="67"/>
        <v>0</v>
      </c>
      <c r="AB611" s="14">
        <f t="shared" si="71"/>
        <v>0</v>
      </c>
      <c r="AC611" s="14" t="str">
        <f t="shared" si="68"/>
        <v/>
      </c>
      <c r="AD611" s="6" t="str">
        <f t="shared" si="70"/>
        <v/>
      </c>
    </row>
    <row r="612" spans="27:30">
      <c r="AA612" s="14">
        <f t="shared" si="67"/>
        <v>0</v>
      </c>
      <c r="AB612" s="14">
        <f t="shared" si="71"/>
        <v>0</v>
      </c>
      <c r="AC612" s="14" t="str">
        <f t="shared" si="68"/>
        <v/>
      </c>
      <c r="AD612" s="6" t="str">
        <f t="shared" si="70"/>
        <v/>
      </c>
    </row>
    <row r="613" spans="27:30">
      <c r="AA613" s="14">
        <f t="shared" si="67"/>
        <v>0</v>
      </c>
      <c r="AB613" s="14">
        <f t="shared" si="71"/>
        <v>0</v>
      </c>
      <c r="AC613" s="14" t="str">
        <f t="shared" si="68"/>
        <v/>
      </c>
      <c r="AD613" s="6" t="str">
        <f t="shared" si="70"/>
        <v/>
      </c>
    </row>
    <row r="614" spans="27:30">
      <c r="AA614" s="14">
        <f t="shared" si="67"/>
        <v>0</v>
      </c>
      <c r="AB614" s="14">
        <f t="shared" si="71"/>
        <v>0</v>
      </c>
      <c r="AC614" s="14" t="str">
        <f t="shared" si="68"/>
        <v/>
      </c>
      <c r="AD614" s="6" t="str">
        <f t="shared" si="70"/>
        <v/>
      </c>
    </row>
    <row r="615" spans="27:30">
      <c r="AA615" s="14">
        <f t="shared" si="67"/>
        <v>0</v>
      </c>
      <c r="AB615" s="14">
        <f t="shared" si="71"/>
        <v>0</v>
      </c>
      <c r="AC615" s="14" t="str">
        <f t="shared" si="68"/>
        <v/>
      </c>
      <c r="AD615" s="6" t="str">
        <f t="shared" si="70"/>
        <v/>
      </c>
    </row>
    <row r="616" spans="27:30">
      <c r="AA616" s="14">
        <f t="shared" si="67"/>
        <v>0</v>
      </c>
      <c r="AB616" s="14">
        <f t="shared" si="71"/>
        <v>0</v>
      </c>
      <c r="AC616" s="14" t="str">
        <f t="shared" si="68"/>
        <v/>
      </c>
      <c r="AD616" s="6" t="str">
        <f t="shared" si="70"/>
        <v/>
      </c>
    </row>
    <row r="617" spans="27:30">
      <c r="AA617" s="14">
        <f t="shared" si="67"/>
        <v>0</v>
      </c>
      <c r="AB617" s="14">
        <f t="shared" si="71"/>
        <v>0</v>
      </c>
      <c r="AC617" s="14" t="str">
        <f t="shared" si="68"/>
        <v/>
      </c>
      <c r="AD617" s="6" t="str">
        <f t="shared" si="70"/>
        <v/>
      </c>
    </row>
    <row r="618" spans="27:30">
      <c r="AA618" s="14">
        <f t="shared" si="67"/>
        <v>0</v>
      </c>
      <c r="AB618" s="14">
        <f t="shared" si="71"/>
        <v>0</v>
      </c>
      <c r="AC618" s="14" t="str">
        <f t="shared" si="68"/>
        <v/>
      </c>
      <c r="AD618" s="6" t="str">
        <f t="shared" si="70"/>
        <v/>
      </c>
    </row>
    <row r="619" spans="27:30">
      <c r="AA619" s="14">
        <f t="shared" ref="AA619:AA682" si="72">IF(B619="q",1,0)</f>
        <v>0</v>
      </c>
      <c r="AB619" s="14">
        <f t="shared" si="71"/>
        <v>0</v>
      </c>
      <c r="AC619" s="14" t="str">
        <f t="shared" ref="AC619:AC682" si="73">IF(AA619=0,"",CONCATENATE("Q1.",AB619))</f>
        <v/>
      </c>
      <c r="AD619" s="6" t="str">
        <f t="shared" si="70"/>
        <v/>
      </c>
    </row>
    <row r="620" spans="27:30">
      <c r="AA620" s="14">
        <f t="shared" si="72"/>
        <v>0</v>
      </c>
      <c r="AB620" s="14">
        <f t="shared" si="71"/>
        <v>0</v>
      </c>
      <c r="AC620" s="14" t="str">
        <f t="shared" si="73"/>
        <v/>
      </c>
      <c r="AD620" s="6" t="str">
        <f t="shared" si="70"/>
        <v/>
      </c>
    </row>
    <row r="621" spans="27:30">
      <c r="AA621" s="14">
        <f t="shared" si="72"/>
        <v>0</v>
      </c>
      <c r="AB621" s="14">
        <f t="shared" si="71"/>
        <v>0</v>
      </c>
      <c r="AC621" s="14" t="str">
        <f t="shared" si="73"/>
        <v/>
      </c>
      <c r="AD621" s="6" t="str">
        <f t="shared" si="70"/>
        <v/>
      </c>
    </row>
    <row r="622" spans="27:30">
      <c r="AA622" s="14">
        <f t="shared" si="72"/>
        <v>0</v>
      </c>
      <c r="AB622" s="14">
        <f t="shared" si="71"/>
        <v>0</v>
      </c>
      <c r="AC622" s="14" t="str">
        <f t="shared" si="73"/>
        <v/>
      </c>
      <c r="AD622" s="6" t="str">
        <f t="shared" si="70"/>
        <v/>
      </c>
    </row>
    <row r="623" spans="27:30">
      <c r="AA623" s="14">
        <f t="shared" si="72"/>
        <v>0</v>
      </c>
      <c r="AB623" s="14">
        <f t="shared" si="71"/>
        <v>0</v>
      </c>
      <c r="AC623" s="14" t="str">
        <f t="shared" si="73"/>
        <v/>
      </c>
      <c r="AD623" s="6" t="str">
        <f t="shared" si="70"/>
        <v/>
      </c>
    </row>
    <row r="624" spans="27:30">
      <c r="AA624" s="14">
        <f t="shared" si="72"/>
        <v>0</v>
      </c>
      <c r="AB624" s="14">
        <f t="shared" si="71"/>
        <v>0</v>
      </c>
      <c r="AC624" s="14" t="str">
        <f t="shared" si="73"/>
        <v/>
      </c>
      <c r="AD624" s="6" t="str">
        <f t="shared" si="70"/>
        <v/>
      </c>
    </row>
    <row r="625" spans="27:30">
      <c r="AA625" s="14">
        <f t="shared" si="72"/>
        <v>0</v>
      </c>
      <c r="AB625" s="14">
        <f t="shared" si="71"/>
        <v>0</v>
      </c>
      <c r="AC625" s="14" t="str">
        <f t="shared" si="73"/>
        <v/>
      </c>
      <c r="AD625" s="6" t="str">
        <f t="shared" si="70"/>
        <v/>
      </c>
    </row>
    <row r="626" spans="27:30">
      <c r="AA626" s="14">
        <f t="shared" si="72"/>
        <v>0</v>
      </c>
      <c r="AB626" s="14">
        <f t="shared" si="71"/>
        <v>0</v>
      </c>
      <c r="AC626" s="14" t="str">
        <f t="shared" si="73"/>
        <v/>
      </c>
      <c r="AD626" s="6" t="str">
        <f t="shared" si="70"/>
        <v/>
      </c>
    </row>
    <row r="627" spans="27:30">
      <c r="AA627" s="14">
        <f t="shared" si="72"/>
        <v>0</v>
      </c>
      <c r="AB627" s="14">
        <f t="shared" si="71"/>
        <v>0</v>
      </c>
      <c r="AC627" s="14" t="str">
        <f t="shared" si="73"/>
        <v/>
      </c>
      <c r="AD627" s="6" t="str">
        <f t="shared" si="70"/>
        <v/>
      </c>
    </row>
    <row r="628" spans="27:30">
      <c r="AA628" s="14">
        <f t="shared" si="72"/>
        <v>0</v>
      </c>
      <c r="AB628" s="14">
        <f t="shared" si="71"/>
        <v>0</v>
      </c>
      <c r="AC628" s="14" t="str">
        <f t="shared" si="73"/>
        <v/>
      </c>
      <c r="AD628" s="6" t="str">
        <f t="shared" si="70"/>
        <v/>
      </c>
    </row>
    <row r="629" spans="27:30">
      <c r="AA629" s="14">
        <f t="shared" si="72"/>
        <v>0</v>
      </c>
      <c r="AB629" s="14">
        <f t="shared" si="71"/>
        <v>0</v>
      </c>
      <c r="AC629" s="14" t="str">
        <f t="shared" si="73"/>
        <v/>
      </c>
      <c r="AD629" s="6" t="str">
        <f t="shared" si="70"/>
        <v/>
      </c>
    </row>
    <row r="630" spans="27:30">
      <c r="AA630" s="14">
        <f t="shared" si="72"/>
        <v>0</v>
      </c>
      <c r="AB630" s="14">
        <f t="shared" si="71"/>
        <v>0</v>
      </c>
      <c r="AC630" s="14" t="str">
        <f t="shared" si="73"/>
        <v/>
      </c>
      <c r="AD630" s="6" t="str">
        <f t="shared" si="70"/>
        <v/>
      </c>
    </row>
    <row r="631" spans="27:30">
      <c r="AA631" s="14">
        <f t="shared" si="72"/>
        <v>0</v>
      </c>
      <c r="AB631" s="14">
        <f t="shared" si="71"/>
        <v>0</v>
      </c>
      <c r="AC631" s="14" t="str">
        <f t="shared" si="73"/>
        <v/>
      </c>
      <c r="AD631" s="6" t="str">
        <f t="shared" si="70"/>
        <v/>
      </c>
    </row>
    <row r="632" spans="27:30">
      <c r="AA632" s="14">
        <f t="shared" si="72"/>
        <v>0</v>
      </c>
      <c r="AB632" s="14">
        <f t="shared" si="71"/>
        <v>0</v>
      </c>
      <c r="AC632" s="14" t="str">
        <f t="shared" si="73"/>
        <v/>
      </c>
      <c r="AD632" s="6" t="str">
        <f t="shared" si="70"/>
        <v/>
      </c>
    </row>
    <row r="633" spans="27:30">
      <c r="AA633" s="14">
        <f t="shared" si="72"/>
        <v>0</v>
      </c>
      <c r="AB633" s="14">
        <f t="shared" si="71"/>
        <v>0</v>
      </c>
      <c r="AC633" s="14" t="str">
        <f t="shared" si="73"/>
        <v/>
      </c>
      <c r="AD633" s="6" t="str">
        <f t="shared" si="70"/>
        <v/>
      </c>
    </row>
    <row r="634" spans="27:30">
      <c r="AA634" s="14">
        <f t="shared" si="72"/>
        <v>0</v>
      </c>
      <c r="AB634" s="14">
        <f t="shared" si="71"/>
        <v>0</v>
      </c>
      <c r="AC634" s="14" t="str">
        <f t="shared" si="73"/>
        <v/>
      </c>
      <c r="AD634" s="6" t="str">
        <f t="shared" si="70"/>
        <v/>
      </c>
    </row>
    <row r="635" spans="27:30">
      <c r="AA635" s="14">
        <f t="shared" si="72"/>
        <v>0</v>
      </c>
      <c r="AB635" s="14">
        <f t="shared" ref="AB635:AB666" si="74">AB634+AA635</f>
        <v>0</v>
      </c>
      <c r="AC635" s="14" t="str">
        <f t="shared" si="73"/>
        <v/>
      </c>
      <c r="AD635" s="6" t="str">
        <f t="shared" si="70"/>
        <v/>
      </c>
    </row>
    <row r="636" spans="27:30">
      <c r="AA636" s="14">
        <f t="shared" si="72"/>
        <v>0</v>
      </c>
      <c r="AB636" s="14">
        <f t="shared" si="74"/>
        <v>0</v>
      </c>
      <c r="AC636" s="14" t="str">
        <f t="shared" si="73"/>
        <v/>
      </c>
      <c r="AD636" s="6" t="str">
        <f t="shared" si="70"/>
        <v/>
      </c>
    </row>
    <row r="637" spans="27:30">
      <c r="AA637" s="14">
        <f t="shared" si="72"/>
        <v>0</v>
      </c>
      <c r="AB637" s="14">
        <f t="shared" si="74"/>
        <v>0</v>
      </c>
      <c r="AC637" s="14" t="str">
        <f t="shared" si="73"/>
        <v/>
      </c>
      <c r="AD637" s="6" t="str">
        <f t="shared" si="70"/>
        <v/>
      </c>
    </row>
    <row r="638" spans="27:30">
      <c r="AA638" s="14">
        <f t="shared" si="72"/>
        <v>0</v>
      </c>
      <c r="AB638" s="14">
        <f t="shared" si="74"/>
        <v>0</v>
      </c>
      <c r="AC638" s="14" t="str">
        <f t="shared" si="73"/>
        <v/>
      </c>
      <c r="AD638" s="6" t="str">
        <f t="shared" si="70"/>
        <v/>
      </c>
    </row>
    <row r="639" spans="27:30">
      <c r="AA639" s="14">
        <f t="shared" si="72"/>
        <v>0</v>
      </c>
      <c r="AB639" s="14">
        <f t="shared" si="74"/>
        <v>0</v>
      </c>
      <c r="AC639" s="14" t="str">
        <f t="shared" si="73"/>
        <v/>
      </c>
      <c r="AD639" s="6" t="str">
        <f t="shared" si="70"/>
        <v/>
      </c>
    </row>
    <row r="640" spans="27:30">
      <c r="AA640" s="14">
        <f t="shared" si="72"/>
        <v>0</v>
      </c>
      <c r="AB640" s="14">
        <f t="shared" si="74"/>
        <v>0</v>
      </c>
      <c r="AC640" s="14" t="str">
        <f t="shared" si="73"/>
        <v/>
      </c>
      <c r="AD640" s="6" t="str">
        <f t="shared" si="70"/>
        <v/>
      </c>
    </row>
    <row r="641" spans="27:30">
      <c r="AA641" s="14">
        <f t="shared" si="72"/>
        <v>0</v>
      </c>
      <c r="AB641" s="14">
        <f t="shared" si="74"/>
        <v>0</v>
      </c>
      <c r="AC641" s="14" t="str">
        <f t="shared" si="73"/>
        <v/>
      </c>
      <c r="AD641" s="6" t="str">
        <f t="shared" si="70"/>
        <v/>
      </c>
    </row>
    <row r="642" spans="27:30">
      <c r="AA642" s="14">
        <f t="shared" si="72"/>
        <v>0</v>
      </c>
      <c r="AB642" s="14">
        <f t="shared" si="74"/>
        <v>0</v>
      </c>
      <c r="AC642" s="14" t="str">
        <f t="shared" si="73"/>
        <v/>
      </c>
      <c r="AD642" s="6" t="str">
        <f t="shared" si="70"/>
        <v/>
      </c>
    </row>
    <row r="643" spans="27:30">
      <c r="AA643" s="14">
        <f t="shared" si="72"/>
        <v>0</v>
      </c>
      <c r="AB643" s="14">
        <f t="shared" si="74"/>
        <v>0</v>
      </c>
      <c r="AC643" s="14" t="str">
        <f t="shared" si="73"/>
        <v/>
      </c>
      <c r="AD643" s="6" t="str">
        <f t="shared" ref="AD643:AD706" si="75">IF(E643="", "",IF(B643="", E643,"&lt;font color='green'&gt;["&amp;AC643&amp;"]&lt;/font&gt; "&amp;E643))</f>
        <v/>
      </c>
    </row>
    <row r="644" spans="27:30">
      <c r="AA644" s="14">
        <f t="shared" si="72"/>
        <v>0</v>
      </c>
      <c r="AB644" s="14">
        <f t="shared" si="74"/>
        <v>0</v>
      </c>
      <c r="AC644" s="14" t="str">
        <f t="shared" si="73"/>
        <v/>
      </c>
      <c r="AD644" s="6" t="str">
        <f t="shared" si="75"/>
        <v/>
      </c>
    </row>
    <row r="645" spans="27:30">
      <c r="AA645" s="14">
        <f t="shared" si="72"/>
        <v>0</v>
      </c>
      <c r="AB645" s="14">
        <f t="shared" si="74"/>
        <v>0</v>
      </c>
      <c r="AC645" s="14" t="str">
        <f t="shared" si="73"/>
        <v/>
      </c>
      <c r="AD645" s="6" t="str">
        <f t="shared" si="75"/>
        <v/>
      </c>
    </row>
    <row r="646" spans="27:30">
      <c r="AA646" s="14">
        <f t="shared" si="72"/>
        <v>0</v>
      </c>
      <c r="AB646" s="14">
        <f t="shared" si="74"/>
        <v>0</v>
      </c>
      <c r="AC646" s="14" t="str">
        <f t="shared" si="73"/>
        <v/>
      </c>
      <c r="AD646" s="6" t="str">
        <f t="shared" si="75"/>
        <v/>
      </c>
    </row>
    <row r="647" spans="27:30">
      <c r="AA647" s="14">
        <f t="shared" si="72"/>
        <v>0</v>
      </c>
      <c r="AB647" s="14">
        <f t="shared" si="74"/>
        <v>0</v>
      </c>
      <c r="AC647" s="14" t="str">
        <f t="shared" si="73"/>
        <v/>
      </c>
      <c r="AD647" s="6" t="str">
        <f t="shared" si="75"/>
        <v/>
      </c>
    </row>
    <row r="648" spans="27:30">
      <c r="AA648" s="14">
        <f t="shared" si="72"/>
        <v>0</v>
      </c>
      <c r="AB648" s="14">
        <f t="shared" si="74"/>
        <v>0</v>
      </c>
      <c r="AC648" s="14" t="str">
        <f t="shared" si="73"/>
        <v/>
      </c>
      <c r="AD648" s="6" t="str">
        <f t="shared" si="75"/>
        <v/>
      </c>
    </row>
    <row r="649" spans="27:30">
      <c r="AA649" s="14">
        <f t="shared" si="72"/>
        <v>0</v>
      </c>
      <c r="AB649" s="14">
        <f t="shared" si="74"/>
        <v>0</v>
      </c>
      <c r="AC649" s="14" t="str">
        <f t="shared" si="73"/>
        <v/>
      </c>
      <c r="AD649" s="6" t="str">
        <f t="shared" si="75"/>
        <v/>
      </c>
    </row>
    <row r="650" spans="27:30">
      <c r="AA650" s="14">
        <f t="shared" si="72"/>
        <v>0</v>
      </c>
      <c r="AB650" s="14">
        <f t="shared" si="74"/>
        <v>0</v>
      </c>
      <c r="AC650" s="14" t="str">
        <f t="shared" si="73"/>
        <v/>
      </c>
      <c r="AD650" s="6" t="str">
        <f t="shared" si="75"/>
        <v/>
      </c>
    </row>
    <row r="651" spans="27:30">
      <c r="AA651" s="14">
        <f t="shared" si="72"/>
        <v>0</v>
      </c>
      <c r="AB651" s="14">
        <f t="shared" si="74"/>
        <v>0</v>
      </c>
      <c r="AC651" s="14" t="str">
        <f t="shared" si="73"/>
        <v/>
      </c>
      <c r="AD651" s="6" t="str">
        <f t="shared" si="75"/>
        <v/>
      </c>
    </row>
    <row r="652" spans="27:30">
      <c r="AA652" s="14">
        <f t="shared" si="72"/>
        <v>0</v>
      </c>
      <c r="AB652" s="14">
        <f t="shared" si="74"/>
        <v>0</v>
      </c>
      <c r="AC652" s="14" t="str">
        <f t="shared" si="73"/>
        <v/>
      </c>
      <c r="AD652" s="6" t="str">
        <f t="shared" si="75"/>
        <v/>
      </c>
    </row>
    <row r="653" spans="27:30">
      <c r="AA653" s="14">
        <f t="shared" si="72"/>
        <v>0</v>
      </c>
      <c r="AB653" s="14">
        <f t="shared" si="74"/>
        <v>0</v>
      </c>
      <c r="AC653" s="14" t="str">
        <f t="shared" si="73"/>
        <v/>
      </c>
      <c r="AD653" s="6" t="str">
        <f t="shared" si="75"/>
        <v/>
      </c>
    </row>
    <row r="654" spans="27:30">
      <c r="AA654" s="14">
        <f t="shared" si="72"/>
        <v>0</v>
      </c>
      <c r="AB654" s="14">
        <f t="shared" si="74"/>
        <v>0</v>
      </c>
      <c r="AC654" s="14" t="str">
        <f t="shared" si="73"/>
        <v/>
      </c>
      <c r="AD654" s="6" t="str">
        <f t="shared" si="75"/>
        <v/>
      </c>
    </row>
    <row r="655" spans="27:30">
      <c r="AA655" s="14">
        <f t="shared" si="72"/>
        <v>0</v>
      </c>
      <c r="AB655" s="14">
        <f t="shared" si="74"/>
        <v>0</v>
      </c>
      <c r="AC655" s="14" t="str">
        <f t="shared" si="73"/>
        <v/>
      </c>
      <c r="AD655" s="6" t="str">
        <f t="shared" si="75"/>
        <v/>
      </c>
    </row>
    <row r="656" spans="27:30">
      <c r="AA656" s="14">
        <f t="shared" si="72"/>
        <v>0</v>
      </c>
      <c r="AB656" s="14">
        <f t="shared" si="74"/>
        <v>0</v>
      </c>
      <c r="AC656" s="14" t="str">
        <f t="shared" si="73"/>
        <v/>
      </c>
      <c r="AD656" s="6" t="str">
        <f t="shared" si="75"/>
        <v/>
      </c>
    </row>
    <row r="657" spans="27:30">
      <c r="AA657" s="14">
        <f t="shared" si="72"/>
        <v>0</v>
      </c>
      <c r="AB657" s="14">
        <f t="shared" si="74"/>
        <v>0</v>
      </c>
      <c r="AC657" s="14" t="str">
        <f t="shared" si="73"/>
        <v/>
      </c>
      <c r="AD657" s="6" t="str">
        <f t="shared" si="75"/>
        <v/>
      </c>
    </row>
    <row r="658" spans="27:30">
      <c r="AA658" s="14">
        <f t="shared" si="72"/>
        <v>0</v>
      </c>
      <c r="AB658" s="14">
        <f t="shared" si="74"/>
        <v>0</v>
      </c>
      <c r="AC658" s="14" t="str">
        <f t="shared" si="73"/>
        <v/>
      </c>
      <c r="AD658" s="6" t="str">
        <f t="shared" si="75"/>
        <v/>
      </c>
    </row>
    <row r="659" spans="27:30">
      <c r="AA659" s="14">
        <f t="shared" si="72"/>
        <v>0</v>
      </c>
      <c r="AB659" s="14">
        <f t="shared" si="74"/>
        <v>0</v>
      </c>
      <c r="AC659" s="14" t="str">
        <f t="shared" si="73"/>
        <v/>
      </c>
      <c r="AD659" s="6" t="str">
        <f t="shared" si="75"/>
        <v/>
      </c>
    </row>
    <row r="660" spans="27:30">
      <c r="AA660" s="14">
        <f t="shared" si="72"/>
        <v>0</v>
      </c>
      <c r="AB660" s="14">
        <f t="shared" si="74"/>
        <v>0</v>
      </c>
      <c r="AC660" s="14" t="str">
        <f t="shared" si="73"/>
        <v/>
      </c>
      <c r="AD660" s="6" t="str">
        <f t="shared" si="75"/>
        <v/>
      </c>
    </row>
    <row r="661" spans="27:30">
      <c r="AA661" s="14">
        <f t="shared" si="72"/>
        <v>0</v>
      </c>
      <c r="AB661" s="14">
        <f t="shared" si="74"/>
        <v>0</v>
      </c>
      <c r="AC661" s="14" t="str">
        <f t="shared" si="73"/>
        <v/>
      </c>
      <c r="AD661" s="6" t="str">
        <f t="shared" si="75"/>
        <v/>
      </c>
    </row>
    <row r="662" spans="27:30">
      <c r="AA662" s="14">
        <f t="shared" si="72"/>
        <v>0</v>
      </c>
      <c r="AB662" s="14">
        <f t="shared" si="74"/>
        <v>0</v>
      </c>
      <c r="AC662" s="14" t="str">
        <f t="shared" si="73"/>
        <v/>
      </c>
      <c r="AD662" s="6" t="str">
        <f t="shared" si="75"/>
        <v/>
      </c>
    </row>
    <row r="663" spans="27:30">
      <c r="AA663" s="14">
        <f t="shared" si="72"/>
        <v>0</v>
      </c>
      <c r="AB663" s="14">
        <f t="shared" si="74"/>
        <v>0</v>
      </c>
      <c r="AC663" s="14" t="str">
        <f t="shared" si="73"/>
        <v/>
      </c>
      <c r="AD663" s="6" t="str">
        <f t="shared" si="75"/>
        <v/>
      </c>
    </row>
    <row r="664" spans="27:30">
      <c r="AA664" s="14">
        <f t="shared" si="72"/>
        <v>0</v>
      </c>
      <c r="AB664" s="14">
        <f t="shared" si="74"/>
        <v>0</v>
      </c>
      <c r="AC664" s="14" t="str">
        <f t="shared" si="73"/>
        <v/>
      </c>
      <c r="AD664" s="6" t="str">
        <f t="shared" si="75"/>
        <v/>
      </c>
    </row>
    <row r="665" spans="27:30">
      <c r="AA665" s="14">
        <f t="shared" si="72"/>
        <v>0</v>
      </c>
      <c r="AB665" s="14">
        <f t="shared" si="74"/>
        <v>0</v>
      </c>
      <c r="AC665" s="14" t="str">
        <f t="shared" si="73"/>
        <v/>
      </c>
      <c r="AD665" s="6" t="str">
        <f t="shared" si="75"/>
        <v/>
      </c>
    </row>
    <row r="666" spans="27:30">
      <c r="AA666" s="14">
        <f t="shared" si="72"/>
        <v>0</v>
      </c>
      <c r="AB666" s="14">
        <f t="shared" si="74"/>
        <v>0</v>
      </c>
      <c r="AC666" s="14" t="str">
        <f t="shared" si="73"/>
        <v/>
      </c>
      <c r="AD666" s="6" t="str">
        <f t="shared" si="75"/>
        <v/>
      </c>
    </row>
    <row r="667" spans="27:30">
      <c r="AA667" s="14">
        <f t="shared" si="72"/>
        <v>0</v>
      </c>
      <c r="AB667" s="14">
        <f t="shared" ref="AB667:AB680" si="76">AB666+AA667</f>
        <v>0</v>
      </c>
      <c r="AC667" s="14" t="str">
        <f t="shared" si="73"/>
        <v/>
      </c>
      <c r="AD667" s="6" t="str">
        <f t="shared" si="75"/>
        <v/>
      </c>
    </row>
    <row r="668" spans="27:30">
      <c r="AA668" s="14">
        <f t="shared" si="72"/>
        <v>0</v>
      </c>
      <c r="AB668" s="14">
        <f t="shared" si="76"/>
        <v>0</v>
      </c>
      <c r="AC668" s="14" t="str">
        <f t="shared" si="73"/>
        <v/>
      </c>
      <c r="AD668" s="6" t="str">
        <f t="shared" si="75"/>
        <v/>
      </c>
    </row>
    <row r="669" spans="27:30">
      <c r="AA669" s="14">
        <f t="shared" si="72"/>
        <v>0</v>
      </c>
      <c r="AB669" s="14">
        <f t="shared" si="76"/>
        <v>0</v>
      </c>
      <c r="AC669" s="14" t="str">
        <f t="shared" si="73"/>
        <v/>
      </c>
      <c r="AD669" s="6" t="str">
        <f t="shared" si="75"/>
        <v/>
      </c>
    </row>
    <row r="670" spans="27:30">
      <c r="AA670" s="14">
        <f t="shared" si="72"/>
        <v>0</v>
      </c>
      <c r="AB670" s="14">
        <f t="shared" si="76"/>
        <v>0</v>
      </c>
      <c r="AC670" s="14" t="str">
        <f t="shared" si="73"/>
        <v/>
      </c>
      <c r="AD670" s="6" t="str">
        <f t="shared" si="75"/>
        <v/>
      </c>
    </row>
    <row r="671" spans="27:30">
      <c r="AA671" s="14">
        <f t="shared" si="72"/>
        <v>0</v>
      </c>
      <c r="AB671" s="14">
        <f t="shared" si="76"/>
        <v>0</v>
      </c>
      <c r="AC671" s="14" t="str">
        <f t="shared" si="73"/>
        <v/>
      </c>
      <c r="AD671" s="6" t="str">
        <f t="shared" si="75"/>
        <v/>
      </c>
    </row>
    <row r="672" spans="27:30">
      <c r="AA672" s="14">
        <f t="shared" si="72"/>
        <v>0</v>
      </c>
      <c r="AB672" s="14">
        <f t="shared" si="76"/>
        <v>0</v>
      </c>
      <c r="AC672" s="14" t="str">
        <f t="shared" si="73"/>
        <v/>
      </c>
      <c r="AD672" s="6" t="str">
        <f t="shared" si="75"/>
        <v/>
      </c>
    </row>
    <row r="673" spans="27:30">
      <c r="AA673" s="14">
        <f t="shared" si="72"/>
        <v>0</v>
      </c>
      <c r="AB673" s="14">
        <f t="shared" si="76"/>
        <v>0</v>
      </c>
      <c r="AC673" s="14" t="str">
        <f t="shared" si="73"/>
        <v/>
      </c>
      <c r="AD673" s="6" t="str">
        <f t="shared" si="75"/>
        <v/>
      </c>
    </row>
    <row r="674" spans="27:30">
      <c r="AA674" s="14">
        <f t="shared" si="72"/>
        <v>0</v>
      </c>
      <c r="AB674" s="14">
        <f t="shared" si="76"/>
        <v>0</v>
      </c>
      <c r="AC674" s="14" t="str">
        <f t="shared" si="73"/>
        <v/>
      </c>
      <c r="AD674" s="6" t="str">
        <f t="shared" si="75"/>
        <v/>
      </c>
    </row>
    <row r="675" spans="27:30">
      <c r="AA675" s="14">
        <f t="shared" si="72"/>
        <v>0</v>
      </c>
      <c r="AB675" s="14">
        <f t="shared" si="76"/>
        <v>0</v>
      </c>
      <c r="AC675" s="14" t="str">
        <f t="shared" si="73"/>
        <v/>
      </c>
      <c r="AD675" s="6" t="str">
        <f t="shared" si="75"/>
        <v/>
      </c>
    </row>
    <row r="676" spans="27:30">
      <c r="AA676" s="14">
        <f t="shared" si="72"/>
        <v>0</v>
      </c>
      <c r="AB676" s="14">
        <f t="shared" si="76"/>
        <v>0</v>
      </c>
      <c r="AC676" s="14" t="str">
        <f t="shared" si="73"/>
        <v/>
      </c>
      <c r="AD676" s="6" t="str">
        <f t="shared" si="75"/>
        <v/>
      </c>
    </row>
    <row r="677" spans="27:30">
      <c r="AA677" s="14">
        <f t="shared" si="72"/>
        <v>0</v>
      </c>
      <c r="AB677" s="14">
        <f t="shared" si="76"/>
        <v>0</v>
      </c>
      <c r="AC677" s="14" t="str">
        <f t="shared" si="73"/>
        <v/>
      </c>
      <c r="AD677" s="6" t="str">
        <f t="shared" si="75"/>
        <v/>
      </c>
    </row>
    <row r="678" spans="27:30">
      <c r="AA678" s="14">
        <f t="shared" si="72"/>
        <v>0</v>
      </c>
      <c r="AB678" s="14">
        <f t="shared" si="76"/>
        <v>0</v>
      </c>
      <c r="AC678" s="14" t="str">
        <f t="shared" si="73"/>
        <v/>
      </c>
      <c r="AD678" s="6" t="str">
        <f t="shared" si="75"/>
        <v/>
      </c>
    </row>
    <row r="679" spans="27:30">
      <c r="AA679" s="14">
        <f t="shared" si="72"/>
        <v>0</v>
      </c>
      <c r="AB679" s="14">
        <f t="shared" si="76"/>
        <v>0</v>
      </c>
      <c r="AC679" s="14" t="str">
        <f t="shared" si="73"/>
        <v/>
      </c>
      <c r="AD679" s="6" t="str">
        <f t="shared" si="75"/>
        <v/>
      </c>
    </row>
    <row r="680" spans="27:30">
      <c r="AA680" s="14">
        <f t="shared" si="72"/>
        <v>0</v>
      </c>
      <c r="AB680" s="14">
        <f t="shared" si="76"/>
        <v>0</v>
      </c>
      <c r="AC680" s="14" t="str">
        <f t="shared" si="73"/>
        <v/>
      </c>
      <c r="AD680" s="6" t="str">
        <f t="shared" si="75"/>
        <v/>
      </c>
    </row>
    <row r="681" spans="27:30">
      <c r="AA681" s="14">
        <f t="shared" si="72"/>
        <v>0</v>
      </c>
      <c r="AC681" s="14" t="str">
        <f t="shared" si="73"/>
        <v/>
      </c>
      <c r="AD681" s="6" t="str">
        <f t="shared" si="75"/>
        <v/>
      </c>
    </row>
    <row r="682" spans="27:30">
      <c r="AA682" s="14">
        <f t="shared" si="72"/>
        <v>0</v>
      </c>
      <c r="AC682" s="14" t="str">
        <f t="shared" si="73"/>
        <v/>
      </c>
      <c r="AD682" s="6" t="str">
        <f t="shared" si="75"/>
        <v/>
      </c>
    </row>
    <row r="683" spans="27:30">
      <c r="AA683" s="14">
        <f t="shared" ref="AA683:AA723" si="77">IF(B683="q",1,0)</f>
        <v>0</v>
      </c>
      <c r="AC683" s="14" t="str">
        <f t="shared" ref="AC683:AC746" si="78">IF(AA683=0,"",CONCATENATE("Q1.",AB683))</f>
        <v/>
      </c>
      <c r="AD683" s="6" t="str">
        <f t="shared" si="75"/>
        <v/>
      </c>
    </row>
    <row r="684" spans="27:30">
      <c r="AA684" s="14">
        <f t="shared" si="77"/>
        <v>0</v>
      </c>
      <c r="AC684" s="14" t="str">
        <f t="shared" si="78"/>
        <v/>
      </c>
      <c r="AD684" s="6" t="str">
        <f t="shared" si="75"/>
        <v/>
      </c>
    </row>
    <row r="685" spans="27:30">
      <c r="AA685" s="14">
        <f t="shared" si="77"/>
        <v>0</v>
      </c>
      <c r="AC685" s="14" t="str">
        <f t="shared" si="78"/>
        <v/>
      </c>
      <c r="AD685" s="6" t="str">
        <f t="shared" si="75"/>
        <v/>
      </c>
    </row>
    <row r="686" spans="27:30">
      <c r="AA686" s="14">
        <f t="shared" si="77"/>
        <v>0</v>
      </c>
      <c r="AC686" s="14" t="str">
        <f t="shared" si="78"/>
        <v/>
      </c>
      <c r="AD686" s="6" t="str">
        <f t="shared" si="75"/>
        <v/>
      </c>
    </row>
    <row r="687" spans="27:30">
      <c r="AA687" s="14">
        <f t="shared" si="77"/>
        <v>0</v>
      </c>
      <c r="AC687" s="14" t="str">
        <f t="shared" si="78"/>
        <v/>
      </c>
      <c r="AD687" s="6" t="str">
        <f t="shared" si="75"/>
        <v/>
      </c>
    </row>
    <row r="688" spans="27:30">
      <c r="AA688" s="14">
        <f t="shared" si="77"/>
        <v>0</v>
      </c>
      <c r="AC688" s="14" t="str">
        <f t="shared" si="78"/>
        <v/>
      </c>
      <c r="AD688" s="6" t="str">
        <f t="shared" si="75"/>
        <v/>
      </c>
    </row>
    <row r="689" spans="27:30">
      <c r="AA689" s="14">
        <f t="shared" si="77"/>
        <v>0</v>
      </c>
      <c r="AC689" s="14" t="str">
        <f t="shared" si="78"/>
        <v/>
      </c>
      <c r="AD689" s="6" t="str">
        <f t="shared" si="75"/>
        <v/>
      </c>
    </row>
    <row r="690" spans="27:30">
      <c r="AA690" s="14">
        <f t="shared" si="77"/>
        <v>0</v>
      </c>
      <c r="AC690" s="14" t="str">
        <f t="shared" si="78"/>
        <v/>
      </c>
      <c r="AD690" s="6" t="str">
        <f t="shared" si="75"/>
        <v/>
      </c>
    </row>
    <row r="691" spans="27:30">
      <c r="AA691" s="14">
        <f t="shared" si="77"/>
        <v>0</v>
      </c>
      <c r="AC691" s="14" t="str">
        <f t="shared" si="78"/>
        <v/>
      </c>
      <c r="AD691" s="6" t="str">
        <f t="shared" si="75"/>
        <v/>
      </c>
    </row>
    <row r="692" spans="27:30">
      <c r="AA692" s="14">
        <f t="shared" si="77"/>
        <v>0</v>
      </c>
      <c r="AC692" s="14" t="str">
        <f t="shared" si="78"/>
        <v/>
      </c>
      <c r="AD692" s="6" t="str">
        <f t="shared" si="75"/>
        <v/>
      </c>
    </row>
    <row r="693" spans="27:30">
      <c r="AA693" s="14">
        <f t="shared" si="77"/>
        <v>0</v>
      </c>
      <c r="AC693" s="14" t="str">
        <f t="shared" si="78"/>
        <v/>
      </c>
      <c r="AD693" s="6" t="str">
        <f t="shared" si="75"/>
        <v/>
      </c>
    </row>
    <row r="694" spans="27:30">
      <c r="AA694" s="14">
        <f t="shared" si="77"/>
        <v>0</v>
      </c>
      <c r="AC694" s="14" t="str">
        <f t="shared" si="78"/>
        <v/>
      </c>
      <c r="AD694" s="6" t="str">
        <f t="shared" si="75"/>
        <v/>
      </c>
    </row>
    <row r="695" spans="27:30">
      <c r="AA695" s="14">
        <f t="shared" si="77"/>
        <v>0</v>
      </c>
      <c r="AC695" s="14" t="str">
        <f t="shared" si="78"/>
        <v/>
      </c>
      <c r="AD695" s="6" t="str">
        <f t="shared" si="75"/>
        <v/>
      </c>
    </row>
    <row r="696" spans="27:30">
      <c r="AA696" s="14">
        <f t="shared" si="77"/>
        <v>0</v>
      </c>
      <c r="AC696" s="14" t="str">
        <f t="shared" si="78"/>
        <v/>
      </c>
      <c r="AD696" s="6" t="str">
        <f t="shared" si="75"/>
        <v/>
      </c>
    </row>
    <row r="697" spans="27:30">
      <c r="AA697" s="14">
        <f t="shared" si="77"/>
        <v>0</v>
      </c>
      <c r="AC697" s="14" t="str">
        <f t="shared" si="78"/>
        <v/>
      </c>
      <c r="AD697" s="6" t="str">
        <f t="shared" si="75"/>
        <v/>
      </c>
    </row>
    <row r="698" spans="27:30">
      <c r="AA698" s="14">
        <f t="shared" si="77"/>
        <v>0</v>
      </c>
      <c r="AC698" s="14" t="str">
        <f t="shared" si="78"/>
        <v/>
      </c>
      <c r="AD698" s="6" t="str">
        <f t="shared" si="75"/>
        <v/>
      </c>
    </row>
    <row r="699" spans="27:30">
      <c r="AA699" s="14">
        <f t="shared" si="77"/>
        <v>0</v>
      </c>
      <c r="AC699" s="14" t="str">
        <f t="shared" si="78"/>
        <v/>
      </c>
      <c r="AD699" s="6" t="str">
        <f t="shared" si="75"/>
        <v/>
      </c>
    </row>
    <row r="700" spans="27:30">
      <c r="AA700" s="14">
        <f t="shared" si="77"/>
        <v>0</v>
      </c>
      <c r="AC700" s="14" t="str">
        <f t="shared" si="78"/>
        <v/>
      </c>
      <c r="AD700" s="6" t="str">
        <f t="shared" si="75"/>
        <v/>
      </c>
    </row>
    <row r="701" spans="27:30">
      <c r="AA701" s="14">
        <f t="shared" si="77"/>
        <v>0</v>
      </c>
      <c r="AC701" s="14" t="str">
        <f t="shared" si="78"/>
        <v/>
      </c>
      <c r="AD701" s="6" t="str">
        <f t="shared" si="75"/>
        <v/>
      </c>
    </row>
    <row r="702" spans="27:30">
      <c r="AA702" s="14">
        <f t="shared" si="77"/>
        <v>0</v>
      </c>
      <c r="AC702" s="14" t="str">
        <f t="shared" si="78"/>
        <v/>
      </c>
      <c r="AD702" s="6" t="str">
        <f t="shared" si="75"/>
        <v/>
      </c>
    </row>
    <row r="703" spans="27:30">
      <c r="AA703" s="14">
        <f t="shared" si="77"/>
        <v>0</v>
      </c>
      <c r="AC703" s="14" t="str">
        <f t="shared" si="78"/>
        <v/>
      </c>
      <c r="AD703" s="6" t="str">
        <f t="shared" si="75"/>
        <v/>
      </c>
    </row>
    <row r="704" spans="27:30">
      <c r="AA704" s="14">
        <f t="shared" si="77"/>
        <v>0</v>
      </c>
      <c r="AC704" s="14" t="str">
        <f t="shared" si="78"/>
        <v/>
      </c>
      <c r="AD704" s="6" t="str">
        <f t="shared" si="75"/>
        <v/>
      </c>
    </row>
    <row r="705" spans="27:30">
      <c r="AA705" s="14">
        <f t="shared" si="77"/>
        <v>0</v>
      </c>
      <c r="AC705" s="14" t="str">
        <f t="shared" si="78"/>
        <v/>
      </c>
      <c r="AD705" s="6" t="str">
        <f t="shared" si="75"/>
        <v/>
      </c>
    </row>
    <row r="706" spans="27:30">
      <c r="AA706" s="14">
        <f t="shared" si="77"/>
        <v>0</v>
      </c>
      <c r="AC706" s="14" t="str">
        <f t="shared" si="78"/>
        <v/>
      </c>
      <c r="AD706" s="6" t="str">
        <f t="shared" si="75"/>
        <v/>
      </c>
    </row>
    <row r="707" spans="27:30">
      <c r="AA707" s="14">
        <f t="shared" si="77"/>
        <v>0</v>
      </c>
      <c r="AC707" s="14" t="str">
        <f t="shared" si="78"/>
        <v/>
      </c>
      <c r="AD707" s="6" t="str">
        <f t="shared" ref="AD707:AD762" si="79">IF(E707="", "",IF(B707="", E707,"&lt;font color='green'&gt;["&amp;AC707&amp;"]&lt;/font&gt; "&amp;E707))</f>
        <v/>
      </c>
    </row>
    <row r="708" spans="27:30">
      <c r="AA708" s="14">
        <f t="shared" si="77"/>
        <v>0</v>
      </c>
      <c r="AC708" s="14" t="str">
        <f t="shared" si="78"/>
        <v/>
      </c>
      <c r="AD708" s="6" t="str">
        <f t="shared" si="79"/>
        <v/>
      </c>
    </row>
    <row r="709" spans="27:30">
      <c r="AA709" s="14">
        <f t="shared" si="77"/>
        <v>0</v>
      </c>
      <c r="AC709" s="14" t="str">
        <f t="shared" si="78"/>
        <v/>
      </c>
      <c r="AD709" s="6" t="str">
        <f t="shared" si="79"/>
        <v/>
      </c>
    </row>
    <row r="710" spans="27:30">
      <c r="AA710" s="14">
        <f t="shared" si="77"/>
        <v>0</v>
      </c>
      <c r="AC710" s="14" t="str">
        <f t="shared" si="78"/>
        <v/>
      </c>
      <c r="AD710" s="6" t="str">
        <f t="shared" si="79"/>
        <v/>
      </c>
    </row>
    <row r="711" spans="27:30">
      <c r="AA711" s="14">
        <f t="shared" si="77"/>
        <v>0</v>
      </c>
      <c r="AC711" s="14" t="str">
        <f t="shared" si="78"/>
        <v/>
      </c>
      <c r="AD711" s="6" t="str">
        <f t="shared" si="79"/>
        <v/>
      </c>
    </row>
    <row r="712" spans="27:30">
      <c r="AA712" s="14">
        <f t="shared" si="77"/>
        <v>0</v>
      </c>
      <c r="AC712" s="14" t="str">
        <f t="shared" si="78"/>
        <v/>
      </c>
      <c r="AD712" s="6" t="str">
        <f t="shared" si="79"/>
        <v/>
      </c>
    </row>
    <row r="713" spans="27:30">
      <c r="AA713" s="14">
        <f t="shared" si="77"/>
        <v>0</v>
      </c>
      <c r="AC713" s="14" t="str">
        <f t="shared" si="78"/>
        <v/>
      </c>
      <c r="AD713" s="6" t="str">
        <f t="shared" si="79"/>
        <v/>
      </c>
    </row>
    <row r="714" spans="27:30">
      <c r="AA714" s="14">
        <f t="shared" si="77"/>
        <v>0</v>
      </c>
      <c r="AC714" s="14" t="str">
        <f t="shared" si="78"/>
        <v/>
      </c>
      <c r="AD714" s="6" t="str">
        <f t="shared" si="79"/>
        <v/>
      </c>
    </row>
    <row r="715" spans="27:30">
      <c r="AA715" s="14">
        <f t="shared" si="77"/>
        <v>0</v>
      </c>
      <c r="AC715" s="14" t="str">
        <f t="shared" si="78"/>
        <v/>
      </c>
      <c r="AD715" s="6" t="str">
        <f t="shared" si="79"/>
        <v/>
      </c>
    </row>
    <row r="716" spans="27:30">
      <c r="AA716" s="14">
        <f t="shared" si="77"/>
        <v>0</v>
      </c>
      <c r="AC716" s="14" t="str">
        <f t="shared" si="78"/>
        <v/>
      </c>
      <c r="AD716" s="6" t="str">
        <f t="shared" si="79"/>
        <v/>
      </c>
    </row>
    <row r="717" spans="27:30">
      <c r="AA717" s="14">
        <f t="shared" si="77"/>
        <v>0</v>
      </c>
      <c r="AC717" s="14" t="str">
        <f t="shared" si="78"/>
        <v/>
      </c>
      <c r="AD717" s="6" t="str">
        <f t="shared" si="79"/>
        <v/>
      </c>
    </row>
    <row r="718" spans="27:30">
      <c r="AA718" s="14">
        <f t="shared" si="77"/>
        <v>0</v>
      </c>
      <c r="AC718" s="14" t="str">
        <f t="shared" si="78"/>
        <v/>
      </c>
      <c r="AD718" s="6" t="str">
        <f t="shared" si="79"/>
        <v/>
      </c>
    </row>
    <row r="719" spans="27:30">
      <c r="AA719" s="14">
        <f t="shared" si="77"/>
        <v>0</v>
      </c>
      <c r="AC719" s="14" t="str">
        <f t="shared" si="78"/>
        <v/>
      </c>
      <c r="AD719" s="6" t="str">
        <f t="shared" si="79"/>
        <v/>
      </c>
    </row>
    <row r="720" spans="27:30">
      <c r="AA720" s="14">
        <f t="shared" si="77"/>
        <v>0</v>
      </c>
      <c r="AC720" s="14" t="str">
        <f t="shared" si="78"/>
        <v/>
      </c>
      <c r="AD720" s="6" t="str">
        <f t="shared" si="79"/>
        <v/>
      </c>
    </row>
    <row r="721" spans="27:30">
      <c r="AA721" s="14">
        <f t="shared" si="77"/>
        <v>0</v>
      </c>
      <c r="AC721" s="14" t="str">
        <f t="shared" si="78"/>
        <v/>
      </c>
      <c r="AD721" s="6" t="str">
        <f t="shared" si="79"/>
        <v/>
      </c>
    </row>
    <row r="722" spans="27:30">
      <c r="AA722" s="14">
        <f t="shared" si="77"/>
        <v>0</v>
      </c>
      <c r="AC722" s="14" t="str">
        <f t="shared" si="78"/>
        <v/>
      </c>
      <c r="AD722" s="6" t="str">
        <f t="shared" si="79"/>
        <v/>
      </c>
    </row>
    <row r="723" spans="27:30">
      <c r="AA723" s="14">
        <f t="shared" si="77"/>
        <v>0</v>
      </c>
      <c r="AC723" s="14" t="str">
        <f t="shared" si="78"/>
        <v/>
      </c>
      <c r="AD723" s="6" t="str">
        <f t="shared" si="79"/>
        <v/>
      </c>
    </row>
    <row r="724" spans="27:30">
      <c r="AC724" s="14" t="str">
        <f t="shared" si="78"/>
        <v/>
      </c>
      <c r="AD724" s="6" t="str">
        <f t="shared" si="79"/>
        <v/>
      </c>
    </row>
    <row r="725" spans="27:30">
      <c r="AC725" s="14" t="str">
        <f t="shared" si="78"/>
        <v/>
      </c>
      <c r="AD725" s="6" t="str">
        <f t="shared" si="79"/>
        <v/>
      </c>
    </row>
    <row r="726" spans="27:30">
      <c r="AC726" s="14" t="str">
        <f t="shared" si="78"/>
        <v/>
      </c>
      <c r="AD726" s="6" t="str">
        <f t="shared" si="79"/>
        <v/>
      </c>
    </row>
    <row r="727" spans="27:30">
      <c r="AC727" s="14" t="str">
        <f t="shared" si="78"/>
        <v/>
      </c>
      <c r="AD727" s="6" t="str">
        <f t="shared" si="79"/>
        <v/>
      </c>
    </row>
    <row r="728" spans="27:30">
      <c r="AC728" s="14" t="str">
        <f t="shared" si="78"/>
        <v/>
      </c>
      <c r="AD728" s="6" t="str">
        <f t="shared" si="79"/>
        <v/>
      </c>
    </row>
    <row r="729" spans="27:30">
      <c r="AC729" s="14" t="str">
        <f t="shared" si="78"/>
        <v/>
      </c>
      <c r="AD729" s="6" t="str">
        <f t="shared" si="79"/>
        <v/>
      </c>
    </row>
    <row r="730" spans="27:30">
      <c r="AC730" s="14" t="str">
        <f t="shared" si="78"/>
        <v/>
      </c>
      <c r="AD730" s="6" t="str">
        <f t="shared" si="79"/>
        <v/>
      </c>
    </row>
    <row r="731" spans="27:30">
      <c r="AC731" s="14" t="str">
        <f t="shared" si="78"/>
        <v/>
      </c>
      <c r="AD731" s="6" t="str">
        <f t="shared" si="79"/>
        <v/>
      </c>
    </row>
    <row r="732" spans="27:30">
      <c r="AC732" s="14" t="str">
        <f t="shared" si="78"/>
        <v/>
      </c>
      <c r="AD732" s="6" t="str">
        <f t="shared" si="79"/>
        <v/>
      </c>
    </row>
    <row r="733" spans="27:30">
      <c r="AC733" s="14" t="str">
        <f t="shared" si="78"/>
        <v/>
      </c>
      <c r="AD733" s="6" t="str">
        <f t="shared" si="79"/>
        <v/>
      </c>
    </row>
    <row r="734" spans="27:30">
      <c r="AC734" s="14" t="str">
        <f t="shared" si="78"/>
        <v/>
      </c>
      <c r="AD734" s="6" t="str">
        <f t="shared" si="79"/>
        <v/>
      </c>
    </row>
    <row r="735" spans="27:30">
      <c r="AC735" s="14" t="str">
        <f t="shared" si="78"/>
        <v/>
      </c>
      <c r="AD735" s="6" t="str">
        <f t="shared" si="79"/>
        <v/>
      </c>
    </row>
    <row r="736" spans="27:30">
      <c r="AC736" s="14" t="str">
        <f t="shared" si="78"/>
        <v/>
      </c>
      <c r="AD736" s="6" t="str">
        <f t="shared" si="79"/>
        <v/>
      </c>
    </row>
    <row r="737" spans="29:30">
      <c r="AC737" s="14" t="str">
        <f t="shared" si="78"/>
        <v/>
      </c>
      <c r="AD737" s="6" t="str">
        <f t="shared" si="79"/>
        <v/>
      </c>
    </row>
    <row r="738" spans="29:30">
      <c r="AC738" s="14" t="str">
        <f t="shared" si="78"/>
        <v/>
      </c>
      <c r="AD738" s="6" t="str">
        <f t="shared" si="79"/>
        <v/>
      </c>
    </row>
    <row r="739" spans="29:30">
      <c r="AC739" s="14" t="str">
        <f t="shared" si="78"/>
        <v/>
      </c>
      <c r="AD739" s="6" t="str">
        <f t="shared" si="79"/>
        <v/>
      </c>
    </row>
    <row r="740" spans="29:30">
      <c r="AC740" s="14" t="str">
        <f t="shared" si="78"/>
        <v/>
      </c>
      <c r="AD740" s="6" t="str">
        <f t="shared" si="79"/>
        <v/>
      </c>
    </row>
    <row r="741" spans="29:30">
      <c r="AC741" s="14" t="str">
        <f t="shared" si="78"/>
        <v/>
      </c>
      <c r="AD741" s="6" t="str">
        <f t="shared" si="79"/>
        <v/>
      </c>
    </row>
    <row r="742" spans="29:30">
      <c r="AC742" s="14" t="str">
        <f t="shared" si="78"/>
        <v/>
      </c>
      <c r="AD742" s="6" t="str">
        <f t="shared" si="79"/>
        <v/>
      </c>
    </row>
    <row r="743" spans="29:30">
      <c r="AC743" s="14" t="str">
        <f t="shared" si="78"/>
        <v/>
      </c>
      <c r="AD743" s="6" t="str">
        <f t="shared" si="79"/>
        <v/>
      </c>
    </row>
    <row r="744" spans="29:30">
      <c r="AC744" s="14" t="str">
        <f t="shared" si="78"/>
        <v/>
      </c>
      <c r="AD744" s="6" t="str">
        <f t="shared" si="79"/>
        <v/>
      </c>
    </row>
    <row r="745" spans="29:30">
      <c r="AC745" s="14" t="str">
        <f t="shared" si="78"/>
        <v/>
      </c>
      <c r="AD745" s="6" t="str">
        <f t="shared" si="79"/>
        <v/>
      </c>
    </row>
    <row r="746" spans="29:30">
      <c r="AC746" s="14" t="str">
        <f t="shared" si="78"/>
        <v/>
      </c>
      <c r="AD746" s="6" t="str">
        <f t="shared" si="79"/>
        <v/>
      </c>
    </row>
    <row r="747" spans="29:30">
      <c r="AC747" s="14" t="str">
        <f t="shared" ref="AC747:AC810" si="80">IF(AA747=0,"",CONCATENATE("Q1.",AB747))</f>
        <v/>
      </c>
      <c r="AD747" s="6" t="str">
        <f t="shared" si="79"/>
        <v/>
      </c>
    </row>
    <row r="748" spans="29:30">
      <c r="AC748" s="14" t="str">
        <f t="shared" si="80"/>
        <v/>
      </c>
      <c r="AD748" s="6" t="str">
        <f t="shared" si="79"/>
        <v/>
      </c>
    </row>
    <row r="749" spans="29:30">
      <c r="AC749" s="14" t="str">
        <f t="shared" si="80"/>
        <v/>
      </c>
      <c r="AD749" s="6" t="str">
        <f t="shared" si="79"/>
        <v/>
      </c>
    </row>
    <row r="750" spans="29:30">
      <c r="AC750" s="14" t="str">
        <f t="shared" si="80"/>
        <v/>
      </c>
      <c r="AD750" s="6" t="str">
        <f t="shared" si="79"/>
        <v/>
      </c>
    </row>
    <row r="751" spans="29:30">
      <c r="AC751" s="14" t="str">
        <f t="shared" si="80"/>
        <v/>
      </c>
      <c r="AD751" s="6" t="str">
        <f t="shared" si="79"/>
        <v/>
      </c>
    </row>
    <row r="752" spans="29:30">
      <c r="AC752" s="14" t="str">
        <f t="shared" si="80"/>
        <v/>
      </c>
      <c r="AD752" s="6" t="str">
        <f t="shared" si="79"/>
        <v/>
      </c>
    </row>
    <row r="753" spans="29:30">
      <c r="AC753" s="14" t="str">
        <f t="shared" si="80"/>
        <v/>
      </c>
      <c r="AD753" s="6" t="str">
        <f t="shared" si="79"/>
        <v/>
      </c>
    </row>
    <row r="754" spans="29:30">
      <c r="AC754" s="14" t="str">
        <f t="shared" si="80"/>
        <v/>
      </c>
      <c r="AD754" s="6" t="str">
        <f t="shared" si="79"/>
        <v/>
      </c>
    </row>
    <row r="755" spans="29:30">
      <c r="AC755" s="14" t="str">
        <f t="shared" si="80"/>
        <v/>
      </c>
      <c r="AD755" s="6" t="str">
        <f t="shared" si="79"/>
        <v/>
      </c>
    </row>
    <row r="756" spans="29:30">
      <c r="AC756" s="14" t="str">
        <f t="shared" si="80"/>
        <v/>
      </c>
      <c r="AD756" s="6" t="str">
        <f t="shared" si="79"/>
        <v/>
      </c>
    </row>
    <row r="757" spans="29:30">
      <c r="AC757" s="14" t="str">
        <f t="shared" si="80"/>
        <v/>
      </c>
      <c r="AD757" s="6" t="str">
        <f t="shared" si="79"/>
        <v/>
      </c>
    </row>
    <row r="758" spans="29:30">
      <c r="AC758" s="14" t="str">
        <f t="shared" si="80"/>
        <v/>
      </c>
      <c r="AD758" s="6" t="str">
        <f t="shared" si="79"/>
        <v/>
      </c>
    </row>
    <row r="759" spans="29:30">
      <c r="AC759" s="14" t="str">
        <f t="shared" si="80"/>
        <v/>
      </c>
      <c r="AD759" s="6" t="str">
        <f t="shared" si="79"/>
        <v/>
      </c>
    </row>
    <row r="760" spans="29:30">
      <c r="AC760" s="14" t="str">
        <f t="shared" si="80"/>
        <v/>
      </c>
      <c r="AD760" s="6" t="str">
        <f t="shared" si="79"/>
        <v/>
      </c>
    </row>
    <row r="761" spans="29:30">
      <c r="AC761" s="14" t="str">
        <f t="shared" si="80"/>
        <v/>
      </c>
      <c r="AD761" s="6" t="str">
        <f t="shared" si="79"/>
        <v/>
      </c>
    </row>
    <row r="762" spans="29:30">
      <c r="AC762" s="14" t="str">
        <f t="shared" si="80"/>
        <v/>
      </c>
      <c r="AD762" s="6" t="str">
        <f t="shared" si="79"/>
        <v/>
      </c>
    </row>
    <row r="763" spans="29:30">
      <c r="AC763" s="14" t="str">
        <f t="shared" si="80"/>
        <v/>
      </c>
    </row>
    <row r="764" spans="29:30">
      <c r="AC764" s="14" t="str">
        <f t="shared" si="80"/>
        <v/>
      </c>
    </row>
    <row r="765" spans="29:30">
      <c r="AC765" s="14" t="str">
        <f t="shared" si="80"/>
        <v/>
      </c>
    </row>
    <row r="766" spans="29:30">
      <c r="AC766" s="14" t="str">
        <f t="shared" si="80"/>
        <v/>
      </c>
    </row>
    <row r="767" spans="29:30">
      <c r="AC767" s="14" t="str">
        <f t="shared" si="80"/>
        <v/>
      </c>
    </row>
    <row r="768" spans="29:30">
      <c r="AC768" s="14" t="str">
        <f t="shared" si="80"/>
        <v/>
      </c>
    </row>
    <row r="769" spans="29:29">
      <c r="AC769" s="14" t="str">
        <f t="shared" si="80"/>
        <v/>
      </c>
    </row>
    <row r="770" spans="29:29">
      <c r="AC770" s="14" t="str">
        <f t="shared" si="80"/>
        <v/>
      </c>
    </row>
    <row r="771" spans="29:29">
      <c r="AC771" s="14" t="str">
        <f t="shared" si="80"/>
        <v/>
      </c>
    </row>
    <row r="772" spans="29:29">
      <c r="AC772" s="14" t="str">
        <f t="shared" si="80"/>
        <v/>
      </c>
    </row>
    <row r="773" spans="29:29">
      <c r="AC773" s="14" t="str">
        <f t="shared" si="80"/>
        <v/>
      </c>
    </row>
    <row r="774" spans="29:29">
      <c r="AC774" s="14" t="str">
        <f t="shared" si="80"/>
        <v/>
      </c>
    </row>
    <row r="775" spans="29:29">
      <c r="AC775" s="14" t="str">
        <f t="shared" si="80"/>
        <v/>
      </c>
    </row>
    <row r="776" spans="29:29">
      <c r="AC776" s="14" t="str">
        <f t="shared" si="80"/>
        <v/>
      </c>
    </row>
    <row r="777" spans="29:29">
      <c r="AC777" s="14" t="str">
        <f t="shared" si="80"/>
        <v/>
      </c>
    </row>
    <row r="778" spans="29:29">
      <c r="AC778" s="14" t="str">
        <f t="shared" si="80"/>
        <v/>
      </c>
    </row>
    <row r="779" spans="29:29">
      <c r="AC779" s="14" t="str">
        <f t="shared" si="80"/>
        <v/>
      </c>
    </row>
    <row r="780" spans="29:29">
      <c r="AC780" s="14" t="str">
        <f t="shared" si="80"/>
        <v/>
      </c>
    </row>
    <row r="781" spans="29:29">
      <c r="AC781" s="14" t="str">
        <f t="shared" si="80"/>
        <v/>
      </c>
    </row>
    <row r="782" spans="29:29">
      <c r="AC782" s="14" t="str">
        <f t="shared" si="80"/>
        <v/>
      </c>
    </row>
    <row r="783" spans="29:29">
      <c r="AC783" s="14" t="str">
        <f t="shared" si="80"/>
        <v/>
      </c>
    </row>
    <row r="784" spans="29:29">
      <c r="AC784" s="14" t="str">
        <f t="shared" si="80"/>
        <v/>
      </c>
    </row>
    <row r="785" spans="29:29">
      <c r="AC785" s="14" t="str">
        <f t="shared" si="80"/>
        <v/>
      </c>
    </row>
    <row r="786" spans="29:29">
      <c r="AC786" s="14" t="str">
        <f t="shared" si="80"/>
        <v/>
      </c>
    </row>
    <row r="787" spans="29:29">
      <c r="AC787" s="14" t="str">
        <f t="shared" si="80"/>
        <v/>
      </c>
    </row>
    <row r="788" spans="29:29">
      <c r="AC788" s="14" t="str">
        <f t="shared" si="80"/>
        <v/>
      </c>
    </row>
    <row r="789" spans="29:29">
      <c r="AC789" s="14" t="str">
        <f t="shared" si="80"/>
        <v/>
      </c>
    </row>
    <row r="790" spans="29:29">
      <c r="AC790" s="14" t="str">
        <f t="shared" si="80"/>
        <v/>
      </c>
    </row>
    <row r="791" spans="29:29">
      <c r="AC791" s="14" t="str">
        <f t="shared" si="80"/>
        <v/>
      </c>
    </row>
    <row r="792" spans="29:29">
      <c r="AC792" s="14" t="str">
        <f t="shared" si="80"/>
        <v/>
      </c>
    </row>
    <row r="793" spans="29:29">
      <c r="AC793" s="14" t="str">
        <f t="shared" si="80"/>
        <v/>
      </c>
    </row>
    <row r="794" spans="29:29">
      <c r="AC794" s="14" t="str">
        <f t="shared" si="80"/>
        <v/>
      </c>
    </row>
    <row r="795" spans="29:29">
      <c r="AC795" s="14" t="str">
        <f t="shared" si="80"/>
        <v/>
      </c>
    </row>
    <row r="796" spans="29:29">
      <c r="AC796" s="14" t="str">
        <f t="shared" si="80"/>
        <v/>
      </c>
    </row>
    <row r="797" spans="29:29">
      <c r="AC797" s="14" t="str">
        <f t="shared" si="80"/>
        <v/>
      </c>
    </row>
    <row r="798" spans="29:29">
      <c r="AC798" s="14" t="str">
        <f t="shared" si="80"/>
        <v/>
      </c>
    </row>
    <row r="799" spans="29:29">
      <c r="AC799" s="14" t="str">
        <f t="shared" si="80"/>
        <v/>
      </c>
    </row>
    <row r="800" spans="29:29">
      <c r="AC800" s="14" t="str">
        <f t="shared" si="80"/>
        <v/>
      </c>
    </row>
    <row r="801" spans="29:29">
      <c r="AC801" s="14" t="str">
        <f t="shared" si="80"/>
        <v/>
      </c>
    </row>
    <row r="802" spans="29:29">
      <c r="AC802" s="14" t="str">
        <f t="shared" si="80"/>
        <v/>
      </c>
    </row>
    <row r="803" spans="29:29">
      <c r="AC803" s="14" t="str">
        <f t="shared" si="80"/>
        <v/>
      </c>
    </row>
    <row r="804" spans="29:29">
      <c r="AC804" s="14" t="str">
        <f t="shared" si="80"/>
        <v/>
      </c>
    </row>
    <row r="805" spans="29:29">
      <c r="AC805" s="14" t="str">
        <f t="shared" si="80"/>
        <v/>
      </c>
    </row>
    <row r="806" spans="29:29">
      <c r="AC806" s="14" t="str">
        <f t="shared" si="80"/>
        <v/>
      </c>
    </row>
    <row r="807" spans="29:29">
      <c r="AC807" s="14" t="str">
        <f t="shared" si="80"/>
        <v/>
      </c>
    </row>
    <row r="808" spans="29:29">
      <c r="AC808" s="14" t="str">
        <f t="shared" si="80"/>
        <v/>
      </c>
    </row>
    <row r="809" spans="29:29">
      <c r="AC809" s="14" t="str">
        <f t="shared" si="80"/>
        <v/>
      </c>
    </row>
    <row r="810" spans="29:29">
      <c r="AC810" s="14" t="str">
        <f t="shared" si="80"/>
        <v/>
      </c>
    </row>
    <row r="811" spans="29:29">
      <c r="AC811" s="14" t="str">
        <f t="shared" ref="AC811:AC833" si="81">IF(AA811=0,"",CONCATENATE("Q1.",AB811))</f>
        <v/>
      </c>
    </row>
    <row r="812" spans="29:29">
      <c r="AC812" s="14" t="str">
        <f t="shared" si="81"/>
        <v/>
      </c>
    </row>
    <row r="813" spans="29:29">
      <c r="AC813" s="14" t="str">
        <f t="shared" si="81"/>
        <v/>
      </c>
    </row>
    <row r="814" spans="29:29">
      <c r="AC814" s="14" t="str">
        <f t="shared" si="81"/>
        <v/>
      </c>
    </row>
    <row r="815" spans="29:29">
      <c r="AC815" s="14" t="str">
        <f t="shared" si="81"/>
        <v/>
      </c>
    </row>
    <row r="816" spans="29:29">
      <c r="AC816" s="14" t="str">
        <f t="shared" si="81"/>
        <v/>
      </c>
    </row>
    <row r="817" spans="29:29">
      <c r="AC817" s="14" t="str">
        <f t="shared" si="81"/>
        <v/>
      </c>
    </row>
    <row r="818" spans="29:29">
      <c r="AC818" s="14" t="str">
        <f t="shared" si="81"/>
        <v/>
      </c>
    </row>
    <row r="819" spans="29:29">
      <c r="AC819" s="14" t="str">
        <f t="shared" si="81"/>
        <v/>
      </c>
    </row>
    <row r="820" spans="29:29">
      <c r="AC820" s="14" t="str">
        <f t="shared" si="81"/>
        <v/>
      </c>
    </row>
    <row r="821" spans="29:29">
      <c r="AC821" s="14" t="str">
        <f t="shared" si="81"/>
        <v/>
      </c>
    </row>
    <row r="822" spans="29:29">
      <c r="AC822" s="14" t="str">
        <f t="shared" si="81"/>
        <v/>
      </c>
    </row>
    <row r="823" spans="29:29">
      <c r="AC823" s="14" t="str">
        <f t="shared" si="81"/>
        <v/>
      </c>
    </row>
    <row r="824" spans="29:29">
      <c r="AC824" s="14" t="str">
        <f t="shared" si="81"/>
        <v/>
      </c>
    </row>
    <row r="825" spans="29:29">
      <c r="AC825" s="14" t="str">
        <f t="shared" si="81"/>
        <v/>
      </c>
    </row>
    <row r="826" spans="29:29">
      <c r="AC826" s="14" t="str">
        <f t="shared" si="81"/>
        <v/>
      </c>
    </row>
    <row r="827" spans="29:29">
      <c r="AC827" s="14" t="str">
        <f t="shared" si="81"/>
        <v/>
      </c>
    </row>
    <row r="828" spans="29:29">
      <c r="AC828" s="14" t="str">
        <f t="shared" si="81"/>
        <v/>
      </c>
    </row>
    <row r="829" spans="29:29">
      <c r="AC829" s="14" t="str">
        <f t="shared" si="81"/>
        <v/>
      </c>
    </row>
    <row r="830" spans="29:29">
      <c r="AC830" s="14" t="str">
        <f t="shared" si="81"/>
        <v/>
      </c>
    </row>
    <row r="831" spans="29:29">
      <c r="AC831" s="14" t="str">
        <f t="shared" si="81"/>
        <v/>
      </c>
    </row>
    <row r="832" spans="29:29">
      <c r="AC832" s="14" t="str">
        <f t="shared" si="81"/>
        <v/>
      </c>
    </row>
    <row r="833" spans="29:29">
      <c r="AC833" s="14" t="str">
        <f t="shared" si="81"/>
        <v/>
      </c>
    </row>
  </sheetData>
  <conditionalFormatting sqref="F1">
    <cfRule type="expression" dxfId="429" priority="2">
      <formula>#REF!="begin group"</formula>
    </cfRule>
  </conditionalFormatting>
  <conditionalFormatting sqref="F1">
    <cfRule type="expression" dxfId="428" priority="3">
      <formula>#REF!="begin repeat"</formula>
    </cfRule>
  </conditionalFormatting>
  <conditionalFormatting sqref="F1">
    <cfRule type="expression" dxfId="427" priority="4">
      <formula>#REF!="text"</formula>
    </cfRule>
  </conditionalFormatting>
  <conditionalFormatting sqref="F1">
    <cfRule type="expression" dxfId="426" priority="5">
      <formula>#REF!="integer"</formula>
    </cfRule>
  </conditionalFormatting>
  <conditionalFormatting sqref="F1">
    <cfRule type="expression" dxfId="425" priority="6">
      <formula>#REF!="decimal"</formula>
    </cfRule>
  </conditionalFormatting>
  <conditionalFormatting sqref="F1">
    <cfRule type="expression" dxfId="424" priority="7">
      <formula>OR(AND(LEFT(#REF!, 16)="select_multiple ", LEN(#REF!)&gt;16, NOT(ISNUMBER(SEARCH(" ", #REF!, 17)))), AND(LEFT(#REF!, 11)="select_one ", LEN(#REF!)&gt;11, NOT(ISNUMBER(SEARCH(" ", #REF!, 12)))))</formula>
    </cfRule>
  </conditionalFormatting>
  <conditionalFormatting sqref="F1">
    <cfRule type="expression" dxfId="423" priority="8">
      <formula>#REF!="note"</formula>
    </cfRule>
    <cfRule type="expression" dxfId="422" priority="9">
      <formula>#REF!="barcode"</formula>
    </cfRule>
    <cfRule type="expression" dxfId="421" priority="10">
      <formula>OR(#REF!="geopoint", #REF!="geoshape", #REF!="geotrace")</formula>
    </cfRule>
  </conditionalFormatting>
  <conditionalFormatting sqref="F1">
    <cfRule type="expression" dxfId="420" priority="11">
      <formula>OR(#REF!="date", #REF!="datetime")</formula>
    </cfRule>
  </conditionalFormatting>
  <conditionalFormatting sqref="F1">
    <cfRule type="expression" dxfId="419" priority="12">
      <formula>#REF!="image"</formula>
    </cfRule>
  </conditionalFormatting>
  <conditionalFormatting sqref="F1">
    <cfRule type="expression" dxfId="418" priority="13">
      <formula>OR(#REF!="audio", #REF!="video")</formula>
    </cfRule>
  </conditionalFormatting>
  <conditionalFormatting sqref="F1">
    <cfRule type="expression" dxfId="417" priority="14">
      <formula>OR(AND(LEFT(#REF!, 14)="sensor_stream ", LEN(#REF!)&gt;14, NOT(ISNUMBER(SEARCH(" ", #REF!, 15)))), AND(LEFT(#REF!, 17)="sensor_statistic ", LEN(#REF!)&gt;17, NOT(ISNUMBER(SEARCH(" ", #REF!, 18)))))</formula>
    </cfRule>
    <cfRule type="expression" dxfId="416" priority="15">
      <formula>#REF!="comments"</formula>
    </cfRule>
    <cfRule type="expression" dxfId="415" priority="16">
      <formula>OR(#REF!="audio", #REF!="video")</formula>
    </cfRule>
    <cfRule type="expression" dxfId="414" priority="17">
      <formula>#REF!="image"</formula>
    </cfRule>
    <cfRule type="expression" dxfId="413" priority="18">
      <formula>OR(#REF!="date", #REF!="datetime")</formula>
    </cfRule>
    <cfRule type="expression" dxfId="412" priority="19">
      <formula>OR(#REF!="calculate", #REF!="calculate_here")</formula>
    </cfRule>
    <cfRule type="expression" dxfId="411" priority="20">
      <formula>#REF!="note"</formula>
    </cfRule>
    <cfRule type="expression" dxfId="410" priority="21">
      <formula>#REF!="barcode"</formula>
    </cfRule>
    <cfRule type="expression" dxfId="409" priority="22">
      <formula>OR(#REF!="geopoint", #REF!="geoshape", #REF!="geotrace")</formula>
    </cfRule>
    <cfRule type="expression" dxfId="408" priority="23">
      <formula>OR(#REF!="audio audit", #REF!="text audit", #REF!="speed violations count", #REF!="speed violations list", #REF!="speed violations audit")</formula>
    </cfRule>
    <cfRule type="expression" dxfId="407" priority="24">
      <formula>OR(#REF!="username", #REF!="phonenumber", #REF!="start", #REF!="end", #REF!="deviceid", #REF!="subscriberid", #REF!="simserial", #REF!="caseid")</formula>
    </cfRule>
    <cfRule type="expression" dxfId="406" priority="25">
      <formula>OR(AND(LEFT(#REF!, 16)="select_multiple ", LEN(#REF!)&gt;16, NOT(ISNUMBER(SEARCH(" ", #REF!, 17)))), AND(LEFT(#REF!, 11)="select_one ", LEN(#REF!)&gt;11, NOT(ISNUMBER(SEARCH(" ", #REF!, 12)))))</formula>
    </cfRule>
    <cfRule type="expression" dxfId="405" priority="26">
      <formula>#REF!="decimal"</formula>
    </cfRule>
    <cfRule type="expression" dxfId="404" priority="27">
      <formula>#REF!="integer"</formula>
    </cfRule>
    <cfRule type="expression" dxfId="403" priority="28">
      <formula>#REF!="text"</formula>
    </cfRule>
    <cfRule type="expression" dxfId="402" priority="29">
      <formula>#REF!="end repeat"</formula>
    </cfRule>
    <cfRule type="expression" dxfId="401" priority="30">
      <formula>#REF!="begin repeat"</formula>
    </cfRule>
    <cfRule type="expression" dxfId="400" priority="31">
      <formula>#REF!="end group"</formula>
    </cfRule>
    <cfRule type="expression" dxfId="399" priority="32">
      <formula>#REF!="begin group"</formula>
    </cfRule>
  </conditionalFormatting>
  <conditionalFormatting sqref="E28">
    <cfRule type="expression" dxfId="398" priority="33">
      <formula>#REF!="begin group"</formula>
    </cfRule>
  </conditionalFormatting>
  <conditionalFormatting sqref="E28">
    <cfRule type="expression" dxfId="397" priority="34">
      <formula>#REF!="begin repeat"</formula>
    </cfRule>
  </conditionalFormatting>
  <conditionalFormatting sqref="E28">
    <cfRule type="expression" dxfId="396" priority="35">
      <formula>#REF!="text"</formula>
    </cfRule>
  </conditionalFormatting>
  <conditionalFormatting sqref="E28">
    <cfRule type="expression" dxfId="395" priority="36">
      <formula>#REF!="integer"</formula>
    </cfRule>
  </conditionalFormatting>
  <conditionalFormatting sqref="E28">
    <cfRule type="expression" dxfId="394" priority="37">
      <formula>#REF!="decimal"</formula>
    </cfRule>
  </conditionalFormatting>
  <conditionalFormatting sqref="E28">
    <cfRule type="expression" dxfId="393" priority="38">
      <formula>OR(AND(LEFT(#REF!, 16)="select_multiple ", LEN(#REF!)&gt;16, NOT(ISNUMBER(SEARCH(" ", #REF!, 17)))), AND(LEFT(#REF!, 11)="select_one ", LEN(#REF!)&gt;11, NOT(ISNUMBER(SEARCH(" ", #REF!, 12)))))</formula>
    </cfRule>
  </conditionalFormatting>
  <conditionalFormatting sqref="E28">
    <cfRule type="expression" dxfId="392" priority="39">
      <formula>#REF!="note"</formula>
    </cfRule>
    <cfRule type="expression" dxfId="391" priority="40">
      <formula>#REF!="barcode"</formula>
    </cfRule>
    <cfRule type="expression" dxfId="390" priority="41">
      <formula>OR(#REF!="geopoint", #REF!="geoshape", #REF!="geotrace")</formula>
    </cfRule>
  </conditionalFormatting>
  <conditionalFormatting sqref="E28">
    <cfRule type="expression" dxfId="389" priority="42">
      <formula>OR(#REF!="date", #REF!="datetime")</formula>
    </cfRule>
  </conditionalFormatting>
  <conditionalFormatting sqref="E28">
    <cfRule type="expression" dxfId="388" priority="43">
      <formula>#REF!="image"</formula>
    </cfRule>
  </conditionalFormatting>
  <conditionalFormatting sqref="E28">
    <cfRule type="expression" dxfId="387" priority="44">
      <formula>OR(#REF!="audio", #REF!="video")</formula>
    </cfRule>
  </conditionalFormatting>
  <conditionalFormatting sqref="E28">
    <cfRule type="expression" dxfId="386" priority="45">
      <formula>OR(AND(LEFT(#REF!, 14)="sensor_stream ", LEN(#REF!)&gt;14, NOT(ISNUMBER(SEARCH(" ", #REF!, 15)))), AND(LEFT(#REF!, 17)="sensor_statistic ", LEN(#REF!)&gt;17, NOT(ISNUMBER(SEARCH(" ", #REF!, 18)))))</formula>
    </cfRule>
    <cfRule type="expression" dxfId="385" priority="46">
      <formula>#REF!="comments"</formula>
    </cfRule>
    <cfRule type="expression" dxfId="384" priority="47">
      <formula>OR(#REF!="audio", #REF!="video")</formula>
    </cfRule>
    <cfRule type="expression" dxfId="383" priority="48">
      <formula>#REF!="image"</formula>
    </cfRule>
    <cfRule type="expression" dxfId="382" priority="49">
      <formula>OR(#REF!="date", #REF!="datetime")</formula>
    </cfRule>
    <cfRule type="expression" dxfId="381" priority="50">
      <formula>OR(#REF!="calculate", #REF!="calculate_here")</formula>
    </cfRule>
    <cfRule type="expression" dxfId="380" priority="51">
      <formula>#REF!="note"</formula>
    </cfRule>
    <cfRule type="expression" dxfId="379" priority="52">
      <formula>#REF!="barcode"</formula>
    </cfRule>
    <cfRule type="expression" dxfId="378" priority="53">
      <formula>OR(#REF!="geopoint", #REF!="geoshape", #REF!="geotrace")</formula>
    </cfRule>
    <cfRule type="expression" dxfId="377" priority="54">
      <formula>OR(#REF!="audio audit", #REF!="text audit", #REF!="speed violations count", #REF!="speed violations list", #REF!="speed violations audit")</formula>
    </cfRule>
    <cfRule type="expression" dxfId="376" priority="55">
      <formula>OR(#REF!="username", #REF!="phonenumber", #REF!="start", #REF!="end", #REF!="deviceid", #REF!="subscriberid", #REF!="simserial", #REF!="caseid")</formula>
    </cfRule>
    <cfRule type="expression" dxfId="375" priority="56">
      <formula>OR(AND(LEFT(#REF!, 16)="select_multiple ", LEN(#REF!)&gt;16, NOT(ISNUMBER(SEARCH(" ", #REF!, 17)))), AND(LEFT(#REF!, 11)="select_one ", LEN(#REF!)&gt;11, NOT(ISNUMBER(SEARCH(" ", #REF!, 12)))))</formula>
    </cfRule>
    <cfRule type="expression" dxfId="374" priority="57">
      <formula>#REF!="decimal"</formula>
    </cfRule>
    <cfRule type="expression" dxfId="373" priority="58">
      <formula>#REF!="integer"</formula>
    </cfRule>
    <cfRule type="expression" dxfId="372" priority="59">
      <formula>#REF!="text"</formula>
    </cfRule>
    <cfRule type="expression" dxfId="371" priority="60">
      <formula>#REF!="end repeat"</formula>
    </cfRule>
    <cfRule type="expression" dxfId="370" priority="61">
      <formula>#REF!="begin repeat"</formula>
    </cfRule>
    <cfRule type="expression" dxfId="369" priority="62">
      <formula>#REF!="end group"</formula>
    </cfRule>
    <cfRule type="expression" dxfId="368" priority="63">
      <formula>#REF!="begin group"</formula>
    </cfRule>
  </conditionalFormatting>
  <conditionalFormatting sqref="D101:F101">
    <cfRule type="expression" dxfId="367" priority="64">
      <formula>$C100="note"</formula>
    </cfRule>
    <cfRule type="expression" dxfId="366" priority="65">
      <formula>$C100="barcode"</formula>
    </cfRule>
    <cfRule type="expression" dxfId="365" priority="66">
      <formula>OR($C100="geopoint", $C100="geoshape", $C100="geotrace")</formula>
    </cfRule>
  </conditionalFormatting>
  <conditionalFormatting sqref="D101">
    <cfRule type="expression" dxfId="364" priority="67">
      <formula>OR($C100="calculate", $C100="calculate_here")</formula>
    </cfRule>
  </conditionalFormatting>
  <conditionalFormatting sqref="D101:F101">
    <cfRule type="expression" dxfId="363" priority="68">
      <formula>OR($C100="audio", $C100="video")</formula>
    </cfRule>
  </conditionalFormatting>
  <conditionalFormatting sqref="C101:M101">
    <cfRule type="expression" dxfId="362" priority="69">
      <formula>OR(AND(LEFT($C100, 14)="sensor_stream ", LEN($C100)&gt;14, NOT(ISNUMBER(SEARCH(" ", $C100, 15)))), AND(LEFT($C100, 17)="sensor_statistic ", LEN($C100)&gt;17, NOT(ISNUMBER(SEARCH(" ", $C100, 18)))))</formula>
    </cfRule>
    <cfRule type="expression" dxfId="361" priority="70">
      <formula>$C100="comments"</formula>
    </cfRule>
    <cfRule type="expression" dxfId="360" priority="71">
      <formula>OR($C100="audio", $C100="video")</formula>
    </cfRule>
    <cfRule type="expression" dxfId="359" priority="72">
      <formula>$C100="image"</formula>
    </cfRule>
    <cfRule type="expression" dxfId="358" priority="73">
      <formula>OR($C100="date", $C100="datetime")</formula>
    </cfRule>
    <cfRule type="expression" dxfId="357" priority="74">
      <formula>OR($C100="calculate", $C100="calculate_here")</formula>
    </cfRule>
    <cfRule type="expression" dxfId="356" priority="75">
      <formula>$C100="note"</formula>
    </cfRule>
    <cfRule type="expression" dxfId="355" priority="76">
      <formula>$C100="barcode"</formula>
    </cfRule>
    <cfRule type="expression" dxfId="354" priority="77">
      <formula>OR($C100="geopoint", $C100="geoshape", $C100="geotrace")</formula>
    </cfRule>
    <cfRule type="expression" dxfId="353" priority="78">
      <formula>OR($C100="audio audit", $C100="text audit", $C100="speed violations count", $C100="speed violations list", $C100="speed violations audit")</formula>
    </cfRule>
    <cfRule type="expression" dxfId="352" priority="79">
      <formula>OR($C100="username", $C100="phonenumber", $C100="start", $C100="end", $C100="deviceid", $C100="subscriberid", $C100="simserial", $C100="caseid")</formula>
    </cfRule>
    <cfRule type="expression" dxfId="351" priority="80">
      <formula>OR(AND(LEFT($C100, 16)="select_multiple ", LEN($C100)&gt;16, NOT(ISNUMBER(SEARCH(" ", $C100, 17)))), AND(LEFT($C100, 11)="select_one ", LEN($C100)&gt;11, NOT(ISNUMBER(SEARCH(" ", $C100, 12)))))</formula>
    </cfRule>
    <cfRule type="expression" dxfId="350" priority="81">
      <formula>$C100="decimal"</formula>
    </cfRule>
    <cfRule type="expression" dxfId="349" priority="82">
      <formula>$C100="integer"</formula>
    </cfRule>
    <cfRule type="expression" dxfId="348" priority="83">
      <formula>$C100="text"</formula>
    </cfRule>
    <cfRule type="expression" dxfId="347" priority="84">
      <formula>$C100="end repeat"</formula>
    </cfRule>
    <cfRule type="expression" dxfId="346" priority="85">
      <formula>$C100="begin repeat"</formula>
    </cfRule>
    <cfRule type="expression" dxfId="345" priority="86">
      <formula>$C100="end group"</formula>
    </cfRule>
    <cfRule type="expression" dxfId="344" priority="87">
      <formula>$C100="begin group"</formula>
    </cfRule>
  </conditionalFormatting>
  <conditionalFormatting sqref="D101">
    <cfRule type="expression" dxfId="343" priority="88">
      <formula>$C100="comments"</formula>
    </cfRule>
  </conditionalFormatting>
  <conditionalFormatting sqref="D339:E389">
    <cfRule type="expression" dxfId="342" priority="89">
      <formula>$C65="note"</formula>
    </cfRule>
    <cfRule type="expression" dxfId="341" priority="90">
      <formula>$C65="barcode"</formula>
    </cfRule>
    <cfRule type="expression" dxfId="340" priority="91">
      <formula>OR($C65="geopoint", $C65="geoshape", $C65="geotrace")</formula>
    </cfRule>
  </conditionalFormatting>
  <conditionalFormatting sqref="D339:E389">
    <cfRule type="expression" dxfId="339" priority="92">
      <formula>OR($C65="audio", $C65="video")</formula>
    </cfRule>
  </conditionalFormatting>
  <conditionalFormatting sqref="D339:D389">
    <cfRule type="expression" dxfId="338" priority="93">
      <formula>$C65="comments"</formula>
    </cfRule>
  </conditionalFormatting>
  <conditionalFormatting sqref="D390:E390">
    <cfRule type="expression" dxfId="337" priority="94">
      <formula>$C390="note"</formula>
    </cfRule>
    <cfRule type="expression" dxfId="336" priority="95">
      <formula>$C390="barcode"</formula>
    </cfRule>
    <cfRule type="expression" dxfId="335" priority="96">
      <formula>OR($C390="geopoint", $C390="geoshape", $C390="geotrace")</formula>
    </cfRule>
  </conditionalFormatting>
  <conditionalFormatting sqref="D390">
    <cfRule type="expression" dxfId="334" priority="97">
      <formula>OR($C390="calculate", $C390="calculate_here")</formula>
    </cfRule>
  </conditionalFormatting>
  <conditionalFormatting sqref="D390:E390">
    <cfRule type="expression" dxfId="333" priority="98">
      <formula>OR($C390="audio", $C390="video")</formula>
    </cfRule>
  </conditionalFormatting>
  <conditionalFormatting sqref="C390:M390">
    <cfRule type="expression" dxfId="332" priority="99">
      <formula>OR(AND(LEFT($C390, 14)="sensor_stream ", LEN($C390)&gt;14, NOT(ISNUMBER(SEARCH(" ", $C390, 15)))), AND(LEFT($C390, 17)="sensor_statistic ", LEN($C390)&gt;17, NOT(ISNUMBER(SEARCH(" ", $C390, 18)))))</formula>
    </cfRule>
    <cfRule type="expression" dxfId="331" priority="100">
      <formula>$C390="comments"</formula>
    </cfRule>
    <cfRule type="expression" dxfId="330" priority="101">
      <formula>OR($C390="audio", $C390="video")</formula>
    </cfRule>
    <cfRule type="expression" dxfId="329" priority="102">
      <formula>$C390="image"</formula>
    </cfRule>
    <cfRule type="expression" dxfId="328" priority="103">
      <formula>OR($C390="date", $C390="datetime")</formula>
    </cfRule>
    <cfRule type="expression" dxfId="327" priority="104">
      <formula>OR($C390="calculate", $C390="calculate_here")</formula>
    </cfRule>
    <cfRule type="expression" dxfId="326" priority="105">
      <formula>$C390="note"</formula>
    </cfRule>
    <cfRule type="expression" dxfId="325" priority="106">
      <formula>$C390="barcode"</formula>
    </cfRule>
    <cfRule type="expression" dxfId="324" priority="107">
      <formula>OR($C390="geopoint", $C390="geoshape", $C390="geotrace")</formula>
    </cfRule>
    <cfRule type="expression" dxfId="323" priority="108">
      <formula>OR($C390="audio audit", $C390="text audit", $C390="speed violations count", $C390="speed violations list", $C390="speed violations audit")</formula>
    </cfRule>
    <cfRule type="expression" dxfId="322" priority="109">
      <formula>OR($C390="username", $C390="phonenumber", $C390="start", $C390="end", $C390="deviceid", $C390="subscriberid", $C390="simserial", $C390="caseid")</formula>
    </cfRule>
    <cfRule type="expression" dxfId="321" priority="110">
      <formula>OR(AND(LEFT($C390, 16)="select_multiple ", LEN($C390)&gt;16, NOT(ISNUMBER(SEARCH(" ", $C390, 17)))), AND(LEFT($C390, 11)="select_one ", LEN($C390)&gt;11, NOT(ISNUMBER(SEARCH(" ", $C390, 12)))))</formula>
    </cfRule>
    <cfRule type="expression" dxfId="320" priority="111">
      <formula>$C390="decimal"</formula>
    </cfRule>
    <cfRule type="expression" dxfId="319" priority="112">
      <formula>$C390="integer"</formula>
    </cfRule>
    <cfRule type="expression" dxfId="318" priority="113">
      <formula>$C390="text"</formula>
    </cfRule>
    <cfRule type="expression" dxfId="317" priority="114">
      <formula>$C390="end repeat"</formula>
    </cfRule>
    <cfRule type="expression" dxfId="316" priority="115">
      <formula>$C390="begin repeat"</formula>
    </cfRule>
    <cfRule type="expression" dxfId="315" priority="116">
      <formula>$C390="end group"</formula>
    </cfRule>
    <cfRule type="expression" dxfId="314" priority="117">
      <formula>$C390="begin group"</formula>
    </cfRule>
  </conditionalFormatting>
  <conditionalFormatting sqref="D390">
    <cfRule type="expression" dxfId="313" priority="118">
      <formula>$C390="comments"</formula>
    </cfRule>
  </conditionalFormatting>
  <conditionalFormatting sqref="Q353:Q364">
    <cfRule type="expression" dxfId="312" priority="119">
      <formula>OR($C109="calculate", $C109="calculate_here")</formula>
    </cfRule>
  </conditionalFormatting>
  <conditionalFormatting sqref="Q353:Q364">
    <cfRule type="expression" dxfId="311" priority="120">
      <formula>OR(AND(LEFT($C110, 14)="sensor_stream ", LEN($C110)&gt;14, NOT(ISNUMBER(SEARCH(" ", $C110, 15)))), AND(LEFT($C110, 17)="sensor_statistic ", LEN($C110)&gt;17, NOT(ISNUMBER(SEARCH(" ", $C110, 18)))))</formula>
    </cfRule>
    <cfRule type="expression" dxfId="310" priority="121">
      <formula>$C110="comments"</formula>
    </cfRule>
    <cfRule type="expression" dxfId="309" priority="122">
      <formula>OR($C110="audio", $C110="video")</formula>
    </cfRule>
    <cfRule type="expression" dxfId="308" priority="123">
      <formula>$C110="image"</formula>
    </cfRule>
    <cfRule type="expression" dxfId="307" priority="124">
      <formula>OR($C110="date", $C110="datetime")</formula>
    </cfRule>
    <cfRule type="expression" dxfId="306" priority="125">
      <formula>OR($C110="calculate", $C110="calculate_here")</formula>
    </cfRule>
    <cfRule type="expression" dxfId="305" priority="126">
      <formula>$C110="note"</formula>
    </cfRule>
    <cfRule type="expression" dxfId="304" priority="127">
      <formula>$C110="barcode"</formula>
    </cfRule>
    <cfRule type="expression" dxfId="303" priority="128">
      <formula>OR($C110="geopoint", $C110="geoshape", $C110="geotrace")</formula>
    </cfRule>
    <cfRule type="expression" dxfId="302" priority="129">
      <formula>OR($C110="audio audit", $C110="text audit", $C110="speed violations count", $C110="speed violations list", $C110="speed violations audit")</formula>
    </cfRule>
    <cfRule type="expression" dxfId="301" priority="130">
      <formula>OR($C110="username", $C110="phonenumber", $C110="start", $C110="end", $C110="deviceid", $C110="subscriberid", $C110="simserial", $C110="caseid")</formula>
    </cfRule>
    <cfRule type="expression" dxfId="300" priority="131">
      <formula>OR(AND(LEFT($C110, 16)="select_multiple ", LEN($C110)&gt;16, NOT(ISNUMBER(SEARCH(" ", $C110, 17)))), AND(LEFT($C110, 11)="select_one ", LEN($C110)&gt;11, NOT(ISNUMBER(SEARCH(" ", $C110, 12)))))</formula>
    </cfRule>
    <cfRule type="expression" dxfId="299" priority="132">
      <formula>$C110="decimal"</formula>
    </cfRule>
    <cfRule type="expression" dxfId="298" priority="133">
      <formula>$C110="integer"</formula>
    </cfRule>
    <cfRule type="expression" dxfId="297" priority="134">
      <formula>$C110="text"</formula>
    </cfRule>
    <cfRule type="expression" dxfId="296" priority="135">
      <formula>$C110="end repeat"</formula>
    </cfRule>
    <cfRule type="expression" dxfId="295" priority="136">
      <formula>$C110="begin repeat"</formula>
    </cfRule>
    <cfRule type="expression" dxfId="294" priority="137">
      <formula>$C110="end group"</formula>
    </cfRule>
    <cfRule type="expression" dxfId="293" priority="138">
      <formula>$C110="begin group"</formula>
    </cfRule>
  </conditionalFormatting>
  <conditionalFormatting sqref="J341:K341">
    <cfRule type="expression" dxfId="292" priority="139">
      <formula>$C67="integer"</formula>
    </cfRule>
  </conditionalFormatting>
  <conditionalFormatting sqref="J341:K341">
    <cfRule type="expression" dxfId="291" priority="140">
      <formula>$C67="decimal"</formula>
    </cfRule>
  </conditionalFormatting>
  <conditionalFormatting sqref="J341:K341">
    <cfRule type="expression" dxfId="290" priority="141">
      <formula>OR(AND(LEFT($C105, 14)="sensor_stream ", LEN($C105)&gt;14, NOT(ISNUMBER(SEARCH(" ", $C105, 15)))), AND(LEFT($C105, 17)="sensor_statistic ", LEN($C105)&gt;17, NOT(ISNUMBER(SEARCH(" ", $C105, 18)))))</formula>
    </cfRule>
    <cfRule type="expression" dxfId="289" priority="142">
      <formula>$C105="comments"</formula>
    </cfRule>
    <cfRule type="expression" dxfId="288" priority="143">
      <formula>OR($C105="audio", $C105="video")</formula>
    </cfRule>
    <cfRule type="expression" dxfId="287" priority="144">
      <formula>$C105="image"</formula>
    </cfRule>
    <cfRule type="expression" dxfId="286" priority="145">
      <formula>OR($C105="date", $C105="datetime")</formula>
    </cfRule>
    <cfRule type="expression" dxfId="285" priority="146">
      <formula>OR($C105="calculate", $C105="calculate_here")</formula>
    </cfRule>
    <cfRule type="expression" dxfId="284" priority="147">
      <formula>$C105="note"</formula>
    </cfRule>
    <cfRule type="expression" dxfId="283" priority="148">
      <formula>$C105="barcode"</formula>
    </cfRule>
    <cfRule type="expression" dxfId="282" priority="149">
      <formula>OR($C105="geopoint", $C105="geoshape", $C105="geotrace")</formula>
    </cfRule>
    <cfRule type="expression" dxfId="281" priority="150">
      <formula>OR($C105="audio audit", $C105="text audit", $C105="speed violations count", $C105="speed violations list", $C105="speed violations audit")</formula>
    </cfRule>
    <cfRule type="expression" dxfId="280" priority="151">
      <formula>OR($C105="username", $C105="phonenumber", $C105="start", $C105="end", $C105="deviceid", $C105="subscriberid", $C105="simserial", $C105="caseid")</formula>
    </cfRule>
    <cfRule type="expression" dxfId="279" priority="152">
      <formula>OR(AND(LEFT($C105, 16)="select_multiple ", LEN($C105)&gt;16, NOT(ISNUMBER(SEARCH(" ", $C105, 17)))), AND(LEFT($C105, 11)="select_one ", LEN($C105)&gt;11, NOT(ISNUMBER(SEARCH(" ", $C105, 12)))))</formula>
    </cfRule>
    <cfRule type="expression" dxfId="278" priority="153">
      <formula>$C105="decimal"</formula>
    </cfRule>
    <cfRule type="expression" dxfId="277" priority="154">
      <formula>$C105="integer"</formula>
    </cfRule>
    <cfRule type="expression" dxfId="276" priority="155">
      <formula>$C105="text"</formula>
    </cfRule>
    <cfRule type="expression" dxfId="275" priority="156">
      <formula>$C105="end repeat"</formula>
    </cfRule>
    <cfRule type="expression" dxfId="274" priority="157">
      <formula>$C105="begin repeat"</formula>
    </cfRule>
    <cfRule type="expression" dxfId="273" priority="158">
      <formula>$C105="end group"</formula>
    </cfRule>
    <cfRule type="expression" dxfId="272" priority="159">
      <formula>$C105="begin group"</formula>
    </cfRule>
  </conditionalFormatting>
  <conditionalFormatting sqref="D506:E561">
    <cfRule type="expression" dxfId="271" priority="160">
      <formula>#REF!="note"</formula>
    </cfRule>
    <cfRule type="expression" dxfId="270" priority="161">
      <formula>#REF!="barcode"</formula>
    </cfRule>
    <cfRule type="expression" dxfId="269" priority="162">
      <formula>OR(#REF!="geopoint", #REF!="geoshape", #REF!="geotrace")</formula>
    </cfRule>
  </conditionalFormatting>
  <conditionalFormatting sqref="D506:E561">
    <cfRule type="expression" dxfId="268" priority="163">
      <formula>OR(#REF!="audio", #REF!="video")</formula>
    </cfRule>
  </conditionalFormatting>
  <conditionalFormatting sqref="D506:D561">
    <cfRule type="expression" dxfId="267" priority="164">
      <formula>#REF!="comments"</formula>
    </cfRule>
  </conditionalFormatting>
  <conditionalFormatting sqref="M510:M559">
    <cfRule type="expression" dxfId="266" priority="165">
      <formula>#REF!="begin repeat"</formula>
    </cfRule>
  </conditionalFormatting>
  <conditionalFormatting sqref="J510:J559">
    <cfRule type="expression" dxfId="265" priority="166">
      <formula>OR(AND(LEFT(#REF!, 16)="select_multiple ", LEN(#REF!)&gt;16, NOT(ISNUMBER(SEARCH(" ", #REF!, 17)))), AND(LEFT(#REF!, 11)="select_one ", LEN(#REF!)&gt;11, NOT(ISNUMBER(SEARCH(" ", #REF!, 12)))))</formula>
    </cfRule>
  </conditionalFormatting>
  <conditionalFormatting sqref="J510:J559">
    <cfRule type="expression" dxfId="264" priority="167">
      <formula>OR(#REF!="audio audit", #REF!="text audit", #REF!="speed violations count", #REF!="speed violations list", #REF!="speed violations audit")</formula>
    </cfRule>
  </conditionalFormatting>
  <conditionalFormatting sqref="Q510:Q559">
    <cfRule type="expression" dxfId="263" priority="168">
      <formula>OR($C371="calculate", $C371="calculate_here")</formula>
    </cfRule>
  </conditionalFormatting>
  <conditionalFormatting sqref="J510:J559">
    <cfRule type="expression" dxfId="262" priority="169">
      <formula>OR(#REF!="date", #REF!="datetime")</formula>
    </cfRule>
  </conditionalFormatting>
  <conditionalFormatting sqref="J510:J559">
    <cfRule type="expression" dxfId="261" priority="170">
      <formula>#REF!="image"</formula>
    </cfRule>
  </conditionalFormatting>
  <conditionalFormatting sqref="G510:Q559">
    <cfRule type="expression" dxfId="260" priority="171">
      <formula>OR(AND(LEFT($C372, 14)="sensor_stream ", LEN($C372)&gt;14, NOT(ISNUMBER(SEARCH(" ", $C372, 15)))), AND(LEFT($C372, 17)="sensor_statistic ", LEN($C372)&gt;17, NOT(ISNUMBER(SEARCH(" ", $C372, 18)))))</formula>
    </cfRule>
    <cfRule type="expression" dxfId="259" priority="172">
      <formula>$C372="comments"</formula>
    </cfRule>
    <cfRule type="expression" dxfId="258" priority="173">
      <formula>OR($C372="audio", $C372="video")</formula>
    </cfRule>
    <cfRule type="expression" dxfId="257" priority="174">
      <formula>$C372="image"</formula>
    </cfRule>
    <cfRule type="expression" dxfId="256" priority="175">
      <formula>OR($C372="date", $C372="datetime")</formula>
    </cfRule>
    <cfRule type="expression" dxfId="255" priority="176">
      <formula>OR($C372="calculate", $C372="calculate_here")</formula>
    </cfRule>
    <cfRule type="expression" dxfId="254" priority="177">
      <formula>$C372="note"</formula>
    </cfRule>
    <cfRule type="expression" dxfId="253" priority="178">
      <formula>$C372="barcode"</formula>
    </cfRule>
    <cfRule type="expression" dxfId="252" priority="179">
      <formula>OR($C372="geopoint", $C372="geoshape", $C372="geotrace")</formula>
    </cfRule>
    <cfRule type="expression" dxfId="251" priority="180">
      <formula>OR($C372="audio audit", $C372="text audit", $C372="speed violations count", $C372="speed violations list", $C372="speed violations audit")</formula>
    </cfRule>
    <cfRule type="expression" dxfId="250" priority="181">
      <formula>OR($C372="username", $C372="phonenumber", $C372="start", $C372="end", $C372="deviceid", $C372="subscriberid", $C372="simserial", $C372="caseid")</formula>
    </cfRule>
    <cfRule type="expression" dxfId="249" priority="182">
      <formula>OR(AND(LEFT($C372, 16)="select_multiple ", LEN($C372)&gt;16, NOT(ISNUMBER(SEARCH(" ", $C372, 17)))), AND(LEFT($C372, 11)="select_one ", LEN($C372)&gt;11, NOT(ISNUMBER(SEARCH(" ", $C372, 12)))))</formula>
    </cfRule>
    <cfRule type="expression" dxfId="248" priority="183">
      <formula>$C372="decimal"</formula>
    </cfRule>
    <cfRule type="expression" dxfId="247" priority="184">
      <formula>$C372="integer"</formula>
    </cfRule>
    <cfRule type="expression" dxfId="246" priority="185">
      <formula>$C372="text"</formula>
    </cfRule>
    <cfRule type="expression" dxfId="245" priority="186">
      <formula>$C372="end repeat"</formula>
    </cfRule>
    <cfRule type="expression" dxfId="244" priority="187">
      <formula>$C372="begin repeat"</formula>
    </cfRule>
    <cfRule type="expression" dxfId="243" priority="188">
      <formula>$C372="end group"</formula>
    </cfRule>
    <cfRule type="expression" dxfId="242" priority="189">
      <formula>$C372="begin group"</formula>
    </cfRule>
  </conditionalFormatting>
  <conditionalFormatting sqref="J510:J559">
    <cfRule type="expression" dxfId="241" priority="190">
      <formula>OR(AND(LEFT(#REF!, 14)="sensor_stream ", LEN(#REF!)&gt;14, NOT(ISNUMBER(SEARCH(" ", #REF!, 15)))), AND(LEFT(#REF!, 17)="sensor_statistic ", LEN(#REF!)&gt;17, NOT(ISNUMBER(SEARCH(" ", #REF!, 18)))))</formula>
    </cfRule>
  </conditionalFormatting>
  <conditionalFormatting sqref="I114:I115">
    <cfRule type="expression" dxfId="240" priority="191">
      <formula>$C113="begin group"</formula>
    </cfRule>
  </conditionalFormatting>
  <conditionalFormatting sqref="I114:I115">
    <cfRule type="expression" dxfId="239" priority="192">
      <formula>$C113="text"</formula>
    </cfRule>
  </conditionalFormatting>
  <conditionalFormatting sqref="I114:I115">
    <cfRule type="expression" dxfId="238" priority="193">
      <formula>OR(AND(LEFT($C113, 16)="select_multiple ", LEN($C113)&gt;16, NOT(ISNUMBER(SEARCH(" ", $C113, 17)))), AND(LEFT($C113, 11)="select_one ", LEN($C113)&gt;11, NOT(ISNUMBER(SEARCH(" ", $C113, 12)))))</formula>
    </cfRule>
  </conditionalFormatting>
  <conditionalFormatting sqref="I114:I115">
    <cfRule type="expression" dxfId="237" priority="194">
      <formula>OR($C113="audio audit", $C113="text audit", $C113="speed violations count", $C113="speed violations list", $C113="speed violations audit")</formula>
    </cfRule>
  </conditionalFormatting>
  <conditionalFormatting sqref="I114:I115">
    <cfRule type="expression" dxfId="236" priority="195">
      <formula>OR($C113="date", $C113="datetime")</formula>
    </cfRule>
  </conditionalFormatting>
  <conditionalFormatting sqref="I114:I115">
    <cfRule type="expression" dxfId="235" priority="196">
      <formula>$C113="image"</formula>
    </cfRule>
  </conditionalFormatting>
  <conditionalFormatting sqref="I114:I115">
    <cfRule type="expression" dxfId="234" priority="197">
      <formula>OR(AND(LEFT($C113, 14)="sensor_stream ", LEN($C113)&gt;14, NOT(ISNUMBER(SEARCH(" ", $C113, 15)))), AND(LEFT($C113, 17)="sensor_statistic ", LEN($C113)&gt;17, NOT(ISNUMBER(SEARCH(" ", $C113, 18)))))</formula>
    </cfRule>
    <cfRule type="expression" dxfId="233" priority="198">
      <formula>$C113="comments"</formula>
    </cfRule>
    <cfRule type="expression" dxfId="232" priority="199">
      <formula>OR($C113="audio", $C113="video")</formula>
    </cfRule>
    <cfRule type="expression" dxfId="231" priority="200">
      <formula>$C113="image"</formula>
    </cfRule>
    <cfRule type="expression" dxfId="230" priority="201">
      <formula>OR($C113="date", $C113="datetime")</formula>
    </cfRule>
    <cfRule type="expression" dxfId="229" priority="202">
      <formula>OR($C113="calculate", $C113="calculate_here")</formula>
    </cfRule>
    <cfRule type="expression" dxfId="228" priority="203">
      <formula>$C113="note"</formula>
    </cfRule>
    <cfRule type="expression" dxfId="227" priority="204">
      <formula>$C113="barcode"</formula>
    </cfRule>
    <cfRule type="expression" dxfId="226" priority="205">
      <formula>OR($C113="geopoint", $C113="geoshape", $C113="geotrace")</formula>
    </cfRule>
    <cfRule type="expression" dxfId="225" priority="206">
      <formula>OR($C113="audio audit", $C113="text audit", $C113="speed violations count", $C113="speed violations list", $C113="speed violations audit")</formula>
    </cfRule>
    <cfRule type="expression" dxfId="224" priority="207">
      <formula>OR($C113="username", $C113="phonenumber", $C113="start", $C113="end", $C113="deviceid", $C113="subscriberid", $C113="simserial", $C113="caseid")</formula>
    </cfRule>
    <cfRule type="expression" dxfId="223" priority="208">
      <formula>OR(AND(LEFT($C113, 16)="select_multiple ", LEN($C113)&gt;16, NOT(ISNUMBER(SEARCH(" ", $C113, 17)))), AND(LEFT($C113, 11)="select_one ", LEN($C113)&gt;11, NOT(ISNUMBER(SEARCH(" ", $C113, 12)))))</formula>
    </cfRule>
    <cfRule type="expression" dxfId="222" priority="209">
      <formula>$C113="decimal"</formula>
    </cfRule>
    <cfRule type="expression" dxfId="221" priority="210">
      <formula>$C113="integer"</formula>
    </cfRule>
    <cfRule type="expression" dxfId="220" priority="211">
      <formula>$C113="text"</formula>
    </cfRule>
    <cfRule type="expression" dxfId="219" priority="212">
      <formula>$C113="end repeat"</formula>
    </cfRule>
    <cfRule type="expression" dxfId="218" priority="213">
      <formula>$C113="begin repeat"</formula>
    </cfRule>
    <cfRule type="expression" dxfId="217" priority="214">
      <formula>$C113="end group"</formula>
    </cfRule>
    <cfRule type="expression" dxfId="216" priority="215">
      <formula>$C113="begin group"</formula>
    </cfRule>
  </conditionalFormatting>
  <conditionalFormatting sqref="I114:I115">
    <cfRule type="expression" dxfId="215" priority="216">
      <formula>OR(AND(LEFT($C113, 14)="sensor_stream ", LEN($C113)&gt;14, NOT(ISNUMBER(SEARCH(" ", $C113, 15)))), AND(LEFT($C113, 17)="sensor_statistic ", LEN($C113)&gt;17, NOT(ISNUMBER(SEARCH(" ", $C113, 18)))))</formula>
    </cfRule>
  </conditionalFormatting>
  <conditionalFormatting sqref="I120:I121">
    <cfRule type="expression" dxfId="214" priority="217">
      <formula>$C119="begin group"</formula>
    </cfRule>
  </conditionalFormatting>
  <conditionalFormatting sqref="I120:I121">
    <cfRule type="expression" dxfId="213" priority="218">
      <formula>$C119="text"</formula>
    </cfRule>
  </conditionalFormatting>
  <conditionalFormatting sqref="I120:I121">
    <cfRule type="expression" dxfId="212" priority="219">
      <formula>OR(AND(LEFT($C119, 16)="select_multiple ", LEN($C119)&gt;16, NOT(ISNUMBER(SEARCH(" ", $C119, 17)))), AND(LEFT($C119, 11)="select_one ", LEN($C119)&gt;11, NOT(ISNUMBER(SEARCH(" ", $C119, 12)))))</formula>
    </cfRule>
  </conditionalFormatting>
  <conditionalFormatting sqref="I120:I121">
    <cfRule type="expression" dxfId="211" priority="220">
      <formula>OR($C119="audio audit", $C119="text audit", $C119="speed violations count", $C119="speed violations list", $C119="speed violations audit")</formula>
    </cfRule>
  </conditionalFormatting>
  <conditionalFormatting sqref="I120:I121">
    <cfRule type="expression" dxfId="210" priority="221">
      <formula>OR($C119="date", $C119="datetime")</formula>
    </cfRule>
  </conditionalFormatting>
  <conditionalFormatting sqref="I120:I121">
    <cfRule type="expression" dxfId="209" priority="222">
      <formula>$C119="image"</formula>
    </cfRule>
  </conditionalFormatting>
  <conditionalFormatting sqref="I120:I121">
    <cfRule type="expression" dxfId="208" priority="223">
      <formula>OR(AND(LEFT($C119, 14)="sensor_stream ", LEN($C119)&gt;14, NOT(ISNUMBER(SEARCH(" ", $C119, 15)))), AND(LEFT($C119, 17)="sensor_statistic ", LEN($C119)&gt;17, NOT(ISNUMBER(SEARCH(" ", $C119, 18)))))</formula>
    </cfRule>
    <cfRule type="expression" dxfId="207" priority="224">
      <formula>$C119="comments"</formula>
    </cfRule>
    <cfRule type="expression" dxfId="206" priority="225">
      <formula>OR($C119="audio", $C119="video")</formula>
    </cfRule>
    <cfRule type="expression" dxfId="205" priority="226">
      <formula>$C119="image"</formula>
    </cfRule>
    <cfRule type="expression" dxfId="204" priority="227">
      <formula>OR($C119="date", $C119="datetime")</formula>
    </cfRule>
    <cfRule type="expression" dxfId="203" priority="228">
      <formula>OR($C119="calculate", $C119="calculate_here")</formula>
    </cfRule>
    <cfRule type="expression" dxfId="202" priority="229">
      <formula>$C119="note"</formula>
    </cfRule>
    <cfRule type="expression" dxfId="201" priority="230">
      <formula>$C119="barcode"</formula>
    </cfRule>
    <cfRule type="expression" dxfId="200" priority="231">
      <formula>OR($C119="geopoint", $C119="geoshape", $C119="geotrace")</formula>
    </cfRule>
    <cfRule type="expression" dxfId="199" priority="232">
      <formula>OR($C119="audio audit", $C119="text audit", $C119="speed violations count", $C119="speed violations list", $C119="speed violations audit")</formula>
    </cfRule>
    <cfRule type="expression" dxfId="198" priority="233">
      <formula>OR($C119="username", $C119="phonenumber", $C119="start", $C119="end", $C119="deviceid", $C119="subscriberid", $C119="simserial", $C119="caseid")</formula>
    </cfRule>
    <cfRule type="expression" dxfId="197" priority="234">
      <formula>OR(AND(LEFT($C119, 16)="select_multiple ", LEN($C119)&gt;16, NOT(ISNUMBER(SEARCH(" ", $C119, 17)))), AND(LEFT($C119, 11)="select_one ", LEN($C119)&gt;11, NOT(ISNUMBER(SEARCH(" ", $C119, 12)))))</formula>
    </cfRule>
    <cfRule type="expression" dxfId="196" priority="235">
      <formula>$C119="decimal"</formula>
    </cfRule>
    <cfRule type="expression" dxfId="195" priority="236">
      <formula>$C119="integer"</formula>
    </cfRule>
    <cfRule type="expression" dxfId="194" priority="237">
      <formula>$C119="text"</formula>
    </cfRule>
    <cfRule type="expression" dxfId="193" priority="238">
      <formula>$C119="end repeat"</formula>
    </cfRule>
    <cfRule type="expression" dxfId="192" priority="239">
      <formula>$C119="begin repeat"</formula>
    </cfRule>
    <cfRule type="expression" dxfId="191" priority="240">
      <formula>$C119="end group"</formula>
    </cfRule>
    <cfRule type="expression" dxfId="190" priority="241">
      <formula>$C119="begin group"</formula>
    </cfRule>
  </conditionalFormatting>
  <conditionalFormatting sqref="I120:I121">
    <cfRule type="expression" dxfId="189" priority="242">
      <formula>OR(AND(LEFT($C119, 14)="sensor_stream ", LEN($C119)&gt;14, NOT(ISNUMBER(SEARCH(" ", $C119, 15)))), AND(LEFT($C119, 17)="sensor_statistic ", LEN($C119)&gt;17, NOT(ISNUMBER(SEARCH(" ", $C119, 18)))))</formula>
    </cfRule>
  </conditionalFormatting>
  <conditionalFormatting sqref="J228">
    <cfRule type="expression" dxfId="188" priority="243">
      <formula>#REF!="integer"</formula>
    </cfRule>
  </conditionalFormatting>
  <conditionalFormatting sqref="J228">
    <cfRule type="expression" dxfId="187" priority="244">
      <formula>#REF!="decimal"</formula>
    </cfRule>
  </conditionalFormatting>
  <conditionalFormatting sqref="J228">
    <cfRule type="expression" dxfId="186" priority="245">
      <formula>OR(AND(LEFT(#REF!, 14)="sensor_stream ", LEN(#REF!)&gt;14, NOT(ISNUMBER(SEARCH(" ", #REF!, 15)))), AND(LEFT(#REF!, 17)="sensor_statistic ", LEN(#REF!)&gt;17, NOT(ISNUMBER(SEARCH(" ", #REF!, 18)))))</formula>
    </cfRule>
    <cfRule type="expression" dxfId="185" priority="246">
      <formula>#REF!="comments"</formula>
    </cfRule>
    <cfRule type="expression" dxfId="184" priority="247">
      <formula>OR(#REF!="audio", #REF!="video")</formula>
    </cfRule>
    <cfRule type="expression" dxfId="183" priority="248">
      <formula>#REF!="image"</formula>
    </cfRule>
    <cfRule type="expression" dxfId="182" priority="249">
      <formula>OR(#REF!="date", #REF!="datetime")</formula>
    </cfRule>
    <cfRule type="expression" dxfId="181" priority="250">
      <formula>OR(#REF!="calculate", #REF!="calculate_here")</formula>
    </cfRule>
    <cfRule type="expression" dxfId="180" priority="251">
      <formula>#REF!="note"</formula>
    </cfRule>
    <cfRule type="expression" dxfId="179" priority="252">
      <formula>#REF!="barcode"</formula>
    </cfRule>
    <cfRule type="expression" dxfId="178" priority="253">
      <formula>OR(#REF!="geopoint", #REF!="geoshape", #REF!="geotrace")</formula>
    </cfRule>
    <cfRule type="expression" dxfId="177" priority="254">
      <formula>OR(#REF!="audio audit", #REF!="text audit", #REF!="speed violations count", #REF!="speed violations list", #REF!="speed violations audit")</formula>
    </cfRule>
    <cfRule type="expression" dxfId="176" priority="255">
      <formula>OR(#REF!="username", #REF!="phonenumber", #REF!="start", #REF!="end", #REF!="deviceid", #REF!="subscriberid", #REF!="simserial", #REF!="caseid")</formula>
    </cfRule>
    <cfRule type="expression" dxfId="175" priority="256">
      <formula>OR(AND(LEFT(#REF!, 16)="select_multiple ", LEN(#REF!)&gt;16, NOT(ISNUMBER(SEARCH(" ", #REF!, 17)))), AND(LEFT(#REF!, 11)="select_one ", LEN(#REF!)&gt;11, NOT(ISNUMBER(SEARCH(" ", #REF!, 12)))))</formula>
    </cfRule>
    <cfRule type="expression" dxfId="174" priority="257">
      <formula>#REF!="decimal"</formula>
    </cfRule>
    <cfRule type="expression" dxfId="173" priority="258">
      <formula>#REF!="integer"</formula>
    </cfRule>
    <cfRule type="expression" dxfId="172" priority="259">
      <formula>#REF!="text"</formula>
    </cfRule>
    <cfRule type="expression" dxfId="171" priority="260">
      <formula>#REF!="end repeat"</formula>
    </cfRule>
    <cfRule type="expression" dxfId="170" priority="261">
      <formula>#REF!="begin repeat"</formula>
    </cfRule>
    <cfRule type="expression" dxfId="169" priority="262">
      <formula>#REF!="end group"</formula>
    </cfRule>
    <cfRule type="expression" dxfId="168" priority="263">
      <formula>#REF!="begin group"</formula>
    </cfRule>
  </conditionalFormatting>
  <conditionalFormatting sqref="I259:I260">
    <cfRule type="expression" dxfId="167" priority="264">
      <formula>$C256="begin group"</formula>
    </cfRule>
  </conditionalFormatting>
  <conditionalFormatting sqref="I259:I260">
    <cfRule type="expression" dxfId="166" priority="265">
      <formula>$C256="text"</formula>
    </cfRule>
  </conditionalFormatting>
  <conditionalFormatting sqref="I259:I260">
    <cfRule type="expression" dxfId="165" priority="266">
      <formula>OR(AND(LEFT($C256, 16)="select_multiple ", LEN($C256)&gt;16, NOT(ISNUMBER(SEARCH(" ", $C256, 17)))), AND(LEFT($C256, 11)="select_one ", LEN($C256)&gt;11, NOT(ISNUMBER(SEARCH(" ", $C256, 12)))))</formula>
    </cfRule>
  </conditionalFormatting>
  <conditionalFormatting sqref="I259:I260">
    <cfRule type="expression" dxfId="164" priority="267">
      <formula>OR($C256="audio audit", $C256="text audit", $C256="speed violations count", $C256="speed violations list", $C256="speed violations audit")</formula>
    </cfRule>
  </conditionalFormatting>
  <conditionalFormatting sqref="I259:I260">
    <cfRule type="expression" dxfId="163" priority="268">
      <formula>OR($C256="date", $C256="datetime")</formula>
    </cfRule>
  </conditionalFormatting>
  <conditionalFormatting sqref="I259:I260">
    <cfRule type="expression" dxfId="162" priority="269">
      <formula>$C256="image"</formula>
    </cfRule>
  </conditionalFormatting>
  <conditionalFormatting sqref="I259:I260">
    <cfRule type="expression" dxfId="161" priority="270">
      <formula>OR(AND(LEFT($C256, 14)="sensor_stream ", LEN($C256)&gt;14, NOT(ISNUMBER(SEARCH(" ", $C256, 15)))), AND(LEFT($C256, 17)="sensor_statistic ", LEN($C256)&gt;17, NOT(ISNUMBER(SEARCH(" ", $C256, 18)))))</formula>
    </cfRule>
    <cfRule type="expression" dxfId="160" priority="271">
      <formula>$C256="comments"</formula>
    </cfRule>
    <cfRule type="expression" dxfId="159" priority="272">
      <formula>OR($C256="audio", $C256="video")</formula>
    </cfRule>
    <cfRule type="expression" dxfId="158" priority="273">
      <formula>$C256="image"</formula>
    </cfRule>
    <cfRule type="expression" dxfId="157" priority="274">
      <formula>OR($C256="date", $C256="datetime")</formula>
    </cfRule>
    <cfRule type="expression" dxfId="156" priority="275">
      <formula>OR($C256="calculate", $C256="calculate_here")</formula>
    </cfRule>
    <cfRule type="expression" dxfId="155" priority="276">
      <formula>$C256="note"</formula>
    </cfRule>
    <cfRule type="expression" dxfId="154" priority="277">
      <formula>$C256="barcode"</formula>
    </cfRule>
    <cfRule type="expression" dxfId="153" priority="278">
      <formula>OR($C256="geopoint", $C256="geoshape", $C256="geotrace")</formula>
    </cfRule>
    <cfRule type="expression" dxfId="152" priority="279">
      <formula>OR($C256="audio audit", $C256="text audit", $C256="speed violations count", $C256="speed violations list", $C256="speed violations audit")</formula>
    </cfRule>
    <cfRule type="expression" dxfId="151" priority="280">
      <formula>OR($C256="username", $C256="phonenumber", $C256="start", $C256="end", $C256="deviceid", $C256="subscriberid", $C256="simserial", $C256="caseid")</formula>
    </cfRule>
    <cfRule type="expression" dxfId="150" priority="281">
      <formula>OR(AND(LEFT($C256, 16)="select_multiple ", LEN($C256)&gt;16, NOT(ISNUMBER(SEARCH(" ", $C256, 17)))), AND(LEFT($C256, 11)="select_one ", LEN($C256)&gt;11, NOT(ISNUMBER(SEARCH(" ", $C256, 12)))))</formula>
    </cfRule>
    <cfRule type="expression" dxfId="149" priority="282">
      <formula>$C256="decimal"</formula>
    </cfRule>
    <cfRule type="expression" dxfId="148" priority="283">
      <formula>$C256="integer"</formula>
    </cfRule>
    <cfRule type="expression" dxfId="147" priority="284">
      <formula>$C256="text"</formula>
    </cfRule>
    <cfRule type="expression" dxfId="146" priority="285">
      <formula>$C256="end repeat"</formula>
    </cfRule>
    <cfRule type="expression" dxfId="145" priority="286">
      <formula>$C256="begin repeat"</formula>
    </cfRule>
    <cfRule type="expression" dxfId="144" priority="287">
      <formula>$C256="end group"</formula>
    </cfRule>
    <cfRule type="expression" dxfId="143" priority="288">
      <formula>$C256="begin group"</formula>
    </cfRule>
  </conditionalFormatting>
  <conditionalFormatting sqref="I259:I260">
    <cfRule type="expression" dxfId="142" priority="289">
      <formula>OR(AND(LEFT($C256, 14)="sensor_stream ", LEN($C256)&gt;14, NOT(ISNUMBER(SEARCH(" ", $C256, 15)))), AND(LEFT($C256, 17)="sensor_statistic ", LEN($C256)&gt;17, NOT(ISNUMBER(SEARCH(" ", $C256, 18)))))</formula>
    </cfRule>
  </conditionalFormatting>
  <conditionalFormatting sqref="I288:I289">
    <cfRule type="expression" dxfId="141" priority="290">
      <formula>$C287="begin group"</formula>
    </cfRule>
  </conditionalFormatting>
  <conditionalFormatting sqref="I288:I289">
    <cfRule type="expression" dxfId="140" priority="291">
      <formula>$C287="text"</formula>
    </cfRule>
  </conditionalFormatting>
  <conditionalFormatting sqref="I288:I289">
    <cfRule type="expression" dxfId="139" priority="292">
      <formula>OR(AND(LEFT($C287, 16)="select_multiple ", LEN($C287)&gt;16, NOT(ISNUMBER(SEARCH(" ", $C287, 17)))), AND(LEFT($C287, 11)="select_one ", LEN($C287)&gt;11, NOT(ISNUMBER(SEARCH(" ", $C287, 12)))))</formula>
    </cfRule>
  </conditionalFormatting>
  <conditionalFormatting sqref="I288:I289">
    <cfRule type="expression" dxfId="138" priority="293">
      <formula>OR($C287="audio audit", $C287="text audit", $C287="speed violations count", $C287="speed violations list", $C287="speed violations audit")</formula>
    </cfRule>
  </conditionalFormatting>
  <conditionalFormatting sqref="I288:I289">
    <cfRule type="expression" dxfId="137" priority="294">
      <formula>OR($C287="date", $C287="datetime")</formula>
    </cfRule>
  </conditionalFormatting>
  <conditionalFormatting sqref="I288:I289">
    <cfRule type="expression" dxfId="136" priority="295">
      <formula>$C287="image"</formula>
    </cfRule>
  </conditionalFormatting>
  <conditionalFormatting sqref="I288:I289">
    <cfRule type="expression" dxfId="135" priority="296">
      <formula>OR(AND(LEFT($C287, 14)="sensor_stream ", LEN($C287)&gt;14, NOT(ISNUMBER(SEARCH(" ", $C287, 15)))), AND(LEFT($C287, 17)="sensor_statistic ", LEN($C287)&gt;17, NOT(ISNUMBER(SEARCH(" ", $C287, 18)))))</formula>
    </cfRule>
    <cfRule type="expression" dxfId="134" priority="297">
      <formula>$C287="comments"</formula>
    </cfRule>
    <cfRule type="expression" dxfId="133" priority="298">
      <formula>OR($C287="audio", $C287="video")</formula>
    </cfRule>
    <cfRule type="expression" dxfId="132" priority="299">
      <formula>$C287="image"</formula>
    </cfRule>
    <cfRule type="expression" dxfId="131" priority="300">
      <formula>OR($C287="date", $C287="datetime")</formula>
    </cfRule>
    <cfRule type="expression" dxfId="130" priority="301">
      <formula>OR($C287="calculate", $C287="calculate_here")</formula>
    </cfRule>
    <cfRule type="expression" dxfId="129" priority="302">
      <formula>$C287="note"</formula>
    </cfRule>
    <cfRule type="expression" dxfId="128" priority="303">
      <formula>$C287="barcode"</formula>
    </cfRule>
    <cfRule type="expression" dxfId="127" priority="304">
      <formula>OR($C287="geopoint", $C287="geoshape", $C287="geotrace")</formula>
    </cfRule>
    <cfRule type="expression" dxfId="126" priority="305">
      <formula>OR($C287="audio audit", $C287="text audit", $C287="speed violations count", $C287="speed violations list", $C287="speed violations audit")</formula>
    </cfRule>
    <cfRule type="expression" dxfId="125" priority="306">
      <formula>OR($C287="username", $C287="phonenumber", $C287="start", $C287="end", $C287="deviceid", $C287="subscriberid", $C287="simserial", $C287="caseid")</formula>
    </cfRule>
    <cfRule type="expression" dxfId="124" priority="307">
      <formula>OR(AND(LEFT($C287, 16)="select_multiple ", LEN($C287)&gt;16, NOT(ISNUMBER(SEARCH(" ", $C287, 17)))), AND(LEFT($C287, 11)="select_one ", LEN($C287)&gt;11, NOT(ISNUMBER(SEARCH(" ", $C287, 12)))))</formula>
    </cfRule>
    <cfRule type="expression" dxfId="123" priority="308">
      <formula>$C287="decimal"</formula>
    </cfRule>
    <cfRule type="expression" dxfId="122" priority="309">
      <formula>$C287="integer"</formula>
    </cfRule>
    <cfRule type="expression" dxfId="121" priority="310">
      <formula>$C287="text"</formula>
    </cfRule>
    <cfRule type="expression" dxfId="120" priority="311">
      <formula>$C287="end repeat"</formula>
    </cfRule>
    <cfRule type="expression" dxfId="119" priority="312">
      <formula>$C287="begin repeat"</formula>
    </cfRule>
    <cfRule type="expression" dxfId="118" priority="313">
      <formula>$C287="end group"</formula>
    </cfRule>
    <cfRule type="expression" dxfId="117" priority="314">
      <formula>$C287="begin group"</formula>
    </cfRule>
  </conditionalFormatting>
  <conditionalFormatting sqref="I288:I289">
    <cfRule type="expression" dxfId="116" priority="315">
      <formula>OR(AND(LEFT($C287, 14)="sensor_stream ", LEN($C287)&gt;14, NOT(ISNUMBER(SEARCH(" ", $C287, 15)))), AND(LEFT($C287, 17)="sensor_statistic ", LEN($C287)&gt;17, NOT(ISNUMBER(SEARCH(" ", $C287, 18)))))</formula>
    </cfRule>
  </conditionalFormatting>
  <conditionalFormatting sqref="D224:E225">
    <cfRule type="expression" dxfId="115" priority="316">
      <formula>#REF!="begin repeat"</formula>
    </cfRule>
  </conditionalFormatting>
  <conditionalFormatting sqref="D224:F225">
    <cfRule type="expression" dxfId="114" priority="317">
      <formula>#REF!="integer"</formula>
    </cfRule>
  </conditionalFormatting>
  <conditionalFormatting sqref="D224:F225">
    <cfRule type="expression" dxfId="113" priority="318">
      <formula>#REF!="decimal"</formula>
    </cfRule>
  </conditionalFormatting>
  <conditionalFormatting sqref="D224:E225">
    <cfRule type="expression" dxfId="112" priority="319">
      <formula>#REF!="note"</formula>
    </cfRule>
    <cfRule type="expression" dxfId="111" priority="320">
      <formula>#REF!="barcode"</formula>
    </cfRule>
    <cfRule type="expression" dxfId="110" priority="321">
      <formula>OR(#REF!="geopoint", #REF!="geoshape", #REF!="geotrace")</formula>
    </cfRule>
  </conditionalFormatting>
  <conditionalFormatting sqref="D224:D225">
    <cfRule type="expression" dxfId="109" priority="322">
      <formula>OR(#REF!="calculate", #REF!="calculate_here")</formula>
    </cfRule>
  </conditionalFormatting>
  <conditionalFormatting sqref="D224:E225">
    <cfRule type="expression" dxfId="108" priority="323">
      <formula>OR(#REF!="audio", #REF!="video")</formula>
    </cfRule>
  </conditionalFormatting>
  <conditionalFormatting sqref="C224:H225">
    <cfRule type="expression" dxfId="107" priority="324">
      <formula>OR(AND(LEFT(#REF!, 14)="sensor_stream ", LEN(#REF!)&gt;14, NOT(ISNUMBER(SEARCH(" ", #REF!, 15)))), AND(LEFT(#REF!, 17)="sensor_statistic ", LEN(#REF!)&gt;17, NOT(ISNUMBER(SEARCH(" ", #REF!, 18)))))</formula>
    </cfRule>
    <cfRule type="expression" dxfId="106" priority="325">
      <formula>#REF!="comments"</formula>
    </cfRule>
    <cfRule type="expression" dxfId="105" priority="326">
      <formula>OR(#REF!="audio", #REF!="video")</formula>
    </cfRule>
    <cfRule type="expression" dxfId="104" priority="327">
      <formula>#REF!="image"</formula>
    </cfRule>
    <cfRule type="expression" dxfId="103" priority="328">
      <formula>OR(#REF!="date", #REF!="datetime")</formula>
    </cfRule>
    <cfRule type="expression" dxfId="102" priority="329">
      <formula>OR(#REF!="calculate", #REF!="calculate_here")</formula>
    </cfRule>
    <cfRule type="expression" dxfId="101" priority="330">
      <formula>#REF!="note"</formula>
    </cfRule>
    <cfRule type="expression" dxfId="100" priority="331">
      <formula>#REF!="barcode"</formula>
    </cfRule>
    <cfRule type="expression" dxfId="99" priority="332">
      <formula>OR(#REF!="geopoint", #REF!="geoshape", #REF!="geotrace")</formula>
    </cfRule>
    <cfRule type="expression" dxfId="98" priority="333">
      <formula>OR(#REF!="audio audit", #REF!="text audit", #REF!="speed violations count", #REF!="speed violations list", #REF!="speed violations audit")</formula>
    </cfRule>
    <cfRule type="expression" dxfId="97" priority="334">
      <formula>OR(#REF!="username", #REF!="phonenumber", #REF!="start", #REF!="end", #REF!="deviceid", #REF!="subscriberid", #REF!="simserial", #REF!="caseid")</formula>
    </cfRule>
    <cfRule type="expression" dxfId="96" priority="335">
      <formula>OR(AND(LEFT(#REF!, 16)="select_multiple ", LEN(#REF!)&gt;16, NOT(ISNUMBER(SEARCH(" ", #REF!, 17)))), AND(LEFT(#REF!, 11)="select_one ", LEN(#REF!)&gt;11, NOT(ISNUMBER(SEARCH(" ", #REF!, 12)))))</formula>
    </cfRule>
    <cfRule type="expression" dxfId="95" priority="336">
      <formula>#REF!="decimal"</formula>
    </cfRule>
    <cfRule type="expression" dxfId="94" priority="337">
      <formula>#REF!="integer"</formula>
    </cfRule>
    <cfRule type="expression" dxfId="93" priority="338">
      <formula>#REF!="text"</formula>
    </cfRule>
    <cfRule type="expression" dxfId="92" priority="339">
      <formula>#REF!="end repeat"</formula>
    </cfRule>
    <cfRule type="expression" dxfId="91" priority="340">
      <formula>#REF!="begin repeat"</formula>
    </cfRule>
    <cfRule type="expression" dxfId="90" priority="341">
      <formula>#REF!="end group"</formula>
    </cfRule>
    <cfRule type="expression" dxfId="89" priority="342">
      <formula>#REF!="begin group"</formula>
    </cfRule>
  </conditionalFormatting>
  <conditionalFormatting sqref="D224:D225">
    <cfRule type="expression" dxfId="88" priority="343">
      <formula>#REF!="comments"</formula>
    </cfRule>
  </conditionalFormatting>
  <conditionalFormatting sqref="L224:L225">
    <cfRule type="expression" dxfId="87" priority="344">
      <formula>#REF!="begin group"</formula>
    </cfRule>
  </conditionalFormatting>
  <conditionalFormatting sqref="L224:L225">
    <cfRule type="expression" dxfId="86" priority="345">
      <formula>#REF!="begin repeat"</formula>
    </cfRule>
  </conditionalFormatting>
  <conditionalFormatting sqref="L224:L225">
    <cfRule type="expression" dxfId="85" priority="346">
      <formula>OR(AND(LEFT(#REF!, 14)="sensor_stream ", LEN(#REF!)&gt;14, NOT(ISNUMBER(SEARCH(" ", #REF!, 15)))), AND(LEFT(#REF!, 17)="sensor_statistic ", LEN(#REF!)&gt;17, NOT(ISNUMBER(SEARCH(" ", #REF!, 18)))))</formula>
    </cfRule>
    <cfRule type="expression" dxfId="84" priority="347">
      <formula>#REF!="comments"</formula>
    </cfRule>
    <cfRule type="expression" dxfId="83" priority="348">
      <formula>OR(#REF!="audio", #REF!="video")</formula>
    </cfRule>
    <cfRule type="expression" dxfId="82" priority="349">
      <formula>#REF!="image"</formula>
    </cfRule>
    <cfRule type="expression" dxfId="81" priority="350">
      <formula>OR(#REF!="date", #REF!="datetime")</formula>
    </cfRule>
    <cfRule type="expression" dxfId="80" priority="351">
      <formula>OR(#REF!="calculate", #REF!="calculate_here")</formula>
    </cfRule>
    <cfRule type="expression" dxfId="79" priority="352">
      <formula>#REF!="note"</formula>
    </cfRule>
    <cfRule type="expression" dxfId="78" priority="353">
      <formula>#REF!="barcode"</formula>
    </cfRule>
    <cfRule type="expression" dxfId="77" priority="354">
      <formula>OR(#REF!="geopoint", #REF!="geoshape", #REF!="geotrace")</formula>
    </cfRule>
    <cfRule type="expression" dxfId="76" priority="355">
      <formula>OR(#REF!="audio audit", #REF!="text audit", #REF!="speed violations count", #REF!="speed violations list", #REF!="speed violations audit")</formula>
    </cfRule>
    <cfRule type="expression" dxfId="75" priority="356">
      <formula>OR(#REF!="username", #REF!="phonenumber", #REF!="start", #REF!="end", #REF!="deviceid", #REF!="subscriberid", #REF!="simserial", #REF!="caseid")</formula>
    </cfRule>
    <cfRule type="expression" dxfId="74" priority="357">
      <formula>OR(AND(LEFT(#REF!, 16)="select_multiple ", LEN(#REF!)&gt;16, NOT(ISNUMBER(SEARCH(" ", #REF!, 17)))), AND(LEFT(#REF!, 11)="select_one ", LEN(#REF!)&gt;11, NOT(ISNUMBER(SEARCH(" ", #REF!, 12)))))</formula>
    </cfRule>
    <cfRule type="expression" dxfId="73" priority="358">
      <formula>#REF!="decimal"</formula>
    </cfRule>
    <cfRule type="expression" dxfId="72" priority="359">
      <formula>#REF!="integer"</formula>
    </cfRule>
    <cfRule type="expression" dxfId="71" priority="360">
      <formula>#REF!="text"</formula>
    </cfRule>
    <cfRule type="expression" dxfId="70" priority="361">
      <formula>#REF!="end repeat"</formula>
    </cfRule>
    <cfRule type="expression" dxfId="69" priority="362">
      <formula>#REF!="begin repeat"</formula>
    </cfRule>
    <cfRule type="expression" dxfId="68" priority="363">
      <formula>#REF!="end group"</formula>
    </cfRule>
    <cfRule type="expression" dxfId="67" priority="364">
      <formula>#REF!="begin group"</formula>
    </cfRule>
  </conditionalFormatting>
  <conditionalFormatting sqref="J224:J225">
    <cfRule type="expression" dxfId="66" priority="365">
      <formula>#REF!="integer"</formula>
    </cfRule>
  </conditionalFormatting>
  <conditionalFormatting sqref="J224:J225">
    <cfRule type="expression" dxfId="65" priority="366">
      <formula>#REF!="decimal"</formula>
    </cfRule>
  </conditionalFormatting>
  <conditionalFormatting sqref="J224:J225">
    <cfRule type="expression" dxfId="64" priority="367">
      <formula>OR(AND(LEFT(#REF!, 14)="sensor_stream ", LEN(#REF!)&gt;14, NOT(ISNUMBER(SEARCH(" ", #REF!, 15)))), AND(LEFT(#REF!, 17)="sensor_statistic ", LEN(#REF!)&gt;17, NOT(ISNUMBER(SEARCH(" ", #REF!, 18)))))</formula>
    </cfRule>
    <cfRule type="expression" dxfId="63" priority="368">
      <formula>#REF!="comments"</formula>
    </cfRule>
    <cfRule type="expression" dxfId="62" priority="369">
      <formula>OR(#REF!="audio", #REF!="video")</formula>
    </cfRule>
    <cfRule type="expression" dxfId="61" priority="370">
      <formula>#REF!="image"</formula>
    </cfRule>
    <cfRule type="expression" dxfId="60" priority="371">
      <formula>OR(#REF!="date", #REF!="datetime")</formula>
    </cfRule>
    <cfRule type="expression" dxfId="59" priority="372">
      <formula>OR(#REF!="calculate", #REF!="calculate_here")</formula>
    </cfRule>
    <cfRule type="expression" dxfId="58" priority="373">
      <formula>#REF!="note"</formula>
    </cfRule>
    <cfRule type="expression" dxfId="57" priority="374">
      <formula>#REF!="barcode"</formula>
    </cfRule>
    <cfRule type="expression" dxfId="56" priority="375">
      <formula>OR(#REF!="geopoint", #REF!="geoshape", #REF!="geotrace")</formula>
    </cfRule>
    <cfRule type="expression" dxfId="55" priority="376">
      <formula>OR(#REF!="audio audit", #REF!="text audit", #REF!="speed violations count", #REF!="speed violations list", #REF!="speed violations audit")</formula>
    </cfRule>
    <cfRule type="expression" dxfId="54" priority="377">
      <formula>OR(#REF!="username", #REF!="phonenumber", #REF!="start", #REF!="end", #REF!="deviceid", #REF!="subscriberid", #REF!="simserial", #REF!="caseid")</formula>
    </cfRule>
    <cfRule type="expression" dxfId="53" priority="378">
      <formula>OR(AND(LEFT(#REF!, 16)="select_multiple ", LEN(#REF!)&gt;16, NOT(ISNUMBER(SEARCH(" ", #REF!, 17)))), AND(LEFT(#REF!, 11)="select_one ", LEN(#REF!)&gt;11, NOT(ISNUMBER(SEARCH(" ", #REF!, 12)))))</formula>
    </cfRule>
    <cfRule type="expression" dxfId="52" priority="379">
      <formula>#REF!="decimal"</formula>
    </cfRule>
    <cfRule type="expression" dxfId="51" priority="380">
      <formula>#REF!="integer"</formula>
    </cfRule>
    <cfRule type="expression" dxfId="50" priority="381">
      <formula>#REF!="text"</formula>
    </cfRule>
    <cfRule type="expression" dxfId="49" priority="382">
      <formula>#REF!="end repeat"</formula>
    </cfRule>
    <cfRule type="expression" dxfId="48" priority="383">
      <formula>#REF!="begin repeat"</formula>
    </cfRule>
    <cfRule type="expression" dxfId="47" priority="384">
      <formula>#REF!="end group"</formula>
    </cfRule>
    <cfRule type="expression" dxfId="46" priority="385">
      <formula>#REF!="begin group"</formula>
    </cfRule>
  </conditionalFormatting>
  <conditionalFormatting sqref="D480:D489">
    <cfRule type="expression" dxfId="45" priority="386">
      <formula>OR(#REF!="calculate", #REF!="calculate_here")</formula>
    </cfRule>
  </conditionalFormatting>
  <conditionalFormatting sqref="D480:D489">
    <cfRule type="expression" dxfId="44" priority="387">
      <formula>$C158="comments"</formula>
    </cfRule>
  </conditionalFormatting>
  <conditionalFormatting sqref="M480:M489">
    <cfRule type="expression" dxfId="43" priority="388">
      <formula>$C158="begin group"</formula>
    </cfRule>
  </conditionalFormatting>
  <conditionalFormatting sqref="K480:L489">
    <cfRule type="expression" dxfId="42" priority="389">
      <formula>$C158="integer"</formula>
    </cfRule>
  </conditionalFormatting>
  <conditionalFormatting sqref="K480:L489">
    <cfRule type="expression" dxfId="41" priority="390">
      <formula>$C158="decimal"</formula>
    </cfRule>
  </conditionalFormatting>
  <conditionalFormatting sqref="R480:R489">
    <cfRule type="expression" dxfId="40" priority="391">
      <formula>OR(#REF!="calculate", #REF!="calculate_here")</formula>
    </cfRule>
  </conditionalFormatting>
  <conditionalFormatting sqref="K480:T489">
    <cfRule type="expression" dxfId="39" priority="392">
      <formula>OR(AND(LEFT(#REF!, 14)="sensor_stream ", LEN(#REF!)&gt;14, NOT(ISNUMBER(SEARCH(" ", #REF!, 15)))), AND(LEFT(#REF!, 17)="sensor_statistic ", LEN(#REF!)&gt;17, NOT(ISNUMBER(SEARCH(" ", #REF!, 18)))))</formula>
    </cfRule>
    <cfRule type="expression" dxfId="38" priority="393">
      <formula>#REF!="comments"</formula>
    </cfRule>
    <cfRule type="expression" dxfId="37" priority="394">
      <formula>OR(#REF!="audio", #REF!="video")</formula>
    </cfRule>
    <cfRule type="expression" dxfId="36" priority="395">
      <formula>#REF!="image"</formula>
    </cfRule>
    <cfRule type="expression" dxfId="35" priority="396">
      <formula>OR(#REF!="date", #REF!="datetime")</formula>
    </cfRule>
    <cfRule type="expression" dxfId="34" priority="397">
      <formula>OR(#REF!="calculate", #REF!="calculate_here")</formula>
    </cfRule>
    <cfRule type="expression" dxfId="33" priority="398">
      <formula>#REF!="note"</formula>
    </cfRule>
    <cfRule type="expression" dxfId="32" priority="399">
      <formula>#REF!="barcode"</formula>
    </cfRule>
    <cfRule type="expression" dxfId="31" priority="400">
      <formula>OR(#REF!="geopoint", #REF!="geoshape", #REF!="geotrace")</formula>
    </cfRule>
    <cfRule type="expression" dxfId="30" priority="401">
      <formula>OR(#REF!="audio audit", #REF!="text audit", #REF!="speed violations count", #REF!="speed violations list", #REF!="speed violations audit")</formula>
    </cfRule>
    <cfRule type="expression" dxfId="29" priority="402">
      <formula>OR(#REF!="username", #REF!="phonenumber", #REF!="start", #REF!="end", #REF!="deviceid", #REF!="subscriberid", #REF!="simserial", #REF!="caseid")</formula>
    </cfRule>
    <cfRule type="expression" dxfId="28" priority="403">
      <formula>OR(AND(LEFT(#REF!, 16)="select_multiple ", LEN(#REF!)&gt;16, NOT(ISNUMBER(SEARCH(" ", #REF!, 17)))), AND(LEFT(#REF!, 11)="select_one ", LEN(#REF!)&gt;11, NOT(ISNUMBER(SEARCH(" ", #REF!, 12)))))</formula>
    </cfRule>
    <cfRule type="expression" dxfId="27" priority="404">
      <formula>#REF!="decimal"</formula>
    </cfRule>
    <cfRule type="expression" dxfId="26" priority="405">
      <formula>#REF!="integer"</formula>
    </cfRule>
    <cfRule type="expression" dxfId="25" priority="406">
      <formula>#REF!="text"</formula>
    </cfRule>
    <cfRule type="expression" dxfId="24" priority="407">
      <formula>#REF!="end repeat"</formula>
    </cfRule>
    <cfRule type="expression" dxfId="23" priority="408">
      <formula>#REF!="begin repeat"</formula>
    </cfRule>
    <cfRule type="expression" dxfId="22" priority="409">
      <formula>#REF!="end group"</formula>
    </cfRule>
    <cfRule type="expression" dxfId="21" priority="410">
      <formula>#REF!="begin group"</formula>
    </cfRule>
  </conditionalFormatting>
  <pageMargins left="0.74791666666666701" right="0.74791666666666701" top="0.98402777777777795" bottom="0.98402777777777795" header="0.51180555555555496" footer="0.51180555555555496"/>
  <pageSetup paperSize="0" scale="0" firstPageNumber="0" orientation="portrait" usePrinterDefaults="0" horizontalDpi="0" verticalDpi="0" copie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MK1435"/>
  <sheetViews>
    <sheetView tabSelected="1" zoomScaleNormal="100" workbookViewId="0">
      <pane ySplit="1" topLeftCell="A1270" activePane="bottomLeft" state="frozen"/>
      <selection pane="bottomLeft" activeCell="C1395" sqref="C1395"/>
    </sheetView>
  </sheetViews>
  <sheetFormatPr defaultRowHeight="15.75"/>
  <cols>
    <col min="1" max="1" width="16.5" style="29"/>
    <col min="2" max="2" width="11.125" style="29"/>
    <col min="3" max="3" width="63.25" style="30"/>
    <col min="4" max="4" width="53.375" style="30"/>
    <col min="5" max="6" width="8.5" style="29"/>
    <col min="7" max="1025" width="16" style="24"/>
  </cols>
  <sheetData>
    <row r="1" spans="1:6" s="33" customFormat="1" ht="18" customHeight="1">
      <c r="A1" s="31" t="s">
        <v>1380</v>
      </c>
      <c r="B1" s="31" t="s">
        <v>1381</v>
      </c>
      <c r="C1" s="32" t="s">
        <v>26</v>
      </c>
      <c r="D1" s="32" t="s">
        <v>1382</v>
      </c>
      <c r="E1" s="31" t="s">
        <v>1383</v>
      </c>
      <c r="F1" s="31" t="s">
        <v>1384</v>
      </c>
    </row>
    <row r="2" spans="1:6">
      <c r="A2" s="29" t="s">
        <v>1385</v>
      </c>
      <c r="B2" s="29">
        <v>1</v>
      </c>
      <c r="C2" s="30" t="s">
        <v>1386</v>
      </c>
      <c r="D2"/>
      <c r="F2"/>
    </row>
    <row r="3" spans="1:6">
      <c r="A3" s="29" t="s">
        <v>1385</v>
      </c>
      <c r="B3" s="29">
        <v>0</v>
      </c>
      <c r="C3" s="30" t="s">
        <v>1387</v>
      </c>
      <c r="D3"/>
      <c r="F3"/>
    </row>
    <row r="4" spans="1:6">
      <c r="A4" s="29" t="s">
        <v>1388</v>
      </c>
      <c r="B4" s="29">
        <v>1</v>
      </c>
      <c r="C4" s="30" t="s">
        <v>1386</v>
      </c>
      <c r="D4"/>
      <c r="F4"/>
    </row>
    <row r="5" spans="1:6">
      <c r="A5" s="29" t="s">
        <v>1388</v>
      </c>
      <c r="B5" s="29">
        <v>0</v>
      </c>
      <c r="C5" s="30" t="s">
        <v>1387</v>
      </c>
      <c r="D5"/>
      <c r="F5"/>
    </row>
    <row r="6" spans="1:6">
      <c r="A6" s="29" t="s">
        <v>1388</v>
      </c>
      <c r="B6" s="29">
        <v>-7</v>
      </c>
      <c r="C6" s="30" t="s">
        <v>1389</v>
      </c>
      <c r="D6"/>
      <c r="F6"/>
    </row>
    <row r="7" spans="1:6">
      <c r="A7" s="29" t="s">
        <v>1390</v>
      </c>
      <c r="B7" s="29">
        <v>1</v>
      </c>
      <c r="C7" s="30" t="s">
        <v>1386</v>
      </c>
      <c r="D7"/>
      <c r="F7"/>
    </row>
    <row r="8" spans="1:6">
      <c r="A8" s="29" t="s">
        <v>1390</v>
      </c>
      <c r="B8" s="29">
        <v>0</v>
      </c>
      <c r="C8" s="30" t="s">
        <v>1387</v>
      </c>
      <c r="D8"/>
      <c r="F8"/>
    </row>
    <row r="9" spans="1:6">
      <c r="A9" s="29" t="s">
        <v>1390</v>
      </c>
      <c r="B9" s="29">
        <v>-8</v>
      </c>
      <c r="C9" s="30" t="s">
        <v>1391</v>
      </c>
      <c r="D9"/>
      <c r="F9"/>
    </row>
    <row r="10" spans="1:6">
      <c r="A10" s="29" t="s">
        <v>1390</v>
      </c>
      <c r="B10" s="29">
        <v>-7</v>
      </c>
      <c r="C10" s="30" t="s">
        <v>1389</v>
      </c>
      <c r="D10"/>
      <c r="F10"/>
    </row>
    <row r="11" spans="1:6">
      <c r="A11" s="29" t="s">
        <v>1392</v>
      </c>
      <c r="B11" s="29">
        <v>1</v>
      </c>
      <c r="C11" s="30" t="s">
        <v>1386</v>
      </c>
      <c r="D11"/>
      <c r="F11"/>
    </row>
    <row r="12" spans="1:6">
      <c r="A12" s="29" t="s">
        <v>1392</v>
      </c>
      <c r="B12" s="29">
        <v>0</v>
      </c>
      <c r="C12" s="30" t="s">
        <v>1387</v>
      </c>
      <c r="D12"/>
      <c r="F12"/>
    </row>
    <row r="13" spans="1:6">
      <c r="A13" s="29" t="s">
        <v>1392</v>
      </c>
      <c r="B13" s="29">
        <v>-8</v>
      </c>
      <c r="C13" s="30" t="s">
        <v>1391</v>
      </c>
      <c r="D13"/>
      <c r="F13"/>
    </row>
    <row r="14" spans="1:6">
      <c r="A14"/>
      <c r="B14"/>
      <c r="C14"/>
      <c r="D14"/>
      <c r="F14"/>
    </row>
    <row r="15" spans="1:6">
      <c r="A15" s="29" t="s">
        <v>1393</v>
      </c>
      <c r="B15" s="29" t="s">
        <v>1394</v>
      </c>
      <c r="C15" s="30" t="s">
        <v>1395</v>
      </c>
      <c r="D15" s="30" t="s">
        <v>1395</v>
      </c>
      <c r="F15"/>
    </row>
    <row r="16" spans="1:6">
      <c r="A16"/>
      <c r="B16"/>
      <c r="C16"/>
      <c r="D16"/>
      <c r="F16"/>
    </row>
    <row r="17" spans="1:6">
      <c r="A17"/>
      <c r="B17"/>
      <c r="C17"/>
      <c r="D17"/>
      <c r="F17"/>
    </row>
    <row r="18" spans="1:6">
      <c r="A18"/>
      <c r="B18"/>
      <c r="C18"/>
      <c r="D18"/>
      <c r="F18"/>
    </row>
    <row r="19" spans="1:6">
      <c r="A19"/>
      <c r="B19"/>
      <c r="C19"/>
      <c r="D19"/>
      <c r="F19"/>
    </row>
    <row r="20" spans="1:6">
      <c r="A20"/>
      <c r="B20"/>
      <c r="C20"/>
      <c r="D20"/>
      <c r="F20"/>
    </row>
    <row r="21" spans="1:6">
      <c r="A21"/>
      <c r="B21"/>
      <c r="C21"/>
      <c r="D21"/>
      <c r="F21"/>
    </row>
    <row r="22" spans="1:6">
      <c r="A22"/>
      <c r="B22"/>
      <c r="C22"/>
      <c r="D22"/>
      <c r="F22"/>
    </row>
    <row r="23" spans="1:6">
      <c r="A23"/>
      <c r="B23"/>
      <c r="C23"/>
      <c r="D23"/>
      <c r="F23"/>
    </row>
    <row r="24" spans="1:6">
      <c r="A24"/>
      <c r="B24"/>
      <c r="C24"/>
      <c r="D24"/>
      <c r="F24"/>
    </row>
    <row r="25" spans="1:6">
      <c r="A25"/>
      <c r="B25"/>
      <c r="C25"/>
      <c r="D25"/>
      <c r="F25"/>
    </row>
    <row r="26" spans="1:6">
      <c r="A26"/>
      <c r="B26"/>
      <c r="C26"/>
      <c r="D26"/>
      <c r="F26"/>
    </row>
    <row r="27" spans="1:6">
      <c r="A27"/>
      <c r="B27"/>
      <c r="C27"/>
      <c r="D27"/>
      <c r="F27"/>
    </row>
    <row r="28" spans="1:6">
      <c r="A28"/>
      <c r="B28"/>
      <c r="C28"/>
      <c r="D28"/>
      <c r="F28"/>
    </row>
    <row r="29" spans="1:6">
      <c r="A29"/>
      <c r="B29"/>
      <c r="C29"/>
      <c r="D29"/>
      <c r="F29"/>
    </row>
    <row r="30" spans="1:6">
      <c r="A30"/>
      <c r="B30"/>
      <c r="C30"/>
      <c r="D30"/>
      <c r="F30"/>
    </row>
    <row r="31" spans="1:6">
      <c r="A31" s="29" t="s">
        <v>68</v>
      </c>
      <c r="B31" s="29">
        <v>1</v>
      </c>
      <c r="C31" s="30" t="s">
        <v>1397</v>
      </c>
      <c r="D31"/>
      <c r="F31"/>
    </row>
    <row r="32" spans="1:6">
      <c r="A32" s="29" t="s">
        <v>68</v>
      </c>
      <c r="B32" s="29">
        <v>2</v>
      </c>
      <c r="C32" s="30" t="s">
        <v>1398</v>
      </c>
      <c r="D32"/>
      <c r="F32"/>
    </row>
    <row r="33" spans="1:6">
      <c r="A33" s="29" t="s">
        <v>1399</v>
      </c>
      <c r="B33" s="29">
        <v>1</v>
      </c>
      <c r="C33" s="30" t="s">
        <v>1400</v>
      </c>
      <c r="D33"/>
      <c r="F33" s="29">
        <v>1</v>
      </c>
    </row>
    <row r="34" spans="1:6">
      <c r="A34" s="29" t="s">
        <v>1399</v>
      </c>
      <c r="B34" s="29">
        <v>2</v>
      </c>
      <c r="C34" s="30" t="s">
        <v>1401</v>
      </c>
      <c r="D34"/>
      <c r="F34" s="29">
        <v>1</v>
      </c>
    </row>
    <row r="35" spans="1:6">
      <c r="A35" s="29" t="s">
        <v>1399</v>
      </c>
      <c r="B35" s="29">
        <v>3</v>
      </c>
      <c r="C35" s="30" t="s">
        <v>1402</v>
      </c>
      <c r="D35"/>
      <c r="F35" s="29">
        <v>2</v>
      </c>
    </row>
    <row r="36" spans="1:6">
      <c r="A36" s="29" t="s">
        <v>1399</v>
      </c>
      <c r="B36" s="29">
        <v>4</v>
      </c>
      <c r="C36" s="30" t="s">
        <v>1403</v>
      </c>
      <c r="D36"/>
      <c r="F36" s="29">
        <v>2</v>
      </c>
    </row>
    <row r="37" spans="1:6">
      <c r="A37" s="29" t="s">
        <v>1404</v>
      </c>
      <c r="B37" s="29">
        <v>1</v>
      </c>
      <c r="C37" s="30" t="s">
        <v>1405</v>
      </c>
      <c r="D37"/>
      <c r="F37" s="29">
        <v>1</v>
      </c>
    </row>
    <row r="38" spans="1:6">
      <c r="A38" s="29" t="s">
        <v>1404</v>
      </c>
      <c r="B38" s="29">
        <v>2</v>
      </c>
      <c r="C38" s="30" t="s">
        <v>1406</v>
      </c>
      <c r="D38"/>
      <c r="F38" s="29">
        <v>1</v>
      </c>
    </row>
    <row r="39" spans="1:6">
      <c r="A39" s="29" t="s">
        <v>1404</v>
      </c>
      <c r="B39" s="29">
        <v>3</v>
      </c>
      <c r="C39" s="30" t="s">
        <v>1407</v>
      </c>
      <c r="D39"/>
      <c r="F39" s="29">
        <v>2</v>
      </c>
    </row>
    <row r="40" spans="1:6">
      <c r="A40" s="29" t="s">
        <v>1404</v>
      </c>
      <c r="B40" s="29">
        <v>4</v>
      </c>
      <c r="C40" s="30" t="s">
        <v>1408</v>
      </c>
      <c r="D40"/>
      <c r="F40" s="29">
        <v>2</v>
      </c>
    </row>
    <row r="41" spans="1:6">
      <c r="A41" s="29" t="s">
        <v>1404</v>
      </c>
      <c r="B41" s="29">
        <v>5</v>
      </c>
      <c r="C41" s="30" t="s">
        <v>1409</v>
      </c>
      <c r="D41"/>
      <c r="F41" s="29">
        <v>3</v>
      </c>
    </row>
    <row r="42" spans="1:6">
      <c r="A42" s="29" t="s">
        <v>1404</v>
      </c>
      <c r="B42" s="29">
        <v>6</v>
      </c>
      <c r="C42" s="30" t="s">
        <v>1410</v>
      </c>
      <c r="D42"/>
      <c r="F42" s="29">
        <v>3</v>
      </c>
    </row>
    <row r="43" spans="1:6">
      <c r="A43" s="29" t="s">
        <v>1404</v>
      </c>
      <c r="B43" s="29">
        <v>7</v>
      </c>
      <c r="C43" s="30" t="s">
        <v>1411</v>
      </c>
      <c r="D43"/>
      <c r="F43" s="29">
        <v>4</v>
      </c>
    </row>
    <row r="44" spans="1:6">
      <c r="A44" s="29" t="s">
        <v>1404</v>
      </c>
      <c r="B44" s="29">
        <v>8</v>
      </c>
      <c r="C44" s="30" t="s">
        <v>1412</v>
      </c>
      <c r="D44"/>
      <c r="F44" s="29">
        <v>4</v>
      </c>
    </row>
    <row r="45" spans="1:6">
      <c r="A45"/>
      <c r="B45"/>
      <c r="C45"/>
      <c r="D45"/>
      <c r="F45"/>
    </row>
    <row r="46" spans="1:6">
      <c r="A46" s="29" t="s">
        <v>1413</v>
      </c>
      <c r="B46" s="29">
        <v>1</v>
      </c>
      <c r="C46" t="s">
        <v>1414</v>
      </c>
      <c r="D46" s="30" t="s">
        <v>1415</v>
      </c>
      <c r="F46"/>
    </row>
    <row r="47" spans="1:6">
      <c r="A47" s="29" t="s">
        <v>1413</v>
      </c>
      <c r="B47" s="29">
        <v>2</v>
      </c>
      <c r="C47" s="30" t="s">
        <v>1416</v>
      </c>
      <c r="D47" s="30" t="s">
        <v>1417</v>
      </c>
      <c r="F47"/>
    </row>
    <row r="48" spans="1:6">
      <c r="A48" s="29" t="s">
        <v>1413</v>
      </c>
      <c r="B48" s="29">
        <v>3</v>
      </c>
      <c r="C48" s="30" t="s">
        <v>1418</v>
      </c>
      <c r="D48" s="30" t="s">
        <v>1419</v>
      </c>
      <c r="F48"/>
    </row>
    <row r="49" spans="1:6">
      <c r="A49" s="29" t="s">
        <v>1413</v>
      </c>
      <c r="B49" s="29">
        <v>-9</v>
      </c>
      <c r="C49" s="30" t="s">
        <v>1420</v>
      </c>
      <c r="D49" s="30" t="s">
        <v>1421</v>
      </c>
      <c r="F49"/>
    </row>
    <row r="50" spans="1:6">
      <c r="A50"/>
      <c r="B50"/>
      <c r="C50"/>
      <c r="D50"/>
      <c r="F50"/>
    </row>
    <row r="51" spans="1:6">
      <c r="A51" s="29" t="s">
        <v>1422</v>
      </c>
      <c r="B51" s="29">
        <v>1</v>
      </c>
      <c r="C51" s="30" t="s">
        <v>1423</v>
      </c>
      <c r="D51"/>
      <c r="F51"/>
    </row>
    <row r="52" spans="1:6">
      <c r="A52" s="29" t="s">
        <v>1422</v>
      </c>
      <c r="B52" s="29">
        <v>2</v>
      </c>
      <c r="C52" s="30" t="s">
        <v>1424</v>
      </c>
      <c r="D52"/>
      <c r="F52"/>
    </row>
    <row r="53" spans="1:6">
      <c r="A53" s="29" t="s">
        <v>1422</v>
      </c>
      <c r="B53" s="29">
        <v>3</v>
      </c>
      <c r="C53" s="30" t="s">
        <v>1425</v>
      </c>
      <c r="D53"/>
      <c r="F53"/>
    </row>
    <row r="54" spans="1:6">
      <c r="A54" s="29" t="s">
        <v>1422</v>
      </c>
      <c r="B54" s="29">
        <v>-9</v>
      </c>
      <c r="C54" s="30" t="s">
        <v>1426</v>
      </c>
      <c r="D54"/>
      <c r="F54"/>
    </row>
    <row r="55" spans="1:6">
      <c r="A55"/>
      <c r="B55"/>
      <c r="C55"/>
      <c r="D55"/>
      <c r="F55"/>
    </row>
    <row r="56" spans="1:6">
      <c r="A56" s="29" t="s">
        <v>1427</v>
      </c>
      <c r="B56" s="29">
        <v>1</v>
      </c>
      <c r="C56" s="30" t="s">
        <v>1428</v>
      </c>
      <c r="D56"/>
      <c r="F56"/>
    </row>
    <row r="57" spans="1:6">
      <c r="A57" s="29" t="s">
        <v>1427</v>
      </c>
      <c r="B57" s="29">
        <v>2</v>
      </c>
      <c r="C57" s="30" t="s">
        <v>1429</v>
      </c>
      <c r="D57"/>
      <c r="F57"/>
    </row>
    <row r="58" spans="1:6">
      <c r="A58" s="29" t="s">
        <v>1427</v>
      </c>
      <c r="B58" s="29">
        <v>3</v>
      </c>
      <c r="C58" s="30" t="s">
        <v>1430</v>
      </c>
      <c r="D58"/>
      <c r="F58"/>
    </row>
    <row r="59" spans="1:6">
      <c r="A59" s="29" t="s">
        <v>1427</v>
      </c>
      <c r="B59" s="29">
        <v>4</v>
      </c>
      <c r="C59" s="30" t="s">
        <v>1431</v>
      </c>
      <c r="D59"/>
      <c r="F59"/>
    </row>
    <row r="60" spans="1:6">
      <c r="A60" s="29" t="s">
        <v>1427</v>
      </c>
      <c r="B60" s="29">
        <v>5</v>
      </c>
      <c r="C60" s="30" t="s">
        <v>1432</v>
      </c>
      <c r="D60"/>
      <c r="F60"/>
    </row>
    <row r="61" spans="1:6">
      <c r="A61" s="29" t="s">
        <v>1427</v>
      </c>
      <c r="B61" s="29">
        <v>-9</v>
      </c>
      <c r="C61" s="30" t="s">
        <v>1433</v>
      </c>
      <c r="D61"/>
      <c r="F61"/>
    </row>
    <row r="62" spans="1:6">
      <c r="A62" s="29" t="s">
        <v>1427</v>
      </c>
      <c r="B62" s="29">
        <v>-7</v>
      </c>
      <c r="C62" s="30" t="s">
        <v>1389</v>
      </c>
      <c r="D62"/>
      <c r="F62"/>
    </row>
    <row r="63" spans="1:6">
      <c r="A63" s="29" t="s">
        <v>1434</v>
      </c>
      <c r="B63" s="29">
        <v>1</v>
      </c>
      <c r="C63" s="30" t="s">
        <v>1435</v>
      </c>
      <c r="D63"/>
      <c r="F63"/>
    </row>
    <row r="64" spans="1:6">
      <c r="A64" s="29" t="s">
        <v>1434</v>
      </c>
      <c r="B64" s="29">
        <v>2</v>
      </c>
      <c r="C64" s="30" t="s">
        <v>1436</v>
      </c>
      <c r="D64"/>
      <c r="F64"/>
    </row>
    <row r="65" spans="1:6">
      <c r="A65" s="29" t="s">
        <v>1434</v>
      </c>
      <c r="B65" s="29">
        <v>3</v>
      </c>
      <c r="C65" s="30" t="s">
        <v>1437</v>
      </c>
      <c r="D65"/>
      <c r="F65"/>
    </row>
    <row r="66" spans="1:6">
      <c r="A66" s="29" t="s">
        <v>1434</v>
      </c>
      <c r="B66" s="29">
        <v>4</v>
      </c>
      <c r="C66" s="30" t="s">
        <v>1438</v>
      </c>
      <c r="D66"/>
      <c r="F66"/>
    </row>
    <row r="67" spans="1:6">
      <c r="A67" s="29" t="s">
        <v>1434</v>
      </c>
      <c r="B67" s="29">
        <v>5</v>
      </c>
      <c r="C67" s="30" t="s">
        <v>1439</v>
      </c>
      <c r="D67"/>
      <c r="F67"/>
    </row>
    <row r="68" spans="1:6">
      <c r="A68" s="29" t="s">
        <v>1434</v>
      </c>
      <c r="B68" s="29">
        <v>-9</v>
      </c>
      <c r="C68" s="30" t="s">
        <v>1433</v>
      </c>
      <c r="D68"/>
      <c r="F68"/>
    </row>
    <row r="69" spans="1:6">
      <c r="A69" s="29" t="s">
        <v>1434</v>
      </c>
      <c r="B69" s="29">
        <v>-7</v>
      </c>
      <c r="C69" s="30" t="s">
        <v>1389</v>
      </c>
      <c r="D69"/>
      <c r="F69"/>
    </row>
    <row r="70" spans="1:6">
      <c r="A70" s="29" t="s">
        <v>1440</v>
      </c>
      <c r="B70" s="29">
        <v>1</v>
      </c>
      <c r="C70" s="30" t="s">
        <v>1441</v>
      </c>
      <c r="D70"/>
      <c r="F70"/>
    </row>
    <row r="71" spans="1:6">
      <c r="A71" s="29" t="s">
        <v>1440</v>
      </c>
      <c r="B71" s="29">
        <v>2</v>
      </c>
      <c r="C71" s="30" t="s">
        <v>1442</v>
      </c>
      <c r="D71"/>
      <c r="F71"/>
    </row>
    <row r="72" spans="1:6">
      <c r="A72" s="29" t="s">
        <v>1440</v>
      </c>
      <c r="B72" s="29">
        <v>3</v>
      </c>
      <c r="C72" s="30" t="s">
        <v>1443</v>
      </c>
      <c r="D72"/>
      <c r="F72"/>
    </row>
    <row r="73" spans="1:6">
      <c r="A73" s="29" t="s">
        <v>1440</v>
      </c>
      <c r="B73" s="29">
        <v>4</v>
      </c>
      <c r="C73" s="30" t="s">
        <v>1444</v>
      </c>
      <c r="D73"/>
      <c r="F73"/>
    </row>
    <row r="74" spans="1:6">
      <c r="A74" s="29" t="s">
        <v>1440</v>
      </c>
      <c r="B74" s="29">
        <v>5</v>
      </c>
      <c r="C74" s="30" t="s">
        <v>1445</v>
      </c>
      <c r="D74"/>
      <c r="F74"/>
    </row>
    <row r="75" spans="1:6">
      <c r="A75" s="29" t="s">
        <v>1440</v>
      </c>
      <c r="B75" s="29">
        <v>6</v>
      </c>
      <c r="C75" s="30" t="s">
        <v>1446</v>
      </c>
      <c r="D75"/>
      <c r="F75"/>
    </row>
    <row r="76" spans="1:6">
      <c r="A76" s="29" t="s">
        <v>1440</v>
      </c>
      <c r="B76" s="29">
        <v>7</v>
      </c>
      <c r="C76" s="30" t="s">
        <v>1447</v>
      </c>
      <c r="D76"/>
      <c r="F76"/>
    </row>
    <row r="77" spans="1:6">
      <c r="A77" s="29" t="s">
        <v>1440</v>
      </c>
      <c r="B77" s="29">
        <v>8</v>
      </c>
      <c r="C77" s="30" t="s">
        <v>1448</v>
      </c>
      <c r="D77"/>
      <c r="F77"/>
    </row>
    <row r="78" spans="1:6">
      <c r="A78" s="29" t="s">
        <v>1440</v>
      </c>
      <c r="B78" s="29">
        <v>9</v>
      </c>
      <c r="C78" s="30" t="s">
        <v>1449</v>
      </c>
      <c r="D78"/>
      <c r="F78"/>
    </row>
    <row r="79" spans="1:6">
      <c r="A79" s="29" t="s">
        <v>1440</v>
      </c>
      <c r="B79" s="29">
        <v>10</v>
      </c>
      <c r="C79" s="30" t="s">
        <v>1450</v>
      </c>
      <c r="D79"/>
      <c r="F79"/>
    </row>
    <row r="80" spans="1:6">
      <c r="A80" s="29" t="s">
        <v>1440</v>
      </c>
      <c r="B80" s="29">
        <v>-9</v>
      </c>
      <c r="C80" s="30" t="s">
        <v>1451</v>
      </c>
      <c r="D80"/>
      <c r="F80"/>
    </row>
    <row r="81" spans="1:6">
      <c r="A81" s="29" t="s">
        <v>1440</v>
      </c>
      <c r="B81" s="29">
        <v>-7</v>
      </c>
      <c r="C81" s="30" t="s">
        <v>1389</v>
      </c>
      <c r="D81"/>
      <c r="F81"/>
    </row>
    <row r="82" spans="1:6">
      <c r="A82" s="29" t="s">
        <v>1452</v>
      </c>
      <c r="B82" s="29">
        <v>1</v>
      </c>
      <c r="C82" s="30" t="s">
        <v>1453</v>
      </c>
      <c r="D82"/>
      <c r="F82"/>
    </row>
    <row r="83" spans="1:6">
      <c r="A83" s="29" t="s">
        <v>1452</v>
      </c>
      <c r="B83" s="29">
        <v>2</v>
      </c>
      <c r="C83" s="30" t="s">
        <v>1454</v>
      </c>
      <c r="D83"/>
      <c r="F83"/>
    </row>
    <row r="84" spans="1:6">
      <c r="A84" s="29" t="s">
        <v>1452</v>
      </c>
      <c r="B84" s="29">
        <v>3</v>
      </c>
      <c r="C84" s="30" t="s">
        <v>1455</v>
      </c>
      <c r="D84"/>
      <c r="F84"/>
    </row>
    <row r="85" spans="1:6">
      <c r="A85" s="29" t="s">
        <v>1452</v>
      </c>
      <c r="B85" s="29">
        <v>4</v>
      </c>
      <c r="C85" s="30" t="s">
        <v>1456</v>
      </c>
      <c r="D85"/>
      <c r="F85"/>
    </row>
    <row r="86" spans="1:6">
      <c r="A86" s="29" t="s">
        <v>1452</v>
      </c>
      <c r="B86" s="29">
        <v>-9</v>
      </c>
      <c r="C86" s="30" t="s">
        <v>1457</v>
      </c>
      <c r="D86"/>
      <c r="F86"/>
    </row>
    <row r="87" spans="1:6">
      <c r="A87" s="29" t="s">
        <v>1452</v>
      </c>
      <c r="B87" s="29">
        <v>-7</v>
      </c>
      <c r="C87" s="30" t="s">
        <v>1389</v>
      </c>
      <c r="D87"/>
      <c r="F87"/>
    </row>
    <row r="88" spans="1:6">
      <c r="A88"/>
      <c r="B88"/>
      <c r="C88"/>
      <c r="D88"/>
      <c r="F88"/>
    </row>
    <row r="89" spans="1:6">
      <c r="A89" s="29" t="s">
        <v>1458</v>
      </c>
      <c r="B89" s="29">
        <v>1</v>
      </c>
      <c r="C89" s="30" t="s">
        <v>1459</v>
      </c>
      <c r="D89"/>
      <c r="F89"/>
    </row>
    <row r="90" spans="1:6">
      <c r="A90" s="29" t="s">
        <v>1458</v>
      </c>
      <c r="B90" s="29">
        <v>2</v>
      </c>
      <c r="C90" s="30" t="s">
        <v>1460</v>
      </c>
      <c r="D90"/>
      <c r="F90"/>
    </row>
    <row r="91" spans="1:6">
      <c r="A91" s="29" t="s">
        <v>1458</v>
      </c>
      <c r="B91" s="29">
        <v>3</v>
      </c>
      <c r="C91" s="30" t="s">
        <v>1461</v>
      </c>
      <c r="D91"/>
      <c r="F91"/>
    </row>
    <row r="92" spans="1:6">
      <c r="A92" s="29" t="s">
        <v>1458</v>
      </c>
      <c r="B92" s="29">
        <v>4</v>
      </c>
      <c r="C92" s="30" t="s">
        <v>1462</v>
      </c>
      <c r="D92"/>
      <c r="F92"/>
    </row>
    <row r="93" spans="1:6">
      <c r="A93" s="29" t="s">
        <v>1458</v>
      </c>
      <c r="B93" s="29">
        <v>5</v>
      </c>
      <c r="C93" s="30" t="s">
        <v>1463</v>
      </c>
      <c r="D93"/>
      <c r="F93"/>
    </row>
    <row r="94" spans="1:6">
      <c r="A94" s="29" t="s">
        <v>1458</v>
      </c>
      <c r="B94" s="29">
        <v>6</v>
      </c>
      <c r="C94" s="30" t="s">
        <v>1464</v>
      </c>
      <c r="D94"/>
      <c r="F94"/>
    </row>
    <row r="95" spans="1:6">
      <c r="A95" s="29" t="s">
        <v>1458</v>
      </c>
      <c r="B95" s="29">
        <v>7</v>
      </c>
      <c r="C95" s="30" t="s">
        <v>1465</v>
      </c>
      <c r="D95"/>
      <c r="F95"/>
    </row>
    <row r="96" spans="1:6">
      <c r="A96" s="29" t="s">
        <v>1458</v>
      </c>
      <c r="B96" s="29">
        <v>8</v>
      </c>
      <c r="C96" s="30" t="s">
        <v>1466</v>
      </c>
      <c r="D96"/>
      <c r="F96"/>
    </row>
    <row r="97" spans="1:6">
      <c r="A97" s="29" t="s">
        <v>1458</v>
      </c>
      <c r="B97" s="29">
        <v>9</v>
      </c>
      <c r="C97" s="30" t="s">
        <v>1467</v>
      </c>
      <c r="D97"/>
      <c r="F97"/>
    </row>
    <row r="98" spans="1:6">
      <c r="A98" s="29" t="s">
        <v>1458</v>
      </c>
      <c r="B98" s="29">
        <v>10</v>
      </c>
      <c r="C98" s="30" t="s">
        <v>1468</v>
      </c>
      <c r="D98"/>
      <c r="F98"/>
    </row>
    <row r="99" spans="1:6">
      <c r="A99" s="29" t="s">
        <v>1458</v>
      </c>
      <c r="B99" s="29">
        <v>11</v>
      </c>
      <c r="C99" s="30" t="s">
        <v>1469</v>
      </c>
      <c r="D99"/>
      <c r="F99"/>
    </row>
    <row r="100" spans="1:6">
      <c r="A100" s="29" t="s">
        <v>1458</v>
      </c>
      <c r="B100" s="29">
        <v>12</v>
      </c>
      <c r="C100" s="30" t="s">
        <v>1470</v>
      </c>
      <c r="D100"/>
      <c r="F100"/>
    </row>
    <row r="101" spans="1:6">
      <c r="A101" s="29" t="s">
        <v>1458</v>
      </c>
      <c r="B101" s="29">
        <v>13</v>
      </c>
      <c r="C101" s="30" t="s">
        <v>1471</v>
      </c>
      <c r="D101"/>
      <c r="F101"/>
    </row>
    <row r="102" spans="1:6">
      <c r="A102" s="29" t="s">
        <v>1458</v>
      </c>
      <c r="B102" s="29">
        <v>14</v>
      </c>
      <c r="C102" s="30" t="s">
        <v>1472</v>
      </c>
      <c r="D102"/>
      <c r="F102"/>
    </row>
    <row r="103" spans="1:6">
      <c r="A103" s="29" t="s">
        <v>1458</v>
      </c>
      <c r="B103" s="29">
        <v>15</v>
      </c>
      <c r="C103" s="30" t="s">
        <v>1473</v>
      </c>
      <c r="D103"/>
      <c r="F103"/>
    </row>
    <row r="104" spans="1:6">
      <c r="A104" s="29" t="s">
        <v>1458</v>
      </c>
      <c r="B104" s="29">
        <v>16</v>
      </c>
      <c r="C104" s="30" t="s">
        <v>1474</v>
      </c>
      <c r="D104"/>
      <c r="F104"/>
    </row>
    <row r="105" spans="1:6">
      <c r="A105" s="29" t="s">
        <v>1458</v>
      </c>
      <c r="B105" s="29">
        <v>17</v>
      </c>
      <c r="C105" s="30" t="s">
        <v>1475</v>
      </c>
      <c r="D105"/>
      <c r="F105"/>
    </row>
    <row r="106" spans="1:6">
      <c r="A106" s="29" t="s">
        <v>1458</v>
      </c>
      <c r="B106" s="29">
        <v>-7</v>
      </c>
      <c r="C106" s="30" t="s">
        <v>1389</v>
      </c>
      <c r="D106"/>
      <c r="F106"/>
    </row>
    <row r="107" spans="1:6">
      <c r="A107"/>
      <c r="B107"/>
      <c r="C107"/>
      <c r="D107"/>
      <c r="F107"/>
    </row>
    <row r="108" spans="1:6">
      <c r="A108" s="29" t="s">
        <v>217</v>
      </c>
      <c r="B108" s="29">
        <v>1</v>
      </c>
      <c r="C108" s="30" t="s">
        <v>1476</v>
      </c>
      <c r="D108" s="24" t="s">
        <v>1477</v>
      </c>
      <c r="F108"/>
    </row>
    <row r="109" spans="1:6">
      <c r="A109" s="29" t="s">
        <v>217</v>
      </c>
      <c r="B109" s="29">
        <v>2</v>
      </c>
      <c r="C109" s="30" t="s">
        <v>1478</v>
      </c>
      <c r="D109" s="24" t="s">
        <v>1479</v>
      </c>
      <c r="F109"/>
    </row>
    <row r="110" spans="1:6">
      <c r="A110" s="29" t="s">
        <v>217</v>
      </c>
      <c r="B110" s="29">
        <v>0</v>
      </c>
      <c r="C110" s="30" t="s">
        <v>1480</v>
      </c>
      <c r="D110" s="24" t="s">
        <v>1481</v>
      </c>
      <c r="F110"/>
    </row>
    <row r="111" spans="1:6">
      <c r="A111"/>
      <c r="B111"/>
      <c r="C111"/>
      <c r="D111" s="24"/>
      <c r="F111"/>
    </row>
    <row r="112" spans="1:6">
      <c r="A112" s="29" t="s">
        <v>1482</v>
      </c>
      <c r="B112" s="29">
        <v>1</v>
      </c>
      <c r="C112" s="30" t="s">
        <v>1483</v>
      </c>
      <c r="D112" s="24"/>
      <c r="F112"/>
    </row>
    <row r="113" spans="1:6">
      <c r="A113" s="29" t="s">
        <v>1482</v>
      </c>
      <c r="B113" s="29">
        <v>2</v>
      </c>
      <c r="C113" s="30" t="s">
        <v>1484</v>
      </c>
      <c r="D113" s="24"/>
      <c r="F113"/>
    </row>
    <row r="114" spans="1:6">
      <c r="A114" s="29" t="s">
        <v>1482</v>
      </c>
      <c r="B114" s="29">
        <v>3</v>
      </c>
      <c r="C114" s="30" t="s">
        <v>1485</v>
      </c>
      <c r="D114" s="24"/>
      <c r="F114"/>
    </row>
    <row r="115" spans="1:6">
      <c r="A115" s="29" t="s">
        <v>1482</v>
      </c>
      <c r="B115" s="29">
        <v>4</v>
      </c>
      <c r="C115" s="30" t="s">
        <v>1486</v>
      </c>
      <c r="D115" s="24"/>
      <c r="F115"/>
    </row>
    <row r="116" spans="1:6">
      <c r="A116" s="29" t="s">
        <v>1482</v>
      </c>
      <c r="B116" s="29">
        <v>5</v>
      </c>
      <c r="C116" s="30" t="s">
        <v>1487</v>
      </c>
      <c r="D116"/>
      <c r="F116"/>
    </row>
    <row r="117" spans="1:6">
      <c r="A117" s="29" t="s">
        <v>1482</v>
      </c>
      <c r="B117" s="29">
        <v>6</v>
      </c>
      <c r="C117" s="30" t="s">
        <v>1488</v>
      </c>
      <c r="D117"/>
      <c r="F117"/>
    </row>
    <row r="118" spans="1:6">
      <c r="A118" s="29" t="s">
        <v>1482</v>
      </c>
      <c r="B118" s="29">
        <v>7</v>
      </c>
      <c r="C118" s="30" t="s">
        <v>1489</v>
      </c>
      <c r="D118"/>
      <c r="F118"/>
    </row>
    <row r="119" spans="1:6">
      <c r="A119" s="29" t="s">
        <v>1482</v>
      </c>
      <c r="B119" s="29">
        <v>8</v>
      </c>
      <c r="C119" s="30" t="s">
        <v>1490</v>
      </c>
      <c r="D119"/>
      <c r="F119"/>
    </row>
    <row r="120" spans="1:6">
      <c r="A120" s="29" t="s">
        <v>1482</v>
      </c>
      <c r="B120" s="29">
        <v>9</v>
      </c>
      <c r="C120" s="30" t="s">
        <v>1491</v>
      </c>
      <c r="D120"/>
      <c r="F120"/>
    </row>
    <row r="121" spans="1:6">
      <c r="A121" s="29" t="s">
        <v>1482</v>
      </c>
      <c r="B121" s="29">
        <v>10</v>
      </c>
      <c r="C121" s="30" t="s">
        <v>1492</v>
      </c>
      <c r="D121"/>
      <c r="F121"/>
    </row>
    <row r="122" spans="1:6">
      <c r="A122" s="29" t="s">
        <v>1482</v>
      </c>
      <c r="B122" s="29">
        <v>11</v>
      </c>
      <c r="C122" s="30" t="s">
        <v>1493</v>
      </c>
      <c r="D122"/>
      <c r="F122"/>
    </row>
    <row r="123" spans="1:6">
      <c r="A123" s="29" t="s">
        <v>1482</v>
      </c>
      <c r="B123" s="29">
        <v>12</v>
      </c>
      <c r="C123" s="30" t="s">
        <v>1494</v>
      </c>
      <c r="D123"/>
      <c r="F123"/>
    </row>
    <row r="124" spans="1:6">
      <c r="A124" s="29" t="s">
        <v>1482</v>
      </c>
      <c r="B124" s="29">
        <v>13</v>
      </c>
      <c r="C124" s="30" t="s">
        <v>1495</v>
      </c>
      <c r="D124"/>
      <c r="F124"/>
    </row>
    <row r="125" spans="1:6">
      <c r="A125" s="29" t="s">
        <v>1482</v>
      </c>
      <c r="B125" s="29">
        <v>14</v>
      </c>
      <c r="C125" s="30" t="s">
        <v>1496</v>
      </c>
      <c r="D125"/>
      <c r="F125"/>
    </row>
    <row r="126" spans="1:6">
      <c r="A126" s="29" t="s">
        <v>1482</v>
      </c>
      <c r="B126" s="29">
        <v>15</v>
      </c>
      <c r="C126" s="30" t="s">
        <v>1497</v>
      </c>
      <c r="D126"/>
      <c r="F126"/>
    </row>
    <row r="127" spans="1:6">
      <c r="A127" s="29" t="s">
        <v>1482</v>
      </c>
      <c r="B127" s="29">
        <v>16</v>
      </c>
      <c r="C127" s="30" t="s">
        <v>1498</v>
      </c>
      <c r="D127"/>
      <c r="F127"/>
    </row>
    <row r="128" spans="1:6">
      <c r="A128" s="29" t="s">
        <v>1482</v>
      </c>
      <c r="B128" s="29">
        <v>-8</v>
      </c>
      <c r="C128" s="30" t="s">
        <v>1391</v>
      </c>
      <c r="D128"/>
      <c r="F128"/>
    </row>
    <row r="129" spans="1:6">
      <c r="A129" s="29" t="s">
        <v>1482</v>
      </c>
      <c r="B129" s="29">
        <v>-7</v>
      </c>
      <c r="C129" s="30" t="s">
        <v>1389</v>
      </c>
      <c r="D129"/>
      <c r="F129"/>
    </row>
    <row r="130" spans="1:6">
      <c r="A130"/>
      <c r="B130"/>
      <c r="C130"/>
      <c r="D130"/>
      <c r="F130"/>
    </row>
    <row r="131" spans="1:6">
      <c r="A131" s="29" t="s">
        <v>1499</v>
      </c>
      <c r="B131" s="29">
        <v>1</v>
      </c>
      <c r="C131" s="30" t="s">
        <v>1500</v>
      </c>
      <c r="D131"/>
      <c r="F131"/>
    </row>
    <row r="132" spans="1:6">
      <c r="A132" s="29" t="s">
        <v>1499</v>
      </c>
      <c r="B132" s="29">
        <v>2</v>
      </c>
      <c r="C132" s="30" t="s">
        <v>1501</v>
      </c>
      <c r="D132"/>
      <c r="F132"/>
    </row>
    <row r="133" spans="1:6">
      <c r="A133" s="29" t="s">
        <v>1499</v>
      </c>
      <c r="B133" s="29">
        <v>3</v>
      </c>
      <c r="C133" s="30" t="s">
        <v>1502</v>
      </c>
      <c r="D133"/>
      <c r="F133"/>
    </row>
    <row r="134" spans="1:6">
      <c r="A134" s="29" t="s">
        <v>1499</v>
      </c>
      <c r="B134" s="29">
        <v>4</v>
      </c>
      <c r="C134" s="30" t="s">
        <v>1503</v>
      </c>
      <c r="D134"/>
      <c r="F134"/>
    </row>
    <row r="135" spans="1:6">
      <c r="A135" s="29" t="s">
        <v>1499</v>
      </c>
      <c r="B135" s="29">
        <v>5</v>
      </c>
      <c r="C135" s="30" t="s">
        <v>1504</v>
      </c>
      <c r="D135"/>
      <c r="F135"/>
    </row>
    <row r="136" spans="1:6">
      <c r="A136"/>
      <c r="B136"/>
      <c r="C136"/>
      <c r="D136"/>
      <c r="F136"/>
    </row>
    <row r="137" spans="1:6">
      <c r="A137" s="29" t="s">
        <v>1505</v>
      </c>
      <c r="B137" s="29">
        <v>1</v>
      </c>
      <c r="C137" s="30" t="s">
        <v>1506</v>
      </c>
      <c r="D137"/>
      <c r="F137"/>
    </row>
    <row r="138" spans="1:6">
      <c r="A138" s="29" t="s">
        <v>1505</v>
      </c>
      <c r="B138" s="29">
        <v>2</v>
      </c>
      <c r="C138" s="30" t="s">
        <v>1507</v>
      </c>
      <c r="D138"/>
      <c r="F138"/>
    </row>
    <row r="139" spans="1:6">
      <c r="A139" s="29" t="s">
        <v>1505</v>
      </c>
      <c r="B139" s="29">
        <v>3</v>
      </c>
      <c r="C139" s="30" t="s">
        <v>1508</v>
      </c>
      <c r="D139"/>
      <c r="F139"/>
    </row>
    <row r="140" spans="1:6">
      <c r="A140" s="29" t="s">
        <v>1505</v>
      </c>
      <c r="B140" s="29">
        <v>4</v>
      </c>
      <c r="C140" s="30" t="s">
        <v>1509</v>
      </c>
      <c r="D140"/>
      <c r="F140"/>
    </row>
    <row r="141" spans="1:6">
      <c r="A141" s="29" t="s">
        <v>1505</v>
      </c>
      <c r="B141" s="29">
        <v>5</v>
      </c>
      <c r="C141" s="30" t="s">
        <v>1510</v>
      </c>
      <c r="D141"/>
      <c r="F141"/>
    </row>
    <row r="142" spans="1:6">
      <c r="A142" s="29" t="s">
        <v>1505</v>
      </c>
      <c r="B142" s="29">
        <v>6</v>
      </c>
      <c r="C142" s="30" t="s">
        <v>1511</v>
      </c>
      <c r="D142"/>
      <c r="F142"/>
    </row>
    <row r="143" spans="1:6">
      <c r="A143" s="29" t="s">
        <v>1505</v>
      </c>
      <c r="B143" s="29">
        <v>7</v>
      </c>
      <c r="C143" s="30" t="s">
        <v>1512</v>
      </c>
      <c r="D143"/>
      <c r="F143"/>
    </row>
    <row r="144" spans="1:6">
      <c r="A144" s="29" t="s">
        <v>1505</v>
      </c>
      <c r="B144" s="29">
        <v>8</v>
      </c>
      <c r="C144" s="30" t="s">
        <v>1513</v>
      </c>
      <c r="D144"/>
      <c r="F144"/>
    </row>
    <row r="145" spans="1:6">
      <c r="A145" s="29" t="s">
        <v>1505</v>
      </c>
      <c r="B145" s="29">
        <v>9</v>
      </c>
      <c r="C145" s="30" t="s">
        <v>1514</v>
      </c>
      <c r="D145"/>
      <c r="F145"/>
    </row>
    <row r="146" spans="1:6">
      <c r="A146" s="29" t="s">
        <v>1505</v>
      </c>
      <c r="B146" s="29">
        <v>10</v>
      </c>
      <c r="C146" s="30" t="s">
        <v>1515</v>
      </c>
      <c r="D146"/>
      <c r="F146"/>
    </row>
    <row r="147" spans="1:6">
      <c r="A147" s="29" t="s">
        <v>1505</v>
      </c>
      <c r="B147" s="29">
        <v>11</v>
      </c>
      <c r="C147" s="30" t="s">
        <v>1516</v>
      </c>
      <c r="D147"/>
      <c r="F147"/>
    </row>
    <row r="148" spans="1:6">
      <c r="A148" s="29" t="s">
        <v>1505</v>
      </c>
      <c r="B148" s="29">
        <v>12</v>
      </c>
      <c r="C148" s="30" t="s">
        <v>1517</v>
      </c>
      <c r="D148"/>
      <c r="F148"/>
    </row>
    <row r="149" spans="1:6">
      <c r="A149" s="29" t="s">
        <v>1505</v>
      </c>
      <c r="B149" s="29">
        <v>13</v>
      </c>
      <c r="C149" s="30" t="s">
        <v>1518</v>
      </c>
      <c r="D149"/>
      <c r="F149"/>
    </row>
    <row r="150" spans="1:6">
      <c r="A150" s="29" t="s">
        <v>1505</v>
      </c>
      <c r="B150" s="29">
        <v>-9</v>
      </c>
      <c r="C150" s="30" t="s">
        <v>1519</v>
      </c>
      <c r="D150"/>
      <c r="F150"/>
    </row>
    <row r="151" spans="1:6">
      <c r="A151" s="29" t="s">
        <v>1520</v>
      </c>
      <c r="B151" s="29">
        <v>1</v>
      </c>
      <c r="C151" s="30" t="s">
        <v>1521</v>
      </c>
      <c r="D151"/>
      <c r="F151" s="29">
        <v>1</v>
      </c>
    </row>
    <row r="152" spans="1:6">
      <c r="A152" s="29" t="s">
        <v>1520</v>
      </c>
      <c r="B152" s="29">
        <v>2</v>
      </c>
      <c r="C152" s="30" t="s">
        <v>1522</v>
      </c>
      <c r="D152"/>
      <c r="F152" s="29">
        <v>2</v>
      </c>
    </row>
    <row r="153" spans="1:6">
      <c r="A153" s="29" t="s">
        <v>1520</v>
      </c>
      <c r="B153" s="29">
        <v>3</v>
      </c>
      <c r="C153" s="30" t="s">
        <v>1523</v>
      </c>
      <c r="D153"/>
      <c r="F153" s="29">
        <v>3</v>
      </c>
    </row>
    <row r="154" spans="1:6">
      <c r="A154" s="29" t="s">
        <v>1520</v>
      </c>
      <c r="B154" s="29">
        <v>4</v>
      </c>
      <c r="C154" s="30" t="s">
        <v>1524</v>
      </c>
      <c r="D154"/>
      <c r="F154" s="29">
        <v>4</v>
      </c>
    </row>
    <row r="155" spans="1:6">
      <c r="A155" s="29" t="s">
        <v>1520</v>
      </c>
      <c r="B155" s="29">
        <v>5</v>
      </c>
      <c r="C155" s="30" t="s">
        <v>1525</v>
      </c>
      <c r="D155"/>
      <c r="F155" s="29">
        <v>5</v>
      </c>
    </row>
    <row r="156" spans="1:6">
      <c r="A156" s="29" t="s">
        <v>1520</v>
      </c>
      <c r="B156" s="29">
        <v>6</v>
      </c>
      <c r="C156" s="30" t="s">
        <v>1526</v>
      </c>
      <c r="D156"/>
      <c r="F156" s="29">
        <v>6</v>
      </c>
    </row>
    <row r="157" spans="1:6">
      <c r="A157" s="29" t="s">
        <v>1520</v>
      </c>
      <c r="B157" s="29">
        <v>7</v>
      </c>
      <c r="C157" s="30" t="s">
        <v>1527</v>
      </c>
      <c r="D157"/>
      <c r="F157" s="29">
        <v>7</v>
      </c>
    </row>
    <row r="158" spans="1:6">
      <c r="A158" s="29" t="s">
        <v>1520</v>
      </c>
      <c r="B158" s="29">
        <v>8</v>
      </c>
      <c r="C158" s="30" t="s">
        <v>1528</v>
      </c>
      <c r="D158"/>
      <c r="F158" s="29">
        <v>8</v>
      </c>
    </row>
    <row r="159" spans="1:6">
      <c r="A159" s="29" t="s">
        <v>1520</v>
      </c>
      <c r="B159" s="29">
        <v>9</v>
      </c>
      <c r="C159" s="30" t="s">
        <v>1529</v>
      </c>
      <c r="D159"/>
      <c r="F159" s="29">
        <v>9</v>
      </c>
    </row>
    <row r="160" spans="1:6">
      <c r="A160" s="29" t="s">
        <v>1520</v>
      </c>
      <c r="B160" s="29">
        <v>10</v>
      </c>
      <c r="C160" s="30" t="s">
        <v>1530</v>
      </c>
      <c r="D160"/>
      <c r="F160" s="29">
        <v>10</v>
      </c>
    </row>
    <row r="161" spans="1:6">
      <c r="A161" s="29" t="s">
        <v>1520</v>
      </c>
      <c r="B161" s="29">
        <v>11</v>
      </c>
      <c r="C161" s="30" t="s">
        <v>1531</v>
      </c>
      <c r="D161"/>
      <c r="F161" s="29">
        <v>11</v>
      </c>
    </row>
    <row r="162" spans="1:6">
      <c r="A162" s="29" t="s">
        <v>1520</v>
      </c>
      <c r="B162" s="29">
        <v>12</v>
      </c>
      <c r="C162" s="30" t="s">
        <v>1532</v>
      </c>
      <c r="D162"/>
      <c r="F162" s="29">
        <v>12</v>
      </c>
    </row>
    <row r="163" spans="1:6">
      <c r="A163" s="29" t="s">
        <v>1520</v>
      </c>
      <c r="B163" s="29">
        <v>0</v>
      </c>
      <c r="C163" s="30" t="s">
        <v>1533</v>
      </c>
      <c r="D163"/>
      <c r="F163" s="29">
        <v>0</v>
      </c>
    </row>
    <row r="164" spans="1:6">
      <c r="A164" s="29" t="s">
        <v>1520</v>
      </c>
      <c r="B164" s="29">
        <v>-8</v>
      </c>
      <c r="C164" s="30" t="s">
        <v>1391</v>
      </c>
      <c r="D164"/>
      <c r="F164" s="29">
        <v>-8</v>
      </c>
    </row>
    <row r="165" spans="1:6">
      <c r="A165" s="29" t="s">
        <v>1520</v>
      </c>
      <c r="B165" s="29">
        <v>-7</v>
      </c>
      <c r="C165" s="30" t="s">
        <v>1389</v>
      </c>
      <c r="D165"/>
      <c r="F165" s="29">
        <v>-7</v>
      </c>
    </row>
    <row r="166" spans="1:6">
      <c r="A166"/>
      <c r="B166"/>
      <c r="C166"/>
      <c r="D166"/>
      <c r="F166"/>
    </row>
    <row r="167" spans="1:6">
      <c r="A167"/>
      <c r="B167"/>
      <c r="C167"/>
      <c r="D167"/>
      <c r="F167"/>
    </row>
    <row r="168" spans="1:6">
      <c r="A168" s="29" t="s">
        <v>1534</v>
      </c>
      <c r="B168" s="29">
        <v>1</v>
      </c>
      <c r="C168" s="30" t="s">
        <v>1535</v>
      </c>
      <c r="D168"/>
      <c r="F168"/>
    </row>
    <row r="169" spans="1:6">
      <c r="A169" s="29" t="s">
        <v>1534</v>
      </c>
      <c r="B169" s="29">
        <v>2</v>
      </c>
      <c r="C169" s="30" t="s">
        <v>1536</v>
      </c>
      <c r="D169"/>
      <c r="F169"/>
    </row>
    <row r="170" spans="1:6">
      <c r="A170" s="29" t="s">
        <v>1534</v>
      </c>
      <c r="B170" s="29">
        <v>3</v>
      </c>
      <c r="C170" s="30" t="s">
        <v>1537</v>
      </c>
      <c r="D170"/>
      <c r="F170"/>
    </row>
    <row r="171" spans="1:6">
      <c r="A171" s="29" t="s">
        <v>1534</v>
      </c>
      <c r="B171" s="29">
        <v>4</v>
      </c>
      <c r="C171" s="30" t="s">
        <v>1538</v>
      </c>
      <c r="D171"/>
      <c r="F171"/>
    </row>
    <row r="172" spans="1:6">
      <c r="A172" s="29" t="s">
        <v>1534</v>
      </c>
      <c r="B172" s="29">
        <v>5</v>
      </c>
      <c r="C172" s="30" t="s">
        <v>1539</v>
      </c>
      <c r="D172"/>
      <c r="F172"/>
    </row>
    <row r="173" spans="1:6">
      <c r="A173" s="29" t="s">
        <v>1534</v>
      </c>
      <c r="B173" s="29">
        <v>6</v>
      </c>
      <c r="C173" s="30" t="s">
        <v>1540</v>
      </c>
      <c r="D173"/>
      <c r="F173"/>
    </row>
    <row r="174" spans="1:6">
      <c r="A174" s="29" t="s">
        <v>1534</v>
      </c>
      <c r="B174" s="29">
        <v>7</v>
      </c>
      <c r="C174" s="30" t="s">
        <v>1541</v>
      </c>
      <c r="D174"/>
      <c r="F174"/>
    </row>
    <row r="175" spans="1:6">
      <c r="A175" s="29" t="s">
        <v>1534</v>
      </c>
      <c r="B175" s="29">
        <v>0</v>
      </c>
      <c r="C175" s="30" t="s">
        <v>1542</v>
      </c>
      <c r="D175"/>
      <c r="F175"/>
    </row>
    <row r="176" spans="1:6">
      <c r="A176" s="29" t="s">
        <v>1543</v>
      </c>
      <c r="B176" s="29">
        <v>1</v>
      </c>
      <c r="C176" s="30" t="s">
        <v>1544</v>
      </c>
      <c r="D176"/>
      <c r="F176"/>
    </row>
    <row r="177" spans="1:6">
      <c r="A177" s="29" t="s">
        <v>1543</v>
      </c>
      <c r="B177" s="29">
        <v>2</v>
      </c>
      <c r="C177" s="30" t="s">
        <v>1545</v>
      </c>
      <c r="D177"/>
      <c r="F177"/>
    </row>
    <row r="178" spans="1:6">
      <c r="A178" s="29" t="s">
        <v>1543</v>
      </c>
      <c r="B178" s="29">
        <v>3</v>
      </c>
      <c r="C178" s="30" t="s">
        <v>1546</v>
      </c>
      <c r="D178"/>
      <c r="F178"/>
    </row>
    <row r="179" spans="1:6">
      <c r="A179" s="29" t="s">
        <v>1543</v>
      </c>
      <c r="B179" s="29">
        <v>4</v>
      </c>
      <c r="C179" s="30" t="s">
        <v>1547</v>
      </c>
      <c r="D179"/>
      <c r="F179"/>
    </row>
    <row r="180" spans="1:6">
      <c r="A180" s="29" t="s">
        <v>1543</v>
      </c>
      <c r="B180" s="29">
        <v>5</v>
      </c>
      <c r="C180" s="30" t="s">
        <v>1548</v>
      </c>
      <c r="D180"/>
      <c r="F180"/>
    </row>
    <row r="181" spans="1:6">
      <c r="A181" s="29" t="s">
        <v>1543</v>
      </c>
      <c r="B181" s="29">
        <v>6</v>
      </c>
      <c r="C181" s="30" t="s">
        <v>1549</v>
      </c>
      <c r="D181"/>
      <c r="F181"/>
    </row>
    <row r="182" spans="1:6">
      <c r="A182" s="29" t="s">
        <v>1543</v>
      </c>
      <c r="B182" s="29">
        <v>7</v>
      </c>
      <c r="C182" s="30" t="s">
        <v>1550</v>
      </c>
      <c r="D182"/>
      <c r="F182"/>
    </row>
    <row r="183" spans="1:6">
      <c r="A183" s="29" t="s">
        <v>1543</v>
      </c>
      <c r="B183" s="29">
        <v>8</v>
      </c>
      <c r="C183" s="30" t="s">
        <v>1551</v>
      </c>
      <c r="D183"/>
      <c r="F183"/>
    </row>
    <row r="184" spans="1:6">
      <c r="A184" s="29" t="s">
        <v>1543</v>
      </c>
      <c r="B184" s="29">
        <v>9</v>
      </c>
      <c r="C184" s="30" t="s">
        <v>1552</v>
      </c>
      <c r="D184"/>
      <c r="F184"/>
    </row>
    <row r="185" spans="1:6">
      <c r="A185" s="29" t="s">
        <v>1543</v>
      </c>
      <c r="B185" s="29">
        <v>10</v>
      </c>
      <c r="C185" s="30" t="s">
        <v>1553</v>
      </c>
      <c r="D185"/>
      <c r="F185"/>
    </row>
    <row r="186" spans="1:6">
      <c r="A186" s="29" t="s">
        <v>1543</v>
      </c>
      <c r="B186" s="29">
        <v>11</v>
      </c>
      <c r="C186" s="30" t="s">
        <v>1554</v>
      </c>
      <c r="D186"/>
      <c r="F186"/>
    </row>
    <row r="187" spans="1:6">
      <c r="A187" s="29" t="s">
        <v>1543</v>
      </c>
      <c r="B187" s="29">
        <v>12</v>
      </c>
      <c r="C187" s="30" t="s">
        <v>1555</v>
      </c>
      <c r="D187"/>
      <c r="F187"/>
    </row>
    <row r="188" spans="1:6">
      <c r="A188" s="29" t="s">
        <v>1543</v>
      </c>
      <c r="B188" s="29">
        <v>13</v>
      </c>
      <c r="C188" s="30" t="s">
        <v>1556</v>
      </c>
      <c r="D188"/>
      <c r="F188"/>
    </row>
    <row r="189" spans="1:6">
      <c r="A189" s="29" t="s">
        <v>1543</v>
      </c>
      <c r="B189" s="29">
        <v>14</v>
      </c>
      <c r="C189" s="30" t="s">
        <v>1557</v>
      </c>
      <c r="D189"/>
      <c r="F189"/>
    </row>
    <row r="190" spans="1:6">
      <c r="A190" s="29" t="s">
        <v>1543</v>
      </c>
      <c r="B190" s="29">
        <v>15</v>
      </c>
      <c r="C190" s="30" t="s">
        <v>1558</v>
      </c>
      <c r="D190"/>
      <c r="F190"/>
    </row>
    <row r="191" spans="1:6">
      <c r="A191" s="29" t="s">
        <v>1543</v>
      </c>
      <c r="B191" s="29">
        <v>16</v>
      </c>
      <c r="C191" s="30" t="s">
        <v>1559</v>
      </c>
      <c r="D191"/>
      <c r="F191"/>
    </row>
    <row r="192" spans="1:6">
      <c r="A192" s="29" t="s">
        <v>1543</v>
      </c>
      <c r="B192" s="29">
        <v>17</v>
      </c>
      <c r="C192" s="30" t="s">
        <v>1560</v>
      </c>
      <c r="D192"/>
      <c r="F192"/>
    </row>
    <row r="193" spans="1:6">
      <c r="A193" s="29" t="s">
        <v>1543</v>
      </c>
      <c r="B193" s="29">
        <v>18</v>
      </c>
      <c r="C193" s="30" t="s">
        <v>1561</v>
      </c>
      <c r="D193"/>
      <c r="F193"/>
    </row>
    <row r="194" spans="1:6">
      <c r="A194" s="29" t="s">
        <v>1543</v>
      </c>
      <c r="B194" s="29">
        <v>19</v>
      </c>
      <c r="C194" s="30" t="s">
        <v>1562</v>
      </c>
      <c r="D194"/>
      <c r="F194"/>
    </row>
    <row r="195" spans="1:6">
      <c r="A195" s="29" t="s">
        <v>1543</v>
      </c>
      <c r="B195" s="29">
        <v>20</v>
      </c>
      <c r="C195" s="30" t="s">
        <v>1563</v>
      </c>
      <c r="D195"/>
      <c r="F195"/>
    </row>
    <row r="196" spans="1:6">
      <c r="A196" s="29" t="s">
        <v>1543</v>
      </c>
      <c r="B196" s="29">
        <v>21</v>
      </c>
      <c r="C196" s="30" t="s">
        <v>1564</v>
      </c>
      <c r="D196"/>
      <c r="F196"/>
    </row>
    <row r="197" spans="1:6">
      <c r="A197" s="29" t="s">
        <v>1543</v>
      </c>
      <c r="B197" s="29">
        <v>-9</v>
      </c>
      <c r="C197" s="30" t="s">
        <v>1565</v>
      </c>
      <c r="D197"/>
      <c r="F197"/>
    </row>
    <row r="198" spans="1:6">
      <c r="A198"/>
      <c r="B198"/>
      <c r="C198"/>
      <c r="D198"/>
      <c r="F198"/>
    </row>
    <row r="199" spans="1:6">
      <c r="A199"/>
      <c r="B199"/>
      <c r="C199"/>
      <c r="D199"/>
      <c r="F199"/>
    </row>
    <row r="200" spans="1:6">
      <c r="A200" s="29" t="s">
        <v>1566</v>
      </c>
      <c r="B200" s="29">
        <v>1</v>
      </c>
      <c r="C200" s="30" t="s">
        <v>1567</v>
      </c>
      <c r="D200"/>
      <c r="F200"/>
    </row>
    <row r="201" spans="1:6">
      <c r="A201" s="29" t="s">
        <v>1566</v>
      </c>
      <c r="B201" s="29">
        <v>2</v>
      </c>
      <c r="C201" s="30" t="s">
        <v>1568</v>
      </c>
      <c r="D201"/>
      <c r="F201"/>
    </row>
    <row r="202" spans="1:6">
      <c r="A202" s="29" t="s">
        <v>1566</v>
      </c>
      <c r="B202" s="29">
        <v>3</v>
      </c>
      <c r="C202" s="30" t="s">
        <v>1569</v>
      </c>
      <c r="D202"/>
      <c r="F202"/>
    </row>
    <row r="203" spans="1:6">
      <c r="A203" s="29" t="s">
        <v>1566</v>
      </c>
      <c r="B203" s="29">
        <v>4</v>
      </c>
      <c r="C203" s="30" t="s">
        <v>1570</v>
      </c>
      <c r="D203"/>
      <c r="F203"/>
    </row>
    <row r="204" spans="1:6">
      <c r="A204" s="29" t="s">
        <v>1566</v>
      </c>
      <c r="B204" s="29">
        <v>5</v>
      </c>
      <c r="C204" s="30" t="s">
        <v>1571</v>
      </c>
      <c r="D204"/>
      <c r="F204"/>
    </row>
    <row r="205" spans="1:6">
      <c r="A205" s="29" t="s">
        <v>1566</v>
      </c>
      <c r="B205" s="29">
        <v>-9</v>
      </c>
      <c r="C205" s="30" t="s">
        <v>1572</v>
      </c>
      <c r="D205"/>
      <c r="F205"/>
    </row>
    <row r="206" spans="1:6">
      <c r="A206"/>
      <c r="B206"/>
      <c r="C206"/>
      <c r="D206"/>
      <c r="F206"/>
    </row>
    <row r="207" spans="1:6">
      <c r="A207" s="29" t="s">
        <v>1573</v>
      </c>
      <c r="B207" s="29">
        <v>1</v>
      </c>
      <c r="C207" s="30" t="s">
        <v>1574</v>
      </c>
      <c r="D207"/>
      <c r="F207"/>
    </row>
    <row r="208" spans="1:6">
      <c r="A208" s="29" t="s">
        <v>1573</v>
      </c>
      <c r="B208" s="29">
        <v>2</v>
      </c>
      <c r="C208" s="30" t="s">
        <v>1575</v>
      </c>
      <c r="D208"/>
      <c r="F208"/>
    </row>
    <row r="209" spans="1:6">
      <c r="A209" s="29" t="s">
        <v>1573</v>
      </c>
      <c r="B209" s="29">
        <v>3</v>
      </c>
      <c r="C209" s="30" t="s">
        <v>1576</v>
      </c>
      <c r="D209"/>
      <c r="F209"/>
    </row>
    <row r="210" spans="1:6">
      <c r="A210" s="29" t="s">
        <v>1573</v>
      </c>
      <c r="B210" s="29">
        <v>4</v>
      </c>
      <c r="C210" s="30" t="s">
        <v>1577</v>
      </c>
      <c r="D210"/>
      <c r="F210"/>
    </row>
    <row r="211" spans="1:6">
      <c r="A211" s="29" t="s">
        <v>1573</v>
      </c>
      <c r="B211" s="29">
        <v>5</v>
      </c>
      <c r="C211" s="30" t="s">
        <v>1578</v>
      </c>
      <c r="D211"/>
      <c r="F211"/>
    </row>
    <row r="212" spans="1:6">
      <c r="A212" s="29" t="s">
        <v>1573</v>
      </c>
      <c r="B212" s="29">
        <v>6</v>
      </c>
      <c r="C212" s="30" t="s">
        <v>1579</v>
      </c>
      <c r="D212"/>
      <c r="F212"/>
    </row>
    <row r="213" spans="1:6">
      <c r="A213" s="29" t="s">
        <v>1573</v>
      </c>
      <c r="B213" s="29">
        <v>7</v>
      </c>
      <c r="C213" s="30" t="s">
        <v>1580</v>
      </c>
      <c r="D213"/>
      <c r="F213"/>
    </row>
    <row r="214" spans="1:6">
      <c r="A214" s="29" t="s">
        <v>1573</v>
      </c>
      <c r="B214" s="29">
        <v>8</v>
      </c>
      <c r="C214" s="30" t="s">
        <v>1581</v>
      </c>
      <c r="D214"/>
      <c r="F214"/>
    </row>
    <row r="215" spans="1:6">
      <c r="A215" s="29" t="s">
        <v>1573</v>
      </c>
      <c r="B215" s="29">
        <v>-9</v>
      </c>
      <c r="C215" s="30" t="s">
        <v>1582</v>
      </c>
      <c r="D215"/>
      <c r="F215"/>
    </row>
    <row r="216" spans="1:6">
      <c r="A216" s="29" t="s">
        <v>1573</v>
      </c>
      <c r="B216" s="29">
        <v>-7</v>
      </c>
      <c r="C216" s="30" t="s">
        <v>1389</v>
      </c>
      <c r="D216"/>
      <c r="F216"/>
    </row>
    <row r="217" spans="1:6">
      <c r="A217" s="29" t="s">
        <v>1583</v>
      </c>
      <c r="B217" s="29">
        <v>1</v>
      </c>
      <c r="C217" s="30" t="s">
        <v>1584</v>
      </c>
      <c r="D217"/>
      <c r="F217"/>
    </row>
    <row r="218" spans="1:6">
      <c r="A218" s="29" t="s">
        <v>1583</v>
      </c>
      <c r="B218" s="29">
        <v>2</v>
      </c>
      <c r="C218" s="30" t="s">
        <v>1585</v>
      </c>
      <c r="D218"/>
      <c r="F218"/>
    </row>
    <row r="219" spans="1:6">
      <c r="A219" s="29" t="s">
        <v>1583</v>
      </c>
      <c r="B219" s="29">
        <v>3</v>
      </c>
      <c r="C219" s="30" t="s">
        <v>1586</v>
      </c>
      <c r="D219"/>
      <c r="F219"/>
    </row>
    <row r="220" spans="1:6">
      <c r="A220" s="29" t="s">
        <v>1583</v>
      </c>
      <c r="B220" s="29">
        <v>4</v>
      </c>
      <c r="C220" s="30" t="s">
        <v>1587</v>
      </c>
      <c r="D220"/>
      <c r="F220"/>
    </row>
    <row r="221" spans="1:6">
      <c r="A221" s="29" t="s">
        <v>1583</v>
      </c>
      <c r="B221" s="29">
        <v>5</v>
      </c>
      <c r="C221" s="30" t="s">
        <v>1588</v>
      </c>
      <c r="D221"/>
      <c r="F221"/>
    </row>
    <row r="222" spans="1:6">
      <c r="A222" s="29" t="s">
        <v>1583</v>
      </c>
      <c r="B222" s="29">
        <v>-9</v>
      </c>
      <c r="C222" s="30" t="s">
        <v>1589</v>
      </c>
      <c r="D222"/>
      <c r="F222"/>
    </row>
    <row r="223" spans="1:6">
      <c r="A223" s="29" t="s">
        <v>1583</v>
      </c>
      <c r="B223" s="29">
        <v>-7</v>
      </c>
      <c r="C223" s="30" t="s">
        <v>1389</v>
      </c>
      <c r="D223"/>
      <c r="F223"/>
    </row>
    <row r="224" spans="1:6">
      <c r="A224" s="29" t="s">
        <v>1590</v>
      </c>
      <c r="B224" s="29">
        <v>1</v>
      </c>
      <c r="C224" s="30" t="s">
        <v>1591</v>
      </c>
      <c r="D224"/>
      <c r="F224"/>
    </row>
    <row r="225" spans="1:6">
      <c r="A225" s="29" t="s">
        <v>1590</v>
      </c>
      <c r="B225" s="29">
        <v>2</v>
      </c>
      <c r="C225" s="30" t="s">
        <v>1592</v>
      </c>
      <c r="D225"/>
      <c r="F225"/>
    </row>
    <row r="226" spans="1:6">
      <c r="A226" s="29" t="s">
        <v>1590</v>
      </c>
      <c r="B226" s="29">
        <v>3</v>
      </c>
      <c r="C226" s="30" t="s">
        <v>1593</v>
      </c>
      <c r="D226"/>
      <c r="F226"/>
    </row>
    <row r="227" spans="1:6">
      <c r="A227" s="29" t="s">
        <v>1590</v>
      </c>
      <c r="B227" s="29">
        <v>4</v>
      </c>
      <c r="C227" s="30" t="s">
        <v>1594</v>
      </c>
      <c r="D227"/>
      <c r="F227"/>
    </row>
    <row r="228" spans="1:6">
      <c r="A228" s="29" t="s">
        <v>1590</v>
      </c>
      <c r="B228" s="29">
        <v>5</v>
      </c>
      <c r="C228" s="30" t="s">
        <v>1595</v>
      </c>
      <c r="D228"/>
      <c r="F228"/>
    </row>
    <row r="229" spans="1:6">
      <c r="A229" s="29" t="s">
        <v>1590</v>
      </c>
      <c r="B229" s="29">
        <v>6</v>
      </c>
      <c r="C229" s="30" t="s">
        <v>1596</v>
      </c>
      <c r="D229"/>
      <c r="F229"/>
    </row>
    <row r="230" spans="1:6">
      <c r="A230" s="29" t="s">
        <v>1590</v>
      </c>
      <c r="B230" s="29">
        <v>-9</v>
      </c>
      <c r="C230" s="30" t="s">
        <v>1582</v>
      </c>
      <c r="D230"/>
      <c r="F230"/>
    </row>
    <row r="231" spans="1:6">
      <c r="A231" s="29" t="s">
        <v>1597</v>
      </c>
      <c r="B231" s="29">
        <v>1</v>
      </c>
      <c r="C231" s="30" t="s">
        <v>1598</v>
      </c>
      <c r="D231"/>
      <c r="F231"/>
    </row>
    <row r="232" spans="1:6">
      <c r="A232" s="29" t="s">
        <v>1597</v>
      </c>
      <c r="B232" s="29">
        <v>2</v>
      </c>
      <c r="C232" s="30" t="s">
        <v>1599</v>
      </c>
      <c r="D232"/>
      <c r="F232"/>
    </row>
    <row r="233" spans="1:6">
      <c r="A233" s="29" t="s">
        <v>1597</v>
      </c>
      <c r="B233" s="29">
        <v>3</v>
      </c>
      <c r="C233" s="30" t="s">
        <v>1600</v>
      </c>
      <c r="D233"/>
      <c r="F233"/>
    </row>
    <row r="234" spans="1:6">
      <c r="A234" s="29" t="s">
        <v>1597</v>
      </c>
      <c r="B234" s="29">
        <v>4</v>
      </c>
      <c r="C234" s="30" t="s">
        <v>1387</v>
      </c>
      <c r="D234"/>
      <c r="F234"/>
    </row>
    <row r="235" spans="1:6">
      <c r="A235" s="29" t="s">
        <v>1597</v>
      </c>
      <c r="B235" s="29">
        <v>-8</v>
      </c>
      <c r="C235" s="30" t="s">
        <v>1391</v>
      </c>
      <c r="D235"/>
      <c r="F235"/>
    </row>
    <row r="236" spans="1:6">
      <c r="A236" s="29" t="s">
        <v>1597</v>
      </c>
      <c r="B236" s="29">
        <v>-7</v>
      </c>
      <c r="C236" s="30" t="s">
        <v>1389</v>
      </c>
      <c r="D236"/>
      <c r="F236"/>
    </row>
    <row r="237" spans="1:6">
      <c r="A237" s="29" t="s">
        <v>1601</v>
      </c>
      <c r="B237" s="29">
        <v>1</v>
      </c>
      <c r="C237" s="30" t="s">
        <v>1602</v>
      </c>
      <c r="D237"/>
      <c r="F237"/>
    </row>
    <row r="238" spans="1:6">
      <c r="A238" s="29" t="s">
        <v>1601</v>
      </c>
      <c r="B238" s="29">
        <v>2</v>
      </c>
      <c r="C238" s="30" t="s">
        <v>1603</v>
      </c>
      <c r="D238"/>
      <c r="F238"/>
    </row>
    <row r="239" spans="1:6">
      <c r="A239" s="29" t="s">
        <v>1601</v>
      </c>
      <c r="B239" s="29">
        <v>3</v>
      </c>
      <c r="C239" s="30" t="s">
        <v>1604</v>
      </c>
      <c r="D239"/>
      <c r="F239"/>
    </row>
    <row r="240" spans="1:6">
      <c r="A240" s="29" t="s">
        <v>1601</v>
      </c>
      <c r="B240" s="29">
        <v>4</v>
      </c>
      <c r="C240" s="30" t="s">
        <v>1605</v>
      </c>
      <c r="D240"/>
      <c r="F240"/>
    </row>
    <row r="241" spans="1:6">
      <c r="A241" s="29" t="s">
        <v>1601</v>
      </c>
      <c r="B241" s="29">
        <v>-9</v>
      </c>
      <c r="C241" s="30" t="s">
        <v>1606</v>
      </c>
      <c r="D241"/>
      <c r="F241"/>
    </row>
    <row r="242" spans="1:6">
      <c r="A242" s="29" t="s">
        <v>1601</v>
      </c>
      <c r="B242" s="29">
        <v>-7</v>
      </c>
      <c r="C242" s="30" t="s">
        <v>1389</v>
      </c>
      <c r="D242"/>
      <c r="F242"/>
    </row>
    <row r="243" spans="1:6">
      <c r="A243" s="29" t="s">
        <v>1607</v>
      </c>
      <c r="B243" s="29">
        <v>1</v>
      </c>
      <c r="C243" s="30" t="s">
        <v>1608</v>
      </c>
      <c r="D243"/>
      <c r="F243"/>
    </row>
    <row r="244" spans="1:6">
      <c r="A244" s="29" t="s">
        <v>1607</v>
      </c>
      <c r="B244" s="29">
        <v>2</v>
      </c>
      <c r="C244" s="30" t="s">
        <v>1609</v>
      </c>
      <c r="D244"/>
      <c r="F244"/>
    </row>
    <row r="245" spans="1:6">
      <c r="A245" s="29" t="s">
        <v>1607</v>
      </c>
      <c r="B245" s="29">
        <v>3</v>
      </c>
      <c r="C245" s="30" t="s">
        <v>1610</v>
      </c>
      <c r="D245"/>
      <c r="F245"/>
    </row>
    <row r="246" spans="1:6">
      <c r="A246" s="29" t="s">
        <v>1607</v>
      </c>
      <c r="B246" s="29">
        <v>4</v>
      </c>
      <c r="C246" s="30" t="s">
        <v>1611</v>
      </c>
      <c r="D246"/>
      <c r="F246"/>
    </row>
    <row r="247" spans="1:6">
      <c r="A247" s="29" t="s">
        <v>1607</v>
      </c>
      <c r="B247" s="29">
        <v>5</v>
      </c>
      <c r="C247" s="30" t="s">
        <v>1612</v>
      </c>
      <c r="D247"/>
      <c r="F247"/>
    </row>
    <row r="248" spans="1:6">
      <c r="A248" s="29" t="s">
        <v>1607</v>
      </c>
      <c r="B248" s="29">
        <v>6</v>
      </c>
      <c r="C248" s="30" t="s">
        <v>1613</v>
      </c>
      <c r="D248"/>
      <c r="F248"/>
    </row>
    <row r="249" spans="1:6">
      <c r="A249" s="29" t="s">
        <v>1607</v>
      </c>
      <c r="B249" s="29">
        <v>-9</v>
      </c>
      <c r="C249" s="30" t="s">
        <v>1606</v>
      </c>
      <c r="D249"/>
      <c r="F249"/>
    </row>
    <row r="250" spans="1:6">
      <c r="A250" s="29" t="s">
        <v>1607</v>
      </c>
      <c r="B250" s="29">
        <v>-7</v>
      </c>
      <c r="C250" s="30" t="s">
        <v>1389</v>
      </c>
      <c r="D250"/>
      <c r="F250"/>
    </row>
    <row r="251" spans="1:6">
      <c r="A251" s="29" t="s">
        <v>1614</v>
      </c>
      <c r="B251" s="29">
        <v>1</v>
      </c>
      <c r="C251" s="30" t="s">
        <v>1615</v>
      </c>
      <c r="D251"/>
      <c r="F251"/>
    </row>
    <row r="252" spans="1:6">
      <c r="A252" s="29" t="s">
        <v>1614</v>
      </c>
      <c r="B252" s="29">
        <v>2</v>
      </c>
      <c r="C252" s="30" t="s">
        <v>1616</v>
      </c>
      <c r="D252"/>
      <c r="F252"/>
    </row>
    <row r="253" spans="1:6">
      <c r="A253" s="29" t="s">
        <v>1614</v>
      </c>
      <c r="B253" s="29">
        <v>3</v>
      </c>
      <c r="C253" s="30" t="s">
        <v>1617</v>
      </c>
      <c r="D253"/>
      <c r="F253"/>
    </row>
    <row r="254" spans="1:6">
      <c r="A254" s="29" t="s">
        <v>1614</v>
      </c>
      <c r="B254" s="29">
        <v>4</v>
      </c>
      <c r="C254" s="30" t="s">
        <v>1618</v>
      </c>
      <c r="D254"/>
      <c r="F254"/>
    </row>
    <row r="255" spans="1:6">
      <c r="A255" s="29" t="s">
        <v>1614</v>
      </c>
      <c r="B255" s="29">
        <v>5</v>
      </c>
      <c r="C255" s="30" t="s">
        <v>1619</v>
      </c>
      <c r="D255"/>
      <c r="F255"/>
    </row>
    <row r="256" spans="1:6">
      <c r="A256" s="29" t="s">
        <v>1614</v>
      </c>
      <c r="B256" s="29">
        <v>6</v>
      </c>
      <c r="C256" s="30" t="s">
        <v>1620</v>
      </c>
      <c r="D256"/>
      <c r="F256"/>
    </row>
    <row r="257" spans="1:6">
      <c r="A257" s="29" t="s">
        <v>1614</v>
      </c>
      <c r="B257" s="29">
        <v>-9</v>
      </c>
      <c r="C257" s="30" t="s">
        <v>1565</v>
      </c>
      <c r="D257"/>
      <c r="F257"/>
    </row>
    <row r="258" spans="1:6">
      <c r="A258" s="29" t="s">
        <v>1614</v>
      </c>
      <c r="B258" s="29">
        <v>-7</v>
      </c>
      <c r="C258" s="30" t="s">
        <v>1389</v>
      </c>
      <c r="D258"/>
      <c r="F258"/>
    </row>
    <row r="259" spans="1:6">
      <c r="A259" s="29" t="s">
        <v>1621</v>
      </c>
      <c r="B259" s="29">
        <v>1</v>
      </c>
      <c r="C259" s="30" t="s">
        <v>1622</v>
      </c>
      <c r="D259"/>
      <c r="F259"/>
    </row>
    <row r="260" spans="1:6">
      <c r="A260" s="29" t="s">
        <v>1621</v>
      </c>
      <c r="B260" s="29">
        <v>2</v>
      </c>
      <c r="C260" s="30" t="s">
        <v>1623</v>
      </c>
      <c r="D260"/>
      <c r="F260"/>
    </row>
    <row r="261" spans="1:6">
      <c r="A261" s="29" t="s">
        <v>1621</v>
      </c>
      <c r="B261" s="29">
        <v>3</v>
      </c>
      <c r="C261" s="30" t="s">
        <v>1624</v>
      </c>
      <c r="D261"/>
      <c r="F261"/>
    </row>
    <row r="262" spans="1:6">
      <c r="A262" s="29" t="s">
        <v>1621</v>
      </c>
      <c r="B262" s="29">
        <v>4</v>
      </c>
      <c r="C262" s="30" t="s">
        <v>1625</v>
      </c>
      <c r="D262"/>
      <c r="F262"/>
    </row>
    <row r="263" spans="1:6">
      <c r="A263" s="29" t="s">
        <v>1621</v>
      </c>
      <c r="B263" s="29">
        <v>5</v>
      </c>
      <c r="C263" s="30" t="s">
        <v>1626</v>
      </c>
      <c r="D263"/>
      <c r="F263"/>
    </row>
    <row r="264" spans="1:6">
      <c r="A264" s="29" t="s">
        <v>1621</v>
      </c>
      <c r="B264" s="29">
        <v>-9</v>
      </c>
      <c r="C264" s="30" t="s">
        <v>1582</v>
      </c>
      <c r="D264"/>
      <c r="F264"/>
    </row>
    <row r="265" spans="1:6">
      <c r="A265" s="29" t="s">
        <v>1627</v>
      </c>
      <c r="B265" s="29">
        <v>1</v>
      </c>
      <c r="C265" s="30" t="s">
        <v>1628</v>
      </c>
      <c r="D265"/>
      <c r="F265"/>
    </row>
    <row r="266" spans="1:6">
      <c r="A266" s="29" t="s">
        <v>1627</v>
      </c>
      <c r="B266" s="29">
        <v>2</v>
      </c>
      <c r="C266" s="30" t="s">
        <v>1629</v>
      </c>
      <c r="D266"/>
      <c r="F266"/>
    </row>
    <row r="267" spans="1:6">
      <c r="A267" s="29" t="s">
        <v>1627</v>
      </c>
      <c r="B267" s="29">
        <v>-8</v>
      </c>
      <c r="C267" s="30" t="s">
        <v>1391</v>
      </c>
      <c r="D267"/>
      <c r="F267"/>
    </row>
    <row r="268" spans="1:6">
      <c r="A268" s="29" t="s">
        <v>1627</v>
      </c>
      <c r="B268" s="29">
        <v>-7</v>
      </c>
      <c r="C268" s="30" t="s">
        <v>1389</v>
      </c>
      <c r="D268"/>
      <c r="F268"/>
    </row>
    <row r="269" spans="1:6">
      <c r="A269" s="29" t="s">
        <v>1630</v>
      </c>
      <c r="B269" s="29">
        <v>1</v>
      </c>
      <c r="C269" s="30" t="s">
        <v>1631</v>
      </c>
      <c r="D269"/>
      <c r="F269"/>
    </row>
    <row r="270" spans="1:6">
      <c r="A270" s="29" t="s">
        <v>1630</v>
      </c>
      <c r="B270" s="29">
        <v>2</v>
      </c>
      <c r="C270" s="30" t="s">
        <v>1632</v>
      </c>
      <c r="D270"/>
      <c r="F270"/>
    </row>
    <row r="271" spans="1:6">
      <c r="A271" s="29" t="s">
        <v>1630</v>
      </c>
      <c r="B271" s="29">
        <v>3</v>
      </c>
      <c r="C271" s="30" t="s">
        <v>1633</v>
      </c>
      <c r="D271"/>
      <c r="F271"/>
    </row>
    <row r="272" spans="1:6">
      <c r="A272" s="29" t="s">
        <v>1630</v>
      </c>
      <c r="B272" s="29">
        <v>-8</v>
      </c>
      <c r="C272" s="30" t="s">
        <v>1391</v>
      </c>
      <c r="D272"/>
      <c r="F272"/>
    </row>
    <row r="273" spans="1:6">
      <c r="A273" s="29" t="s">
        <v>1630</v>
      </c>
      <c r="B273" s="29">
        <v>-7</v>
      </c>
      <c r="C273" s="30" t="s">
        <v>1389</v>
      </c>
      <c r="D273"/>
      <c r="F273"/>
    </row>
    <row r="274" spans="1:6">
      <c r="A274" s="29" t="s">
        <v>1634</v>
      </c>
      <c r="B274" s="29">
        <v>1</v>
      </c>
      <c r="C274" s="30" t="s">
        <v>1635</v>
      </c>
      <c r="D274"/>
      <c r="F274"/>
    </row>
    <row r="275" spans="1:6">
      <c r="A275" s="29" t="s">
        <v>1634</v>
      </c>
      <c r="B275" s="29">
        <v>2</v>
      </c>
      <c r="C275" s="30" t="s">
        <v>1636</v>
      </c>
      <c r="D275"/>
      <c r="F275"/>
    </row>
    <row r="276" spans="1:6">
      <c r="A276" s="29" t="s">
        <v>1634</v>
      </c>
      <c r="B276" s="29">
        <v>3</v>
      </c>
      <c r="C276" s="30" t="s">
        <v>1637</v>
      </c>
      <c r="D276"/>
      <c r="F276"/>
    </row>
    <row r="277" spans="1:6">
      <c r="A277" s="29" t="s">
        <v>1634</v>
      </c>
      <c r="B277" s="29">
        <v>-7</v>
      </c>
      <c r="C277" s="30" t="s">
        <v>1389</v>
      </c>
      <c r="D277"/>
      <c r="F277"/>
    </row>
    <row r="278" spans="1:6">
      <c r="A278"/>
      <c r="B278"/>
      <c r="C278"/>
      <c r="D278"/>
      <c r="F278"/>
    </row>
    <row r="279" spans="1:6">
      <c r="A279" s="29" t="s">
        <v>1202</v>
      </c>
      <c r="B279" s="29">
        <v>1</v>
      </c>
      <c r="C279" s="30" t="s">
        <v>1638</v>
      </c>
      <c r="D279"/>
      <c r="F279"/>
    </row>
    <row r="280" spans="1:6">
      <c r="A280" s="29" t="s">
        <v>1202</v>
      </c>
      <c r="B280" s="29">
        <v>2</v>
      </c>
      <c r="C280" s="30" t="s">
        <v>1639</v>
      </c>
      <c r="D280"/>
      <c r="F280"/>
    </row>
    <row r="281" spans="1:6">
      <c r="A281" s="29" t="s">
        <v>1202</v>
      </c>
      <c r="B281" s="29">
        <v>3</v>
      </c>
      <c r="C281" s="30" t="s">
        <v>1640</v>
      </c>
      <c r="D281"/>
      <c r="F281"/>
    </row>
    <row r="282" spans="1:6">
      <c r="A282" s="29" t="s">
        <v>1202</v>
      </c>
      <c r="B282" s="29">
        <v>-8</v>
      </c>
      <c r="C282" s="30" t="s">
        <v>1391</v>
      </c>
      <c r="D282"/>
      <c r="F282"/>
    </row>
    <row r="283" spans="1:6">
      <c r="A283" s="29" t="s">
        <v>1208</v>
      </c>
      <c r="B283" s="29">
        <v>1</v>
      </c>
      <c r="C283" s="30" t="s">
        <v>1641</v>
      </c>
      <c r="D283"/>
      <c r="F283"/>
    </row>
    <row r="284" spans="1:6">
      <c r="A284" s="29" t="s">
        <v>1208</v>
      </c>
      <c r="B284" s="29">
        <v>2</v>
      </c>
      <c r="C284" s="30" t="s">
        <v>1642</v>
      </c>
      <c r="D284"/>
      <c r="F284"/>
    </row>
    <row r="285" spans="1:6">
      <c r="A285" s="29" t="s">
        <v>1208</v>
      </c>
      <c r="B285" s="29">
        <v>3</v>
      </c>
      <c r="C285" s="30" t="s">
        <v>1643</v>
      </c>
      <c r="D285"/>
      <c r="F285"/>
    </row>
    <row r="286" spans="1:6">
      <c r="A286" s="29" t="s">
        <v>1208</v>
      </c>
      <c r="B286" s="29">
        <v>4</v>
      </c>
      <c r="C286" s="30" t="s">
        <v>1644</v>
      </c>
      <c r="D286"/>
      <c r="F286"/>
    </row>
    <row r="287" spans="1:6">
      <c r="A287" s="29" t="s">
        <v>1208</v>
      </c>
      <c r="B287" s="29">
        <v>5</v>
      </c>
      <c r="C287" s="30" t="s">
        <v>1645</v>
      </c>
      <c r="D287"/>
      <c r="F287"/>
    </row>
    <row r="288" spans="1:6">
      <c r="A288" s="29" t="s">
        <v>1208</v>
      </c>
      <c r="B288" s="29">
        <v>6</v>
      </c>
      <c r="C288" s="30" t="s">
        <v>1646</v>
      </c>
      <c r="D288"/>
      <c r="F288"/>
    </row>
    <row r="289" spans="1:6">
      <c r="A289" s="29" t="s">
        <v>1208</v>
      </c>
      <c r="B289" s="29">
        <v>7</v>
      </c>
      <c r="C289" s="30" t="s">
        <v>1647</v>
      </c>
      <c r="D289"/>
      <c r="F289"/>
    </row>
    <row r="290" spans="1:6">
      <c r="A290" s="29" t="s">
        <v>1208</v>
      </c>
      <c r="B290" s="29">
        <v>-8</v>
      </c>
      <c r="C290" s="30" t="s">
        <v>1391</v>
      </c>
      <c r="D290"/>
      <c r="F290"/>
    </row>
    <row r="291" spans="1:6">
      <c r="A291" s="29" t="s">
        <v>1212</v>
      </c>
      <c r="B291" s="29">
        <v>1</v>
      </c>
      <c r="C291" s="30" t="s">
        <v>1648</v>
      </c>
      <c r="D291"/>
      <c r="F291"/>
    </row>
    <row r="292" spans="1:6">
      <c r="A292" s="29" t="s">
        <v>1212</v>
      </c>
      <c r="B292" s="29">
        <v>2</v>
      </c>
      <c r="C292" s="30" t="s">
        <v>1649</v>
      </c>
      <c r="D292"/>
      <c r="F292"/>
    </row>
    <row r="293" spans="1:6">
      <c r="A293" s="29" t="s">
        <v>1212</v>
      </c>
      <c r="B293" s="29">
        <v>3</v>
      </c>
      <c r="C293" s="30" t="s">
        <v>1650</v>
      </c>
      <c r="D293"/>
      <c r="F293"/>
    </row>
    <row r="294" spans="1:6">
      <c r="A294" s="29" t="s">
        <v>1212</v>
      </c>
      <c r="B294" s="29">
        <v>4</v>
      </c>
      <c r="C294" s="30" t="s">
        <v>1651</v>
      </c>
      <c r="D294"/>
      <c r="F294"/>
    </row>
    <row r="295" spans="1:6">
      <c r="A295" s="29" t="s">
        <v>1212</v>
      </c>
      <c r="B295" s="29">
        <v>5</v>
      </c>
      <c r="C295" s="30" t="s">
        <v>1652</v>
      </c>
      <c r="D295"/>
      <c r="F295"/>
    </row>
    <row r="296" spans="1:6">
      <c r="A296" s="29" t="s">
        <v>1212</v>
      </c>
      <c r="B296" s="29">
        <v>-8</v>
      </c>
      <c r="C296" s="30" t="s">
        <v>1391</v>
      </c>
      <c r="D296"/>
      <c r="F296"/>
    </row>
    <row r="297" spans="1:6">
      <c r="A297" s="29" t="s">
        <v>1216</v>
      </c>
      <c r="B297" s="29">
        <v>1</v>
      </c>
      <c r="C297" s="30" t="s">
        <v>1653</v>
      </c>
      <c r="D297"/>
      <c r="F297"/>
    </row>
    <row r="298" spans="1:6">
      <c r="A298" s="29" t="s">
        <v>1216</v>
      </c>
      <c r="B298" s="29">
        <v>2</v>
      </c>
      <c r="C298" s="30" t="s">
        <v>1654</v>
      </c>
      <c r="D298"/>
      <c r="F298"/>
    </row>
    <row r="299" spans="1:6">
      <c r="A299" s="29" t="s">
        <v>1216</v>
      </c>
      <c r="B299" s="29">
        <v>3</v>
      </c>
      <c r="C299" s="30" t="s">
        <v>1655</v>
      </c>
      <c r="D299"/>
      <c r="F299"/>
    </row>
    <row r="300" spans="1:6">
      <c r="A300" s="29" t="s">
        <v>1216</v>
      </c>
      <c r="B300" s="29">
        <v>4</v>
      </c>
      <c r="C300" s="30" t="s">
        <v>1656</v>
      </c>
      <c r="D300"/>
      <c r="F300"/>
    </row>
    <row r="301" spans="1:6">
      <c r="A301" s="29" t="s">
        <v>1216</v>
      </c>
      <c r="B301" s="29">
        <v>5</v>
      </c>
      <c r="C301" s="30" t="s">
        <v>1657</v>
      </c>
      <c r="D301"/>
      <c r="F301"/>
    </row>
    <row r="302" spans="1:6">
      <c r="A302" s="29" t="s">
        <v>1216</v>
      </c>
      <c r="B302" s="29">
        <v>6</v>
      </c>
      <c r="C302" s="30" t="s">
        <v>1658</v>
      </c>
      <c r="D302"/>
      <c r="F302"/>
    </row>
    <row r="303" spans="1:6">
      <c r="A303" s="29" t="s">
        <v>1216</v>
      </c>
      <c r="B303" s="29">
        <v>7</v>
      </c>
      <c r="C303" s="30" t="s">
        <v>1659</v>
      </c>
      <c r="D303"/>
      <c r="F303"/>
    </row>
    <row r="304" spans="1:6">
      <c r="A304" s="29" t="s">
        <v>1216</v>
      </c>
      <c r="B304" s="29">
        <v>8</v>
      </c>
      <c r="C304" s="30" t="s">
        <v>1660</v>
      </c>
      <c r="D304"/>
      <c r="F304"/>
    </row>
    <row r="305" spans="1:6">
      <c r="A305" s="29" t="s">
        <v>1216</v>
      </c>
      <c r="B305" s="29">
        <v>9</v>
      </c>
      <c r="C305" s="30" t="s">
        <v>1661</v>
      </c>
      <c r="D305"/>
      <c r="F305"/>
    </row>
    <row r="306" spans="1:6">
      <c r="A306" s="29" t="s">
        <v>1216</v>
      </c>
      <c r="B306" s="29">
        <v>-8</v>
      </c>
      <c r="C306" s="30" t="s">
        <v>1391</v>
      </c>
      <c r="D306"/>
      <c r="F306"/>
    </row>
    <row r="307" spans="1:6">
      <c r="A307" s="29" t="s">
        <v>1223</v>
      </c>
      <c r="B307" s="29">
        <v>1</v>
      </c>
      <c r="C307" s="30" t="s">
        <v>1662</v>
      </c>
      <c r="D307"/>
      <c r="F307"/>
    </row>
    <row r="308" spans="1:6">
      <c r="A308" s="29" t="s">
        <v>1223</v>
      </c>
      <c r="B308" s="29">
        <v>2</v>
      </c>
      <c r="C308" s="30" t="s">
        <v>1663</v>
      </c>
      <c r="D308"/>
      <c r="F308"/>
    </row>
    <row r="309" spans="1:6">
      <c r="A309" s="29" t="s">
        <v>1223</v>
      </c>
      <c r="B309" s="29">
        <v>3</v>
      </c>
      <c r="C309" s="30" t="s">
        <v>1664</v>
      </c>
      <c r="D309"/>
      <c r="F309"/>
    </row>
    <row r="310" spans="1:6">
      <c r="A310" s="29" t="s">
        <v>1223</v>
      </c>
      <c r="B310" s="29">
        <v>4</v>
      </c>
      <c r="C310" s="30" t="s">
        <v>1665</v>
      </c>
      <c r="D310"/>
      <c r="F310"/>
    </row>
    <row r="311" spans="1:6">
      <c r="A311" s="29" t="s">
        <v>1223</v>
      </c>
      <c r="B311" s="29">
        <v>5</v>
      </c>
      <c r="C311" s="30" t="s">
        <v>1666</v>
      </c>
      <c r="D311"/>
      <c r="F311"/>
    </row>
    <row r="312" spans="1:6">
      <c r="A312" s="29" t="s">
        <v>1223</v>
      </c>
      <c r="B312" s="29">
        <v>6</v>
      </c>
      <c r="C312" s="30" t="s">
        <v>1643</v>
      </c>
      <c r="D312"/>
      <c r="F312"/>
    </row>
    <row r="313" spans="1:6">
      <c r="A313" s="29" t="s">
        <v>1223</v>
      </c>
      <c r="B313" s="29">
        <v>7</v>
      </c>
      <c r="C313" s="30" t="s">
        <v>1667</v>
      </c>
      <c r="D313"/>
      <c r="F313"/>
    </row>
    <row r="314" spans="1:6">
      <c r="A314" s="29" t="s">
        <v>1223</v>
      </c>
      <c r="B314" s="29">
        <v>-8</v>
      </c>
      <c r="C314" s="30" t="s">
        <v>1391</v>
      </c>
      <c r="D314"/>
      <c r="F314"/>
    </row>
    <row r="315" spans="1:6">
      <c r="A315" s="29" t="s">
        <v>1233</v>
      </c>
      <c r="B315" s="29">
        <v>1</v>
      </c>
      <c r="C315" s="30" t="s">
        <v>1668</v>
      </c>
      <c r="D315"/>
      <c r="F315"/>
    </row>
    <row r="316" spans="1:6">
      <c r="A316" s="29" t="s">
        <v>1233</v>
      </c>
      <c r="B316" s="29">
        <v>2</v>
      </c>
      <c r="C316" s="30" t="s">
        <v>1669</v>
      </c>
      <c r="D316"/>
      <c r="F316"/>
    </row>
    <row r="317" spans="1:6">
      <c r="A317" s="29" t="s">
        <v>1233</v>
      </c>
      <c r="B317" s="29">
        <v>3</v>
      </c>
      <c r="C317" s="30" t="s">
        <v>1670</v>
      </c>
      <c r="D317"/>
      <c r="F317"/>
    </row>
    <row r="318" spans="1:6">
      <c r="A318" s="29" t="s">
        <v>1233</v>
      </c>
      <c r="B318" s="29">
        <v>-8</v>
      </c>
      <c r="C318" s="30" t="s">
        <v>1391</v>
      </c>
      <c r="D318"/>
      <c r="F318"/>
    </row>
    <row r="319" spans="1:6">
      <c r="A319" s="29" t="s">
        <v>1237</v>
      </c>
      <c r="B319" s="29">
        <v>1</v>
      </c>
      <c r="C319" s="30" t="s">
        <v>1671</v>
      </c>
      <c r="D319"/>
      <c r="F319"/>
    </row>
    <row r="320" spans="1:6">
      <c r="A320" s="29" t="s">
        <v>1237</v>
      </c>
      <c r="B320" s="29">
        <v>2</v>
      </c>
      <c r="C320" s="30" t="s">
        <v>1656</v>
      </c>
      <c r="D320"/>
      <c r="F320"/>
    </row>
    <row r="321" spans="1:6">
      <c r="A321" s="29" t="s">
        <v>1237</v>
      </c>
      <c r="B321" s="29">
        <v>3</v>
      </c>
      <c r="C321" s="30" t="s">
        <v>1658</v>
      </c>
      <c r="D321"/>
      <c r="F321"/>
    </row>
    <row r="322" spans="1:6">
      <c r="A322" s="29" t="s">
        <v>1237</v>
      </c>
      <c r="B322" s="29">
        <v>4</v>
      </c>
      <c r="C322" s="30" t="s">
        <v>1659</v>
      </c>
      <c r="D322"/>
      <c r="F322"/>
    </row>
    <row r="323" spans="1:6">
      <c r="A323" s="29" t="s">
        <v>1237</v>
      </c>
      <c r="B323" s="29">
        <v>5</v>
      </c>
      <c r="C323" s="30" t="s">
        <v>1661</v>
      </c>
      <c r="D323"/>
      <c r="F323"/>
    </row>
    <row r="324" spans="1:6">
      <c r="A324" s="29" t="s">
        <v>1237</v>
      </c>
      <c r="B324" s="29">
        <v>6</v>
      </c>
      <c r="C324" s="30" t="s">
        <v>1672</v>
      </c>
      <c r="D324"/>
      <c r="F324"/>
    </row>
    <row r="325" spans="1:6">
      <c r="A325" s="29" t="s">
        <v>1237</v>
      </c>
      <c r="B325" s="29">
        <v>-9</v>
      </c>
      <c r="C325" s="30" t="s">
        <v>1673</v>
      </c>
      <c r="D325"/>
      <c r="F325"/>
    </row>
    <row r="326" spans="1:6">
      <c r="A326" s="29" t="s">
        <v>1237</v>
      </c>
      <c r="B326" s="29">
        <v>-8</v>
      </c>
      <c r="C326" s="30" t="s">
        <v>1391</v>
      </c>
      <c r="D326"/>
      <c r="F326"/>
    </row>
    <row r="327" spans="1:6">
      <c r="A327" s="29" t="s">
        <v>1246</v>
      </c>
      <c r="B327" s="29">
        <v>1</v>
      </c>
      <c r="C327" s="30" t="s">
        <v>1674</v>
      </c>
      <c r="D327"/>
      <c r="F327"/>
    </row>
    <row r="328" spans="1:6">
      <c r="A328" s="29" t="s">
        <v>1246</v>
      </c>
      <c r="B328" s="29">
        <v>2</v>
      </c>
      <c r="C328" s="30" t="s">
        <v>1675</v>
      </c>
      <c r="D328"/>
      <c r="F328"/>
    </row>
    <row r="329" spans="1:6">
      <c r="A329" s="29" t="s">
        <v>1246</v>
      </c>
      <c r="B329" s="29">
        <v>3</v>
      </c>
      <c r="C329" s="30" t="s">
        <v>1676</v>
      </c>
      <c r="D329"/>
      <c r="F329"/>
    </row>
    <row r="330" spans="1:6">
      <c r="A330" s="29" t="s">
        <v>1246</v>
      </c>
      <c r="B330" s="29">
        <v>4</v>
      </c>
      <c r="C330" s="30" t="s">
        <v>1659</v>
      </c>
      <c r="D330"/>
      <c r="F330"/>
    </row>
    <row r="331" spans="1:6">
      <c r="A331" s="29" t="s">
        <v>1246</v>
      </c>
      <c r="B331" s="29">
        <v>5</v>
      </c>
      <c r="C331" s="30" t="s">
        <v>1656</v>
      </c>
      <c r="D331"/>
      <c r="F331"/>
    </row>
    <row r="332" spans="1:6">
      <c r="A332" s="29" t="s">
        <v>1246</v>
      </c>
      <c r="B332" s="29">
        <v>6</v>
      </c>
      <c r="C332" s="30" t="s">
        <v>1657</v>
      </c>
      <c r="D332"/>
      <c r="F332"/>
    </row>
    <row r="333" spans="1:6">
      <c r="A333" s="29" t="s">
        <v>1246</v>
      </c>
      <c r="B333" s="29">
        <v>7</v>
      </c>
      <c r="C333" s="30" t="s">
        <v>1658</v>
      </c>
      <c r="D333"/>
      <c r="F333"/>
    </row>
    <row r="334" spans="1:6">
      <c r="A334" s="29" t="s">
        <v>1246</v>
      </c>
      <c r="B334" s="29">
        <v>8</v>
      </c>
      <c r="C334" s="30" t="s">
        <v>1660</v>
      </c>
      <c r="D334"/>
      <c r="F334"/>
    </row>
    <row r="335" spans="1:6">
      <c r="A335" s="29" t="s">
        <v>1246</v>
      </c>
      <c r="B335" s="29">
        <v>9</v>
      </c>
      <c r="C335" s="30" t="s">
        <v>1677</v>
      </c>
      <c r="D335"/>
      <c r="F335"/>
    </row>
    <row r="336" spans="1:6">
      <c r="A336" s="29" t="s">
        <v>1246</v>
      </c>
      <c r="B336" s="29">
        <v>-9</v>
      </c>
      <c r="C336" s="30" t="s">
        <v>1673</v>
      </c>
      <c r="D336"/>
      <c r="F336"/>
    </row>
    <row r="337" spans="1:6">
      <c r="A337" s="29" t="s">
        <v>1246</v>
      </c>
      <c r="B337" s="29">
        <v>-8</v>
      </c>
      <c r="C337" s="30" t="s">
        <v>1391</v>
      </c>
      <c r="D337"/>
      <c r="F337"/>
    </row>
    <row r="338" spans="1:6">
      <c r="A338" s="29" t="s">
        <v>1255</v>
      </c>
      <c r="B338" s="29">
        <v>1</v>
      </c>
      <c r="C338" s="30" t="s">
        <v>1678</v>
      </c>
      <c r="D338"/>
      <c r="F338"/>
    </row>
    <row r="339" spans="1:6">
      <c r="A339" s="29" t="s">
        <v>1255</v>
      </c>
      <c r="B339" s="29">
        <v>2</v>
      </c>
      <c r="C339" s="30" t="s">
        <v>1679</v>
      </c>
      <c r="D339"/>
      <c r="F339"/>
    </row>
    <row r="340" spans="1:6">
      <c r="A340" s="29" t="s">
        <v>1255</v>
      </c>
      <c r="B340" s="29">
        <v>3</v>
      </c>
      <c r="C340" s="30" t="s">
        <v>1680</v>
      </c>
      <c r="D340"/>
      <c r="F340"/>
    </row>
    <row r="341" spans="1:6">
      <c r="A341" s="29" t="s">
        <v>1255</v>
      </c>
      <c r="B341" s="29">
        <v>4</v>
      </c>
      <c r="C341" s="30" t="s">
        <v>1681</v>
      </c>
      <c r="D341"/>
      <c r="F341"/>
    </row>
    <row r="342" spans="1:6">
      <c r="A342" s="29" t="s">
        <v>1255</v>
      </c>
      <c r="B342" s="29">
        <v>5</v>
      </c>
      <c r="C342" s="30" t="s">
        <v>1682</v>
      </c>
      <c r="D342"/>
      <c r="F342"/>
    </row>
    <row r="343" spans="1:6">
      <c r="A343" s="29" t="s">
        <v>1255</v>
      </c>
      <c r="B343" s="29">
        <v>6</v>
      </c>
      <c r="C343" s="30" t="s">
        <v>1683</v>
      </c>
      <c r="D343"/>
      <c r="F343"/>
    </row>
    <row r="344" spans="1:6">
      <c r="A344" s="29" t="s">
        <v>1255</v>
      </c>
      <c r="B344" s="29">
        <v>-8</v>
      </c>
      <c r="C344" s="30" t="s">
        <v>1391</v>
      </c>
      <c r="D344"/>
      <c r="F344"/>
    </row>
    <row r="345" spans="1:6">
      <c r="A345" s="29" t="s">
        <v>1259</v>
      </c>
      <c r="B345" s="29">
        <v>1</v>
      </c>
      <c r="C345" s="30" t="s">
        <v>1684</v>
      </c>
      <c r="D345"/>
      <c r="F345"/>
    </row>
    <row r="346" spans="1:6">
      <c r="A346" s="29" t="s">
        <v>1259</v>
      </c>
      <c r="B346" s="29">
        <v>2</v>
      </c>
      <c r="C346" s="30" t="s">
        <v>1685</v>
      </c>
      <c r="D346"/>
      <c r="F346"/>
    </row>
    <row r="347" spans="1:6">
      <c r="A347" s="29" t="s">
        <v>1259</v>
      </c>
      <c r="B347" s="29">
        <v>-8</v>
      </c>
      <c r="C347" s="30" t="s">
        <v>1391</v>
      </c>
      <c r="D347"/>
      <c r="F347"/>
    </row>
    <row r="348" spans="1:6">
      <c r="A348" s="29" t="s">
        <v>1264</v>
      </c>
      <c r="B348" s="29">
        <v>1</v>
      </c>
      <c r="C348" s="30" t="s">
        <v>1686</v>
      </c>
      <c r="D348"/>
      <c r="F348"/>
    </row>
    <row r="349" spans="1:6">
      <c r="A349" s="29" t="s">
        <v>1264</v>
      </c>
      <c r="B349" s="29">
        <v>2</v>
      </c>
      <c r="C349" s="30" t="s">
        <v>1687</v>
      </c>
      <c r="D349"/>
      <c r="F349"/>
    </row>
    <row r="350" spans="1:6">
      <c r="A350" s="29" t="s">
        <v>1264</v>
      </c>
      <c r="B350" s="29">
        <v>-8</v>
      </c>
      <c r="C350" s="30" t="s">
        <v>1391</v>
      </c>
      <c r="D350"/>
      <c r="F350"/>
    </row>
    <row r="351" spans="1:6">
      <c r="A351" s="29" t="s">
        <v>1268</v>
      </c>
      <c r="B351" s="29">
        <v>1</v>
      </c>
      <c r="C351" s="30" t="s">
        <v>1688</v>
      </c>
      <c r="D351"/>
      <c r="F351"/>
    </row>
    <row r="352" spans="1:6">
      <c r="A352" s="29" t="s">
        <v>1268</v>
      </c>
      <c r="B352" s="29">
        <v>2</v>
      </c>
      <c r="C352" s="30" t="s">
        <v>1689</v>
      </c>
      <c r="D352"/>
      <c r="F352"/>
    </row>
    <row r="353" spans="1:6">
      <c r="A353" s="29" t="s">
        <v>1268</v>
      </c>
      <c r="B353" s="29">
        <v>-8</v>
      </c>
      <c r="C353" s="30" t="s">
        <v>1391</v>
      </c>
      <c r="D353"/>
      <c r="F353"/>
    </row>
    <row r="354" spans="1:6">
      <c r="A354" s="29" t="s">
        <v>1272</v>
      </c>
      <c r="B354" s="29">
        <v>1</v>
      </c>
      <c r="C354" s="30" t="s">
        <v>1690</v>
      </c>
      <c r="D354"/>
      <c r="F354"/>
    </row>
    <row r="355" spans="1:6">
      <c r="A355" s="29" t="s">
        <v>1272</v>
      </c>
      <c r="B355" s="29">
        <v>2</v>
      </c>
      <c r="C355" s="30" t="s">
        <v>1691</v>
      </c>
      <c r="D355"/>
      <c r="F355"/>
    </row>
    <row r="356" spans="1:6">
      <c r="A356" s="29" t="s">
        <v>1272</v>
      </c>
      <c r="B356" s="29">
        <v>3</v>
      </c>
      <c r="C356" s="30" t="s">
        <v>1692</v>
      </c>
      <c r="D356"/>
      <c r="F356"/>
    </row>
    <row r="357" spans="1:6">
      <c r="A357" s="29" t="s">
        <v>1272</v>
      </c>
      <c r="B357" s="29">
        <v>4</v>
      </c>
      <c r="C357" s="30" t="s">
        <v>1693</v>
      </c>
      <c r="D357"/>
      <c r="F357"/>
    </row>
    <row r="358" spans="1:6">
      <c r="A358" s="29" t="s">
        <v>1272</v>
      </c>
      <c r="B358" s="29">
        <v>-9</v>
      </c>
      <c r="C358" s="30" t="s">
        <v>1694</v>
      </c>
      <c r="D358"/>
      <c r="F358"/>
    </row>
    <row r="359" spans="1:6">
      <c r="A359" s="29" t="s">
        <v>1272</v>
      </c>
      <c r="B359" s="29">
        <v>-8</v>
      </c>
      <c r="C359" s="30" t="s">
        <v>1391</v>
      </c>
      <c r="D359"/>
      <c r="F359"/>
    </row>
    <row r="360" spans="1:6">
      <c r="A360" s="29" t="s">
        <v>1276</v>
      </c>
      <c r="B360" s="29">
        <v>1</v>
      </c>
      <c r="C360" s="30" t="s">
        <v>1695</v>
      </c>
      <c r="D360"/>
      <c r="F360"/>
    </row>
    <row r="361" spans="1:6">
      <c r="A361" s="29" t="s">
        <v>1276</v>
      </c>
      <c r="B361" s="29">
        <v>2</v>
      </c>
      <c r="C361" s="30" t="s">
        <v>1696</v>
      </c>
      <c r="D361"/>
      <c r="F361"/>
    </row>
    <row r="362" spans="1:6">
      <c r="A362" s="29" t="s">
        <v>1276</v>
      </c>
      <c r="B362" s="29">
        <v>3</v>
      </c>
      <c r="C362" s="30" t="s">
        <v>1697</v>
      </c>
      <c r="D362"/>
      <c r="F362"/>
    </row>
    <row r="363" spans="1:6">
      <c r="A363" s="29" t="s">
        <v>1276</v>
      </c>
      <c r="B363" s="29">
        <v>-8</v>
      </c>
      <c r="C363" s="30" t="s">
        <v>1391</v>
      </c>
      <c r="D363"/>
      <c r="F363"/>
    </row>
    <row r="364" spans="1:6">
      <c r="A364" s="29" t="s">
        <v>1282</v>
      </c>
      <c r="B364" s="29">
        <v>1</v>
      </c>
      <c r="C364" s="30" t="s">
        <v>1698</v>
      </c>
      <c r="D364"/>
      <c r="F364"/>
    </row>
    <row r="365" spans="1:6">
      <c r="A365" s="29" t="s">
        <v>1282</v>
      </c>
      <c r="B365" s="29">
        <v>2</v>
      </c>
      <c r="C365" s="30" t="s">
        <v>1699</v>
      </c>
      <c r="D365"/>
      <c r="F365"/>
    </row>
    <row r="366" spans="1:6">
      <c r="A366" s="29" t="s">
        <v>1282</v>
      </c>
      <c r="B366" s="29">
        <v>-8</v>
      </c>
      <c r="C366" s="30" t="s">
        <v>1391</v>
      </c>
      <c r="D366"/>
      <c r="F366"/>
    </row>
    <row r="367" spans="1:6">
      <c r="A367" s="29" t="s">
        <v>1286</v>
      </c>
      <c r="B367" s="29">
        <v>1</v>
      </c>
      <c r="C367" s="30" t="s">
        <v>1700</v>
      </c>
      <c r="D367"/>
      <c r="F367"/>
    </row>
    <row r="368" spans="1:6">
      <c r="A368" s="29" t="s">
        <v>1286</v>
      </c>
      <c r="B368" s="29">
        <v>2</v>
      </c>
      <c r="C368" s="30" t="s">
        <v>1701</v>
      </c>
      <c r="D368"/>
      <c r="F368"/>
    </row>
    <row r="369" spans="1:6">
      <c r="A369" s="29" t="s">
        <v>1286</v>
      </c>
      <c r="B369" s="29">
        <v>3</v>
      </c>
      <c r="C369" s="30" t="s">
        <v>1702</v>
      </c>
      <c r="D369"/>
      <c r="F369"/>
    </row>
    <row r="370" spans="1:6">
      <c r="A370" s="29" t="s">
        <v>1286</v>
      </c>
      <c r="B370" s="29">
        <v>-9</v>
      </c>
      <c r="C370" s="30" t="s">
        <v>1697</v>
      </c>
      <c r="D370"/>
      <c r="F370"/>
    </row>
    <row r="371" spans="1:6">
      <c r="A371" s="29" t="s">
        <v>1286</v>
      </c>
      <c r="B371" s="29">
        <v>-8</v>
      </c>
      <c r="C371" s="30" t="s">
        <v>1391</v>
      </c>
      <c r="D371"/>
      <c r="F371"/>
    </row>
    <row r="372" spans="1:6">
      <c r="A372" s="29" t="s">
        <v>1292</v>
      </c>
      <c r="B372" s="29">
        <v>1</v>
      </c>
      <c r="C372" s="30" t="s">
        <v>1703</v>
      </c>
      <c r="D372"/>
      <c r="F372"/>
    </row>
    <row r="373" spans="1:6">
      <c r="A373" s="29" t="s">
        <v>1292</v>
      </c>
      <c r="B373" s="29">
        <v>2</v>
      </c>
      <c r="C373" s="30" t="s">
        <v>1704</v>
      </c>
      <c r="D373"/>
      <c r="F373"/>
    </row>
    <row r="374" spans="1:6">
      <c r="A374" s="29" t="s">
        <v>1292</v>
      </c>
      <c r="B374" s="29">
        <v>-8</v>
      </c>
      <c r="C374" s="30" t="s">
        <v>1391</v>
      </c>
      <c r="D374"/>
      <c r="F374"/>
    </row>
    <row r="375" spans="1:6">
      <c r="A375" s="29" t="s">
        <v>1296</v>
      </c>
      <c r="B375" s="29">
        <v>1</v>
      </c>
      <c r="C375" s="30" t="s">
        <v>1705</v>
      </c>
      <c r="D375"/>
      <c r="F375"/>
    </row>
    <row r="376" spans="1:6">
      <c r="A376" s="29" t="s">
        <v>1296</v>
      </c>
      <c r="B376" s="29">
        <v>2</v>
      </c>
      <c r="C376" s="30" t="s">
        <v>1706</v>
      </c>
      <c r="D376"/>
      <c r="F376"/>
    </row>
    <row r="377" spans="1:6">
      <c r="A377" s="29" t="s">
        <v>1296</v>
      </c>
      <c r="B377" s="29">
        <v>-8</v>
      </c>
      <c r="C377" s="30" t="s">
        <v>1391</v>
      </c>
      <c r="D377"/>
      <c r="F377"/>
    </row>
    <row r="378" spans="1:6">
      <c r="A378" s="29" t="s">
        <v>1707</v>
      </c>
      <c r="B378" s="29">
        <v>1</v>
      </c>
      <c r="C378" s="30" t="s">
        <v>1708</v>
      </c>
      <c r="D378"/>
      <c r="F378"/>
    </row>
    <row r="379" spans="1:6">
      <c r="A379" s="29" t="s">
        <v>1707</v>
      </c>
      <c r="B379" s="29">
        <v>2</v>
      </c>
      <c r="C379" s="30" t="s">
        <v>1709</v>
      </c>
      <c r="D379"/>
      <c r="F379"/>
    </row>
    <row r="380" spans="1:6">
      <c r="A380" s="29" t="s">
        <v>1707</v>
      </c>
      <c r="B380" s="29">
        <v>-8</v>
      </c>
      <c r="C380" s="30" t="s">
        <v>1391</v>
      </c>
      <c r="D380"/>
      <c r="F380"/>
    </row>
    <row r="381" spans="1:6">
      <c r="A381" s="29" t="s">
        <v>1334</v>
      </c>
      <c r="B381" s="29">
        <v>1</v>
      </c>
      <c r="C381" s="30" t="s">
        <v>1710</v>
      </c>
      <c r="D381"/>
      <c r="F381"/>
    </row>
    <row r="382" spans="1:6">
      <c r="A382" s="29" t="s">
        <v>1334</v>
      </c>
      <c r="B382" s="29">
        <v>2</v>
      </c>
      <c r="C382" s="30" t="s">
        <v>1711</v>
      </c>
      <c r="D382"/>
      <c r="F382"/>
    </row>
    <row r="383" spans="1:6">
      <c r="A383" s="29" t="s">
        <v>1334</v>
      </c>
      <c r="B383" s="29">
        <v>3</v>
      </c>
      <c r="C383" s="30" t="s">
        <v>1712</v>
      </c>
      <c r="D383"/>
      <c r="F383"/>
    </row>
    <row r="384" spans="1:6">
      <c r="A384" s="29" t="s">
        <v>1334</v>
      </c>
      <c r="B384" s="29">
        <v>-8</v>
      </c>
      <c r="C384" s="30" t="s">
        <v>1391</v>
      </c>
      <c r="D384"/>
      <c r="F384"/>
    </row>
    <row r="385" spans="1:6">
      <c r="A385" s="29" t="s">
        <v>1338</v>
      </c>
      <c r="B385" s="29">
        <v>1</v>
      </c>
      <c r="C385" s="30" t="s">
        <v>1713</v>
      </c>
      <c r="D385"/>
      <c r="F385"/>
    </row>
    <row r="386" spans="1:6">
      <c r="A386" s="29" t="s">
        <v>1338</v>
      </c>
      <c r="B386" s="29">
        <v>2</v>
      </c>
      <c r="C386" s="30" t="s">
        <v>1714</v>
      </c>
      <c r="D386"/>
      <c r="F386"/>
    </row>
    <row r="387" spans="1:6">
      <c r="A387" s="29" t="s">
        <v>1338</v>
      </c>
      <c r="B387" s="29">
        <v>3</v>
      </c>
      <c r="C387" s="30" t="s">
        <v>1715</v>
      </c>
      <c r="D387"/>
      <c r="F387"/>
    </row>
    <row r="388" spans="1:6">
      <c r="A388" s="29" t="s">
        <v>1338</v>
      </c>
      <c r="B388" s="29">
        <v>-8</v>
      </c>
      <c r="C388" s="30" t="s">
        <v>1391</v>
      </c>
      <c r="D388"/>
      <c r="F388"/>
    </row>
    <row r="389" spans="1:6">
      <c r="A389" s="29" t="s">
        <v>1342</v>
      </c>
      <c r="B389" s="29">
        <v>1</v>
      </c>
      <c r="C389" s="30" t="s">
        <v>1716</v>
      </c>
      <c r="D389"/>
      <c r="F389"/>
    </row>
    <row r="390" spans="1:6">
      <c r="A390" s="29" t="s">
        <v>1342</v>
      </c>
      <c r="B390" s="29">
        <v>2</v>
      </c>
      <c r="C390" s="30" t="s">
        <v>1717</v>
      </c>
      <c r="D390"/>
      <c r="F390"/>
    </row>
    <row r="391" spans="1:6">
      <c r="A391" s="29" t="s">
        <v>1342</v>
      </c>
      <c r="B391" s="29">
        <v>3</v>
      </c>
      <c r="C391" s="30" t="s">
        <v>1718</v>
      </c>
      <c r="D391"/>
      <c r="F391"/>
    </row>
    <row r="392" spans="1:6">
      <c r="A392" s="29" t="s">
        <v>1342</v>
      </c>
      <c r="B392" s="29">
        <v>-8</v>
      </c>
      <c r="C392" s="30" t="s">
        <v>1391</v>
      </c>
      <c r="D392"/>
      <c r="F392"/>
    </row>
    <row r="393" spans="1:6">
      <c r="A393" s="29" t="s">
        <v>1346</v>
      </c>
      <c r="B393" s="29">
        <v>1</v>
      </c>
      <c r="C393" s="30" t="s">
        <v>1719</v>
      </c>
      <c r="D393"/>
      <c r="F393"/>
    </row>
    <row r="394" spans="1:6">
      <c r="A394" s="29" t="s">
        <v>1346</v>
      </c>
      <c r="B394" s="29">
        <v>2</v>
      </c>
      <c r="C394" s="30" t="s">
        <v>1720</v>
      </c>
      <c r="D394"/>
      <c r="F394"/>
    </row>
    <row r="395" spans="1:6">
      <c r="A395" s="29" t="s">
        <v>1346</v>
      </c>
      <c r="B395" s="29">
        <v>3</v>
      </c>
      <c r="C395" s="30" t="s">
        <v>1721</v>
      </c>
      <c r="D395"/>
      <c r="F395"/>
    </row>
    <row r="396" spans="1:6">
      <c r="A396" s="29" t="s">
        <v>1346</v>
      </c>
      <c r="B396" s="29">
        <v>-8</v>
      </c>
      <c r="C396" s="30" t="s">
        <v>1391</v>
      </c>
      <c r="D396"/>
      <c r="F396"/>
    </row>
    <row r="397" spans="1:6">
      <c r="A397" s="29" t="s">
        <v>1350</v>
      </c>
      <c r="B397" s="29">
        <v>1</v>
      </c>
      <c r="C397" s="30" t="s">
        <v>1722</v>
      </c>
      <c r="D397"/>
      <c r="F397"/>
    </row>
    <row r="398" spans="1:6">
      <c r="A398" s="29" t="s">
        <v>1350</v>
      </c>
      <c r="B398" s="29">
        <v>2</v>
      </c>
      <c r="C398" s="30" t="s">
        <v>1723</v>
      </c>
      <c r="D398"/>
      <c r="F398"/>
    </row>
    <row r="399" spans="1:6">
      <c r="A399" s="29" t="s">
        <v>1350</v>
      </c>
      <c r="B399" s="29">
        <v>3</v>
      </c>
      <c r="C399" s="30" t="s">
        <v>1724</v>
      </c>
      <c r="D399"/>
      <c r="F399"/>
    </row>
    <row r="400" spans="1:6">
      <c r="A400" s="29" t="s">
        <v>1350</v>
      </c>
      <c r="B400" s="29">
        <v>-8</v>
      </c>
      <c r="C400" s="30" t="s">
        <v>1391</v>
      </c>
      <c r="D400"/>
      <c r="F400"/>
    </row>
    <row r="401" spans="1:6">
      <c r="A401" s="29" t="s">
        <v>1354</v>
      </c>
      <c r="B401" s="29">
        <v>1</v>
      </c>
      <c r="C401" s="30" t="s">
        <v>1725</v>
      </c>
      <c r="D401"/>
      <c r="F401"/>
    </row>
    <row r="402" spans="1:6">
      <c r="A402" s="29" t="s">
        <v>1354</v>
      </c>
      <c r="B402" s="29">
        <v>2</v>
      </c>
      <c r="C402" s="30" t="s">
        <v>1726</v>
      </c>
      <c r="D402"/>
      <c r="F402"/>
    </row>
    <row r="403" spans="1:6">
      <c r="A403" s="29" t="s">
        <v>1354</v>
      </c>
      <c r="B403" s="29">
        <v>3</v>
      </c>
      <c r="C403" s="30" t="s">
        <v>1727</v>
      </c>
      <c r="D403"/>
      <c r="F403"/>
    </row>
    <row r="404" spans="1:6">
      <c r="A404" s="29" t="s">
        <v>1354</v>
      </c>
      <c r="B404" s="29">
        <v>-8</v>
      </c>
      <c r="C404" s="30" t="s">
        <v>1391</v>
      </c>
      <c r="D404"/>
      <c r="F404"/>
    </row>
    <row r="405" spans="1:6">
      <c r="A405" s="29" t="s">
        <v>1358</v>
      </c>
      <c r="B405" s="29">
        <v>1</v>
      </c>
      <c r="C405" s="30" t="s">
        <v>1728</v>
      </c>
      <c r="D405"/>
      <c r="F405"/>
    </row>
    <row r="406" spans="1:6">
      <c r="A406" s="29" t="s">
        <v>1358</v>
      </c>
      <c r="B406" s="29">
        <v>2</v>
      </c>
      <c r="C406" s="30" t="s">
        <v>1729</v>
      </c>
      <c r="D406"/>
      <c r="F406"/>
    </row>
    <row r="407" spans="1:6">
      <c r="A407" s="29" t="s">
        <v>1358</v>
      </c>
      <c r="B407" s="29">
        <v>3</v>
      </c>
      <c r="C407" s="30" t="s">
        <v>1730</v>
      </c>
      <c r="D407"/>
      <c r="F407"/>
    </row>
    <row r="408" spans="1:6">
      <c r="A408" s="29" t="s">
        <v>1358</v>
      </c>
      <c r="B408" s="29">
        <v>-8</v>
      </c>
      <c r="C408" s="30" t="s">
        <v>1391</v>
      </c>
      <c r="D408"/>
      <c r="F408"/>
    </row>
    <row r="409" spans="1:6">
      <c r="A409" s="29" t="s">
        <v>1362</v>
      </c>
      <c r="B409" s="29">
        <v>1</v>
      </c>
      <c r="C409" s="30" t="s">
        <v>1731</v>
      </c>
      <c r="D409"/>
      <c r="F409"/>
    </row>
    <row r="410" spans="1:6">
      <c r="A410" s="29" t="s">
        <v>1362</v>
      </c>
      <c r="B410" s="29">
        <v>2</v>
      </c>
      <c r="C410" s="30" t="s">
        <v>1732</v>
      </c>
      <c r="D410"/>
      <c r="F410"/>
    </row>
    <row r="411" spans="1:6">
      <c r="A411" s="29" t="s">
        <v>1362</v>
      </c>
      <c r="B411" s="29">
        <v>3</v>
      </c>
      <c r="C411" s="30" t="s">
        <v>1733</v>
      </c>
      <c r="D411"/>
      <c r="F411"/>
    </row>
    <row r="412" spans="1:6">
      <c r="A412" s="29" t="s">
        <v>1362</v>
      </c>
      <c r="B412" s="29">
        <v>-8</v>
      </c>
      <c r="C412" s="30" t="s">
        <v>1391</v>
      </c>
      <c r="D412"/>
      <c r="F412"/>
    </row>
    <row r="413" spans="1:6">
      <c r="A413" s="29" t="s">
        <v>1366</v>
      </c>
      <c r="B413" s="29">
        <v>1</v>
      </c>
      <c r="C413" s="30" t="s">
        <v>1734</v>
      </c>
      <c r="D413"/>
      <c r="F413"/>
    </row>
    <row r="414" spans="1:6">
      <c r="A414" s="29" t="s">
        <v>1366</v>
      </c>
      <c r="B414" s="29">
        <v>2</v>
      </c>
      <c r="C414" s="30" t="s">
        <v>1735</v>
      </c>
      <c r="D414"/>
      <c r="F414"/>
    </row>
    <row r="415" spans="1:6">
      <c r="A415" s="29" t="s">
        <v>1366</v>
      </c>
      <c r="B415" s="29">
        <v>3</v>
      </c>
      <c r="C415" s="30" t="s">
        <v>1736</v>
      </c>
      <c r="D415"/>
      <c r="F415"/>
    </row>
    <row r="416" spans="1:6">
      <c r="A416" s="29" t="s">
        <v>1366</v>
      </c>
      <c r="B416" s="29">
        <v>-8</v>
      </c>
      <c r="C416" s="30" t="s">
        <v>1391</v>
      </c>
      <c r="D416"/>
      <c r="F416"/>
    </row>
    <row r="417" spans="1:6">
      <c r="A417" s="29" t="s">
        <v>1370</v>
      </c>
      <c r="B417" s="29">
        <v>1</v>
      </c>
      <c r="C417" s="30" t="s">
        <v>1737</v>
      </c>
      <c r="D417"/>
      <c r="F417"/>
    </row>
    <row r="418" spans="1:6">
      <c r="A418" s="29" t="s">
        <v>1370</v>
      </c>
      <c r="B418" s="29">
        <v>2</v>
      </c>
      <c r="C418" s="30" t="s">
        <v>1738</v>
      </c>
      <c r="D418"/>
      <c r="F418"/>
    </row>
    <row r="419" spans="1:6">
      <c r="A419" s="29" t="s">
        <v>1370</v>
      </c>
      <c r="B419" s="29">
        <v>-8</v>
      </c>
      <c r="C419" s="30" t="s">
        <v>1391</v>
      </c>
      <c r="D419"/>
      <c r="F419"/>
    </row>
    <row r="420" spans="1:6">
      <c r="A420" s="29" t="s">
        <v>1374</v>
      </c>
      <c r="B420" s="29">
        <v>1</v>
      </c>
      <c r="C420" s="30" t="s">
        <v>1739</v>
      </c>
      <c r="D420"/>
      <c r="F420"/>
    </row>
    <row r="421" spans="1:6">
      <c r="A421" s="29" t="s">
        <v>1374</v>
      </c>
      <c r="B421" s="29">
        <v>2</v>
      </c>
      <c r="C421" s="30" t="s">
        <v>1740</v>
      </c>
      <c r="D421"/>
      <c r="F421"/>
    </row>
    <row r="422" spans="1:6">
      <c r="A422" s="29" t="s">
        <v>1374</v>
      </c>
      <c r="B422" s="29">
        <v>3</v>
      </c>
      <c r="C422" s="30" t="s">
        <v>1741</v>
      </c>
      <c r="D422"/>
      <c r="F422"/>
    </row>
    <row r="423" spans="1:6">
      <c r="A423" s="29" t="s">
        <v>1374</v>
      </c>
      <c r="B423" s="29">
        <v>-8</v>
      </c>
      <c r="C423" s="30" t="s">
        <v>1391</v>
      </c>
      <c r="D423"/>
      <c r="F423"/>
    </row>
    <row r="424" spans="1:6">
      <c r="A424"/>
      <c r="B424"/>
      <c r="C424"/>
      <c r="D424"/>
      <c r="F424"/>
    </row>
    <row r="425" spans="1:6">
      <c r="A425" s="29" t="s">
        <v>1742</v>
      </c>
      <c r="B425" s="29">
        <v>1</v>
      </c>
      <c r="C425" s="30" t="s">
        <v>1743</v>
      </c>
      <c r="D425"/>
      <c r="F425"/>
    </row>
    <row r="426" spans="1:6">
      <c r="A426" s="29" t="s">
        <v>1742</v>
      </c>
      <c r="B426" s="29">
        <v>2</v>
      </c>
      <c r="C426" s="30" t="s">
        <v>1744</v>
      </c>
      <c r="D426"/>
      <c r="F426"/>
    </row>
    <row r="427" spans="1:6">
      <c r="A427" s="29" t="s">
        <v>1742</v>
      </c>
      <c r="B427" s="29">
        <v>3</v>
      </c>
      <c r="C427" s="30" t="s">
        <v>1745</v>
      </c>
      <c r="D427"/>
      <c r="F427"/>
    </row>
    <row r="428" spans="1:6">
      <c r="A428" s="29" t="s">
        <v>1742</v>
      </c>
      <c r="B428" s="29">
        <v>4</v>
      </c>
      <c r="C428" s="30" t="s">
        <v>1746</v>
      </c>
      <c r="D428"/>
      <c r="F428"/>
    </row>
    <row r="429" spans="1:6">
      <c r="A429" s="29" t="s">
        <v>1742</v>
      </c>
      <c r="B429" s="29">
        <v>5</v>
      </c>
      <c r="C429" s="30" t="s">
        <v>1747</v>
      </c>
      <c r="D429"/>
      <c r="F429"/>
    </row>
    <row r="430" spans="1:6">
      <c r="A430" s="29" t="s">
        <v>1742</v>
      </c>
      <c r="B430" s="29">
        <v>6</v>
      </c>
      <c r="C430" s="30" t="s">
        <v>1748</v>
      </c>
      <c r="D430"/>
      <c r="F430"/>
    </row>
    <row r="431" spans="1:6">
      <c r="A431" s="29" t="s">
        <v>1742</v>
      </c>
      <c r="B431" s="29">
        <v>7</v>
      </c>
      <c r="C431" s="30" t="s">
        <v>1749</v>
      </c>
      <c r="D431"/>
      <c r="F431"/>
    </row>
    <row r="432" spans="1:6">
      <c r="A432" s="29" t="s">
        <v>1742</v>
      </c>
      <c r="B432" s="29">
        <v>8</v>
      </c>
      <c r="C432" s="30" t="s">
        <v>1750</v>
      </c>
      <c r="D432"/>
      <c r="F432"/>
    </row>
    <row r="433" spans="1:6">
      <c r="A433" s="29" t="s">
        <v>1742</v>
      </c>
      <c r="B433" s="29">
        <v>9</v>
      </c>
      <c r="C433" s="30" t="s">
        <v>1751</v>
      </c>
      <c r="D433"/>
      <c r="F433"/>
    </row>
    <row r="434" spans="1:6">
      <c r="A434" s="29" t="s">
        <v>1752</v>
      </c>
      <c r="B434" s="29">
        <v>1</v>
      </c>
      <c r="C434" s="30" t="s">
        <v>1753</v>
      </c>
      <c r="D434"/>
      <c r="F434" s="29">
        <v>1</v>
      </c>
    </row>
    <row r="435" spans="1:6">
      <c r="A435" s="29" t="s">
        <v>1752</v>
      </c>
      <c r="B435" s="29">
        <v>2</v>
      </c>
      <c r="C435" s="30" t="s">
        <v>1754</v>
      </c>
      <c r="D435"/>
      <c r="F435" s="29">
        <v>2</v>
      </c>
    </row>
    <row r="436" spans="1:6">
      <c r="A436" s="29" t="s">
        <v>1752</v>
      </c>
      <c r="B436" s="29">
        <v>3</v>
      </c>
      <c r="C436" s="30" t="s">
        <v>1755</v>
      </c>
      <c r="D436"/>
      <c r="F436" s="29">
        <v>3</v>
      </c>
    </row>
    <row r="437" spans="1:6">
      <c r="A437" s="29" t="s">
        <v>1752</v>
      </c>
      <c r="B437" s="29">
        <v>4</v>
      </c>
      <c r="C437" s="30" t="s">
        <v>1756</v>
      </c>
      <c r="D437"/>
      <c r="F437" s="29">
        <v>4</v>
      </c>
    </row>
    <row r="438" spans="1:6">
      <c r="A438" s="29" t="s">
        <v>1752</v>
      </c>
      <c r="B438" s="29">
        <v>5</v>
      </c>
      <c r="C438" s="30" t="s">
        <v>1757</v>
      </c>
      <c r="D438"/>
      <c r="F438" s="29">
        <v>5</v>
      </c>
    </row>
    <row r="439" spans="1:6">
      <c r="A439" s="29" t="s">
        <v>1752</v>
      </c>
      <c r="B439" s="29">
        <v>6</v>
      </c>
      <c r="C439" s="30" t="s">
        <v>1758</v>
      </c>
      <c r="D439"/>
      <c r="F439" s="29">
        <v>6</v>
      </c>
    </row>
    <row r="440" spans="1:6">
      <c r="A440" s="29" t="s">
        <v>1752</v>
      </c>
      <c r="B440" s="29">
        <v>7</v>
      </c>
      <c r="C440" s="30" t="s">
        <v>1759</v>
      </c>
      <c r="D440"/>
      <c r="F440" s="29">
        <v>7</v>
      </c>
    </row>
    <row r="441" spans="1:6">
      <c r="A441" s="29" t="s">
        <v>1752</v>
      </c>
      <c r="B441" s="29">
        <v>8</v>
      </c>
      <c r="C441" s="30" t="s">
        <v>1760</v>
      </c>
      <c r="D441"/>
      <c r="F441" s="29">
        <v>8</v>
      </c>
    </row>
    <row r="442" spans="1:6">
      <c r="A442" s="29" t="s">
        <v>1752</v>
      </c>
      <c r="B442" s="29">
        <v>9</v>
      </c>
      <c r="C442" s="30" t="s">
        <v>1761</v>
      </c>
      <c r="D442"/>
      <c r="F442" s="29">
        <v>9</v>
      </c>
    </row>
    <row r="443" spans="1:6">
      <c r="A443" s="29" t="s">
        <v>1752</v>
      </c>
      <c r="B443" s="29">
        <v>10</v>
      </c>
      <c r="C443" s="30" t="s">
        <v>1762</v>
      </c>
      <c r="D443"/>
      <c r="F443" s="29">
        <v>10</v>
      </c>
    </row>
    <row r="444" spans="1:6">
      <c r="A444" s="29" t="s">
        <v>1752</v>
      </c>
      <c r="B444" s="29">
        <v>11</v>
      </c>
      <c r="C444" s="30" t="s">
        <v>1763</v>
      </c>
      <c r="D444"/>
      <c r="F444" s="29">
        <v>11</v>
      </c>
    </row>
    <row r="445" spans="1:6">
      <c r="A445" s="29" t="s">
        <v>1752</v>
      </c>
      <c r="B445" s="29">
        <v>12</v>
      </c>
      <c r="C445" s="30" t="s">
        <v>1764</v>
      </c>
      <c r="D445"/>
      <c r="F445" s="29">
        <v>12</v>
      </c>
    </row>
    <row r="446" spans="1:6">
      <c r="A446" s="29" t="s">
        <v>1752</v>
      </c>
      <c r="B446" s="29">
        <v>13</v>
      </c>
      <c r="C446" s="30" t="s">
        <v>1765</v>
      </c>
      <c r="D446"/>
      <c r="F446" s="29">
        <v>13</v>
      </c>
    </row>
    <row r="447" spans="1:6">
      <c r="A447" s="29" t="s">
        <v>1752</v>
      </c>
      <c r="B447" s="29">
        <v>14</v>
      </c>
      <c r="C447" s="30" t="s">
        <v>1766</v>
      </c>
      <c r="D447"/>
      <c r="F447" s="29">
        <v>14</v>
      </c>
    </row>
    <row r="448" spans="1:6">
      <c r="A448" s="29" t="s">
        <v>1752</v>
      </c>
      <c r="B448" s="29">
        <v>15</v>
      </c>
      <c r="C448" s="30" t="s">
        <v>1767</v>
      </c>
      <c r="D448"/>
      <c r="F448" s="29">
        <v>15</v>
      </c>
    </row>
    <row r="449" spans="1:6">
      <c r="A449" s="29" t="s">
        <v>1752</v>
      </c>
      <c r="B449" s="29">
        <v>16</v>
      </c>
      <c r="C449" s="30" t="s">
        <v>1768</v>
      </c>
      <c r="D449"/>
      <c r="F449" s="29">
        <v>16</v>
      </c>
    </row>
    <row r="450" spans="1:6">
      <c r="A450" s="29" t="s">
        <v>1752</v>
      </c>
      <c r="B450" s="29">
        <v>17</v>
      </c>
      <c r="C450" s="30" t="s">
        <v>1769</v>
      </c>
      <c r="D450"/>
      <c r="F450" s="29">
        <v>17</v>
      </c>
    </row>
    <row r="451" spans="1:6">
      <c r="A451" s="29" t="s">
        <v>1752</v>
      </c>
      <c r="B451" s="29">
        <v>18</v>
      </c>
      <c r="C451" s="30" t="s">
        <v>1770</v>
      </c>
      <c r="D451"/>
      <c r="F451" s="29">
        <v>18</v>
      </c>
    </row>
    <row r="452" spans="1:6">
      <c r="A452" s="29" t="s">
        <v>1752</v>
      </c>
      <c r="B452" s="29">
        <v>19</v>
      </c>
      <c r="C452" s="30" t="s">
        <v>1771</v>
      </c>
      <c r="D452"/>
      <c r="F452" s="29">
        <v>19</v>
      </c>
    </row>
    <row r="453" spans="1:6">
      <c r="A453" s="29" t="s">
        <v>1752</v>
      </c>
      <c r="B453" s="29">
        <v>20</v>
      </c>
      <c r="C453" s="30" t="s">
        <v>1772</v>
      </c>
      <c r="D453"/>
      <c r="F453" s="29">
        <v>20</v>
      </c>
    </row>
    <row r="454" spans="1:6">
      <c r="A454" s="29" t="s">
        <v>1752</v>
      </c>
      <c r="B454" s="29">
        <v>21</v>
      </c>
      <c r="C454" s="30" t="s">
        <v>1773</v>
      </c>
      <c r="D454"/>
      <c r="F454" s="29">
        <v>21</v>
      </c>
    </row>
    <row r="455" spans="1:6">
      <c r="A455" s="29" t="s">
        <v>1752</v>
      </c>
      <c r="B455" s="29">
        <v>22</v>
      </c>
      <c r="C455" s="30" t="s">
        <v>1774</v>
      </c>
      <c r="D455"/>
      <c r="F455" s="29">
        <v>22</v>
      </c>
    </row>
    <row r="456" spans="1:6">
      <c r="A456" s="29" t="s">
        <v>1752</v>
      </c>
      <c r="B456" s="29">
        <v>23</v>
      </c>
      <c r="C456" s="30" t="s">
        <v>1775</v>
      </c>
      <c r="D456"/>
      <c r="F456" s="29">
        <v>23</v>
      </c>
    </row>
    <row r="457" spans="1:6">
      <c r="A457" s="29" t="s">
        <v>1752</v>
      </c>
      <c r="B457" s="29">
        <v>24</v>
      </c>
      <c r="C457" s="30" t="s">
        <v>1776</v>
      </c>
      <c r="D457"/>
      <c r="F457" s="29">
        <v>24</v>
      </c>
    </row>
    <row r="458" spans="1:6">
      <c r="A458" s="29" t="s">
        <v>1752</v>
      </c>
      <c r="B458" s="29">
        <v>-9</v>
      </c>
      <c r="C458" s="30" t="s">
        <v>1565</v>
      </c>
      <c r="D458"/>
      <c r="F458" s="29">
        <v>-9</v>
      </c>
    </row>
    <row r="459" spans="1:6">
      <c r="A459" s="29" t="s">
        <v>1752</v>
      </c>
      <c r="B459" s="29">
        <v>-8</v>
      </c>
      <c r="C459" s="30" t="s">
        <v>1391</v>
      </c>
      <c r="D459"/>
      <c r="F459" s="29">
        <v>-8</v>
      </c>
    </row>
    <row r="460" spans="1:6">
      <c r="A460" s="29" t="s">
        <v>1752</v>
      </c>
      <c r="B460" s="29">
        <v>0</v>
      </c>
      <c r="C460" s="30" t="s">
        <v>1777</v>
      </c>
      <c r="D460"/>
      <c r="F460" s="29">
        <v>0</v>
      </c>
    </row>
    <row r="461" spans="1:6">
      <c r="A461" s="29" t="s">
        <v>1778</v>
      </c>
      <c r="B461" s="29">
        <v>1</v>
      </c>
      <c r="C461" s="30" t="s">
        <v>1779</v>
      </c>
      <c r="D461"/>
      <c r="F461"/>
    </row>
    <row r="462" spans="1:6">
      <c r="A462" s="29" t="s">
        <v>1778</v>
      </c>
      <c r="B462" s="29">
        <v>2</v>
      </c>
      <c r="C462" s="30" t="s">
        <v>1780</v>
      </c>
      <c r="D462"/>
      <c r="F462"/>
    </row>
    <row r="463" spans="1:6">
      <c r="A463" s="29" t="s">
        <v>1778</v>
      </c>
      <c r="B463" s="29">
        <v>3</v>
      </c>
      <c r="C463" s="30" t="s">
        <v>1781</v>
      </c>
      <c r="D463"/>
      <c r="F463"/>
    </row>
    <row r="464" spans="1:6">
      <c r="A464" s="29" t="s">
        <v>1778</v>
      </c>
      <c r="B464" s="29">
        <v>-8</v>
      </c>
      <c r="C464" s="30" t="s">
        <v>1391</v>
      </c>
      <c r="D464"/>
      <c r="F464"/>
    </row>
    <row r="465" spans="1:6">
      <c r="A465" s="29" t="s">
        <v>1782</v>
      </c>
      <c r="B465" s="29">
        <v>1</v>
      </c>
      <c r="C465" s="30" t="s">
        <v>1753</v>
      </c>
      <c r="D465"/>
      <c r="F465"/>
    </row>
    <row r="466" spans="1:6">
      <c r="A466" s="29" t="s">
        <v>1782</v>
      </c>
      <c r="B466" s="29">
        <v>2</v>
      </c>
      <c r="C466" s="30" t="s">
        <v>1754</v>
      </c>
      <c r="D466"/>
      <c r="F466"/>
    </row>
    <row r="467" spans="1:6">
      <c r="A467" s="29" t="s">
        <v>1782</v>
      </c>
      <c r="B467" s="29">
        <v>3</v>
      </c>
      <c r="C467" s="30" t="s">
        <v>1755</v>
      </c>
      <c r="D467"/>
      <c r="F467"/>
    </row>
    <row r="468" spans="1:6">
      <c r="A468" s="29" t="s">
        <v>1782</v>
      </c>
      <c r="B468" s="29">
        <v>4</v>
      </c>
      <c r="C468" s="30" t="s">
        <v>1756</v>
      </c>
      <c r="D468"/>
      <c r="F468"/>
    </row>
    <row r="469" spans="1:6">
      <c r="A469" s="29" t="s">
        <v>1782</v>
      </c>
      <c r="B469" s="29">
        <v>5</v>
      </c>
      <c r="C469" s="30" t="s">
        <v>1757</v>
      </c>
      <c r="D469"/>
      <c r="F469"/>
    </row>
    <row r="470" spans="1:6">
      <c r="A470" s="29" t="s">
        <v>1782</v>
      </c>
      <c r="B470" s="29">
        <v>6</v>
      </c>
      <c r="C470" s="30" t="s">
        <v>1758</v>
      </c>
      <c r="D470"/>
      <c r="F470"/>
    </row>
    <row r="471" spans="1:6">
      <c r="A471" s="29" t="s">
        <v>1782</v>
      </c>
      <c r="B471" s="29">
        <v>7</v>
      </c>
      <c r="C471" s="30" t="s">
        <v>1759</v>
      </c>
      <c r="D471"/>
      <c r="F471"/>
    </row>
    <row r="472" spans="1:6">
      <c r="A472" s="29" t="s">
        <v>1782</v>
      </c>
      <c r="B472" s="29">
        <v>8</v>
      </c>
      <c r="C472" s="30" t="s">
        <v>1760</v>
      </c>
      <c r="D472"/>
      <c r="F472"/>
    </row>
    <row r="473" spans="1:6">
      <c r="A473" s="29" t="s">
        <v>1782</v>
      </c>
      <c r="B473" s="29">
        <v>9</v>
      </c>
      <c r="C473" s="30" t="s">
        <v>1761</v>
      </c>
      <c r="D473"/>
      <c r="F473"/>
    </row>
    <row r="474" spans="1:6">
      <c r="A474" s="29" t="s">
        <v>1782</v>
      </c>
      <c r="B474" s="29">
        <v>10</v>
      </c>
      <c r="C474" s="30" t="s">
        <v>1783</v>
      </c>
      <c r="D474"/>
      <c r="F474"/>
    </row>
    <row r="475" spans="1:6">
      <c r="A475" s="29" t="s">
        <v>1782</v>
      </c>
      <c r="B475" s="29">
        <v>11</v>
      </c>
      <c r="C475" s="30" t="s">
        <v>1784</v>
      </c>
      <c r="D475"/>
      <c r="F475"/>
    </row>
    <row r="476" spans="1:6">
      <c r="A476" s="29" t="s">
        <v>1782</v>
      </c>
      <c r="B476" s="29">
        <v>12</v>
      </c>
      <c r="C476" s="30" t="s">
        <v>1785</v>
      </c>
      <c r="D476"/>
      <c r="F476"/>
    </row>
    <row r="477" spans="1:6">
      <c r="A477" s="29" t="s">
        <v>1782</v>
      </c>
      <c r="B477" s="29">
        <v>0</v>
      </c>
      <c r="C477" s="30" t="s">
        <v>1786</v>
      </c>
      <c r="D477"/>
      <c r="F477"/>
    </row>
    <row r="478" spans="1:6">
      <c r="A478" s="29" t="s">
        <v>1787</v>
      </c>
      <c r="B478" s="29">
        <v>1</v>
      </c>
      <c r="C478" s="30" t="s">
        <v>1788</v>
      </c>
      <c r="D478"/>
      <c r="F478" s="29">
        <v>1</v>
      </c>
    </row>
    <row r="479" spans="1:6">
      <c r="A479" s="29" t="s">
        <v>1787</v>
      </c>
      <c r="B479" s="29">
        <v>2</v>
      </c>
      <c r="C479" s="30" t="s">
        <v>1789</v>
      </c>
      <c r="D479"/>
      <c r="F479" s="29">
        <v>2</v>
      </c>
    </row>
    <row r="480" spans="1:6">
      <c r="A480" s="29" t="s">
        <v>1787</v>
      </c>
      <c r="B480" s="29">
        <v>3</v>
      </c>
      <c r="C480" s="30" t="s">
        <v>1790</v>
      </c>
      <c r="D480"/>
      <c r="F480" s="29">
        <v>3</v>
      </c>
    </row>
    <row r="481" spans="1:6">
      <c r="A481" s="29" t="s">
        <v>1787</v>
      </c>
      <c r="B481" s="29">
        <v>4</v>
      </c>
      <c r="C481" s="30" t="s">
        <v>1791</v>
      </c>
      <c r="D481"/>
      <c r="F481" s="29">
        <v>4</v>
      </c>
    </row>
    <row r="482" spans="1:6">
      <c r="A482" s="29" t="s">
        <v>1787</v>
      </c>
      <c r="B482" s="29">
        <v>5</v>
      </c>
      <c r="C482" s="30" t="s">
        <v>1792</v>
      </c>
      <c r="D482"/>
      <c r="F482" s="29">
        <v>5</v>
      </c>
    </row>
    <row r="483" spans="1:6">
      <c r="A483" s="29" t="s">
        <v>1787</v>
      </c>
      <c r="B483" s="29">
        <v>6</v>
      </c>
      <c r="C483" s="30" t="s">
        <v>1793</v>
      </c>
      <c r="D483"/>
      <c r="F483" s="29">
        <v>6</v>
      </c>
    </row>
    <row r="484" spans="1:6">
      <c r="A484" s="29" t="s">
        <v>1787</v>
      </c>
      <c r="B484" s="29">
        <v>7</v>
      </c>
      <c r="C484" s="30" t="s">
        <v>1794</v>
      </c>
      <c r="D484"/>
      <c r="F484" s="29">
        <v>7</v>
      </c>
    </row>
    <row r="485" spans="1:6">
      <c r="A485" s="29" t="s">
        <v>1787</v>
      </c>
      <c r="B485" s="29">
        <v>8</v>
      </c>
      <c r="C485" s="30" t="s">
        <v>1795</v>
      </c>
      <c r="D485"/>
      <c r="F485" s="29">
        <v>8</v>
      </c>
    </row>
    <row r="486" spans="1:6">
      <c r="A486" s="29" t="s">
        <v>1787</v>
      </c>
      <c r="B486" s="29">
        <v>9</v>
      </c>
      <c r="C486" s="30" t="s">
        <v>1796</v>
      </c>
      <c r="D486"/>
      <c r="F486" s="29">
        <v>9</v>
      </c>
    </row>
    <row r="487" spans="1:6">
      <c r="A487" s="29" t="s">
        <v>1787</v>
      </c>
      <c r="B487" s="29">
        <v>10</v>
      </c>
      <c r="C487" s="30" t="s">
        <v>1797</v>
      </c>
      <c r="D487"/>
      <c r="F487" s="29">
        <v>10</v>
      </c>
    </row>
    <row r="488" spans="1:6">
      <c r="A488" s="29" t="s">
        <v>1787</v>
      </c>
      <c r="B488" s="29">
        <v>0</v>
      </c>
      <c r="C488" s="30" t="s">
        <v>1798</v>
      </c>
      <c r="D488"/>
      <c r="F488" s="29">
        <v>0</v>
      </c>
    </row>
    <row r="489" spans="1:6">
      <c r="A489" s="29" t="s">
        <v>1799</v>
      </c>
      <c r="B489" s="29">
        <v>1</v>
      </c>
      <c r="C489" s="30" t="s">
        <v>1800</v>
      </c>
      <c r="D489"/>
      <c r="F489"/>
    </row>
    <row r="490" spans="1:6">
      <c r="A490" s="29" t="s">
        <v>1799</v>
      </c>
      <c r="B490" s="29">
        <v>2</v>
      </c>
      <c r="C490" s="30" t="s">
        <v>1801</v>
      </c>
      <c r="D490"/>
      <c r="F490"/>
    </row>
    <row r="491" spans="1:6">
      <c r="A491" s="29" t="s">
        <v>1799</v>
      </c>
      <c r="B491" s="29">
        <v>3</v>
      </c>
      <c r="C491" s="30" t="s">
        <v>1802</v>
      </c>
      <c r="D491"/>
      <c r="F491"/>
    </row>
    <row r="492" spans="1:6">
      <c r="A492" s="29" t="s">
        <v>1799</v>
      </c>
      <c r="B492" s="29">
        <v>-8</v>
      </c>
      <c r="C492" s="30" t="s">
        <v>1391</v>
      </c>
      <c r="D492"/>
      <c r="F492"/>
    </row>
    <row r="493" spans="1:6">
      <c r="A493" s="29" t="s">
        <v>1803</v>
      </c>
      <c r="B493" s="29">
        <v>1</v>
      </c>
      <c r="C493" s="30" t="s">
        <v>1804</v>
      </c>
      <c r="D493"/>
      <c r="F493"/>
    </row>
    <row r="494" spans="1:6">
      <c r="A494" s="29" t="s">
        <v>1803</v>
      </c>
      <c r="B494" s="29">
        <v>2</v>
      </c>
      <c r="C494" s="30" t="s">
        <v>1805</v>
      </c>
      <c r="D494"/>
      <c r="F494"/>
    </row>
    <row r="495" spans="1:6">
      <c r="A495" s="29" t="s">
        <v>1803</v>
      </c>
      <c r="B495" s="29">
        <v>3</v>
      </c>
      <c r="C495" s="30" t="s">
        <v>1806</v>
      </c>
      <c r="D495"/>
      <c r="F495"/>
    </row>
    <row r="496" spans="1:6">
      <c r="A496" s="29" t="s">
        <v>1803</v>
      </c>
      <c r="B496" s="29">
        <v>4</v>
      </c>
      <c r="C496" s="30" t="s">
        <v>1807</v>
      </c>
      <c r="D496"/>
      <c r="F496"/>
    </row>
    <row r="497" spans="1:6">
      <c r="A497" s="29" t="s">
        <v>1803</v>
      </c>
      <c r="B497" s="29">
        <v>5</v>
      </c>
      <c r="C497" s="30" t="s">
        <v>1808</v>
      </c>
      <c r="D497"/>
      <c r="F497"/>
    </row>
    <row r="498" spans="1:6">
      <c r="A498" s="29" t="s">
        <v>1803</v>
      </c>
      <c r="B498" s="29">
        <v>6</v>
      </c>
      <c r="C498" s="30" t="s">
        <v>1809</v>
      </c>
      <c r="D498"/>
      <c r="F498"/>
    </row>
    <row r="499" spans="1:6">
      <c r="A499" s="29" t="s">
        <v>1803</v>
      </c>
      <c r="B499" s="29">
        <v>7</v>
      </c>
      <c r="C499" s="30" t="s">
        <v>1810</v>
      </c>
      <c r="D499"/>
      <c r="F499"/>
    </row>
    <row r="500" spans="1:6">
      <c r="A500" s="29" t="s">
        <v>1803</v>
      </c>
      <c r="B500" s="29">
        <v>8</v>
      </c>
      <c r="C500" s="30" t="s">
        <v>1811</v>
      </c>
      <c r="D500"/>
      <c r="F500"/>
    </row>
    <row r="501" spans="1:6">
      <c r="A501" s="29" t="s">
        <v>1803</v>
      </c>
      <c r="B501" s="29">
        <v>9</v>
      </c>
      <c r="C501" s="30" t="s">
        <v>1812</v>
      </c>
      <c r="D501"/>
      <c r="F501"/>
    </row>
    <row r="502" spans="1:6">
      <c r="A502" s="29" t="s">
        <v>1803</v>
      </c>
      <c r="B502" s="29">
        <v>10</v>
      </c>
      <c r="C502" s="30" t="s">
        <v>1813</v>
      </c>
      <c r="D502"/>
      <c r="F502"/>
    </row>
    <row r="503" spans="1:6">
      <c r="A503" s="29" t="s">
        <v>1803</v>
      </c>
      <c r="B503" s="29">
        <v>-9</v>
      </c>
      <c r="C503" s="30" t="s">
        <v>1565</v>
      </c>
      <c r="D503"/>
      <c r="F503"/>
    </row>
    <row r="504" spans="1:6">
      <c r="A504"/>
      <c r="B504"/>
      <c r="C504"/>
      <c r="D504"/>
      <c r="F504"/>
    </row>
    <row r="505" spans="1:6">
      <c r="A505" s="29" t="s">
        <v>1814</v>
      </c>
      <c r="B505" s="29">
        <v>1</v>
      </c>
      <c r="C505" s="30" t="s">
        <v>1815</v>
      </c>
      <c r="D505"/>
      <c r="F505"/>
    </row>
    <row r="506" spans="1:6">
      <c r="A506" s="29" t="s">
        <v>1814</v>
      </c>
      <c r="B506" s="29">
        <v>2</v>
      </c>
      <c r="C506" s="30" t="s">
        <v>1816</v>
      </c>
      <c r="D506"/>
      <c r="F506"/>
    </row>
    <row r="507" spans="1:6">
      <c r="A507" s="29" t="s">
        <v>1814</v>
      </c>
      <c r="B507" s="29">
        <v>3</v>
      </c>
      <c r="C507" s="30" t="s">
        <v>1817</v>
      </c>
      <c r="D507"/>
      <c r="F507"/>
    </row>
    <row r="508" spans="1:6">
      <c r="A508" s="29" t="s">
        <v>1814</v>
      </c>
      <c r="B508" s="29">
        <v>4</v>
      </c>
      <c r="C508" s="30" t="s">
        <v>1818</v>
      </c>
      <c r="D508"/>
      <c r="F508"/>
    </row>
    <row r="509" spans="1:6">
      <c r="A509" s="29" t="s">
        <v>1814</v>
      </c>
      <c r="B509" s="29">
        <v>5</v>
      </c>
      <c r="C509" s="30" t="s">
        <v>1819</v>
      </c>
      <c r="D509"/>
      <c r="F509"/>
    </row>
    <row r="510" spans="1:6">
      <c r="A510" s="29" t="s">
        <v>1814</v>
      </c>
      <c r="B510" s="29">
        <v>6</v>
      </c>
      <c r="C510" s="30" t="s">
        <v>1820</v>
      </c>
      <c r="D510"/>
      <c r="F510"/>
    </row>
    <row r="511" spans="1:6">
      <c r="A511" s="29" t="s">
        <v>1814</v>
      </c>
      <c r="B511" s="29">
        <v>-9</v>
      </c>
      <c r="C511" s="30" t="s">
        <v>1565</v>
      </c>
      <c r="D511"/>
      <c r="F511"/>
    </row>
    <row r="512" spans="1:6">
      <c r="A512" s="29" t="s">
        <v>1821</v>
      </c>
      <c r="B512" s="29">
        <v>1</v>
      </c>
      <c r="C512" s="30" t="s">
        <v>1822</v>
      </c>
      <c r="D512"/>
      <c r="F512"/>
    </row>
    <row r="513" spans="1:6">
      <c r="A513" s="29" t="s">
        <v>1821</v>
      </c>
      <c r="B513" s="29">
        <v>2</v>
      </c>
      <c r="C513" s="30" t="s">
        <v>1823</v>
      </c>
      <c r="D513"/>
      <c r="F513"/>
    </row>
    <row r="514" spans="1:6">
      <c r="A514" s="29" t="s">
        <v>1821</v>
      </c>
      <c r="B514" s="29">
        <v>3</v>
      </c>
      <c r="C514" s="30" t="s">
        <v>1824</v>
      </c>
      <c r="D514"/>
      <c r="F514"/>
    </row>
    <row r="515" spans="1:6">
      <c r="A515" s="29" t="s">
        <v>1821</v>
      </c>
      <c r="B515" s="29">
        <v>4</v>
      </c>
      <c r="C515" s="30" t="s">
        <v>1825</v>
      </c>
      <c r="D515"/>
      <c r="F515"/>
    </row>
    <row r="516" spans="1:6">
      <c r="A516" s="29" t="s">
        <v>1821</v>
      </c>
      <c r="B516" s="29">
        <v>5</v>
      </c>
      <c r="C516" s="30" t="s">
        <v>1826</v>
      </c>
      <c r="D516"/>
      <c r="F516"/>
    </row>
    <row r="517" spans="1:6">
      <c r="A517" s="29" t="s">
        <v>1821</v>
      </c>
      <c r="B517" s="29">
        <v>6</v>
      </c>
      <c r="C517" s="30" t="s">
        <v>1827</v>
      </c>
      <c r="D517"/>
      <c r="F517"/>
    </row>
    <row r="518" spans="1:6">
      <c r="A518" s="29" t="s">
        <v>1821</v>
      </c>
      <c r="B518" s="29">
        <v>7</v>
      </c>
      <c r="C518" s="30" t="s">
        <v>1828</v>
      </c>
      <c r="D518"/>
      <c r="F518"/>
    </row>
    <row r="519" spans="1:6">
      <c r="A519" s="29" t="s">
        <v>1821</v>
      </c>
      <c r="B519" s="29">
        <v>8</v>
      </c>
      <c r="C519" s="30" t="s">
        <v>1829</v>
      </c>
      <c r="D519"/>
      <c r="F519"/>
    </row>
    <row r="520" spans="1:6">
      <c r="A520" s="29" t="s">
        <v>1821</v>
      </c>
      <c r="B520" s="29">
        <v>9</v>
      </c>
      <c r="C520" s="30" t="s">
        <v>1830</v>
      </c>
      <c r="D520"/>
      <c r="F520"/>
    </row>
    <row r="521" spans="1:6">
      <c r="A521" s="29" t="s">
        <v>1821</v>
      </c>
      <c r="B521" s="29">
        <v>-9</v>
      </c>
      <c r="C521" s="30" t="s">
        <v>1565</v>
      </c>
      <c r="D521"/>
      <c r="F521"/>
    </row>
    <row r="522" spans="1:6">
      <c r="A522" s="29" t="s">
        <v>1831</v>
      </c>
      <c r="B522" s="29">
        <v>1</v>
      </c>
      <c r="C522" s="30" t="s">
        <v>1832</v>
      </c>
      <c r="D522"/>
      <c r="F522"/>
    </row>
    <row r="523" spans="1:6">
      <c r="A523" s="29" t="s">
        <v>1831</v>
      </c>
      <c r="B523" s="29">
        <v>2</v>
      </c>
      <c r="C523" s="30" t="s">
        <v>1833</v>
      </c>
      <c r="D523"/>
      <c r="F523"/>
    </row>
    <row r="524" spans="1:6">
      <c r="A524" s="29" t="s">
        <v>1831</v>
      </c>
      <c r="B524" s="29">
        <v>3</v>
      </c>
      <c r="C524" s="30" t="s">
        <v>1834</v>
      </c>
      <c r="D524"/>
      <c r="F524"/>
    </row>
    <row r="525" spans="1:6">
      <c r="A525" s="29" t="s">
        <v>1831</v>
      </c>
      <c r="B525" s="29">
        <v>4</v>
      </c>
      <c r="C525" s="30" t="s">
        <v>1835</v>
      </c>
      <c r="D525"/>
      <c r="F525"/>
    </row>
    <row r="526" spans="1:6">
      <c r="A526" s="29" t="s">
        <v>1831</v>
      </c>
      <c r="B526" s="29">
        <v>5</v>
      </c>
      <c r="C526" s="30" t="s">
        <v>1836</v>
      </c>
      <c r="D526"/>
      <c r="F526"/>
    </row>
    <row r="527" spans="1:6">
      <c r="A527" s="29" t="s">
        <v>1831</v>
      </c>
      <c r="B527" s="29">
        <v>-9</v>
      </c>
      <c r="C527" s="30" t="s">
        <v>1837</v>
      </c>
      <c r="D527"/>
      <c r="F527"/>
    </row>
    <row r="528" spans="1:6">
      <c r="A528"/>
      <c r="B528"/>
      <c r="C528"/>
      <c r="D528"/>
      <c r="F528"/>
    </row>
    <row r="529" spans="1:6">
      <c r="A529"/>
      <c r="B529"/>
      <c r="C529"/>
      <c r="D529"/>
      <c r="F529"/>
    </row>
    <row r="530" spans="1:6">
      <c r="A530"/>
      <c r="B530"/>
      <c r="C530"/>
      <c r="D530"/>
      <c r="F530"/>
    </row>
    <row r="531" spans="1:6">
      <c r="A531" s="29" t="s">
        <v>1838</v>
      </c>
      <c r="B531" s="29">
        <v>1</v>
      </c>
      <c r="C531" s="30" t="s">
        <v>1588</v>
      </c>
      <c r="D531"/>
      <c r="F531"/>
    </row>
    <row r="532" spans="1:6">
      <c r="A532" s="29" t="s">
        <v>1838</v>
      </c>
      <c r="B532" s="29">
        <v>2</v>
      </c>
      <c r="C532" s="30" t="s">
        <v>1587</v>
      </c>
      <c r="D532"/>
      <c r="F532"/>
    </row>
    <row r="533" spans="1:6">
      <c r="A533" s="29" t="s">
        <v>1838</v>
      </c>
      <c r="B533" s="29">
        <v>3</v>
      </c>
      <c r="C533" s="30" t="s">
        <v>1839</v>
      </c>
      <c r="D533"/>
      <c r="F533"/>
    </row>
    <row r="534" spans="1:6">
      <c r="A534" s="29" t="s">
        <v>1838</v>
      </c>
      <c r="B534" s="29">
        <v>4</v>
      </c>
      <c r="C534" s="30" t="s">
        <v>1840</v>
      </c>
      <c r="D534"/>
      <c r="F534"/>
    </row>
    <row r="535" spans="1:6">
      <c r="A535" s="29" t="s">
        <v>1838</v>
      </c>
      <c r="B535" s="29">
        <v>5</v>
      </c>
      <c r="C535" s="30" t="s">
        <v>1841</v>
      </c>
      <c r="D535"/>
      <c r="F535"/>
    </row>
    <row r="536" spans="1:6">
      <c r="A536" s="29" t="s">
        <v>1838</v>
      </c>
      <c r="B536" s="29">
        <v>6</v>
      </c>
      <c r="C536" s="30" t="s">
        <v>1842</v>
      </c>
      <c r="D536"/>
      <c r="F536"/>
    </row>
    <row r="537" spans="1:6">
      <c r="A537" s="29" t="s">
        <v>1838</v>
      </c>
      <c r="B537" s="29">
        <v>-9</v>
      </c>
      <c r="C537" s="30" t="s">
        <v>1565</v>
      </c>
      <c r="D537"/>
      <c r="F537"/>
    </row>
    <row r="538" spans="1:6">
      <c r="A538" s="29" t="s">
        <v>1843</v>
      </c>
      <c r="B538" s="29">
        <v>1</v>
      </c>
      <c r="C538" s="30" t="s">
        <v>1844</v>
      </c>
      <c r="D538"/>
      <c r="F538"/>
    </row>
    <row r="539" spans="1:6">
      <c r="A539" s="29" t="s">
        <v>1843</v>
      </c>
      <c r="B539" s="29">
        <v>2</v>
      </c>
      <c r="C539" s="30" t="s">
        <v>1845</v>
      </c>
      <c r="D539"/>
      <c r="F539"/>
    </row>
    <row r="540" spans="1:6">
      <c r="A540" s="29" t="s">
        <v>1843</v>
      </c>
      <c r="B540" s="29">
        <v>3</v>
      </c>
      <c r="C540" s="30" t="s">
        <v>1846</v>
      </c>
      <c r="D540"/>
      <c r="F540"/>
    </row>
    <row r="541" spans="1:6">
      <c r="A541" s="29" t="s">
        <v>1843</v>
      </c>
      <c r="B541" s="29">
        <v>4</v>
      </c>
      <c r="C541" s="30" t="s">
        <v>1847</v>
      </c>
      <c r="D541"/>
      <c r="F541"/>
    </row>
    <row r="542" spans="1:6">
      <c r="A542" s="29" t="s">
        <v>1843</v>
      </c>
      <c r="B542" s="29">
        <v>5</v>
      </c>
      <c r="C542" s="30" t="s">
        <v>1848</v>
      </c>
      <c r="D542"/>
      <c r="F542"/>
    </row>
    <row r="543" spans="1:6">
      <c r="A543" s="29" t="s">
        <v>1843</v>
      </c>
      <c r="B543" s="29">
        <v>6</v>
      </c>
      <c r="C543" s="30" t="s">
        <v>1849</v>
      </c>
      <c r="D543"/>
      <c r="F543"/>
    </row>
    <row r="544" spans="1:6">
      <c r="A544" s="29" t="s">
        <v>1843</v>
      </c>
      <c r="B544" s="29">
        <v>-9</v>
      </c>
      <c r="C544" s="30" t="s">
        <v>1565</v>
      </c>
      <c r="D544"/>
      <c r="F544"/>
    </row>
    <row r="545" spans="1:6">
      <c r="A545" s="29" t="s">
        <v>1850</v>
      </c>
      <c r="B545" s="29">
        <v>0</v>
      </c>
      <c r="C545" s="30" t="s">
        <v>1851</v>
      </c>
      <c r="D545"/>
      <c r="F545"/>
    </row>
    <row r="546" spans="1:6">
      <c r="A546" s="29" t="s">
        <v>1850</v>
      </c>
      <c r="B546" s="29">
        <v>1</v>
      </c>
      <c r="C546" s="30">
        <v>1</v>
      </c>
      <c r="D546"/>
      <c r="F546"/>
    </row>
    <row r="547" spans="1:6">
      <c r="A547" s="29" t="s">
        <v>1850</v>
      </c>
      <c r="B547" s="29">
        <v>2</v>
      </c>
      <c r="C547" s="30">
        <v>2</v>
      </c>
      <c r="D547"/>
      <c r="F547"/>
    </row>
    <row r="548" spans="1:6">
      <c r="A548" s="29" t="s">
        <v>1850</v>
      </c>
      <c r="B548" s="29">
        <v>3</v>
      </c>
      <c r="C548" s="30">
        <v>3</v>
      </c>
      <c r="D548"/>
      <c r="F548"/>
    </row>
    <row r="549" spans="1:6">
      <c r="A549" s="29" t="s">
        <v>1850</v>
      </c>
      <c r="B549" s="29">
        <v>4</v>
      </c>
      <c r="C549" s="30">
        <v>4</v>
      </c>
      <c r="D549"/>
      <c r="F549"/>
    </row>
    <row r="550" spans="1:6">
      <c r="A550" s="29" t="s">
        <v>1850</v>
      </c>
      <c r="B550" s="29">
        <v>5</v>
      </c>
      <c r="C550" s="30" t="s">
        <v>1852</v>
      </c>
      <c r="D550"/>
      <c r="F550"/>
    </row>
    <row r="551" spans="1:6">
      <c r="A551" s="29" t="s">
        <v>1850</v>
      </c>
      <c r="B551" s="29">
        <v>6</v>
      </c>
      <c r="C551" s="30">
        <v>6</v>
      </c>
      <c r="D551"/>
      <c r="F551"/>
    </row>
    <row r="552" spans="1:6">
      <c r="A552" s="29" t="s">
        <v>1850</v>
      </c>
      <c r="B552" s="29">
        <v>7</v>
      </c>
      <c r="C552" s="30">
        <v>7</v>
      </c>
      <c r="D552"/>
      <c r="F552"/>
    </row>
    <row r="553" spans="1:6">
      <c r="A553" s="29" t="s">
        <v>1850</v>
      </c>
      <c r="B553" s="29">
        <v>8</v>
      </c>
      <c r="C553" s="30">
        <v>8</v>
      </c>
      <c r="D553"/>
      <c r="F553"/>
    </row>
    <row r="554" spans="1:6">
      <c r="A554" s="29" t="s">
        <v>1850</v>
      </c>
      <c r="B554" s="29">
        <v>9</v>
      </c>
      <c r="C554" s="30">
        <v>9</v>
      </c>
      <c r="D554"/>
      <c r="F554"/>
    </row>
    <row r="555" spans="1:6">
      <c r="A555" s="29" t="s">
        <v>1850</v>
      </c>
      <c r="B555" s="29">
        <v>10</v>
      </c>
      <c r="C555" s="30" t="s">
        <v>1853</v>
      </c>
      <c r="D555"/>
      <c r="F555"/>
    </row>
    <row r="556" spans="1:6">
      <c r="A556" s="29" t="s">
        <v>1850</v>
      </c>
      <c r="B556" s="29">
        <v>-8</v>
      </c>
      <c r="C556" s="30" t="s">
        <v>1391</v>
      </c>
      <c r="D556"/>
      <c r="F556"/>
    </row>
    <row r="557" spans="1:6">
      <c r="A557" s="29" t="s">
        <v>1854</v>
      </c>
      <c r="B557" s="29">
        <v>1</v>
      </c>
      <c r="C557" s="30" t="s">
        <v>1855</v>
      </c>
      <c r="D557"/>
      <c r="F557" s="29">
        <v>0</v>
      </c>
    </row>
    <row r="558" spans="1:6">
      <c r="A558" s="29" t="s">
        <v>1854</v>
      </c>
      <c r="B558" s="29">
        <v>2</v>
      </c>
      <c r="C558" s="30" t="s">
        <v>1856</v>
      </c>
      <c r="D558"/>
      <c r="F558" s="29">
        <v>0</v>
      </c>
    </row>
    <row r="559" spans="1:6">
      <c r="A559" s="29" t="s">
        <v>1854</v>
      </c>
      <c r="B559" s="29">
        <v>3</v>
      </c>
      <c r="C559" s="30" t="s">
        <v>1857</v>
      </c>
      <c r="D559"/>
      <c r="F559" s="29">
        <v>0</v>
      </c>
    </row>
    <row r="560" spans="1:6">
      <c r="A560" s="29" t="s">
        <v>1854</v>
      </c>
      <c r="B560" s="29">
        <v>4</v>
      </c>
      <c r="C560" s="30" t="s">
        <v>1858</v>
      </c>
      <c r="D560"/>
      <c r="F560" s="29">
        <v>0</v>
      </c>
    </row>
    <row r="561" spans="1:6">
      <c r="A561" s="29" t="s">
        <v>1854</v>
      </c>
      <c r="B561" s="29">
        <v>5</v>
      </c>
      <c r="C561" s="30" t="s">
        <v>1859</v>
      </c>
      <c r="D561"/>
      <c r="F561" s="29">
        <v>0</v>
      </c>
    </row>
    <row r="562" spans="1:6">
      <c r="A562" s="29" t="s">
        <v>1854</v>
      </c>
      <c r="B562" s="29">
        <v>-91</v>
      </c>
      <c r="C562" s="30" t="s">
        <v>1860</v>
      </c>
      <c r="D562"/>
      <c r="F562" s="29">
        <v>-9</v>
      </c>
    </row>
    <row r="563" spans="1:6">
      <c r="A563" s="29" t="s">
        <v>1854</v>
      </c>
      <c r="B563" s="29">
        <v>-92</v>
      </c>
      <c r="C563" s="30" t="s">
        <v>1861</v>
      </c>
      <c r="D563"/>
      <c r="F563" s="29">
        <v>-9</v>
      </c>
    </row>
    <row r="564" spans="1:6">
      <c r="A564" s="29" t="s">
        <v>1854</v>
      </c>
      <c r="B564" s="29">
        <v>-93</v>
      </c>
      <c r="C564" s="30" t="s">
        <v>1862</v>
      </c>
      <c r="D564"/>
      <c r="F564" s="29">
        <v>-9</v>
      </c>
    </row>
    <row r="565" spans="1:6">
      <c r="A565" s="29" t="s">
        <v>1854</v>
      </c>
      <c r="B565" s="29">
        <v>-97</v>
      </c>
      <c r="C565" s="30" t="s">
        <v>1863</v>
      </c>
      <c r="D565"/>
      <c r="F565" s="29">
        <v>-97</v>
      </c>
    </row>
    <row r="566" spans="1:6">
      <c r="A566"/>
      <c r="B566"/>
      <c r="C566"/>
      <c r="D566"/>
      <c r="F566"/>
    </row>
    <row r="567" spans="1:6">
      <c r="A567" s="29" t="s">
        <v>914</v>
      </c>
      <c r="B567" s="29">
        <v>0</v>
      </c>
      <c r="C567" s="30" t="s">
        <v>1864</v>
      </c>
      <c r="D567"/>
      <c r="F567"/>
    </row>
    <row r="568" spans="1:6">
      <c r="A568" s="29" t="s">
        <v>914</v>
      </c>
      <c r="B568" s="29">
        <v>1</v>
      </c>
      <c r="C568" s="30">
        <v>1</v>
      </c>
      <c r="D568"/>
      <c r="F568"/>
    </row>
    <row r="569" spans="1:6">
      <c r="A569" s="29" t="s">
        <v>914</v>
      </c>
      <c r="B569" s="29">
        <v>2</v>
      </c>
      <c r="C569" s="30">
        <v>2</v>
      </c>
      <c r="D569"/>
      <c r="F569"/>
    </row>
    <row r="570" spans="1:6">
      <c r="A570" s="29" t="s">
        <v>914</v>
      </c>
      <c r="B570" s="29">
        <v>3</v>
      </c>
      <c r="C570" s="30">
        <v>3</v>
      </c>
      <c r="D570"/>
      <c r="F570"/>
    </row>
    <row r="571" spans="1:6">
      <c r="A571" s="29" t="s">
        <v>914</v>
      </c>
      <c r="B571" s="29">
        <v>4</v>
      </c>
      <c r="C571" s="30">
        <v>4</v>
      </c>
      <c r="D571"/>
      <c r="F571"/>
    </row>
    <row r="572" spans="1:6">
      <c r="A572" s="29" t="s">
        <v>914</v>
      </c>
      <c r="B572" s="29">
        <v>5</v>
      </c>
      <c r="C572" s="30">
        <v>5</v>
      </c>
      <c r="D572"/>
      <c r="F572"/>
    </row>
    <row r="573" spans="1:6">
      <c r="A573" s="29" t="s">
        <v>914</v>
      </c>
      <c r="B573" s="29">
        <v>6</v>
      </c>
      <c r="C573" s="30">
        <v>6</v>
      </c>
      <c r="D573"/>
      <c r="F573"/>
    </row>
    <row r="574" spans="1:6">
      <c r="A574" s="29" t="s">
        <v>914</v>
      </c>
      <c r="B574" s="29">
        <v>7</v>
      </c>
      <c r="C574" s="30">
        <v>7</v>
      </c>
      <c r="D574"/>
      <c r="F574"/>
    </row>
    <row r="575" spans="1:6">
      <c r="A575" s="29" t="s">
        <v>914</v>
      </c>
      <c r="B575" s="29">
        <v>8</v>
      </c>
      <c r="C575" s="30">
        <v>8</v>
      </c>
      <c r="D575"/>
      <c r="F575"/>
    </row>
    <row r="576" spans="1:6">
      <c r="A576" s="29" t="s">
        <v>914</v>
      </c>
      <c r="B576" s="29">
        <v>9</v>
      </c>
      <c r="C576" s="30">
        <v>9</v>
      </c>
      <c r="D576"/>
      <c r="F576"/>
    </row>
    <row r="577" spans="1:6">
      <c r="A577" s="29" t="s">
        <v>914</v>
      </c>
      <c r="B577" s="29">
        <v>10</v>
      </c>
      <c r="C577" s="30" t="s">
        <v>1865</v>
      </c>
      <c r="D577"/>
      <c r="F577"/>
    </row>
    <row r="578" spans="1:6">
      <c r="A578"/>
      <c r="B578"/>
      <c r="C578"/>
      <c r="D578"/>
      <c r="F578"/>
    </row>
    <row r="579" spans="1:6">
      <c r="A579" s="29" t="s">
        <v>1866</v>
      </c>
      <c r="B579" s="29">
        <v>32</v>
      </c>
      <c r="C579" s="30" t="s">
        <v>1653</v>
      </c>
      <c r="D579"/>
      <c r="F579" s="29">
        <v>0</v>
      </c>
    </row>
    <row r="580" spans="1:6">
      <c r="A580" s="29" t="s">
        <v>1866</v>
      </c>
      <c r="B580" s="29">
        <v>33</v>
      </c>
      <c r="C580" s="30" t="s">
        <v>1867</v>
      </c>
      <c r="D580"/>
      <c r="F580" s="29">
        <v>0</v>
      </c>
    </row>
    <row r="581" spans="1:6">
      <c r="A581" s="29" t="s">
        <v>1866</v>
      </c>
      <c r="B581" s="29">
        <v>18</v>
      </c>
      <c r="C581" s="30" t="s">
        <v>1868</v>
      </c>
      <c r="D581"/>
      <c r="F581" s="29">
        <v>0</v>
      </c>
    </row>
    <row r="582" spans="1:6">
      <c r="A582" s="29" t="s">
        <v>1866</v>
      </c>
      <c r="B582" s="29">
        <v>34</v>
      </c>
      <c r="C582" s="30" t="s">
        <v>1674</v>
      </c>
      <c r="D582"/>
      <c r="F582" s="29">
        <v>0</v>
      </c>
    </row>
    <row r="583" spans="1:6">
      <c r="A583" s="29" t="s">
        <v>1866</v>
      </c>
      <c r="B583" s="29">
        <v>5</v>
      </c>
      <c r="C583" s="30" t="s">
        <v>1869</v>
      </c>
      <c r="D583"/>
      <c r="F583" s="29">
        <v>0</v>
      </c>
    </row>
    <row r="584" spans="1:6">
      <c r="A584" s="29" t="s">
        <v>1866</v>
      </c>
      <c r="B584" s="29">
        <v>6</v>
      </c>
      <c r="C584" s="30" t="s">
        <v>1870</v>
      </c>
      <c r="D584"/>
      <c r="F584" s="29">
        <v>0</v>
      </c>
    </row>
    <row r="585" spans="1:6">
      <c r="A585" s="29" t="s">
        <v>1866</v>
      </c>
      <c r="B585" s="29">
        <v>2</v>
      </c>
      <c r="C585" s="30" t="s">
        <v>1654</v>
      </c>
      <c r="D585"/>
      <c r="F585" s="29">
        <v>0</v>
      </c>
    </row>
    <row r="586" spans="1:6">
      <c r="A586" s="29" t="s">
        <v>1866</v>
      </c>
      <c r="B586" s="29">
        <v>13</v>
      </c>
      <c r="C586" s="30" t="s">
        <v>1871</v>
      </c>
      <c r="D586"/>
      <c r="F586" s="29">
        <v>0</v>
      </c>
    </row>
    <row r="587" spans="1:6">
      <c r="A587" s="29" t="s">
        <v>1866</v>
      </c>
      <c r="B587" s="29">
        <v>14</v>
      </c>
      <c r="C587" s="30" t="s">
        <v>1872</v>
      </c>
      <c r="D587"/>
      <c r="F587" s="29">
        <v>0</v>
      </c>
    </row>
    <row r="588" spans="1:6">
      <c r="A588" s="29" t="s">
        <v>1866</v>
      </c>
      <c r="B588" s="29">
        <v>11</v>
      </c>
      <c r="C588" s="30" t="s">
        <v>1655</v>
      </c>
      <c r="D588"/>
      <c r="F588" s="29">
        <v>0</v>
      </c>
    </row>
    <row r="589" spans="1:6">
      <c r="A589" s="29" t="s">
        <v>1866</v>
      </c>
      <c r="B589" s="29">
        <v>35</v>
      </c>
      <c r="C589" s="30" t="s">
        <v>1873</v>
      </c>
      <c r="D589"/>
      <c r="F589" s="29">
        <v>0</v>
      </c>
    </row>
    <row r="590" spans="1:6">
      <c r="A590" s="29" t="s">
        <v>1866</v>
      </c>
      <c r="B590" s="29">
        <v>48</v>
      </c>
      <c r="C590" s="30" t="s">
        <v>1874</v>
      </c>
      <c r="D590"/>
      <c r="F590" s="29">
        <v>0</v>
      </c>
    </row>
    <row r="591" spans="1:6">
      <c r="A591" s="29" t="s">
        <v>1866</v>
      </c>
      <c r="B591" s="29">
        <v>22</v>
      </c>
      <c r="C591" s="30" t="s">
        <v>1875</v>
      </c>
      <c r="D591"/>
      <c r="F591" s="29">
        <v>0</v>
      </c>
    </row>
    <row r="592" spans="1:6">
      <c r="A592" s="29" t="s">
        <v>1866</v>
      </c>
      <c r="B592" s="29">
        <v>36</v>
      </c>
      <c r="C592" s="30" t="s">
        <v>1676</v>
      </c>
      <c r="D592"/>
      <c r="F592" s="29">
        <v>0</v>
      </c>
    </row>
    <row r="593" spans="1:6">
      <c r="A593" s="29" t="s">
        <v>1866</v>
      </c>
      <c r="B593" s="29">
        <v>37</v>
      </c>
      <c r="C593" s="30" t="s">
        <v>1876</v>
      </c>
      <c r="D593"/>
      <c r="F593" s="29">
        <v>0</v>
      </c>
    </row>
    <row r="594" spans="1:6">
      <c r="A594" s="29" t="s">
        <v>1866</v>
      </c>
      <c r="B594" s="29">
        <v>21</v>
      </c>
      <c r="C594" s="30" t="s">
        <v>1877</v>
      </c>
      <c r="D594"/>
      <c r="F594" s="29">
        <v>0</v>
      </c>
    </row>
    <row r="595" spans="1:6">
      <c r="A595" s="29" t="s">
        <v>1866</v>
      </c>
      <c r="B595" s="29">
        <v>38</v>
      </c>
      <c r="C595" s="30" t="s">
        <v>1878</v>
      </c>
      <c r="D595"/>
      <c r="F595" s="29">
        <v>0</v>
      </c>
    </row>
    <row r="596" spans="1:6">
      <c r="A596" s="29" t="s">
        <v>1866</v>
      </c>
      <c r="B596" s="29">
        <v>51</v>
      </c>
      <c r="C596" s="30" t="s">
        <v>1879</v>
      </c>
      <c r="D596"/>
      <c r="F596" s="29">
        <v>0</v>
      </c>
    </row>
    <row r="597" spans="1:6">
      <c r="A597" s="29" t="s">
        <v>1866</v>
      </c>
      <c r="B597" s="29">
        <v>39</v>
      </c>
      <c r="C597" s="30" t="s">
        <v>1880</v>
      </c>
      <c r="D597"/>
      <c r="F597" s="29">
        <v>0</v>
      </c>
    </row>
    <row r="598" spans="1:6">
      <c r="A598" s="29" t="s">
        <v>1866</v>
      </c>
      <c r="B598" s="29">
        <v>10</v>
      </c>
      <c r="C598" s="30" t="s">
        <v>1881</v>
      </c>
      <c r="D598"/>
      <c r="F598" s="29">
        <v>0</v>
      </c>
    </row>
    <row r="599" spans="1:6">
      <c r="A599" s="29" t="s">
        <v>1866</v>
      </c>
      <c r="B599" s="29">
        <v>9</v>
      </c>
      <c r="C599" s="30" t="s">
        <v>1882</v>
      </c>
      <c r="D599"/>
      <c r="F599" s="29">
        <v>0</v>
      </c>
    </row>
    <row r="600" spans="1:6">
      <c r="A600" s="29" t="s">
        <v>1866</v>
      </c>
      <c r="B600" s="29">
        <v>7</v>
      </c>
      <c r="C600" s="30" t="s">
        <v>1657</v>
      </c>
      <c r="D600"/>
      <c r="F600" s="29">
        <v>0</v>
      </c>
    </row>
    <row r="601" spans="1:6">
      <c r="A601" s="29" t="s">
        <v>1866</v>
      </c>
      <c r="B601" s="29">
        <v>8</v>
      </c>
      <c r="C601" s="30" t="s">
        <v>1658</v>
      </c>
      <c r="D601"/>
      <c r="F601" s="29">
        <v>0</v>
      </c>
    </row>
    <row r="602" spans="1:6">
      <c r="A602" s="29" t="s">
        <v>1866</v>
      </c>
      <c r="B602" s="29">
        <v>16</v>
      </c>
      <c r="C602" s="30" t="s">
        <v>1883</v>
      </c>
      <c r="D602"/>
      <c r="F602" s="29">
        <v>0</v>
      </c>
    </row>
    <row r="603" spans="1:6">
      <c r="A603" s="29" t="s">
        <v>1866</v>
      </c>
      <c r="B603" s="29">
        <v>15</v>
      </c>
      <c r="C603" s="30" t="s">
        <v>1884</v>
      </c>
      <c r="D603"/>
      <c r="F603" s="29">
        <v>0</v>
      </c>
    </row>
    <row r="604" spans="1:6">
      <c r="A604" s="29" t="s">
        <v>1866</v>
      </c>
      <c r="B604" s="29">
        <v>27</v>
      </c>
      <c r="C604" s="30" t="s">
        <v>1885</v>
      </c>
      <c r="D604"/>
      <c r="F604" s="29">
        <v>0</v>
      </c>
    </row>
    <row r="605" spans="1:6">
      <c r="A605" s="29" t="s">
        <v>1866</v>
      </c>
      <c r="B605" s="29">
        <v>24</v>
      </c>
      <c r="C605" s="30" t="s">
        <v>1659</v>
      </c>
      <c r="D605"/>
      <c r="F605" s="29">
        <v>0</v>
      </c>
    </row>
    <row r="606" spans="1:6">
      <c r="A606" s="29" t="s">
        <v>1866</v>
      </c>
      <c r="B606" s="29">
        <v>23</v>
      </c>
      <c r="C606" s="30" t="s">
        <v>1886</v>
      </c>
      <c r="D606"/>
      <c r="F606" s="29">
        <v>0</v>
      </c>
    </row>
    <row r="607" spans="1:6">
      <c r="A607" s="29" t="s">
        <v>1866</v>
      </c>
      <c r="B607" s="29">
        <v>31</v>
      </c>
      <c r="C607" s="30" t="s">
        <v>1887</v>
      </c>
      <c r="D607"/>
      <c r="F607" s="29">
        <v>0</v>
      </c>
    </row>
    <row r="608" spans="1:6">
      <c r="A608" s="29" t="s">
        <v>1866</v>
      </c>
      <c r="B608" s="29">
        <v>52</v>
      </c>
      <c r="C608" s="30" t="s">
        <v>1888</v>
      </c>
      <c r="D608"/>
      <c r="F608" s="29">
        <v>0</v>
      </c>
    </row>
    <row r="609" spans="1:6">
      <c r="A609" s="29" t="s">
        <v>1866</v>
      </c>
      <c r="B609" s="29">
        <v>12</v>
      </c>
      <c r="C609" s="30" t="s">
        <v>1660</v>
      </c>
      <c r="D609"/>
      <c r="F609" s="29">
        <v>0</v>
      </c>
    </row>
    <row r="610" spans="1:6">
      <c r="A610" s="29" t="s">
        <v>1866</v>
      </c>
      <c r="B610" s="29">
        <v>3</v>
      </c>
      <c r="C610" s="30" t="s">
        <v>1661</v>
      </c>
      <c r="D610"/>
      <c r="F610" s="29">
        <v>0</v>
      </c>
    </row>
    <row r="611" spans="1:6">
      <c r="A611" s="29" t="s">
        <v>1866</v>
      </c>
      <c r="B611" s="29">
        <v>40</v>
      </c>
      <c r="C611" s="30" t="s">
        <v>1889</v>
      </c>
      <c r="D611"/>
      <c r="F611" s="29">
        <v>0</v>
      </c>
    </row>
    <row r="612" spans="1:6">
      <c r="A612" s="29" t="s">
        <v>1866</v>
      </c>
      <c r="B612" s="29">
        <v>49</v>
      </c>
      <c r="C612" s="30" t="s">
        <v>1890</v>
      </c>
      <c r="D612"/>
      <c r="F612" s="29">
        <v>0</v>
      </c>
    </row>
    <row r="613" spans="1:6">
      <c r="A613" s="29" t="s">
        <v>1866</v>
      </c>
      <c r="B613" s="29">
        <v>4</v>
      </c>
      <c r="C613" s="30" t="s">
        <v>1891</v>
      </c>
      <c r="D613"/>
      <c r="F613" s="29">
        <v>0</v>
      </c>
    </row>
    <row r="614" spans="1:6">
      <c r="A614" s="29" t="s">
        <v>1866</v>
      </c>
      <c r="B614" s="29">
        <v>1</v>
      </c>
      <c r="C614" s="30" t="s">
        <v>1892</v>
      </c>
      <c r="D614"/>
      <c r="F614" s="29">
        <v>0</v>
      </c>
    </row>
    <row r="615" spans="1:6">
      <c r="A615" s="29" t="s">
        <v>1866</v>
      </c>
      <c r="B615" s="29">
        <v>47</v>
      </c>
      <c r="C615" s="30" t="s">
        <v>1893</v>
      </c>
      <c r="D615"/>
      <c r="F615" s="29">
        <v>0</v>
      </c>
    </row>
    <row r="616" spans="1:6">
      <c r="A616" s="29" t="s">
        <v>1866</v>
      </c>
      <c r="B616" s="29">
        <v>53</v>
      </c>
      <c r="C616" s="30" t="s">
        <v>1894</v>
      </c>
      <c r="D616"/>
      <c r="F616" s="29">
        <v>0</v>
      </c>
    </row>
    <row r="617" spans="1:6">
      <c r="A617" s="29" t="s">
        <v>1866</v>
      </c>
      <c r="B617" s="29">
        <v>26</v>
      </c>
      <c r="C617" s="30" t="s">
        <v>1895</v>
      </c>
      <c r="D617"/>
      <c r="F617" s="29">
        <v>0</v>
      </c>
    </row>
    <row r="618" spans="1:6">
      <c r="A618" s="29" t="s">
        <v>1866</v>
      </c>
      <c r="B618" s="29">
        <v>41</v>
      </c>
      <c r="C618" s="30" t="s">
        <v>1896</v>
      </c>
      <c r="D618"/>
      <c r="F618" s="29">
        <v>0</v>
      </c>
    </row>
    <row r="619" spans="1:6">
      <c r="A619" s="29" t="s">
        <v>1866</v>
      </c>
      <c r="B619" s="29">
        <v>44</v>
      </c>
      <c r="C619" s="30" t="s">
        <v>1897</v>
      </c>
      <c r="D619"/>
      <c r="F619" s="29">
        <v>0</v>
      </c>
    </row>
    <row r="620" spans="1:6">
      <c r="A620" s="29" t="s">
        <v>1866</v>
      </c>
      <c r="B620" s="29">
        <v>45</v>
      </c>
      <c r="C620" s="30" t="s">
        <v>1677</v>
      </c>
      <c r="D620"/>
      <c r="F620" s="29">
        <v>0</v>
      </c>
    </row>
    <row r="621" spans="1:6">
      <c r="A621" s="29" t="s">
        <v>1866</v>
      </c>
      <c r="B621" s="29">
        <v>42</v>
      </c>
      <c r="C621" s="30" t="s">
        <v>1898</v>
      </c>
      <c r="D621"/>
      <c r="F621" s="29">
        <v>0</v>
      </c>
    </row>
    <row r="622" spans="1:6">
      <c r="A622" s="29" t="s">
        <v>1866</v>
      </c>
      <c r="B622" s="29">
        <v>46</v>
      </c>
      <c r="C622" s="30" t="s">
        <v>1899</v>
      </c>
      <c r="D622"/>
      <c r="F622" s="29">
        <v>0</v>
      </c>
    </row>
    <row r="623" spans="1:6">
      <c r="A623" s="29" t="s">
        <v>1866</v>
      </c>
      <c r="B623" s="29">
        <v>20</v>
      </c>
      <c r="C623" s="30" t="s">
        <v>1900</v>
      </c>
      <c r="D623"/>
      <c r="F623" s="29">
        <v>0</v>
      </c>
    </row>
    <row r="624" spans="1:6">
      <c r="A624" s="29" t="s">
        <v>1866</v>
      </c>
      <c r="B624" s="29">
        <v>25</v>
      </c>
      <c r="C624" s="30" t="s">
        <v>1672</v>
      </c>
      <c r="D624"/>
      <c r="F624" s="29">
        <v>0</v>
      </c>
    </row>
    <row r="625" spans="1:6">
      <c r="A625" s="29" t="s">
        <v>1866</v>
      </c>
      <c r="B625" s="29">
        <v>19</v>
      </c>
      <c r="C625" s="30" t="s">
        <v>1901</v>
      </c>
      <c r="D625"/>
      <c r="F625" s="29">
        <v>0</v>
      </c>
    </row>
    <row r="626" spans="1:6">
      <c r="A626" s="29" t="s">
        <v>1866</v>
      </c>
      <c r="B626" s="29">
        <v>43</v>
      </c>
      <c r="C626" s="30" t="s">
        <v>1902</v>
      </c>
      <c r="D626"/>
      <c r="F626" s="29">
        <v>0</v>
      </c>
    </row>
    <row r="627" spans="1:6">
      <c r="A627" s="29" t="s">
        <v>1866</v>
      </c>
      <c r="B627" s="29">
        <v>28</v>
      </c>
      <c r="C627" s="30" t="s">
        <v>1903</v>
      </c>
      <c r="D627"/>
      <c r="F627" s="29">
        <v>0</v>
      </c>
    </row>
    <row r="628" spans="1:6">
      <c r="A628" s="29" t="s">
        <v>1866</v>
      </c>
      <c r="B628" s="29">
        <v>-91</v>
      </c>
      <c r="C628" s="30" t="s">
        <v>1904</v>
      </c>
      <c r="D628"/>
      <c r="F628" s="29">
        <v>1</v>
      </c>
    </row>
    <row r="629" spans="1:6">
      <c r="A629" s="29" t="s">
        <v>1866</v>
      </c>
      <c r="B629" s="29">
        <v>-92</v>
      </c>
      <c r="C629" s="30" t="s">
        <v>1905</v>
      </c>
      <c r="D629"/>
      <c r="F629" s="29">
        <v>1</v>
      </c>
    </row>
    <row r="630" spans="1:6">
      <c r="A630" s="29" t="s">
        <v>1866</v>
      </c>
      <c r="B630" s="29">
        <v>0</v>
      </c>
      <c r="C630" s="30" t="s">
        <v>1906</v>
      </c>
      <c r="D630"/>
      <c r="F630" s="29">
        <v>1</v>
      </c>
    </row>
    <row r="631" spans="1:6">
      <c r="A631" s="29" t="s">
        <v>1907</v>
      </c>
      <c r="B631" s="29">
        <v>32</v>
      </c>
      <c r="C631" s="30" t="s">
        <v>1653</v>
      </c>
      <c r="D631"/>
      <c r="F631" s="29">
        <v>32</v>
      </c>
    </row>
    <row r="632" spans="1:6">
      <c r="A632" s="29" t="s">
        <v>1907</v>
      </c>
      <c r="B632" s="29">
        <v>33</v>
      </c>
      <c r="C632" s="30" t="s">
        <v>1867</v>
      </c>
      <c r="D632"/>
      <c r="F632" s="29">
        <v>33</v>
      </c>
    </row>
    <row r="633" spans="1:6">
      <c r="A633" s="29" t="s">
        <v>1907</v>
      </c>
      <c r="B633" s="29">
        <v>18</v>
      </c>
      <c r="C633" s="30" t="s">
        <v>1868</v>
      </c>
      <c r="D633"/>
      <c r="F633" s="29">
        <v>18</v>
      </c>
    </row>
    <row r="634" spans="1:6">
      <c r="A634" s="29" t="s">
        <v>1907</v>
      </c>
      <c r="B634" s="29">
        <v>34</v>
      </c>
      <c r="C634" s="30" t="s">
        <v>1674</v>
      </c>
      <c r="D634"/>
      <c r="F634" s="29">
        <v>34</v>
      </c>
    </row>
    <row r="635" spans="1:6">
      <c r="A635" s="29" t="s">
        <v>1907</v>
      </c>
      <c r="B635" s="29">
        <v>5</v>
      </c>
      <c r="C635" s="30" t="s">
        <v>1869</v>
      </c>
      <c r="D635"/>
      <c r="F635" s="29">
        <v>5</v>
      </c>
    </row>
    <row r="636" spans="1:6">
      <c r="A636" s="29" t="s">
        <v>1907</v>
      </c>
      <c r="B636" s="29">
        <v>6</v>
      </c>
      <c r="C636" s="30" t="s">
        <v>1870</v>
      </c>
      <c r="D636"/>
      <c r="F636" s="29">
        <v>6</v>
      </c>
    </row>
    <row r="637" spans="1:6">
      <c r="A637" s="29" t="s">
        <v>1907</v>
      </c>
      <c r="B637" s="29">
        <v>2</v>
      </c>
      <c r="C637" s="30" t="s">
        <v>1654</v>
      </c>
      <c r="D637"/>
      <c r="F637" s="29">
        <v>2</v>
      </c>
    </row>
    <row r="638" spans="1:6">
      <c r="A638" s="29" t="s">
        <v>1907</v>
      </c>
      <c r="B638" s="29">
        <v>13</v>
      </c>
      <c r="C638" s="30" t="s">
        <v>1871</v>
      </c>
      <c r="D638"/>
      <c r="F638" s="29">
        <v>13</v>
      </c>
    </row>
    <row r="639" spans="1:6">
      <c r="A639" s="29" t="s">
        <v>1907</v>
      </c>
      <c r="B639" s="29">
        <v>14</v>
      </c>
      <c r="C639" s="30" t="s">
        <v>1872</v>
      </c>
      <c r="D639"/>
      <c r="F639" s="29">
        <v>14</v>
      </c>
    </row>
    <row r="640" spans="1:6">
      <c r="A640" s="29" t="s">
        <v>1907</v>
      </c>
      <c r="B640" s="29">
        <v>11</v>
      </c>
      <c r="C640" s="30" t="s">
        <v>1655</v>
      </c>
      <c r="D640"/>
      <c r="F640" s="29">
        <v>11</v>
      </c>
    </row>
    <row r="641" spans="1:6">
      <c r="A641" s="29" t="s">
        <v>1907</v>
      </c>
      <c r="B641" s="29">
        <v>35</v>
      </c>
      <c r="C641" s="30" t="s">
        <v>1873</v>
      </c>
      <c r="D641"/>
      <c r="F641" s="29">
        <v>35</v>
      </c>
    </row>
    <row r="642" spans="1:6">
      <c r="A642" s="29" t="s">
        <v>1907</v>
      </c>
      <c r="B642" s="29">
        <v>48</v>
      </c>
      <c r="C642" s="30" t="s">
        <v>1874</v>
      </c>
      <c r="D642"/>
      <c r="F642" s="29">
        <v>48</v>
      </c>
    </row>
    <row r="643" spans="1:6">
      <c r="A643" s="29" t="s">
        <v>1907</v>
      </c>
      <c r="B643" s="29">
        <v>22</v>
      </c>
      <c r="C643" s="30" t="s">
        <v>1875</v>
      </c>
      <c r="D643"/>
      <c r="F643" s="29">
        <v>22</v>
      </c>
    </row>
    <row r="644" spans="1:6">
      <c r="A644" s="29" t="s">
        <v>1907</v>
      </c>
      <c r="B644" s="29">
        <v>36</v>
      </c>
      <c r="C644" s="30" t="s">
        <v>1676</v>
      </c>
      <c r="D644"/>
      <c r="F644" s="29">
        <v>36</v>
      </c>
    </row>
    <row r="645" spans="1:6">
      <c r="A645" s="29" t="s">
        <v>1907</v>
      </c>
      <c r="B645" s="29">
        <v>37</v>
      </c>
      <c r="C645" s="30" t="s">
        <v>1876</v>
      </c>
      <c r="D645"/>
      <c r="F645" s="29">
        <v>37</v>
      </c>
    </row>
    <row r="646" spans="1:6">
      <c r="A646" s="29" t="s">
        <v>1907</v>
      </c>
      <c r="B646" s="29">
        <v>21</v>
      </c>
      <c r="C646" s="30" t="s">
        <v>1877</v>
      </c>
      <c r="D646"/>
      <c r="F646" s="29">
        <v>21</v>
      </c>
    </row>
    <row r="647" spans="1:6">
      <c r="A647" s="29" t="s">
        <v>1907</v>
      </c>
      <c r="B647" s="29">
        <v>38</v>
      </c>
      <c r="C647" s="30" t="s">
        <v>1878</v>
      </c>
      <c r="D647"/>
      <c r="F647" s="29">
        <v>38</v>
      </c>
    </row>
    <row r="648" spans="1:6">
      <c r="A648" s="29" t="s">
        <v>1907</v>
      </c>
      <c r="B648" s="29">
        <v>51</v>
      </c>
      <c r="C648" s="30" t="s">
        <v>1879</v>
      </c>
      <c r="D648"/>
      <c r="F648" s="29">
        <v>51</v>
      </c>
    </row>
    <row r="649" spans="1:6">
      <c r="A649" s="29" t="s">
        <v>1907</v>
      </c>
      <c r="B649" s="29">
        <v>39</v>
      </c>
      <c r="C649" s="30" t="s">
        <v>1880</v>
      </c>
      <c r="D649"/>
      <c r="F649" s="29">
        <v>39</v>
      </c>
    </row>
    <row r="650" spans="1:6">
      <c r="A650" s="29" t="s">
        <v>1907</v>
      </c>
      <c r="B650" s="29">
        <v>10</v>
      </c>
      <c r="C650" s="30" t="s">
        <v>1881</v>
      </c>
      <c r="D650"/>
      <c r="F650" s="29">
        <v>10</v>
      </c>
    </row>
    <row r="651" spans="1:6">
      <c r="A651" s="29" t="s">
        <v>1907</v>
      </c>
      <c r="B651" s="29">
        <v>9</v>
      </c>
      <c r="C651" s="30" t="s">
        <v>1882</v>
      </c>
      <c r="D651"/>
      <c r="F651" s="29">
        <v>9</v>
      </c>
    </row>
    <row r="652" spans="1:6">
      <c r="A652" s="29" t="s">
        <v>1907</v>
      </c>
      <c r="B652" s="29">
        <v>7</v>
      </c>
      <c r="C652" s="30" t="s">
        <v>1657</v>
      </c>
      <c r="D652"/>
      <c r="F652" s="29">
        <v>7</v>
      </c>
    </row>
    <row r="653" spans="1:6">
      <c r="A653" s="29" t="s">
        <v>1907</v>
      </c>
      <c r="B653" s="29">
        <v>8</v>
      </c>
      <c r="C653" s="30" t="s">
        <v>1658</v>
      </c>
      <c r="D653"/>
      <c r="F653" s="29">
        <v>8</v>
      </c>
    </row>
    <row r="654" spans="1:6">
      <c r="A654" s="29" t="s">
        <v>1907</v>
      </c>
      <c r="B654" s="29">
        <v>16</v>
      </c>
      <c r="C654" s="30" t="s">
        <v>1883</v>
      </c>
      <c r="D654"/>
      <c r="F654" s="29">
        <v>16</v>
      </c>
    </row>
    <row r="655" spans="1:6">
      <c r="A655" s="29" t="s">
        <v>1907</v>
      </c>
      <c r="B655" s="29">
        <v>15</v>
      </c>
      <c r="C655" s="30" t="s">
        <v>1884</v>
      </c>
      <c r="D655"/>
      <c r="F655" s="29">
        <v>15</v>
      </c>
    </row>
    <row r="656" spans="1:6">
      <c r="A656" s="29" t="s">
        <v>1907</v>
      </c>
      <c r="B656" s="29">
        <v>27</v>
      </c>
      <c r="C656" s="30" t="s">
        <v>1885</v>
      </c>
      <c r="D656"/>
      <c r="F656" s="29">
        <v>27</v>
      </c>
    </row>
    <row r="657" spans="1:6">
      <c r="A657" s="29" t="s">
        <v>1907</v>
      </c>
      <c r="B657" s="29">
        <v>24</v>
      </c>
      <c r="C657" s="30" t="s">
        <v>1659</v>
      </c>
      <c r="D657"/>
      <c r="F657" s="29">
        <v>24</v>
      </c>
    </row>
    <row r="658" spans="1:6">
      <c r="A658" s="29" t="s">
        <v>1907</v>
      </c>
      <c r="B658" s="29">
        <v>23</v>
      </c>
      <c r="C658" s="30" t="s">
        <v>1886</v>
      </c>
      <c r="D658"/>
      <c r="F658" s="29">
        <v>23</v>
      </c>
    </row>
    <row r="659" spans="1:6">
      <c r="A659" s="29" t="s">
        <v>1907</v>
      </c>
      <c r="B659" s="29">
        <v>31</v>
      </c>
      <c r="C659" s="30" t="s">
        <v>1887</v>
      </c>
      <c r="D659"/>
      <c r="F659" s="29">
        <v>31</v>
      </c>
    </row>
    <row r="660" spans="1:6">
      <c r="A660" s="29" t="s">
        <v>1907</v>
      </c>
      <c r="B660" s="29">
        <v>52</v>
      </c>
      <c r="C660" s="30" t="s">
        <v>1888</v>
      </c>
      <c r="D660"/>
      <c r="F660" s="29">
        <v>52</v>
      </c>
    </row>
    <row r="661" spans="1:6">
      <c r="A661" s="29" t="s">
        <v>1907</v>
      </c>
      <c r="B661" s="29">
        <v>12</v>
      </c>
      <c r="C661" s="30" t="s">
        <v>1660</v>
      </c>
      <c r="D661"/>
      <c r="F661" s="29">
        <v>12</v>
      </c>
    </row>
    <row r="662" spans="1:6">
      <c r="A662" s="29" t="s">
        <v>1907</v>
      </c>
      <c r="B662" s="29">
        <v>3</v>
      </c>
      <c r="C662" s="30" t="s">
        <v>1661</v>
      </c>
      <c r="D662"/>
      <c r="F662" s="29">
        <v>3</v>
      </c>
    </row>
    <row r="663" spans="1:6">
      <c r="A663" s="29" t="s">
        <v>1907</v>
      </c>
      <c r="B663" s="29">
        <v>40</v>
      </c>
      <c r="C663" s="30" t="s">
        <v>1889</v>
      </c>
      <c r="D663"/>
      <c r="F663" s="29">
        <v>40</v>
      </c>
    </row>
    <row r="664" spans="1:6">
      <c r="A664" s="29" t="s">
        <v>1907</v>
      </c>
      <c r="B664" s="29">
        <v>49</v>
      </c>
      <c r="C664" s="30" t="s">
        <v>1890</v>
      </c>
      <c r="D664"/>
      <c r="F664" s="29">
        <v>49</v>
      </c>
    </row>
    <row r="665" spans="1:6">
      <c r="A665" s="29" t="s">
        <v>1907</v>
      </c>
      <c r="B665" s="29">
        <v>4</v>
      </c>
      <c r="C665" s="30" t="s">
        <v>1891</v>
      </c>
      <c r="D665"/>
      <c r="F665" s="29">
        <v>4</v>
      </c>
    </row>
    <row r="666" spans="1:6">
      <c r="A666" s="29" t="s">
        <v>1907</v>
      </c>
      <c r="B666" s="29">
        <v>1</v>
      </c>
      <c r="C666" s="30" t="s">
        <v>1892</v>
      </c>
      <c r="D666"/>
      <c r="F666" s="29">
        <v>1</v>
      </c>
    </row>
    <row r="667" spans="1:6">
      <c r="A667" s="29" t="s">
        <v>1907</v>
      </c>
      <c r="B667" s="29">
        <v>47</v>
      </c>
      <c r="C667" s="30" t="s">
        <v>1893</v>
      </c>
      <c r="D667"/>
      <c r="F667" s="29">
        <v>47</v>
      </c>
    </row>
    <row r="668" spans="1:6">
      <c r="A668" s="29" t="s">
        <v>1907</v>
      </c>
      <c r="B668" s="29">
        <v>53</v>
      </c>
      <c r="C668" s="30" t="s">
        <v>1894</v>
      </c>
      <c r="D668"/>
      <c r="F668" s="29">
        <v>53</v>
      </c>
    </row>
    <row r="669" spans="1:6">
      <c r="A669" s="29" t="s">
        <v>1907</v>
      </c>
      <c r="B669" s="29">
        <v>26</v>
      </c>
      <c r="C669" s="30" t="s">
        <v>1895</v>
      </c>
      <c r="D669"/>
      <c r="F669" s="29">
        <v>26</v>
      </c>
    </row>
    <row r="670" spans="1:6">
      <c r="A670" s="29" t="s">
        <v>1907</v>
      </c>
      <c r="B670" s="29">
        <v>41</v>
      </c>
      <c r="C670" s="30" t="s">
        <v>1896</v>
      </c>
      <c r="D670"/>
      <c r="F670" s="29">
        <v>41</v>
      </c>
    </row>
    <row r="671" spans="1:6">
      <c r="A671" s="29" t="s">
        <v>1907</v>
      </c>
      <c r="B671" s="29">
        <v>44</v>
      </c>
      <c r="C671" s="30" t="s">
        <v>1897</v>
      </c>
      <c r="D671"/>
      <c r="F671" s="29">
        <v>44</v>
      </c>
    </row>
    <row r="672" spans="1:6">
      <c r="A672" s="29" t="s">
        <v>1907</v>
      </c>
      <c r="B672" s="29">
        <v>45</v>
      </c>
      <c r="C672" s="30" t="s">
        <v>1677</v>
      </c>
      <c r="D672"/>
      <c r="F672" s="29">
        <v>45</v>
      </c>
    </row>
    <row r="673" spans="1:6">
      <c r="A673" s="29" t="s">
        <v>1907</v>
      </c>
      <c r="B673" s="29">
        <v>42</v>
      </c>
      <c r="C673" s="30" t="s">
        <v>1898</v>
      </c>
      <c r="D673"/>
      <c r="F673" s="29">
        <v>42</v>
      </c>
    </row>
    <row r="674" spans="1:6">
      <c r="A674" s="29" t="s">
        <v>1907</v>
      </c>
      <c r="B674" s="29">
        <v>46</v>
      </c>
      <c r="C674" s="30" t="s">
        <v>1899</v>
      </c>
      <c r="D674"/>
      <c r="F674" s="29">
        <v>46</v>
      </c>
    </row>
    <row r="675" spans="1:6">
      <c r="A675" s="29" t="s">
        <v>1907</v>
      </c>
      <c r="B675" s="29">
        <v>20</v>
      </c>
      <c r="C675" s="30" t="s">
        <v>1900</v>
      </c>
      <c r="D675"/>
      <c r="F675" s="29">
        <v>20</v>
      </c>
    </row>
    <row r="676" spans="1:6">
      <c r="A676" s="29" t="s">
        <v>1907</v>
      </c>
      <c r="B676" s="29">
        <v>25</v>
      </c>
      <c r="C676" s="30" t="s">
        <v>1672</v>
      </c>
      <c r="D676"/>
      <c r="F676" s="29">
        <v>25</v>
      </c>
    </row>
    <row r="677" spans="1:6">
      <c r="A677" s="29" t="s">
        <v>1907</v>
      </c>
      <c r="B677" s="29">
        <v>19</v>
      </c>
      <c r="C677" s="30" t="s">
        <v>1901</v>
      </c>
      <c r="D677"/>
      <c r="F677" s="29">
        <v>19</v>
      </c>
    </row>
    <row r="678" spans="1:6">
      <c r="A678" s="29" t="s">
        <v>1907</v>
      </c>
      <c r="B678" s="29">
        <v>43</v>
      </c>
      <c r="C678" s="30" t="s">
        <v>1902</v>
      </c>
      <c r="D678"/>
      <c r="F678" s="29">
        <v>43</v>
      </c>
    </row>
    <row r="679" spans="1:6">
      <c r="A679" s="29" t="s">
        <v>1907</v>
      </c>
      <c r="B679" s="29">
        <v>28</v>
      </c>
      <c r="C679" s="30" t="s">
        <v>1903</v>
      </c>
      <c r="D679"/>
      <c r="F679" s="29">
        <v>28</v>
      </c>
    </row>
    <row r="680" spans="1:6">
      <c r="A680" s="29" t="s">
        <v>1907</v>
      </c>
      <c r="B680" s="29">
        <v>-91</v>
      </c>
      <c r="C680" s="30" t="s">
        <v>1908</v>
      </c>
      <c r="D680"/>
      <c r="F680" s="29">
        <v>-91</v>
      </c>
    </row>
    <row r="681" spans="1:6">
      <c r="A681" s="29" t="s">
        <v>1907</v>
      </c>
      <c r="B681" s="29">
        <v>-92</v>
      </c>
      <c r="C681" s="30" t="s">
        <v>1909</v>
      </c>
      <c r="D681"/>
      <c r="F681" s="29">
        <v>-92</v>
      </c>
    </row>
    <row r="682" spans="1:6">
      <c r="A682" s="29" t="s">
        <v>1907</v>
      </c>
      <c r="B682" s="29">
        <v>0</v>
      </c>
      <c r="C682" s="30" t="s">
        <v>1906</v>
      </c>
      <c r="D682"/>
      <c r="F682" s="29">
        <v>0</v>
      </c>
    </row>
    <row r="683" spans="1:6">
      <c r="A683"/>
      <c r="B683"/>
      <c r="C683"/>
      <c r="D683"/>
      <c r="F683"/>
    </row>
    <row r="684" spans="1:6">
      <c r="A684" s="29" t="s">
        <v>1910</v>
      </c>
      <c r="B684" s="29">
        <v>61</v>
      </c>
      <c r="C684" s="30" t="s">
        <v>1911</v>
      </c>
      <c r="D684"/>
      <c r="F684" s="29">
        <v>61</v>
      </c>
    </row>
    <row r="685" spans="1:6">
      <c r="A685" s="29" t="s">
        <v>1910</v>
      </c>
      <c r="B685" s="29">
        <v>62</v>
      </c>
      <c r="C685" s="30" t="s">
        <v>1912</v>
      </c>
      <c r="D685"/>
      <c r="F685" s="29">
        <v>62</v>
      </c>
    </row>
    <row r="686" spans="1:6">
      <c r="A686" s="29" t="s">
        <v>1910</v>
      </c>
      <c r="B686" s="29">
        <v>63</v>
      </c>
      <c r="C686" s="30" t="s">
        <v>1913</v>
      </c>
      <c r="D686"/>
      <c r="F686" s="29">
        <v>63</v>
      </c>
    </row>
    <row r="687" spans="1:6">
      <c r="A687" s="29" t="s">
        <v>1910</v>
      </c>
      <c r="B687" s="29">
        <v>64</v>
      </c>
      <c r="C687" s="30" t="s">
        <v>1914</v>
      </c>
      <c r="D687"/>
      <c r="F687" s="29">
        <v>64</v>
      </c>
    </row>
    <row r="688" spans="1:6">
      <c r="A688" s="29" t="s">
        <v>1910</v>
      </c>
      <c r="B688" s="29">
        <v>65</v>
      </c>
      <c r="C688" s="30" t="s">
        <v>1915</v>
      </c>
      <c r="D688"/>
      <c r="F688" s="29">
        <v>65</v>
      </c>
    </row>
    <row r="689" spans="1:6">
      <c r="A689" s="29" t="s">
        <v>1910</v>
      </c>
      <c r="B689" s="29">
        <v>66</v>
      </c>
      <c r="C689" s="30" t="s">
        <v>1916</v>
      </c>
      <c r="D689"/>
      <c r="F689" s="29">
        <v>66</v>
      </c>
    </row>
    <row r="690" spans="1:6">
      <c r="A690" s="29" t="s">
        <v>1910</v>
      </c>
      <c r="B690" s="29">
        <v>67</v>
      </c>
      <c r="C690" s="30" t="s">
        <v>1917</v>
      </c>
      <c r="D690"/>
      <c r="F690" s="29">
        <v>67</v>
      </c>
    </row>
    <row r="691" spans="1:6">
      <c r="A691" s="29" t="s">
        <v>1910</v>
      </c>
      <c r="B691" s="29">
        <v>68</v>
      </c>
      <c r="C691" s="30" t="s">
        <v>1918</v>
      </c>
      <c r="D691"/>
      <c r="F691" s="29">
        <v>68</v>
      </c>
    </row>
    <row r="692" spans="1:6">
      <c r="A692" s="29" t="s">
        <v>1910</v>
      </c>
      <c r="B692" s="29">
        <v>69</v>
      </c>
      <c r="C692" s="30" t="s">
        <v>1919</v>
      </c>
      <c r="D692"/>
      <c r="F692" s="29">
        <v>69</v>
      </c>
    </row>
    <row r="693" spans="1:6">
      <c r="A693" s="29" t="s">
        <v>1910</v>
      </c>
      <c r="B693" s="29">
        <v>70</v>
      </c>
      <c r="C693" s="30" t="s">
        <v>1920</v>
      </c>
      <c r="D693"/>
      <c r="F693" s="29">
        <v>70</v>
      </c>
    </row>
    <row r="694" spans="1:6">
      <c r="A694" s="29" t="s">
        <v>1910</v>
      </c>
      <c r="B694" s="29">
        <v>71</v>
      </c>
      <c r="C694" s="30" t="s">
        <v>1921</v>
      </c>
      <c r="D694"/>
      <c r="F694" s="29">
        <v>71</v>
      </c>
    </row>
    <row r="695" spans="1:6">
      <c r="A695" s="29" t="s">
        <v>1910</v>
      </c>
      <c r="B695" s="29">
        <v>72</v>
      </c>
      <c r="C695" s="30" t="s">
        <v>1922</v>
      </c>
      <c r="D695"/>
      <c r="F695" s="29">
        <v>72</v>
      </c>
    </row>
    <row r="696" spans="1:6">
      <c r="A696" s="29" t="s">
        <v>1910</v>
      </c>
      <c r="B696" s="29">
        <v>73</v>
      </c>
      <c r="C696" s="30" t="s">
        <v>1923</v>
      </c>
      <c r="D696"/>
      <c r="F696" s="29">
        <v>73</v>
      </c>
    </row>
    <row r="697" spans="1:6">
      <c r="A697" s="29" t="s">
        <v>1910</v>
      </c>
      <c r="B697" s="29">
        <v>74</v>
      </c>
      <c r="C697" s="30" t="s">
        <v>1849</v>
      </c>
      <c r="D697"/>
      <c r="F697" s="29">
        <v>74</v>
      </c>
    </row>
    <row r="698" spans="1:6">
      <c r="A698" s="29" t="s">
        <v>1910</v>
      </c>
      <c r="B698" s="29">
        <v>75</v>
      </c>
      <c r="C698" s="30" t="s">
        <v>1924</v>
      </c>
      <c r="D698"/>
      <c r="F698" s="29">
        <v>75</v>
      </c>
    </row>
    <row r="699" spans="1:6">
      <c r="A699" s="29" t="s">
        <v>1910</v>
      </c>
      <c r="B699" s="29">
        <v>76</v>
      </c>
      <c r="C699" s="30" t="s">
        <v>1925</v>
      </c>
      <c r="D699"/>
      <c r="F699" s="29">
        <v>76</v>
      </c>
    </row>
    <row r="700" spans="1:6">
      <c r="A700" s="29" t="s">
        <v>1910</v>
      </c>
      <c r="B700" s="29">
        <v>-9</v>
      </c>
      <c r="C700" s="30" t="s">
        <v>1926</v>
      </c>
      <c r="D700"/>
      <c r="F700" s="29">
        <v>77</v>
      </c>
    </row>
    <row r="701" spans="1:6">
      <c r="A701" s="29" t="s">
        <v>1910</v>
      </c>
      <c r="B701" s="29">
        <v>0</v>
      </c>
      <c r="C701" s="30" t="s">
        <v>1927</v>
      </c>
      <c r="D701"/>
      <c r="F701" s="29">
        <v>0</v>
      </c>
    </row>
    <row r="702" spans="1:6">
      <c r="A702"/>
      <c r="B702"/>
      <c r="C702"/>
      <c r="D702"/>
      <c r="F702"/>
    </row>
    <row r="703" spans="1:6">
      <c r="A703" s="29" t="s">
        <v>1928</v>
      </c>
      <c r="B703" s="29">
        <v>1</v>
      </c>
      <c r="C703" s="30" t="s">
        <v>1929</v>
      </c>
      <c r="D703"/>
      <c r="F703"/>
    </row>
    <row r="704" spans="1:6">
      <c r="A704" s="29" t="s">
        <v>1928</v>
      </c>
      <c r="B704" s="29">
        <v>2</v>
      </c>
      <c r="C704" s="30" t="s">
        <v>1930</v>
      </c>
      <c r="D704"/>
      <c r="F704"/>
    </row>
    <row r="705" spans="1:6">
      <c r="A705" s="29" t="s">
        <v>1928</v>
      </c>
      <c r="B705" s="29">
        <v>3</v>
      </c>
      <c r="C705" s="30" t="s">
        <v>1931</v>
      </c>
      <c r="D705"/>
      <c r="F705"/>
    </row>
    <row r="706" spans="1:6">
      <c r="A706" s="29" t="s">
        <v>1928</v>
      </c>
      <c r="B706" s="29">
        <v>-8</v>
      </c>
      <c r="C706" s="30" t="s">
        <v>1391</v>
      </c>
      <c r="D706"/>
      <c r="F706"/>
    </row>
    <row r="707" spans="1:6">
      <c r="A707"/>
      <c r="B707"/>
      <c r="C707"/>
      <c r="D707"/>
      <c r="F707"/>
    </row>
    <row r="708" spans="1:6">
      <c r="A708" s="29" t="s">
        <v>1932</v>
      </c>
      <c r="B708" s="29">
        <v>1</v>
      </c>
      <c r="C708" s="30" t="s">
        <v>1933</v>
      </c>
      <c r="D708"/>
      <c r="F708"/>
    </row>
    <row r="709" spans="1:6">
      <c r="A709" s="29" t="s">
        <v>1932</v>
      </c>
      <c r="B709" s="29">
        <v>3</v>
      </c>
      <c r="C709" s="30" t="s">
        <v>1934</v>
      </c>
      <c r="D709"/>
      <c r="F709"/>
    </row>
    <row r="710" spans="1:6">
      <c r="A710" s="29" t="s">
        <v>1932</v>
      </c>
      <c r="B710" s="29">
        <v>2</v>
      </c>
      <c r="C710" s="30" t="s">
        <v>1935</v>
      </c>
      <c r="D710"/>
      <c r="F710"/>
    </row>
    <row r="711" spans="1:6">
      <c r="A711" s="29" t="s">
        <v>1932</v>
      </c>
      <c r="B711" s="29">
        <v>4</v>
      </c>
      <c r="C711" s="30" t="s">
        <v>1936</v>
      </c>
      <c r="D711"/>
      <c r="F711"/>
    </row>
    <row r="712" spans="1:6">
      <c r="A712" s="29" t="s">
        <v>1932</v>
      </c>
      <c r="B712" s="29">
        <v>-9</v>
      </c>
      <c r="C712" s="30" t="s">
        <v>1565</v>
      </c>
      <c r="D712"/>
      <c r="F712"/>
    </row>
    <row r="713" spans="1:6">
      <c r="A713"/>
      <c r="B713"/>
      <c r="C713"/>
      <c r="D713"/>
      <c r="F713"/>
    </row>
    <row r="714" spans="1:6">
      <c r="A714" s="29" t="s">
        <v>1937</v>
      </c>
      <c r="B714" s="29">
        <v>1</v>
      </c>
      <c r="C714" s="30" t="s">
        <v>1938</v>
      </c>
      <c r="D714"/>
      <c r="F714"/>
    </row>
    <row r="715" spans="1:6">
      <c r="A715" s="29" t="s">
        <v>1937</v>
      </c>
      <c r="B715" s="29">
        <v>2</v>
      </c>
      <c r="C715" s="30" t="s">
        <v>1939</v>
      </c>
      <c r="D715"/>
      <c r="F715"/>
    </row>
    <row r="716" spans="1:6">
      <c r="A716" s="29" t="s">
        <v>1937</v>
      </c>
      <c r="B716" s="29">
        <v>3</v>
      </c>
      <c r="C716" s="30" t="s">
        <v>1940</v>
      </c>
      <c r="D716"/>
      <c r="F716"/>
    </row>
    <row r="717" spans="1:6">
      <c r="A717" s="29" t="s">
        <v>1937</v>
      </c>
      <c r="B717" s="29">
        <v>4</v>
      </c>
      <c r="C717" s="30" t="s">
        <v>1941</v>
      </c>
      <c r="D717"/>
      <c r="F717"/>
    </row>
    <row r="718" spans="1:6">
      <c r="A718" s="29" t="s">
        <v>1937</v>
      </c>
      <c r="B718" s="29">
        <v>5</v>
      </c>
      <c r="C718" s="30" t="s">
        <v>1811</v>
      </c>
      <c r="D718"/>
      <c r="F718"/>
    </row>
    <row r="719" spans="1:6">
      <c r="A719" s="29" t="s">
        <v>1937</v>
      </c>
      <c r="B719" s="29">
        <v>6</v>
      </c>
      <c r="C719" s="30" t="s">
        <v>1942</v>
      </c>
      <c r="D719"/>
      <c r="F719"/>
    </row>
    <row r="720" spans="1:6">
      <c r="A720" s="29" t="s">
        <v>1937</v>
      </c>
      <c r="B720" s="29">
        <v>7</v>
      </c>
      <c r="C720" s="30" t="s">
        <v>1943</v>
      </c>
      <c r="D720"/>
      <c r="F720"/>
    </row>
    <row r="721" spans="1:6">
      <c r="A721" s="29" t="s">
        <v>1937</v>
      </c>
      <c r="B721" s="29">
        <v>8</v>
      </c>
      <c r="C721" s="30" t="s">
        <v>1944</v>
      </c>
      <c r="D721"/>
      <c r="F721"/>
    </row>
    <row r="722" spans="1:6">
      <c r="A722" s="29" t="s">
        <v>1937</v>
      </c>
      <c r="B722" s="29">
        <v>9</v>
      </c>
      <c r="C722" s="30" t="s">
        <v>1945</v>
      </c>
      <c r="D722"/>
      <c r="F722"/>
    </row>
    <row r="723" spans="1:6">
      <c r="A723" s="29" t="s">
        <v>1937</v>
      </c>
      <c r="B723" s="29">
        <v>-9</v>
      </c>
      <c r="C723" s="30" t="s">
        <v>1582</v>
      </c>
      <c r="D723"/>
      <c r="F723"/>
    </row>
    <row r="724" spans="1:6">
      <c r="A724" s="29" t="s">
        <v>1946</v>
      </c>
      <c r="B724" s="29">
        <v>1</v>
      </c>
      <c r="C724" s="30" t="s">
        <v>1947</v>
      </c>
      <c r="D724"/>
      <c r="F724"/>
    </row>
    <row r="725" spans="1:6">
      <c r="A725" s="29" t="s">
        <v>1946</v>
      </c>
      <c r="B725" s="29">
        <v>2</v>
      </c>
      <c r="C725" s="30" t="s">
        <v>1948</v>
      </c>
      <c r="D725"/>
      <c r="F725"/>
    </row>
    <row r="726" spans="1:6">
      <c r="A726" s="29" t="s">
        <v>1946</v>
      </c>
      <c r="B726" s="29">
        <v>3</v>
      </c>
      <c r="C726" s="30" t="s">
        <v>1949</v>
      </c>
      <c r="D726"/>
      <c r="F726"/>
    </row>
    <row r="727" spans="1:6">
      <c r="A727"/>
      <c r="B727"/>
      <c r="C727"/>
      <c r="D727"/>
      <c r="F727"/>
    </row>
    <row r="728" spans="1:6">
      <c r="A728" s="29" t="s">
        <v>1950</v>
      </c>
      <c r="B728" s="29">
        <v>32</v>
      </c>
      <c r="C728" s="30" t="s">
        <v>1951</v>
      </c>
      <c r="D728"/>
      <c r="F728" s="29">
        <v>32</v>
      </c>
    </row>
    <row r="729" spans="1:6">
      <c r="A729" s="29" t="s">
        <v>1950</v>
      </c>
      <c r="B729" s="29">
        <v>33</v>
      </c>
      <c r="C729" s="30" t="s">
        <v>1952</v>
      </c>
      <c r="D729"/>
      <c r="F729" s="29">
        <v>33</v>
      </c>
    </row>
    <row r="730" spans="1:6">
      <c r="A730" s="29" t="s">
        <v>1950</v>
      </c>
      <c r="B730" s="29">
        <v>18</v>
      </c>
      <c r="C730" s="30" t="s">
        <v>1953</v>
      </c>
      <c r="D730"/>
      <c r="F730" s="29">
        <v>18</v>
      </c>
    </row>
    <row r="731" spans="1:6">
      <c r="A731" s="29" t="s">
        <v>1950</v>
      </c>
      <c r="B731" s="29">
        <v>34</v>
      </c>
      <c r="C731" s="30" t="s">
        <v>1954</v>
      </c>
      <c r="D731"/>
      <c r="F731" s="29">
        <v>34</v>
      </c>
    </row>
    <row r="732" spans="1:6">
      <c r="A732" s="29" t="s">
        <v>1950</v>
      </c>
      <c r="B732" s="29">
        <v>5</v>
      </c>
      <c r="C732" s="30" t="s">
        <v>1955</v>
      </c>
      <c r="D732"/>
      <c r="F732" s="29">
        <v>5</v>
      </c>
    </row>
    <row r="733" spans="1:6">
      <c r="A733" s="29" t="s">
        <v>1950</v>
      </c>
      <c r="B733" s="29">
        <v>6</v>
      </c>
      <c r="C733" s="30" t="s">
        <v>1956</v>
      </c>
      <c r="D733"/>
      <c r="F733" s="29">
        <v>6</v>
      </c>
    </row>
    <row r="734" spans="1:6">
      <c r="A734" s="29" t="s">
        <v>1950</v>
      </c>
      <c r="B734" s="29">
        <v>2</v>
      </c>
      <c r="C734" s="30" t="s">
        <v>1957</v>
      </c>
      <c r="D734"/>
      <c r="F734" s="29">
        <v>2</v>
      </c>
    </row>
    <row r="735" spans="1:6">
      <c r="A735" s="29" t="s">
        <v>1950</v>
      </c>
      <c r="B735" s="29">
        <v>13</v>
      </c>
      <c r="C735" s="30" t="s">
        <v>1958</v>
      </c>
      <c r="D735"/>
      <c r="F735" s="29">
        <v>13</v>
      </c>
    </row>
    <row r="736" spans="1:6">
      <c r="A736" s="29" t="s">
        <v>1950</v>
      </c>
      <c r="B736" s="29">
        <v>14</v>
      </c>
      <c r="C736" s="30" t="s">
        <v>1959</v>
      </c>
      <c r="D736"/>
      <c r="F736" s="29">
        <v>14</v>
      </c>
    </row>
    <row r="737" spans="1:6">
      <c r="A737" s="29" t="s">
        <v>1950</v>
      </c>
      <c r="B737" s="29">
        <v>11</v>
      </c>
      <c r="C737" s="30" t="s">
        <v>1960</v>
      </c>
      <c r="D737"/>
      <c r="F737" s="29">
        <v>11</v>
      </c>
    </row>
    <row r="738" spans="1:6">
      <c r="A738" s="29" t="s">
        <v>1950</v>
      </c>
      <c r="B738" s="29">
        <v>35</v>
      </c>
      <c r="C738" s="30" t="s">
        <v>1961</v>
      </c>
      <c r="D738"/>
      <c r="F738" s="29">
        <v>35</v>
      </c>
    </row>
    <row r="739" spans="1:6">
      <c r="A739" s="29" t="s">
        <v>1950</v>
      </c>
      <c r="B739" s="29">
        <v>48</v>
      </c>
      <c r="C739" s="30" t="s">
        <v>1962</v>
      </c>
      <c r="D739"/>
      <c r="F739" s="29">
        <v>48</v>
      </c>
    </row>
    <row r="740" spans="1:6">
      <c r="A740" s="29" t="s">
        <v>1950</v>
      </c>
      <c r="B740" s="29">
        <v>22</v>
      </c>
      <c r="C740" s="30" t="s">
        <v>1963</v>
      </c>
      <c r="D740"/>
      <c r="F740" s="29">
        <v>22</v>
      </c>
    </row>
    <row r="741" spans="1:6">
      <c r="A741" s="29" t="s">
        <v>1950</v>
      </c>
      <c r="B741" s="29">
        <v>36</v>
      </c>
      <c r="C741" s="30" t="s">
        <v>1964</v>
      </c>
      <c r="D741"/>
      <c r="F741" s="29">
        <v>36</v>
      </c>
    </row>
    <row r="742" spans="1:6">
      <c r="A742" s="29" t="s">
        <v>1950</v>
      </c>
      <c r="B742" s="29">
        <v>37</v>
      </c>
      <c r="C742" s="30" t="s">
        <v>1965</v>
      </c>
      <c r="D742"/>
      <c r="F742" s="29">
        <v>37</v>
      </c>
    </row>
    <row r="743" spans="1:6">
      <c r="A743" s="29" t="s">
        <v>1950</v>
      </c>
      <c r="B743" s="29">
        <v>21</v>
      </c>
      <c r="C743" s="30" t="s">
        <v>1966</v>
      </c>
      <c r="D743"/>
      <c r="F743" s="29">
        <v>21</v>
      </c>
    </row>
    <row r="744" spans="1:6">
      <c r="A744" s="29" t="s">
        <v>1950</v>
      </c>
      <c r="B744" s="29">
        <v>38</v>
      </c>
      <c r="C744" s="30" t="s">
        <v>1967</v>
      </c>
      <c r="D744"/>
      <c r="F744" s="29">
        <v>38</v>
      </c>
    </row>
    <row r="745" spans="1:6">
      <c r="A745" s="29" t="s">
        <v>1950</v>
      </c>
      <c r="B745" s="29">
        <v>51</v>
      </c>
      <c r="C745" s="30" t="s">
        <v>1968</v>
      </c>
      <c r="D745"/>
      <c r="F745" s="29">
        <v>51</v>
      </c>
    </row>
    <row r="746" spans="1:6">
      <c r="A746" s="29" t="s">
        <v>1950</v>
      </c>
      <c r="B746" s="29">
        <v>39</v>
      </c>
      <c r="C746" s="30" t="s">
        <v>1969</v>
      </c>
      <c r="D746"/>
      <c r="F746" s="29">
        <v>39</v>
      </c>
    </row>
    <row r="747" spans="1:6">
      <c r="A747" s="29" t="s">
        <v>1950</v>
      </c>
      <c r="B747" s="29">
        <v>10</v>
      </c>
      <c r="C747" s="30" t="s">
        <v>1970</v>
      </c>
      <c r="D747"/>
      <c r="F747" s="29">
        <v>10</v>
      </c>
    </row>
    <row r="748" spans="1:6">
      <c r="A748" s="29" t="s">
        <v>1950</v>
      </c>
      <c r="B748" s="29">
        <v>9</v>
      </c>
      <c r="C748" s="30" t="s">
        <v>1971</v>
      </c>
      <c r="D748"/>
      <c r="F748" s="29">
        <v>9</v>
      </c>
    </row>
    <row r="749" spans="1:6">
      <c r="A749" s="29" t="s">
        <v>1950</v>
      </c>
      <c r="B749" s="29">
        <v>7</v>
      </c>
      <c r="C749" s="30" t="s">
        <v>1972</v>
      </c>
      <c r="D749"/>
      <c r="F749" s="29">
        <v>7</v>
      </c>
    </row>
    <row r="750" spans="1:6">
      <c r="A750" s="29" t="s">
        <v>1950</v>
      </c>
      <c r="B750" s="29">
        <v>8</v>
      </c>
      <c r="C750" s="30" t="s">
        <v>1973</v>
      </c>
      <c r="D750"/>
      <c r="F750" s="29">
        <v>8</v>
      </c>
    </row>
    <row r="751" spans="1:6">
      <c r="A751" s="29" t="s">
        <v>1950</v>
      </c>
      <c r="B751" s="29">
        <v>16</v>
      </c>
      <c r="C751" s="30" t="s">
        <v>1974</v>
      </c>
      <c r="D751"/>
      <c r="F751" s="29">
        <v>16</v>
      </c>
    </row>
    <row r="752" spans="1:6">
      <c r="A752" s="29" t="s">
        <v>1950</v>
      </c>
      <c r="B752" s="29">
        <v>15</v>
      </c>
      <c r="C752" s="30" t="s">
        <v>1975</v>
      </c>
      <c r="D752"/>
      <c r="F752" s="29">
        <v>15</v>
      </c>
    </row>
    <row r="753" spans="1:6">
      <c r="A753" s="29" t="s">
        <v>1950</v>
      </c>
      <c r="B753" s="29">
        <v>27</v>
      </c>
      <c r="C753" s="30" t="s">
        <v>1976</v>
      </c>
      <c r="D753"/>
      <c r="F753" s="29">
        <v>27</v>
      </c>
    </row>
    <row r="754" spans="1:6">
      <c r="A754" s="29" t="s">
        <v>1950</v>
      </c>
      <c r="B754" s="29">
        <v>24</v>
      </c>
      <c r="C754" s="30" t="s">
        <v>1977</v>
      </c>
      <c r="D754"/>
      <c r="F754" s="29">
        <v>24</v>
      </c>
    </row>
    <row r="755" spans="1:6">
      <c r="A755" s="29" t="s">
        <v>1950</v>
      </c>
      <c r="B755" s="29">
        <v>23</v>
      </c>
      <c r="C755" s="30" t="s">
        <v>1978</v>
      </c>
      <c r="D755"/>
      <c r="F755" s="29">
        <v>23</v>
      </c>
    </row>
    <row r="756" spans="1:6">
      <c r="A756" s="29" t="s">
        <v>1950</v>
      </c>
      <c r="B756" s="29">
        <v>31</v>
      </c>
      <c r="C756" s="30" t="s">
        <v>1979</v>
      </c>
      <c r="D756"/>
      <c r="F756" s="29">
        <v>31</v>
      </c>
    </row>
    <row r="757" spans="1:6">
      <c r="A757" s="29" t="s">
        <v>1950</v>
      </c>
      <c r="B757" s="29">
        <v>52</v>
      </c>
      <c r="C757" s="30" t="s">
        <v>1980</v>
      </c>
      <c r="D757"/>
      <c r="F757" s="29">
        <v>52</v>
      </c>
    </row>
    <row r="758" spans="1:6">
      <c r="A758" s="29" t="s">
        <v>1950</v>
      </c>
      <c r="B758" s="29">
        <v>12</v>
      </c>
      <c r="C758" s="30" t="s">
        <v>1981</v>
      </c>
      <c r="D758"/>
      <c r="F758" s="29">
        <v>12</v>
      </c>
    </row>
    <row r="759" spans="1:6">
      <c r="A759" s="29" t="s">
        <v>1950</v>
      </c>
      <c r="B759" s="29">
        <v>3</v>
      </c>
      <c r="C759" s="30" t="s">
        <v>1982</v>
      </c>
      <c r="D759"/>
      <c r="F759" s="29">
        <v>3</v>
      </c>
    </row>
    <row r="760" spans="1:6">
      <c r="A760" s="29" t="s">
        <v>1950</v>
      </c>
      <c r="B760" s="29">
        <v>40</v>
      </c>
      <c r="C760" s="30" t="s">
        <v>1983</v>
      </c>
      <c r="D760"/>
      <c r="F760" s="29">
        <v>40</v>
      </c>
    </row>
    <row r="761" spans="1:6">
      <c r="A761" s="29" t="s">
        <v>1950</v>
      </c>
      <c r="B761" s="29">
        <v>49</v>
      </c>
      <c r="C761" s="30" t="s">
        <v>1984</v>
      </c>
      <c r="D761"/>
      <c r="F761" s="29">
        <v>49</v>
      </c>
    </row>
    <row r="762" spans="1:6">
      <c r="A762" s="29" t="s">
        <v>1950</v>
      </c>
      <c r="B762" s="29">
        <v>4</v>
      </c>
      <c r="C762" s="30" t="s">
        <v>1985</v>
      </c>
      <c r="D762"/>
      <c r="F762" s="29">
        <v>4</v>
      </c>
    </row>
    <row r="763" spans="1:6">
      <c r="A763" s="29" t="s">
        <v>1950</v>
      </c>
      <c r="B763" s="29">
        <v>1</v>
      </c>
      <c r="C763" s="30" t="s">
        <v>1986</v>
      </c>
      <c r="D763"/>
      <c r="F763" s="29">
        <v>1</v>
      </c>
    </row>
    <row r="764" spans="1:6">
      <c r="A764" s="29" t="s">
        <v>1950</v>
      </c>
      <c r="B764" s="29">
        <v>47</v>
      </c>
      <c r="C764" s="30" t="s">
        <v>1987</v>
      </c>
      <c r="D764"/>
      <c r="F764" s="29">
        <v>47</v>
      </c>
    </row>
    <row r="765" spans="1:6">
      <c r="A765" s="29" t="s">
        <v>1950</v>
      </c>
      <c r="B765" s="29">
        <v>53</v>
      </c>
      <c r="C765" s="30" t="s">
        <v>1988</v>
      </c>
      <c r="D765"/>
      <c r="F765" s="29">
        <v>53</v>
      </c>
    </row>
    <row r="766" spans="1:6">
      <c r="A766" s="29" t="s">
        <v>1950</v>
      </c>
      <c r="B766" s="29">
        <v>26</v>
      </c>
      <c r="C766" s="30" t="s">
        <v>1989</v>
      </c>
      <c r="D766"/>
      <c r="F766" s="29">
        <v>26</v>
      </c>
    </row>
    <row r="767" spans="1:6">
      <c r="A767" s="29" t="s">
        <v>1950</v>
      </c>
      <c r="B767" s="29">
        <v>41</v>
      </c>
      <c r="C767" s="30" t="s">
        <v>1990</v>
      </c>
      <c r="D767"/>
      <c r="F767" s="29">
        <v>41</v>
      </c>
    </row>
    <row r="768" spans="1:6">
      <c r="A768" s="29" t="s">
        <v>1950</v>
      </c>
      <c r="B768" s="29">
        <v>44</v>
      </c>
      <c r="C768" s="30" t="s">
        <v>1991</v>
      </c>
      <c r="D768"/>
      <c r="F768" s="29">
        <v>44</v>
      </c>
    </row>
    <row r="769" spans="1:6">
      <c r="A769" s="29" t="s">
        <v>1950</v>
      </c>
      <c r="B769" s="29">
        <v>45</v>
      </c>
      <c r="C769" s="30" t="s">
        <v>1992</v>
      </c>
      <c r="D769"/>
      <c r="F769" s="29">
        <v>45</v>
      </c>
    </row>
    <row r="770" spans="1:6">
      <c r="A770" s="29" t="s">
        <v>1950</v>
      </c>
      <c r="B770" s="29">
        <v>42</v>
      </c>
      <c r="C770" s="30" t="s">
        <v>1993</v>
      </c>
      <c r="D770"/>
      <c r="F770" s="29">
        <v>42</v>
      </c>
    </row>
    <row r="771" spans="1:6">
      <c r="A771" s="29" t="s">
        <v>1950</v>
      </c>
      <c r="B771" s="29">
        <v>46</v>
      </c>
      <c r="C771" s="30" t="s">
        <v>1994</v>
      </c>
      <c r="D771"/>
      <c r="F771" s="29">
        <v>46</v>
      </c>
    </row>
    <row r="772" spans="1:6">
      <c r="A772" s="29" t="s">
        <v>1950</v>
      </c>
      <c r="B772" s="29">
        <v>20</v>
      </c>
      <c r="C772" s="30" t="s">
        <v>1995</v>
      </c>
      <c r="D772"/>
      <c r="F772" s="29">
        <v>20</v>
      </c>
    </row>
    <row r="773" spans="1:6">
      <c r="A773" s="29" t="s">
        <v>1950</v>
      </c>
      <c r="B773" s="29">
        <v>25</v>
      </c>
      <c r="C773" s="30" t="s">
        <v>1996</v>
      </c>
      <c r="D773"/>
      <c r="F773" s="29">
        <v>25</v>
      </c>
    </row>
    <row r="774" spans="1:6">
      <c r="A774" s="29" t="s">
        <v>1950</v>
      </c>
      <c r="B774" s="29">
        <v>19</v>
      </c>
      <c r="C774" s="30" t="s">
        <v>1997</v>
      </c>
      <c r="D774"/>
      <c r="F774" s="29">
        <v>19</v>
      </c>
    </row>
    <row r="775" spans="1:6">
      <c r="A775" s="29" t="s">
        <v>1950</v>
      </c>
      <c r="B775" s="29">
        <v>43</v>
      </c>
      <c r="C775" s="30" t="s">
        <v>1998</v>
      </c>
      <c r="D775"/>
      <c r="F775" s="29">
        <v>43</v>
      </c>
    </row>
    <row r="776" spans="1:6">
      <c r="A776" s="29" t="s">
        <v>1950</v>
      </c>
      <c r="B776" s="29">
        <v>28</v>
      </c>
      <c r="C776" s="30" t="s">
        <v>1999</v>
      </c>
      <c r="D776"/>
      <c r="F776" s="29">
        <v>28</v>
      </c>
    </row>
    <row r="777" spans="1:6">
      <c r="A777" s="29" t="s">
        <v>1950</v>
      </c>
      <c r="B777" s="29">
        <v>-91</v>
      </c>
      <c r="C777" s="30" t="s">
        <v>1908</v>
      </c>
      <c r="D777"/>
      <c r="F777" s="29">
        <v>-91</v>
      </c>
    </row>
    <row r="778" spans="1:6">
      <c r="A778" s="29" t="s">
        <v>1950</v>
      </c>
      <c r="B778" s="29">
        <v>-92</v>
      </c>
      <c r="C778" s="30" t="s">
        <v>1909</v>
      </c>
      <c r="D778"/>
      <c r="F778" s="29">
        <v>-92</v>
      </c>
    </row>
    <row r="779" spans="1:6">
      <c r="A779" s="29" t="s">
        <v>1950</v>
      </c>
      <c r="B779" s="29">
        <v>61</v>
      </c>
      <c r="C779" s="30" t="s">
        <v>1911</v>
      </c>
      <c r="D779"/>
      <c r="F779" s="29">
        <v>61</v>
      </c>
    </row>
    <row r="780" spans="1:6">
      <c r="A780" s="29" t="s">
        <v>1950</v>
      </c>
      <c r="B780" s="29">
        <v>62</v>
      </c>
      <c r="C780" s="30" t="s">
        <v>1912</v>
      </c>
      <c r="D780"/>
      <c r="F780" s="29">
        <v>62</v>
      </c>
    </row>
    <row r="781" spans="1:6">
      <c r="A781" s="29" t="s">
        <v>1950</v>
      </c>
      <c r="B781" s="29">
        <v>63</v>
      </c>
      <c r="C781" s="30" t="s">
        <v>1913</v>
      </c>
      <c r="D781"/>
      <c r="F781" s="29">
        <v>63</v>
      </c>
    </row>
    <row r="782" spans="1:6">
      <c r="A782" s="29" t="s">
        <v>1950</v>
      </c>
      <c r="B782" s="29">
        <v>64</v>
      </c>
      <c r="C782" s="30" t="s">
        <v>1914</v>
      </c>
      <c r="D782"/>
      <c r="F782" s="29">
        <v>64</v>
      </c>
    </row>
    <row r="783" spans="1:6">
      <c r="A783" s="29" t="s">
        <v>1950</v>
      </c>
      <c r="B783" s="29">
        <v>65</v>
      </c>
      <c r="C783" s="30" t="s">
        <v>1915</v>
      </c>
      <c r="D783"/>
      <c r="F783" s="29">
        <v>65</v>
      </c>
    </row>
    <row r="784" spans="1:6">
      <c r="A784" s="29" t="s">
        <v>1950</v>
      </c>
      <c r="B784" s="29">
        <v>66</v>
      </c>
      <c r="C784" s="30" t="s">
        <v>1916</v>
      </c>
      <c r="D784"/>
      <c r="F784" s="29">
        <v>66</v>
      </c>
    </row>
    <row r="785" spans="1:6">
      <c r="A785" s="29" t="s">
        <v>1950</v>
      </c>
      <c r="B785" s="29">
        <v>67</v>
      </c>
      <c r="C785" s="30" t="s">
        <v>1917</v>
      </c>
      <c r="D785"/>
      <c r="F785" s="29">
        <v>67</v>
      </c>
    </row>
    <row r="786" spans="1:6">
      <c r="A786" s="29" t="s">
        <v>1950</v>
      </c>
      <c r="B786" s="29">
        <v>68</v>
      </c>
      <c r="C786" s="30" t="s">
        <v>1918</v>
      </c>
      <c r="D786"/>
      <c r="F786" s="29">
        <v>68</v>
      </c>
    </row>
    <row r="787" spans="1:6">
      <c r="A787" s="29" t="s">
        <v>1950</v>
      </c>
      <c r="B787" s="29">
        <v>69</v>
      </c>
      <c r="C787" s="30" t="s">
        <v>1919</v>
      </c>
      <c r="D787"/>
      <c r="F787" s="29">
        <v>69</v>
      </c>
    </row>
    <row r="788" spans="1:6">
      <c r="A788" s="29" t="s">
        <v>1950</v>
      </c>
      <c r="B788" s="29">
        <v>70</v>
      </c>
      <c r="C788" s="30" t="s">
        <v>1920</v>
      </c>
      <c r="D788"/>
      <c r="F788" s="29">
        <v>70</v>
      </c>
    </row>
    <row r="789" spans="1:6">
      <c r="A789" s="29" t="s">
        <v>1950</v>
      </c>
      <c r="B789" s="29">
        <v>71</v>
      </c>
      <c r="C789" s="30" t="s">
        <v>1921</v>
      </c>
      <c r="D789"/>
      <c r="F789" s="29">
        <v>71</v>
      </c>
    </row>
    <row r="790" spans="1:6">
      <c r="A790" s="29" t="s">
        <v>1950</v>
      </c>
      <c r="B790" s="29">
        <v>72</v>
      </c>
      <c r="C790" s="30" t="s">
        <v>1922</v>
      </c>
      <c r="D790"/>
      <c r="F790" s="29">
        <v>72</v>
      </c>
    </row>
    <row r="791" spans="1:6">
      <c r="A791" s="29" t="s">
        <v>1950</v>
      </c>
      <c r="B791" s="29">
        <v>73</v>
      </c>
      <c r="C791" s="30" t="s">
        <v>1923</v>
      </c>
      <c r="D791"/>
      <c r="F791" s="29">
        <v>73</v>
      </c>
    </row>
    <row r="792" spans="1:6">
      <c r="A792" s="29" t="s">
        <v>1950</v>
      </c>
      <c r="B792" s="29">
        <v>74</v>
      </c>
      <c r="C792" s="30" t="s">
        <v>1849</v>
      </c>
      <c r="D792"/>
      <c r="F792" s="29">
        <v>74</v>
      </c>
    </row>
    <row r="793" spans="1:6">
      <c r="A793" s="29" t="s">
        <v>1950</v>
      </c>
      <c r="B793" s="29">
        <v>75</v>
      </c>
      <c r="C793" s="30" t="s">
        <v>1924</v>
      </c>
      <c r="D793"/>
      <c r="F793" s="29">
        <v>75</v>
      </c>
    </row>
    <row r="794" spans="1:6">
      <c r="A794" s="29" t="s">
        <v>1950</v>
      </c>
      <c r="B794" s="29">
        <v>76</v>
      </c>
      <c r="C794" s="30" t="s">
        <v>1925</v>
      </c>
      <c r="D794"/>
      <c r="F794" s="29">
        <v>76</v>
      </c>
    </row>
    <row r="795" spans="1:6">
      <c r="A795" s="29" t="s">
        <v>1950</v>
      </c>
      <c r="B795" s="29">
        <v>77</v>
      </c>
      <c r="C795" s="30" t="s">
        <v>1926</v>
      </c>
      <c r="D795"/>
      <c r="F795" s="29">
        <v>77</v>
      </c>
    </row>
    <row r="796" spans="1:6">
      <c r="A796"/>
      <c r="B796"/>
      <c r="C796"/>
      <c r="D796"/>
      <c r="F796"/>
    </row>
    <row r="797" spans="1:6">
      <c r="A797" s="29" t="s">
        <v>2000</v>
      </c>
      <c r="B797" s="29">
        <v>1</v>
      </c>
      <c r="C797" s="30" t="s">
        <v>2001</v>
      </c>
      <c r="D797"/>
      <c r="F797"/>
    </row>
    <row r="798" spans="1:6">
      <c r="A798" s="29" t="s">
        <v>2000</v>
      </c>
      <c r="B798" s="29">
        <v>2</v>
      </c>
      <c r="C798" s="30" t="s">
        <v>2002</v>
      </c>
      <c r="D798"/>
      <c r="F798"/>
    </row>
    <row r="799" spans="1:6">
      <c r="A799" s="29" t="s">
        <v>2000</v>
      </c>
      <c r="B799" s="29">
        <v>3</v>
      </c>
      <c r="C799" s="30" t="s">
        <v>2003</v>
      </c>
      <c r="D799"/>
      <c r="F799"/>
    </row>
    <row r="800" spans="1:6">
      <c r="A800" s="29" t="s">
        <v>2000</v>
      </c>
      <c r="B800" s="29">
        <v>4</v>
      </c>
      <c r="C800" s="30" t="s">
        <v>2004</v>
      </c>
      <c r="D800"/>
      <c r="F800"/>
    </row>
    <row r="801" spans="1:6">
      <c r="A801" s="29" t="s">
        <v>2000</v>
      </c>
      <c r="B801" s="29">
        <v>5</v>
      </c>
      <c r="C801" s="30" t="s">
        <v>2005</v>
      </c>
      <c r="D801"/>
      <c r="F801"/>
    </row>
    <row r="802" spans="1:6">
      <c r="A802" s="29" t="s">
        <v>2000</v>
      </c>
      <c r="B802" s="29">
        <v>6</v>
      </c>
      <c r="C802" s="30" t="s">
        <v>2006</v>
      </c>
      <c r="D802"/>
      <c r="F802"/>
    </row>
    <row r="803" spans="1:6">
      <c r="A803"/>
      <c r="B803"/>
      <c r="C803"/>
      <c r="D803"/>
      <c r="F803"/>
    </row>
    <row r="804" spans="1:6">
      <c r="A804" s="29" t="s">
        <v>2007</v>
      </c>
      <c r="B804" s="29">
        <v>0</v>
      </c>
      <c r="C804" s="30" t="s">
        <v>2008</v>
      </c>
      <c r="D804"/>
      <c r="F804" s="29">
        <v>0</v>
      </c>
    </row>
    <row r="805" spans="1:6">
      <c r="A805" s="29" t="s">
        <v>2007</v>
      </c>
      <c r="B805" s="29">
        <v>32</v>
      </c>
      <c r="C805" s="30" t="s">
        <v>1653</v>
      </c>
      <c r="D805"/>
      <c r="F805" s="29">
        <v>32</v>
      </c>
    </row>
    <row r="806" spans="1:6">
      <c r="A806" s="29" t="s">
        <v>2007</v>
      </c>
      <c r="B806" s="29">
        <v>33</v>
      </c>
      <c r="C806" s="30" t="s">
        <v>1867</v>
      </c>
      <c r="D806"/>
      <c r="F806" s="29">
        <v>33</v>
      </c>
    </row>
    <row r="807" spans="1:6">
      <c r="A807" s="29" t="s">
        <v>2007</v>
      </c>
      <c r="B807" s="29">
        <v>18</v>
      </c>
      <c r="C807" s="30" t="s">
        <v>1868</v>
      </c>
      <c r="D807"/>
      <c r="F807" s="29">
        <v>18</v>
      </c>
    </row>
    <row r="808" spans="1:6">
      <c r="A808" s="29" t="s">
        <v>2007</v>
      </c>
      <c r="B808" s="29">
        <v>34</v>
      </c>
      <c r="C808" s="30" t="s">
        <v>1674</v>
      </c>
      <c r="D808"/>
      <c r="F808" s="29">
        <v>34</v>
      </c>
    </row>
    <row r="809" spans="1:6">
      <c r="A809" s="29" t="s">
        <v>2007</v>
      </c>
      <c r="B809" s="29">
        <v>5</v>
      </c>
      <c r="C809" s="30" t="s">
        <v>1869</v>
      </c>
      <c r="D809"/>
      <c r="F809" s="29">
        <v>5</v>
      </c>
    </row>
    <row r="810" spans="1:6">
      <c r="A810" s="29" t="s">
        <v>2007</v>
      </c>
      <c r="B810" s="29">
        <v>6</v>
      </c>
      <c r="C810" s="30" t="s">
        <v>1870</v>
      </c>
      <c r="D810"/>
      <c r="F810" s="29">
        <v>6</v>
      </c>
    </row>
    <row r="811" spans="1:6">
      <c r="A811" s="29" t="s">
        <v>2007</v>
      </c>
      <c r="B811" s="29">
        <v>2</v>
      </c>
      <c r="C811" s="30" t="s">
        <v>1654</v>
      </c>
      <c r="D811"/>
      <c r="F811" s="29">
        <v>2</v>
      </c>
    </row>
    <row r="812" spans="1:6">
      <c r="A812" s="29" t="s">
        <v>2007</v>
      </c>
      <c r="B812" s="29">
        <v>13</v>
      </c>
      <c r="C812" s="30" t="s">
        <v>1871</v>
      </c>
      <c r="D812"/>
      <c r="F812" s="29">
        <v>13</v>
      </c>
    </row>
    <row r="813" spans="1:6">
      <c r="A813" s="29" t="s">
        <v>2007</v>
      </c>
      <c r="B813" s="29">
        <v>14</v>
      </c>
      <c r="C813" s="30" t="s">
        <v>1872</v>
      </c>
      <c r="D813"/>
      <c r="F813" s="29">
        <v>14</v>
      </c>
    </row>
    <row r="814" spans="1:6">
      <c r="A814" s="29" t="s">
        <v>2007</v>
      </c>
      <c r="B814" s="29">
        <v>11</v>
      </c>
      <c r="C814" s="30" t="s">
        <v>1655</v>
      </c>
      <c r="D814"/>
      <c r="F814" s="29">
        <v>11</v>
      </c>
    </row>
    <row r="815" spans="1:6">
      <c r="A815" s="29" t="s">
        <v>2007</v>
      </c>
      <c r="B815" s="29">
        <v>35</v>
      </c>
      <c r="C815" s="30" t="s">
        <v>1873</v>
      </c>
      <c r="D815"/>
      <c r="F815" s="29">
        <v>35</v>
      </c>
    </row>
    <row r="816" spans="1:6">
      <c r="A816" s="29" t="s">
        <v>2007</v>
      </c>
      <c r="B816" s="29">
        <v>48</v>
      </c>
      <c r="C816" s="30" t="s">
        <v>1874</v>
      </c>
      <c r="D816"/>
      <c r="F816" s="29">
        <v>48</v>
      </c>
    </row>
    <row r="817" spans="1:6">
      <c r="A817" s="29" t="s">
        <v>2007</v>
      </c>
      <c r="B817" s="29">
        <v>22</v>
      </c>
      <c r="C817" s="30" t="s">
        <v>1875</v>
      </c>
      <c r="D817"/>
      <c r="F817" s="29">
        <v>22</v>
      </c>
    </row>
    <row r="818" spans="1:6">
      <c r="A818" s="29" t="s">
        <v>2007</v>
      </c>
      <c r="B818" s="29">
        <v>36</v>
      </c>
      <c r="C818" s="30" t="s">
        <v>1676</v>
      </c>
      <c r="D818"/>
      <c r="F818" s="29">
        <v>36</v>
      </c>
    </row>
    <row r="819" spans="1:6">
      <c r="A819" s="29" t="s">
        <v>2007</v>
      </c>
      <c r="B819" s="29">
        <v>37</v>
      </c>
      <c r="C819" s="30" t="s">
        <v>1876</v>
      </c>
      <c r="D819"/>
      <c r="F819" s="29">
        <v>37</v>
      </c>
    </row>
    <row r="820" spans="1:6">
      <c r="A820" s="29" t="s">
        <v>2007</v>
      </c>
      <c r="B820" s="29">
        <v>21</v>
      </c>
      <c r="C820" s="30" t="s">
        <v>1877</v>
      </c>
      <c r="D820"/>
      <c r="F820" s="29">
        <v>21</v>
      </c>
    </row>
    <row r="821" spans="1:6">
      <c r="A821" s="29" t="s">
        <v>2007</v>
      </c>
      <c r="B821" s="29">
        <v>38</v>
      </c>
      <c r="C821" s="30" t="s">
        <v>1878</v>
      </c>
      <c r="D821"/>
      <c r="F821" s="29">
        <v>38</v>
      </c>
    </row>
    <row r="822" spans="1:6">
      <c r="A822" s="29" t="s">
        <v>2007</v>
      </c>
      <c r="B822" s="29">
        <v>51</v>
      </c>
      <c r="C822" s="30" t="s">
        <v>1879</v>
      </c>
      <c r="D822"/>
      <c r="F822" s="29">
        <v>51</v>
      </c>
    </row>
    <row r="823" spans="1:6">
      <c r="A823" s="29" t="s">
        <v>2007</v>
      </c>
      <c r="B823" s="29">
        <v>39</v>
      </c>
      <c r="C823" s="30" t="s">
        <v>1880</v>
      </c>
      <c r="D823"/>
      <c r="F823" s="29">
        <v>39</v>
      </c>
    </row>
    <row r="824" spans="1:6">
      <c r="A824" s="29" t="s">
        <v>2007</v>
      </c>
      <c r="B824" s="29">
        <v>10</v>
      </c>
      <c r="C824" s="30" t="s">
        <v>1881</v>
      </c>
      <c r="D824"/>
      <c r="F824" s="29">
        <v>10</v>
      </c>
    </row>
    <row r="825" spans="1:6">
      <c r="A825" s="29" t="s">
        <v>2007</v>
      </c>
      <c r="B825" s="29">
        <v>9</v>
      </c>
      <c r="C825" s="30" t="s">
        <v>1882</v>
      </c>
      <c r="D825"/>
      <c r="F825" s="29">
        <v>9</v>
      </c>
    </row>
    <row r="826" spans="1:6">
      <c r="A826" s="29" t="s">
        <v>2007</v>
      </c>
      <c r="B826" s="29">
        <v>7</v>
      </c>
      <c r="C826" s="30" t="s">
        <v>1657</v>
      </c>
      <c r="D826"/>
      <c r="F826" s="29">
        <v>7</v>
      </c>
    </row>
    <row r="827" spans="1:6">
      <c r="A827" s="29" t="s">
        <v>2007</v>
      </c>
      <c r="B827" s="29">
        <v>8</v>
      </c>
      <c r="C827" s="30" t="s">
        <v>1658</v>
      </c>
      <c r="D827"/>
      <c r="F827" s="29">
        <v>8</v>
      </c>
    </row>
    <row r="828" spans="1:6">
      <c r="A828" s="29" t="s">
        <v>2007</v>
      </c>
      <c r="B828" s="29">
        <v>16</v>
      </c>
      <c r="C828" s="30" t="s">
        <v>1883</v>
      </c>
      <c r="D828"/>
      <c r="F828" s="29">
        <v>16</v>
      </c>
    </row>
    <row r="829" spans="1:6">
      <c r="A829" s="29" t="s">
        <v>2007</v>
      </c>
      <c r="B829" s="29">
        <v>15</v>
      </c>
      <c r="C829" s="30" t="s">
        <v>1884</v>
      </c>
      <c r="D829"/>
      <c r="F829" s="29">
        <v>15</v>
      </c>
    </row>
    <row r="830" spans="1:6">
      <c r="A830" s="29" t="s">
        <v>2007</v>
      </c>
      <c r="B830" s="29">
        <v>27</v>
      </c>
      <c r="C830" s="30" t="s">
        <v>1885</v>
      </c>
      <c r="D830"/>
      <c r="F830" s="29">
        <v>27</v>
      </c>
    </row>
    <row r="831" spans="1:6">
      <c r="A831" s="29" t="s">
        <v>2007</v>
      </c>
      <c r="B831" s="29">
        <v>24</v>
      </c>
      <c r="C831" s="30" t="s">
        <v>1659</v>
      </c>
      <c r="D831"/>
      <c r="F831" s="29">
        <v>24</v>
      </c>
    </row>
    <row r="832" spans="1:6">
      <c r="A832" s="29" t="s">
        <v>2007</v>
      </c>
      <c r="B832" s="29">
        <v>23</v>
      </c>
      <c r="C832" s="30" t="s">
        <v>1886</v>
      </c>
      <c r="D832"/>
      <c r="F832" s="29">
        <v>23</v>
      </c>
    </row>
    <row r="833" spans="1:6">
      <c r="A833" s="29" t="s">
        <v>2007</v>
      </c>
      <c r="B833" s="29">
        <v>31</v>
      </c>
      <c r="C833" s="30" t="s">
        <v>1887</v>
      </c>
      <c r="D833"/>
      <c r="F833" s="29">
        <v>31</v>
      </c>
    </row>
    <row r="834" spans="1:6">
      <c r="A834" s="29" t="s">
        <v>2007</v>
      </c>
      <c r="B834" s="29">
        <v>52</v>
      </c>
      <c r="C834" s="30" t="s">
        <v>1888</v>
      </c>
      <c r="D834"/>
      <c r="F834" s="29">
        <v>52</v>
      </c>
    </row>
    <row r="835" spans="1:6">
      <c r="A835" s="29" t="s">
        <v>2007</v>
      </c>
      <c r="B835" s="29">
        <v>12</v>
      </c>
      <c r="C835" s="30" t="s">
        <v>1660</v>
      </c>
      <c r="D835"/>
      <c r="F835" s="29">
        <v>12</v>
      </c>
    </row>
    <row r="836" spans="1:6">
      <c r="A836" s="29" t="s">
        <v>2007</v>
      </c>
      <c r="B836" s="29">
        <v>3</v>
      </c>
      <c r="C836" s="30" t="s">
        <v>1661</v>
      </c>
      <c r="D836"/>
      <c r="F836" s="29">
        <v>3</v>
      </c>
    </row>
    <row r="837" spans="1:6">
      <c r="A837" s="29" t="s">
        <v>2007</v>
      </c>
      <c r="B837" s="29">
        <v>40</v>
      </c>
      <c r="C837" s="30" t="s">
        <v>1889</v>
      </c>
      <c r="D837"/>
      <c r="F837" s="29">
        <v>40</v>
      </c>
    </row>
    <row r="838" spans="1:6">
      <c r="A838" s="29" t="s">
        <v>2007</v>
      </c>
      <c r="B838" s="29">
        <v>49</v>
      </c>
      <c r="C838" s="30" t="s">
        <v>1890</v>
      </c>
      <c r="D838"/>
      <c r="F838" s="29">
        <v>49</v>
      </c>
    </row>
    <row r="839" spans="1:6">
      <c r="A839" s="29" t="s">
        <v>2007</v>
      </c>
      <c r="B839" s="29">
        <v>4</v>
      </c>
      <c r="C839" s="30" t="s">
        <v>1891</v>
      </c>
      <c r="D839"/>
      <c r="F839" s="29">
        <v>4</v>
      </c>
    </row>
    <row r="840" spans="1:6">
      <c r="A840" s="29" t="s">
        <v>2007</v>
      </c>
      <c r="B840" s="29">
        <v>1</v>
      </c>
      <c r="C840" s="30" t="s">
        <v>1892</v>
      </c>
      <c r="D840"/>
      <c r="F840" s="29">
        <v>1</v>
      </c>
    </row>
    <row r="841" spans="1:6">
      <c r="A841" s="29" t="s">
        <v>2007</v>
      </c>
      <c r="B841" s="29">
        <v>47</v>
      </c>
      <c r="C841" s="30" t="s">
        <v>1893</v>
      </c>
      <c r="D841"/>
      <c r="F841" s="29">
        <v>47</v>
      </c>
    </row>
    <row r="842" spans="1:6">
      <c r="A842" s="29" t="s">
        <v>2007</v>
      </c>
      <c r="B842" s="29">
        <v>53</v>
      </c>
      <c r="C842" s="30" t="s">
        <v>1894</v>
      </c>
      <c r="D842"/>
      <c r="F842" s="29">
        <v>53</v>
      </c>
    </row>
    <row r="843" spans="1:6">
      <c r="A843" s="29" t="s">
        <v>2007</v>
      </c>
      <c r="B843" s="29">
        <v>26</v>
      </c>
      <c r="C843" s="30" t="s">
        <v>1895</v>
      </c>
      <c r="D843"/>
      <c r="F843" s="29">
        <v>26</v>
      </c>
    </row>
    <row r="844" spans="1:6">
      <c r="A844" s="29" t="s">
        <v>2007</v>
      </c>
      <c r="B844" s="29">
        <v>41</v>
      </c>
      <c r="C844" s="30" t="s">
        <v>1896</v>
      </c>
      <c r="D844"/>
      <c r="F844" s="29">
        <v>41</v>
      </c>
    </row>
    <row r="845" spans="1:6">
      <c r="A845" s="29" t="s">
        <v>2007</v>
      </c>
      <c r="B845" s="29">
        <v>44</v>
      </c>
      <c r="C845" s="30" t="s">
        <v>1897</v>
      </c>
      <c r="D845"/>
      <c r="F845" s="29">
        <v>44</v>
      </c>
    </row>
    <row r="846" spans="1:6">
      <c r="A846" s="29" t="s">
        <v>2007</v>
      </c>
      <c r="B846" s="29">
        <v>45</v>
      </c>
      <c r="C846" s="30" t="s">
        <v>1677</v>
      </c>
      <c r="D846"/>
      <c r="F846" s="29">
        <v>45</v>
      </c>
    </row>
    <row r="847" spans="1:6">
      <c r="A847" s="29" t="s">
        <v>2007</v>
      </c>
      <c r="B847" s="29">
        <v>42</v>
      </c>
      <c r="C847" s="30" t="s">
        <v>1898</v>
      </c>
      <c r="D847"/>
      <c r="F847" s="29">
        <v>42</v>
      </c>
    </row>
    <row r="848" spans="1:6">
      <c r="A848" s="29" t="s">
        <v>2007</v>
      </c>
      <c r="B848" s="29">
        <v>46</v>
      </c>
      <c r="C848" s="30" t="s">
        <v>1899</v>
      </c>
      <c r="D848"/>
      <c r="F848" s="29">
        <v>46</v>
      </c>
    </row>
    <row r="849" spans="1:6">
      <c r="A849" s="29" t="s">
        <v>2007</v>
      </c>
      <c r="B849" s="29">
        <v>20</v>
      </c>
      <c r="C849" s="30" t="s">
        <v>1900</v>
      </c>
      <c r="D849"/>
      <c r="F849" s="29">
        <v>20</v>
      </c>
    </row>
    <row r="850" spans="1:6">
      <c r="A850" s="29" t="s">
        <v>2007</v>
      </c>
      <c r="B850" s="29">
        <v>25</v>
      </c>
      <c r="C850" s="30" t="s">
        <v>1672</v>
      </c>
      <c r="D850"/>
      <c r="F850" s="29">
        <v>25</v>
      </c>
    </row>
    <row r="851" spans="1:6">
      <c r="A851" s="29" t="s">
        <v>2007</v>
      </c>
      <c r="B851" s="29">
        <v>19</v>
      </c>
      <c r="C851" s="30" t="s">
        <v>1901</v>
      </c>
      <c r="D851"/>
      <c r="F851" s="29">
        <v>19</v>
      </c>
    </row>
    <row r="852" spans="1:6">
      <c r="A852" s="29" t="s">
        <v>2007</v>
      </c>
      <c r="B852" s="29">
        <v>43</v>
      </c>
      <c r="C852" s="30" t="s">
        <v>1902</v>
      </c>
      <c r="D852"/>
      <c r="F852" s="29">
        <v>43</v>
      </c>
    </row>
    <row r="853" spans="1:6">
      <c r="A853" s="29" t="s">
        <v>2007</v>
      </c>
      <c r="B853" s="29">
        <v>28</v>
      </c>
      <c r="C853" s="30" t="s">
        <v>1903</v>
      </c>
      <c r="D853"/>
      <c r="F853" s="29">
        <v>28</v>
      </c>
    </row>
    <row r="854" spans="1:6">
      <c r="A854" s="29" t="s">
        <v>2007</v>
      </c>
      <c r="B854" s="29">
        <v>-91</v>
      </c>
      <c r="C854" s="30" t="s">
        <v>1908</v>
      </c>
      <c r="D854"/>
      <c r="F854" s="29">
        <v>-91</v>
      </c>
    </row>
    <row r="855" spans="1:6">
      <c r="A855" s="29" t="s">
        <v>2007</v>
      </c>
      <c r="B855" s="29">
        <v>-92</v>
      </c>
      <c r="C855" s="30" t="s">
        <v>1909</v>
      </c>
      <c r="D855"/>
      <c r="F855" s="29">
        <v>-92</v>
      </c>
    </row>
    <row r="856" spans="1:6">
      <c r="A856"/>
      <c r="B856"/>
      <c r="C856"/>
      <c r="D856"/>
      <c r="F856"/>
    </row>
    <row r="857" spans="1:6">
      <c r="A857" s="29" t="s">
        <v>2009</v>
      </c>
      <c r="B857" s="29">
        <v>0</v>
      </c>
      <c r="C857" s="30" t="s">
        <v>2010</v>
      </c>
      <c r="D857"/>
      <c r="F857" s="29">
        <v>0</v>
      </c>
    </row>
    <row r="858" spans="1:6">
      <c r="A858" s="29" t="s">
        <v>2009</v>
      </c>
      <c r="B858" s="29">
        <v>1</v>
      </c>
      <c r="C858" s="30" t="s">
        <v>1521</v>
      </c>
      <c r="D858"/>
      <c r="F858" s="29">
        <v>1</v>
      </c>
    </row>
    <row r="859" spans="1:6">
      <c r="A859" s="29" t="s">
        <v>2009</v>
      </c>
      <c r="B859" s="29">
        <v>2</v>
      </c>
      <c r="C859" s="30" t="s">
        <v>1522</v>
      </c>
      <c r="D859"/>
      <c r="F859" s="29">
        <v>2</v>
      </c>
    </row>
    <row r="860" spans="1:6">
      <c r="A860" s="29" t="s">
        <v>2009</v>
      </c>
      <c r="B860" s="29">
        <v>3</v>
      </c>
      <c r="C860" s="30" t="s">
        <v>1523</v>
      </c>
      <c r="D860"/>
      <c r="F860" s="29">
        <v>3</v>
      </c>
    </row>
    <row r="861" spans="1:6">
      <c r="A861" s="29" t="s">
        <v>2009</v>
      </c>
      <c r="B861" s="29">
        <v>4</v>
      </c>
      <c r="C861" s="30" t="s">
        <v>1524</v>
      </c>
      <c r="D861"/>
      <c r="F861" s="29">
        <v>4</v>
      </c>
    </row>
    <row r="862" spans="1:6">
      <c r="A862" s="29" t="s">
        <v>2009</v>
      </c>
      <c r="B862" s="29">
        <v>5</v>
      </c>
      <c r="C862" s="30" t="s">
        <v>1525</v>
      </c>
      <c r="D862"/>
      <c r="F862" s="29">
        <v>5</v>
      </c>
    </row>
    <row r="863" spans="1:6">
      <c r="A863" s="29" t="s">
        <v>2009</v>
      </c>
      <c r="B863" s="29">
        <v>6</v>
      </c>
      <c r="C863" s="30" t="s">
        <v>1526</v>
      </c>
      <c r="D863"/>
      <c r="F863" s="29">
        <v>6</v>
      </c>
    </row>
    <row r="864" spans="1:6">
      <c r="A864" s="29" t="s">
        <v>2009</v>
      </c>
      <c r="B864" s="29">
        <v>7</v>
      </c>
      <c r="C864" s="30" t="s">
        <v>1527</v>
      </c>
      <c r="D864"/>
      <c r="F864" s="29">
        <v>7</v>
      </c>
    </row>
    <row r="865" spans="1:6">
      <c r="A865" s="29" t="s">
        <v>2009</v>
      </c>
      <c r="B865" s="29">
        <v>8</v>
      </c>
      <c r="C865" s="30" t="s">
        <v>1528</v>
      </c>
      <c r="D865"/>
      <c r="F865" s="29">
        <v>8</v>
      </c>
    </row>
    <row r="866" spans="1:6">
      <c r="A866" s="29" t="s">
        <v>2009</v>
      </c>
      <c r="B866" s="29">
        <v>9</v>
      </c>
      <c r="C866" s="30" t="s">
        <v>1529</v>
      </c>
      <c r="D866"/>
      <c r="F866" s="29">
        <v>9</v>
      </c>
    </row>
    <row r="867" spans="1:6">
      <c r="A867" s="29" t="s">
        <v>2009</v>
      </c>
      <c r="B867" s="29">
        <v>10</v>
      </c>
      <c r="C867" s="30" t="s">
        <v>1530</v>
      </c>
      <c r="D867"/>
      <c r="F867" s="29">
        <v>10</v>
      </c>
    </row>
    <row r="868" spans="1:6">
      <c r="A868" s="29" t="s">
        <v>2009</v>
      </c>
      <c r="B868" s="29">
        <v>11</v>
      </c>
      <c r="C868" s="30" t="s">
        <v>1531</v>
      </c>
      <c r="D868"/>
      <c r="F868" s="29">
        <v>11</v>
      </c>
    </row>
    <row r="869" spans="1:6">
      <c r="A869" s="29" t="s">
        <v>2009</v>
      </c>
      <c r="B869" s="29">
        <v>12</v>
      </c>
      <c r="C869" s="30" t="s">
        <v>1532</v>
      </c>
      <c r="D869"/>
      <c r="F869" s="29">
        <v>12</v>
      </c>
    </row>
    <row r="870" spans="1:6">
      <c r="A870"/>
      <c r="B870"/>
      <c r="C870"/>
      <c r="D870"/>
      <c r="F870"/>
    </row>
    <row r="871" spans="1:6">
      <c r="A871" s="29" t="s">
        <v>2011</v>
      </c>
      <c r="B871" s="29">
        <v>1</v>
      </c>
      <c r="C871" s="30" t="s">
        <v>2012</v>
      </c>
      <c r="D871"/>
      <c r="F871"/>
    </row>
    <row r="872" spans="1:6">
      <c r="A872" s="29" t="s">
        <v>2011</v>
      </c>
      <c r="B872" s="29">
        <v>2</v>
      </c>
      <c r="C872" s="30" t="s">
        <v>2013</v>
      </c>
      <c r="D872"/>
      <c r="F872"/>
    </row>
    <row r="873" spans="1:6">
      <c r="A873" s="29" t="s">
        <v>2011</v>
      </c>
      <c r="B873" s="29">
        <v>3</v>
      </c>
      <c r="C873" s="30" t="s">
        <v>2014</v>
      </c>
      <c r="D873"/>
      <c r="F873"/>
    </row>
    <row r="874" spans="1:6">
      <c r="A874" s="29" t="s">
        <v>2011</v>
      </c>
      <c r="B874" s="29">
        <v>4</v>
      </c>
      <c r="C874" s="30" t="s">
        <v>2015</v>
      </c>
      <c r="D874"/>
      <c r="F874"/>
    </row>
    <row r="875" spans="1:6">
      <c r="A875" s="29" t="s">
        <v>2011</v>
      </c>
      <c r="B875" s="29">
        <v>5</v>
      </c>
      <c r="C875" s="30" t="s">
        <v>2016</v>
      </c>
      <c r="D875"/>
      <c r="F875"/>
    </row>
    <row r="876" spans="1:6">
      <c r="A876" s="29" t="s">
        <v>2011</v>
      </c>
      <c r="B876" s="29">
        <v>6</v>
      </c>
      <c r="C876" s="30" t="s">
        <v>2017</v>
      </c>
      <c r="D876"/>
      <c r="F876"/>
    </row>
    <row r="877" spans="1:6">
      <c r="A877" s="29" t="s">
        <v>2011</v>
      </c>
      <c r="B877" s="29">
        <v>7</v>
      </c>
      <c r="C877" s="30" t="s">
        <v>2018</v>
      </c>
      <c r="D877"/>
      <c r="F877"/>
    </row>
    <row r="878" spans="1:6">
      <c r="A878" s="29" t="s">
        <v>2011</v>
      </c>
      <c r="B878" s="29">
        <v>-9</v>
      </c>
      <c r="C878" s="30" t="s">
        <v>1582</v>
      </c>
      <c r="D878"/>
      <c r="F878"/>
    </row>
    <row r="879" spans="1:6">
      <c r="A879" s="29" t="s">
        <v>2011</v>
      </c>
      <c r="B879" s="29">
        <v>-7</v>
      </c>
      <c r="C879" s="30" t="s">
        <v>1389</v>
      </c>
      <c r="D879"/>
      <c r="F879"/>
    </row>
    <row r="880" spans="1:6">
      <c r="A880" s="29" t="s">
        <v>2019</v>
      </c>
      <c r="B880" s="29">
        <v>1</v>
      </c>
      <c r="C880" s="30" t="s">
        <v>2020</v>
      </c>
      <c r="D880"/>
      <c r="F880"/>
    </row>
    <row r="881" spans="1:6">
      <c r="A881" s="29" t="s">
        <v>2019</v>
      </c>
      <c r="B881" s="29">
        <v>2</v>
      </c>
      <c r="C881" s="30" t="s">
        <v>2012</v>
      </c>
      <c r="D881"/>
      <c r="F881"/>
    </row>
    <row r="882" spans="1:6">
      <c r="A882" s="29" t="s">
        <v>2019</v>
      </c>
      <c r="B882" s="29">
        <v>3</v>
      </c>
      <c r="C882" s="30" t="s">
        <v>2014</v>
      </c>
      <c r="D882"/>
      <c r="F882"/>
    </row>
    <row r="883" spans="1:6">
      <c r="A883" s="29" t="s">
        <v>2019</v>
      </c>
      <c r="B883" s="29">
        <v>4</v>
      </c>
      <c r="C883" s="30" t="s">
        <v>2015</v>
      </c>
      <c r="D883"/>
      <c r="F883"/>
    </row>
    <row r="884" spans="1:6">
      <c r="A884" s="29" t="s">
        <v>2019</v>
      </c>
      <c r="B884" s="29">
        <v>5</v>
      </c>
      <c r="C884" s="30" t="s">
        <v>2013</v>
      </c>
      <c r="D884"/>
      <c r="F884"/>
    </row>
    <row r="885" spans="1:6">
      <c r="A885" s="29" t="s">
        <v>2019</v>
      </c>
      <c r="B885" s="29">
        <v>6</v>
      </c>
      <c r="C885" s="30" t="s">
        <v>2021</v>
      </c>
      <c r="D885"/>
      <c r="F885"/>
    </row>
    <row r="886" spans="1:6">
      <c r="A886" s="29" t="s">
        <v>2019</v>
      </c>
      <c r="B886" s="29">
        <v>7</v>
      </c>
      <c r="C886" s="30" t="s">
        <v>2018</v>
      </c>
      <c r="D886"/>
      <c r="F886"/>
    </row>
    <row r="887" spans="1:6">
      <c r="A887" s="29" t="s">
        <v>2019</v>
      </c>
      <c r="B887" s="29">
        <v>-9</v>
      </c>
      <c r="C887" s="30" t="s">
        <v>1582</v>
      </c>
      <c r="D887"/>
      <c r="F887"/>
    </row>
    <row r="888" spans="1:6">
      <c r="A888" s="29" t="s">
        <v>2019</v>
      </c>
      <c r="B888" s="29">
        <v>-7</v>
      </c>
      <c r="C888" s="30" t="s">
        <v>1389</v>
      </c>
      <c r="D888"/>
      <c r="F888"/>
    </row>
    <row r="889" spans="1:6">
      <c r="A889"/>
      <c r="B889"/>
      <c r="C889"/>
      <c r="D889"/>
      <c r="F889"/>
    </row>
    <row r="890" spans="1:6">
      <c r="A890" s="29" t="s">
        <v>2022</v>
      </c>
      <c r="B890" s="29">
        <v>1</v>
      </c>
      <c r="C890" s="30" t="s">
        <v>1507</v>
      </c>
      <c r="D890"/>
      <c r="F890"/>
    </row>
    <row r="891" spans="1:6">
      <c r="A891" s="29" t="s">
        <v>2022</v>
      </c>
      <c r="B891" s="29">
        <v>2</v>
      </c>
      <c r="C891" s="30" t="s">
        <v>1508</v>
      </c>
      <c r="D891"/>
      <c r="F891"/>
    </row>
    <row r="892" spans="1:6">
      <c r="A892" s="29" t="s">
        <v>2022</v>
      </c>
      <c r="B892" s="29">
        <v>3</v>
      </c>
      <c r="C892" s="30" t="s">
        <v>2023</v>
      </c>
      <c r="D892"/>
      <c r="F892"/>
    </row>
    <row r="893" spans="1:6">
      <c r="A893" s="29" t="s">
        <v>2024</v>
      </c>
      <c r="B893" s="29">
        <v>1</v>
      </c>
      <c r="C893" s="30" t="s">
        <v>2025</v>
      </c>
      <c r="D893"/>
      <c r="F893"/>
    </row>
    <row r="894" spans="1:6">
      <c r="A894" s="29" t="s">
        <v>2024</v>
      </c>
      <c r="B894" s="29">
        <v>2</v>
      </c>
      <c r="C894" s="30" t="s">
        <v>2026</v>
      </c>
      <c r="D894"/>
      <c r="F894"/>
    </row>
    <row r="895" spans="1:6">
      <c r="A895" s="29" t="s">
        <v>2024</v>
      </c>
      <c r="B895" s="29">
        <v>3</v>
      </c>
      <c r="C895" s="30" t="s">
        <v>2027</v>
      </c>
      <c r="D895"/>
      <c r="F895"/>
    </row>
    <row r="896" spans="1:6">
      <c r="A896" s="29" t="s">
        <v>2024</v>
      </c>
      <c r="B896" s="29">
        <v>4</v>
      </c>
      <c r="C896" s="30" t="s">
        <v>1772</v>
      </c>
      <c r="D896"/>
      <c r="F896"/>
    </row>
    <row r="897" spans="1:6">
      <c r="A897" s="29" t="s">
        <v>2024</v>
      </c>
      <c r="B897" s="29">
        <v>5</v>
      </c>
      <c r="C897" s="30" t="s">
        <v>1508</v>
      </c>
      <c r="D897"/>
      <c r="F897"/>
    </row>
    <row r="898" spans="1:6">
      <c r="A898" s="29" t="s">
        <v>2024</v>
      </c>
      <c r="B898" s="29">
        <v>-9</v>
      </c>
      <c r="C898" s="30" t="s">
        <v>1519</v>
      </c>
      <c r="D898"/>
      <c r="F898"/>
    </row>
    <row r="899" spans="1:6">
      <c r="A899"/>
      <c r="B899"/>
      <c r="C899"/>
      <c r="D899"/>
      <c r="F899"/>
    </row>
    <row r="900" spans="1:6">
      <c r="A900" s="29" t="s">
        <v>2028</v>
      </c>
      <c r="B900" s="29">
        <v>1</v>
      </c>
      <c r="C900" s="30" t="s">
        <v>2029</v>
      </c>
      <c r="D900"/>
      <c r="F900"/>
    </row>
    <row r="901" spans="1:6">
      <c r="A901" s="29" t="s">
        <v>2028</v>
      </c>
      <c r="B901" s="29">
        <v>2</v>
      </c>
      <c r="C901" s="30" t="s">
        <v>2030</v>
      </c>
      <c r="D901"/>
      <c r="F901"/>
    </row>
    <row r="902" spans="1:6">
      <c r="A902" s="29" t="s">
        <v>2028</v>
      </c>
      <c r="B902" s="29">
        <v>3</v>
      </c>
      <c r="C902" s="30" t="s">
        <v>2031</v>
      </c>
      <c r="D902"/>
      <c r="F902"/>
    </row>
    <row r="903" spans="1:6">
      <c r="A903" s="29" t="s">
        <v>2028</v>
      </c>
      <c r="B903" s="29">
        <v>-9</v>
      </c>
      <c r="C903" s="30" t="s">
        <v>1565</v>
      </c>
      <c r="D903"/>
      <c r="F903"/>
    </row>
    <row r="904" spans="1:6">
      <c r="A904" s="29" t="s">
        <v>2028</v>
      </c>
      <c r="B904" s="29">
        <v>-7</v>
      </c>
      <c r="C904" s="30" t="s">
        <v>1389</v>
      </c>
      <c r="D904"/>
      <c r="F904"/>
    </row>
    <row r="905" spans="1:6">
      <c r="A905" s="29" t="s">
        <v>2032</v>
      </c>
      <c r="B905" s="29">
        <v>1</v>
      </c>
      <c r="C905" s="30" t="s">
        <v>2033</v>
      </c>
      <c r="D905"/>
      <c r="F905"/>
    </row>
    <row r="906" spans="1:6">
      <c r="A906" s="29" t="s">
        <v>2032</v>
      </c>
      <c r="B906" s="29">
        <v>2</v>
      </c>
      <c r="C906" s="30" t="s">
        <v>2034</v>
      </c>
      <c r="D906"/>
      <c r="F906"/>
    </row>
    <row r="907" spans="1:6">
      <c r="A907" s="29" t="s">
        <v>2032</v>
      </c>
      <c r="B907" s="29">
        <v>3</v>
      </c>
      <c r="C907" s="30" t="s">
        <v>2035</v>
      </c>
      <c r="D907"/>
      <c r="F907"/>
    </row>
    <row r="908" spans="1:6">
      <c r="A908" s="29" t="s">
        <v>2032</v>
      </c>
      <c r="B908" s="29">
        <v>4</v>
      </c>
      <c r="C908" s="30" t="s">
        <v>2036</v>
      </c>
      <c r="D908"/>
      <c r="F908"/>
    </row>
    <row r="909" spans="1:6">
      <c r="A909" s="29" t="s">
        <v>2032</v>
      </c>
      <c r="B909" s="29">
        <v>5</v>
      </c>
      <c r="C909" s="30" t="s">
        <v>2037</v>
      </c>
      <c r="D909"/>
      <c r="F909"/>
    </row>
    <row r="910" spans="1:6">
      <c r="A910" s="29" t="s">
        <v>2032</v>
      </c>
      <c r="B910" s="29">
        <v>6</v>
      </c>
      <c r="C910" s="30" t="s">
        <v>2012</v>
      </c>
      <c r="D910"/>
      <c r="F910"/>
    </row>
    <row r="911" spans="1:6">
      <c r="A911" s="29" t="s">
        <v>2032</v>
      </c>
      <c r="B911" s="29">
        <v>7</v>
      </c>
      <c r="C911" s="30" t="s">
        <v>2038</v>
      </c>
      <c r="D911"/>
      <c r="F911"/>
    </row>
    <row r="912" spans="1:6">
      <c r="A912" s="29" t="s">
        <v>2032</v>
      </c>
      <c r="B912" s="29">
        <v>8</v>
      </c>
      <c r="C912" s="30" t="s">
        <v>2039</v>
      </c>
      <c r="D912"/>
      <c r="F912"/>
    </row>
    <row r="913" spans="1:6">
      <c r="A913" s="29" t="s">
        <v>2032</v>
      </c>
      <c r="B913" s="29">
        <v>-9</v>
      </c>
      <c r="C913" s="30" t="s">
        <v>1565</v>
      </c>
      <c r="D913"/>
      <c r="F913"/>
    </row>
    <row r="914" spans="1:6">
      <c r="A914" s="29" t="s">
        <v>2032</v>
      </c>
      <c r="B914" s="29">
        <v>-7</v>
      </c>
      <c r="C914" s="30" t="s">
        <v>1389</v>
      </c>
      <c r="D914"/>
      <c r="F914"/>
    </row>
    <row r="915" spans="1:6">
      <c r="A915" s="29" t="s">
        <v>2040</v>
      </c>
      <c r="B915" s="29">
        <v>0</v>
      </c>
      <c r="C915" s="30" t="s">
        <v>2010</v>
      </c>
      <c r="D915"/>
      <c r="F915" s="29">
        <v>0</v>
      </c>
    </row>
    <row r="916" spans="1:6">
      <c r="A916" s="29" t="s">
        <v>2040</v>
      </c>
      <c r="B916" s="29">
        <v>1</v>
      </c>
      <c r="C916" s="30" t="s">
        <v>1521</v>
      </c>
      <c r="D916"/>
      <c r="F916" s="29">
        <v>1</v>
      </c>
    </row>
    <row r="917" spans="1:6">
      <c r="A917" s="29" t="s">
        <v>2040</v>
      </c>
      <c r="B917" s="29">
        <v>2</v>
      </c>
      <c r="C917" s="30" t="s">
        <v>1522</v>
      </c>
      <c r="D917"/>
      <c r="F917" s="29">
        <v>2</v>
      </c>
    </row>
    <row r="918" spans="1:6">
      <c r="A918" s="29" t="s">
        <v>2040</v>
      </c>
      <c r="B918" s="29">
        <v>3</v>
      </c>
      <c r="C918" s="30" t="s">
        <v>1523</v>
      </c>
      <c r="D918"/>
      <c r="F918" s="29">
        <v>3</v>
      </c>
    </row>
    <row r="919" spans="1:6">
      <c r="A919" s="29" t="s">
        <v>2040</v>
      </c>
      <c r="B919" s="29">
        <v>4</v>
      </c>
      <c r="C919" s="30" t="s">
        <v>1524</v>
      </c>
      <c r="D919"/>
      <c r="F919" s="29">
        <v>4</v>
      </c>
    </row>
    <row r="920" spans="1:6">
      <c r="A920" s="29" t="s">
        <v>2040</v>
      </c>
      <c r="B920" s="29">
        <v>5</v>
      </c>
      <c r="C920" s="30" t="s">
        <v>1525</v>
      </c>
      <c r="D920"/>
      <c r="F920" s="29">
        <v>5</v>
      </c>
    </row>
    <row r="921" spans="1:6">
      <c r="A921" s="29" t="s">
        <v>2040</v>
      </c>
      <c r="B921" s="29">
        <v>6</v>
      </c>
      <c r="C921" s="30" t="s">
        <v>1526</v>
      </c>
      <c r="D921"/>
      <c r="F921" s="29">
        <v>6</v>
      </c>
    </row>
    <row r="922" spans="1:6">
      <c r="A922" s="29" t="s">
        <v>2040</v>
      </c>
      <c r="B922" s="29">
        <v>7</v>
      </c>
      <c r="C922" s="30" t="s">
        <v>1527</v>
      </c>
      <c r="D922"/>
      <c r="F922" s="29">
        <v>7</v>
      </c>
    </row>
    <row r="923" spans="1:6">
      <c r="A923" s="29" t="s">
        <v>2040</v>
      </c>
      <c r="B923" s="29">
        <v>8</v>
      </c>
      <c r="C923" s="30" t="s">
        <v>1528</v>
      </c>
      <c r="D923"/>
      <c r="F923" s="29">
        <v>8</v>
      </c>
    </row>
    <row r="924" spans="1:6">
      <c r="A924" s="29" t="s">
        <v>2040</v>
      </c>
      <c r="B924" s="29">
        <v>9</v>
      </c>
      <c r="C924" s="30" t="s">
        <v>1529</v>
      </c>
      <c r="D924"/>
      <c r="F924" s="29">
        <v>9</v>
      </c>
    </row>
    <row r="925" spans="1:6">
      <c r="A925" s="29" t="s">
        <v>2040</v>
      </c>
      <c r="B925" s="29">
        <v>10</v>
      </c>
      <c r="C925" s="30" t="s">
        <v>1530</v>
      </c>
      <c r="D925"/>
      <c r="F925" s="29">
        <v>10</v>
      </c>
    </row>
    <row r="926" spans="1:6">
      <c r="A926" s="29" t="s">
        <v>2040</v>
      </c>
      <c r="B926" s="29">
        <v>11</v>
      </c>
      <c r="C926" s="30" t="s">
        <v>1531</v>
      </c>
      <c r="D926"/>
      <c r="F926" s="29">
        <v>11</v>
      </c>
    </row>
    <row r="927" spans="1:6">
      <c r="A927" s="29" t="s">
        <v>2040</v>
      </c>
      <c r="B927" s="29">
        <v>12</v>
      </c>
      <c r="C927" s="30" t="s">
        <v>1532</v>
      </c>
      <c r="D927"/>
      <c r="F927" s="29">
        <v>12</v>
      </c>
    </row>
    <row r="928" spans="1:6">
      <c r="A928" s="29" t="s">
        <v>2040</v>
      </c>
      <c r="B928" s="29">
        <v>13</v>
      </c>
      <c r="C928" s="30" t="s">
        <v>2041</v>
      </c>
      <c r="D928"/>
      <c r="F928" s="29">
        <v>13</v>
      </c>
    </row>
    <row r="929" spans="1:6">
      <c r="A929" s="29" t="s">
        <v>2040</v>
      </c>
      <c r="B929" s="29">
        <v>-8</v>
      </c>
      <c r="C929" s="30" t="s">
        <v>1391</v>
      </c>
      <c r="D929"/>
      <c r="F929" s="29">
        <v>-8</v>
      </c>
    </row>
    <row r="930" spans="1:6">
      <c r="A930" s="29" t="s">
        <v>2040</v>
      </c>
      <c r="B930" s="29">
        <v>-7</v>
      </c>
      <c r="C930" s="30" t="s">
        <v>1389</v>
      </c>
      <c r="D930"/>
      <c r="F930" s="29">
        <v>-7</v>
      </c>
    </row>
    <row r="931" spans="1:6">
      <c r="A931" s="29" t="s">
        <v>2042</v>
      </c>
      <c r="B931" s="29">
        <v>1</v>
      </c>
      <c r="C931" s="30" t="s">
        <v>1933</v>
      </c>
      <c r="D931"/>
      <c r="F931"/>
    </row>
    <row r="932" spans="1:6">
      <c r="A932" s="29" t="s">
        <v>2042</v>
      </c>
      <c r="B932" s="29">
        <v>2</v>
      </c>
      <c r="C932" s="30" t="s">
        <v>1935</v>
      </c>
      <c r="D932"/>
      <c r="F932"/>
    </row>
    <row r="933" spans="1:6">
      <c r="A933" s="29" t="s">
        <v>2042</v>
      </c>
      <c r="B933" s="29">
        <v>3</v>
      </c>
      <c r="C933" s="30" t="s">
        <v>1934</v>
      </c>
      <c r="D933"/>
      <c r="F933"/>
    </row>
    <row r="934" spans="1:6">
      <c r="A934" s="29" t="s">
        <v>2042</v>
      </c>
      <c r="B934" s="29">
        <v>4</v>
      </c>
      <c r="C934" s="30" t="s">
        <v>1936</v>
      </c>
      <c r="D934"/>
      <c r="F934"/>
    </row>
    <row r="935" spans="1:6">
      <c r="A935" s="29" t="s">
        <v>2042</v>
      </c>
      <c r="B935" s="29">
        <v>7</v>
      </c>
      <c r="C935" s="30" t="s">
        <v>2043</v>
      </c>
      <c r="D935"/>
      <c r="F935"/>
    </row>
    <row r="936" spans="1:6">
      <c r="A936" s="29" t="s">
        <v>2042</v>
      </c>
      <c r="B936" s="29">
        <v>-9</v>
      </c>
      <c r="C936" s="30" t="s">
        <v>1565</v>
      </c>
      <c r="D936"/>
      <c r="F936"/>
    </row>
    <row r="937" spans="1:6">
      <c r="A937" s="29" t="s">
        <v>2044</v>
      </c>
      <c r="B937" s="29">
        <v>1</v>
      </c>
      <c r="C937" s="30" t="s">
        <v>2045</v>
      </c>
      <c r="D937"/>
      <c r="F937" s="29">
        <v>1</v>
      </c>
    </row>
    <row r="938" spans="1:6">
      <c r="A938" s="29" t="s">
        <v>2044</v>
      </c>
      <c r="B938" s="29">
        <v>2</v>
      </c>
      <c r="C938" s="30" t="s">
        <v>2046</v>
      </c>
      <c r="D938"/>
      <c r="F938" s="29">
        <v>2</v>
      </c>
    </row>
    <row r="939" spans="1:6">
      <c r="A939" s="29" t="s">
        <v>2044</v>
      </c>
      <c r="B939" s="29">
        <v>3</v>
      </c>
      <c r="C939" s="30" t="s">
        <v>2047</v>
      </c>
      <c r="D939"/>
      <c r="F939" s="29">
        <v>3</v>
      </c>
    </row>
    <row r="940" spans="1:6">
      <c r="A940" s="29" t="s">
        <v>2044</v>
      </c>
      <c r="B940" s="29">
        <v>4</v>
      </c>
      <c r="C940" s="30" t="s">
        <v>2048</v>
      </c>
      <c r="D940"/>
      <c r="F940" s="29">
        <v>4</v>
      </c>
    </row>
    <row r="941" spans="1:6">
      <c r="A941" s="29" t="s">
        <v>2044</v>
      </c>
      <c r="B941" s="29">
        <v>5</v>
      </c>
      <c r="C941" s="30" t="s">
        <v>2049</v>
      </c>
      <c r="D941"/>
      <c r="F941" s="29">
        <v>5</v>
      </c>
    </row>
    <row r="942" spans="1:6">
      <c r="A942" s="29" t="s">
        <v>2044</v>
      </c>
      <c r="B942" s="29">
        <v>6</v>
      </c>
      <c r="C942" s="30" t="s">
        <v>2050</v>
      </c>
      <c r="D942"/>
      <c r="F942" s="29">
        <v>6</v>
      </c>
    </row>
    <row r="943" spans="1:6">
      <c r="A943" s="29" t="s">
        <v>2044</v>
      </c>
      <c r="B943" s="29">
        <v>7</v>
      </c>
      <c r="C943" s="30" t="s">
        <v>2051</v>
      </c>
      <c r="D943"/>
      <c r="F943" s="29">
        <v>7</v>
      </c>
    </row>
    <row r="944" spans="1:6">
      <c r="A944" s="29" t="s">
        <v>2044</v>
      </c>
      <c r="B944" s="29">
        <v>8</v>
      </c>
      <c r="C944" s="30" t="s">
        <v>2012</v>
      </c>
      <c r="D944"/>
      <c r="F944" s="29">
        <v>8</v>
      </c>
    </row>
    <row r="945" spans="1:6">
      <c r="A945" s="29" t="s">
        <v>2044</v>
      </c>
      <c r="B945" s="29">
        <v>9</v>
      </c>
      <c r="C945" s="30" t="s">
        <v>2052</v>
      </c>
      <c r="D945"/>
      <c r="F945" s="29">
        <v>9</v>
      </c>
    </row>
    <row r="946" spans="1:6">
      <c r="A946"/>
      <c r="B946"/>
      <c r="C946"/>
      <c r="D946"/>
      <c r="F946"/>
    </row>
    <row r="947" spans="1:6">
      <c r="A947" s="29" t="s">
        <v>2053</v>
      </c>
      <c r="B947" s="29">
        <v>1</v>
      </c>
      <c r="C947" s="30" t="s">
        <v>2054</v>
      </c>
      <c r="D947"/>
      <c r="F947"/>
    </row>
    <row r="948" spans="1:6">
      <c r="A948" s="29" t="s">
        <v>2053</v>
      </c>
      <c r="B948" s="29">
        <v>2</v>
      </c>
      <c r="C948" s="30" t="s">
        <v>2055</v>
      </c>
      <c r="D948"/>
      <c r="F948"/>
    </row>
    <row r="949" spans="1:6">
      <c r="A949" s="29" t="s">
        <v>2053</v>
      </c>
      <c r="B949" s="29">
        <v>3</v>
      </c>
      <c r="C949" s="30" t="s">
        <v>2056</v>
      </c>
      <c r="D949"/>
      <c r="F949"/>
    </row>
    <row r="950" spans="1:6">
      <c r="A950" s="29" t="s">
        <v>2053</v>
      </c>
      <c r="B950" s="29">
        <v>4</v>
      </c>
      <c r="C950" s="30" t="s">
        <v>2057</v>
      </c>
      <c r="D950"/>
      <c r="F950"/>
    </row>
    <row r="951" spans="1:6">
      <c r="A951" s="29" t="s">
        <v>2053</v>
      </c>
      <c r="B951" s="29">
        <v>5</v>
      </c>
      <c r="C951" s="30" t="s">
        <v>2058</v>
      </c>
      <c r="D951"/>
      <c r="F951"/>
    </row>
    <row r="952" spans="1:6">
      <c r="A952" s="29" t="s">
        <v>2053</v>
      </c>
      <c r="B952" s="29">
        <v>6</v>
      </c>
      <c r="C952" s="30" t="s">
        <v>2059</v>
      </c>
      <c r="D952"/>
      <c r="F952"/>
    </row>
    <row r="953" spans="1:6">
      <c r="A953" s="29" t="s">
        <v>2053</v>
      </c>
      <c r="B953" s="29">
        <v>7</v>
      </c>
      <c r="C953" s="30" t="s">
        <v>2060</v>
      </c>
      <c r="D953"/>
      <c r="F953"/>
    </row>
    <row r="954" spans="1:6">
      <c r="A954" s="29" t="s">
        <v>2053</v>
      </c>
      <c r="B954" s="29">
        <v>8</v>
      </c>
      <c r="C954" s="30" t="s">
        <v>2061</v>
      </c>
      <c r="D954"/>
      <c r="F954"/>
    </row>
    <row r="955" spans="1:6">
      <c r="A955" s="29" t="s">
        <v>2053</v>
      </c>
      <c r="B955" s="29">
        <v>9</v>
      </c>
      <c r="C955" s="30" t="s">
        <v>2062</v>
      </c>
      <c r="D955"/>
      <c r="F955"/>
    </row>
    <row r="956" spans="1:6">
      <c r="A956" s="29" t="s">
        <v>2053</v>
      </c>
      <c r="B956" s="29">
        <v>-9</v>
      </c>
      <c r="C956" s="30" t="s">
        <v>1565</v>
      </c>
      <c r="D956"/>
      <c r="F956"/>
    </row>
    <row r="957" spans="1:6">
      <c r="A957" s="29" t="s">
        <v>2063</v>
      </c>
      <c r="B957" s="29">
        <v>1</v>
      </c>
      <c r="C957" s="30" t="s">
        <v>2064</v>
      </c>
      <c r="D957"/>
      <c r="F957"/>
    </row>
    <row r="958" spans="1:6">
      <c r="A958" s="29" t="s">
        <v>2063</v>
      </c>
      <c r="B958" s="29">
        <v>2</v>
      </c>
      <c r="C958" s="30" t="s">
        <v>2065</v>
      </c>
      <c r="D958"/>
      <c r="F958"/>
    </row>
    <row r="959" spans="1:6">
      <c r="A959" s="29" t="s">
        <v>2063</v>
      </c>
      <c r="B959" s="29">
        <v>3</v>
      </c>
      <c r="C959" s="30" t="s">
        <v>2066</v>
      </c>
      <c r="D959"/>
      <c r="F959"/>
    </row>
    <row r="960" spans="1:6">
      <c r="A960" s="29" t="s">
        <v>2063</v>
      </c>
      <c r="B960" s="29">
        <v>4</v>
      </c>
      <c r="C960" s="30" t="s">
        <v>2067</v>
      </c>
      <c r="D960"/>
      <c r="F960"/>
    </row>
    <row r="961" spans="1:6">
      <c r="A961" s="29" t="s">
        <v>2063</v>
      </c>
      <c r="B961" s="29">
        <v>5</v>
      </c>
      <c r="C961" s="30" t="s">
        <v>2068</v>
      </c>
      <c r="D961"/>
      <c r="F961"/>
    </row>
    <row r="962" spans="1:6">
      <c r="A962" s="29" t="s">
        <v>2063</v>
      </c>
      <c r="B962" s="29">
        <v>6</v>
      </c>
      <c r="C962" s="30" t="s">
        <v>2062</v>
      </c>
      <c r="D962"/>
      <c r="F962"/>
    </row>
    <row r="963" spans="1:6">
      <c r="A963" s="29" t="s">
        <v>2063</v>
      </c>
      <c r="B963" s="29">
        <v>-9</v>
      </c>
      <c r="C963" s="30" t="s">
        <v>1565</v>
      </c>
      <c r="D963"/>
      <c r="F963"/>
    </row>
    <row r="964" spans="1:6">
      <c r="A964" s="29" t="s">
        <v>2063</v>
      </c>
      <c r="B964" s="29">
        <v>-8</v>
      </c>
      <c r="C964" s="30" t="s">
        <v>1391</v>
      </c>
      <c r="D964"/>
      <c r="F964"/>
    </row>
    <row r="965" spans="1:6">
      <c r="A965" s="29" t="s">
        <v>2069</v>
      </c>
      <c r="B965" s="29">
        <v>1</v>
      </c>
      <c r="C965" s="30" t="s">
        <v>2070</v>
      </c>
      <c r="D965"/>
      <c r="F965"/>
    </row>
    <row r="966" spans="1:6">
      <c r="A966" s="29" t="s">
        <v>2069</v>
      </c>
      <c r="B966" s="29">
        <v>2</v>
      </c>
      <c r="C966" s="30" t="s">
        <v>2071</v>
      </c>
      <c r="D966"/>
      <c r="F966"/>
    </row>
    <row r="967" spans="1:6">
      <c r="A967" s="29" t="s">
        <v>2069</v>
      </c>
      <c r="B967" s="29">
        <v>3</v>
      </c>
      <c r="C967" s="30" t="s">
        <v>2072</v>
      </c>
      <c r="D967"/>
      <c r="F967"/>
    </row>
    <row r="968" spans="1:6">
      <c r="A968" s="29" t="s">
        <v>2073</v>
      </c>
      <c r="B968" s="29">
        <v>1</v>
      </c>
      <c r="C968" s="30" t="s">
        <v>1588</v>
      </c>
      <c r="D968"/>
      <c r="F968"/>
    </row>
    <row r="969" spans="1:6">
      <c r="A969" s="29" t="s">
        <v>2073</v>
      </c>
      <c r="B969" s="29">
        <v>2</v>
      </c>
      <c r="C969" s="30" t="s">
        <v>1587</v>
      </c>
      <c r="D969"/>
      <c r="F969"/>
    </row>
    <row r="970" spans="1:6">
      <c r="A970" s="29" t="s">
        <v>2073</v>
      </c>
      <c r="B970" s="29">
        <v>3</v>
      </c>
      <c r="C970" s="30" t="s">
        <v>2074</v>
      </c>
      <c r="D970"/>
      <c r="F970"/>
    </row>
    <row r="971" spans="1:6">
      <c r="A971" s="29" t="s">
        <v>2073</v>
      </c>
      <c r="B971" s="29">
        <v>4</v>
      </c>
      <c r="C971" s="30" t="s">
        <v>2075</v>
      </c>
      <c r="D971"/>
      <c r="F971"/>
    </row>
    <row r="972" spans="1:6">
      <c r="A972" s="29" t="s">
        <v>2073</v>
      </c>
      <c r="B972" s="29">
        <v>5</v>
      </c>
      <c r="C972" s="30" t="s">
        <v>2076</v>
      </c>
      <c r="D972"/>
      <c r="F972"/>
    </row>
    <row r="973" spans="1:6">
      <c r="A973" s="29" t="s">
        <v>2073</v>
      </c>
      <c r="B973" s="29">
        <v>-9</v>
      </c>
      <c r="C973" s="30" t="s">
        <v>1565</v>
      </c>
      <c r="D973"/>
      <c r="F973"/>
    </row>
    <row r="974" spans="1:6">
      <c r="A974" s="29" t="s">
        <v>2073</v>
      </c>
      <c r="B974" s="29">
        <v>-7</v>
      </c>
      <c r="C974" s="30" t="s">
        <v>1389</v>
      </c>
      <c r="D974"/>
      <c r="F974"/>
    </row>
    <row r="975" spans="1:6">
      <c r="A975" s="29" t="s">
        <v>2077</v>
      </c>
      <c r="B975" s="29">
        <v>1</v>
      </c>
      <c r="C975" s="30" t="s">
        <v>2078</v>
      </c>
      <c r="D975"/>
      <c r="F975"/>
    </row>
    <row r="976" spans="1:6">
      <c r="A976" s="29" t="s">
        <v>2077</v>
      </c>
      <c r="B976" s="29">
        <v>2</v>
      </c>
      <c r="C976" s="30" t="s">
        <v>2079</v>
      </c>
      <c r="D976"/>
      <c r="F976"/>
    </row>
    <row r="977" spans="1:6">
      <c r="A977" s="29" t="s">
        <v>2077</v>
      </c>
      <c r="B977" s="29">
        <v>3</v>
      </c>
      <c r="C977" s="30" t="s">
        <v>2080</v>
      </c>
      <c r="D977"/>
      <c r="F977"/>
    </row>
    <row r="978" spans="1:6">
      <c r="A978" s="29" t="s">
        <v>2077</v>
      </c>
      <c r="B978" s="29">
        <v>-9</v>
      </c>
      <c r="C978" s="30" t="s">
        <v>1565</v>
      </c>
      <c r="D978"/>
      <c r="F978"/>
    </row>
    <row r="979" spans="1:6">
      <c r="A979" s="29" t="s">
        <v>2077</v>
      </c>
      <c r="B979" s="29">
        <v>-7</v>
      </c>
      <c r="C979" s="30" t="s">
        <v>1389</v>
      </c>
      <c r="D979"/>
      <c r="F979"/>
    </row>
    <row r="980" spans="1:6">
      <c r="A980"/>
      <c r="B980"/>
      <c r="C980"/>
      <c r="D980"/>
      <c r="F980"/>
    </row>
    <row r="981" spans="1:6">
      <c r="A981" s="29" t="s">
        <v>2081</v>
      </c>
      <c r="B981" s="29">
        <v>1</v>
      </c>
      <c r="C981" s="30" t="s">
        <v>2082</v>
      </c>
      <c r="D981"/>
      <c r="F981"/>
    </row>
    <row r="982" spans="1:6">
      <c r="A982" s="29" t="s">
        <v>2081</v>
      </c>
      <c r="B982" s="29">
        <v>2</v>
      </c>
      <c r="C982" s="30" t="s">
        <v>2083</v>
      </c>
      <c r="D982"/>
      <c r="F982"/>
    </row>
    <row r="983" spans="1:6">
      <c r="A983" s="29" t="s">
        <v>2081</v>
      </c>
      <c r="B983" s="29">
        <v>3</v>
      </c>
      <c r="C983" s="30" t="s">
        <v>1811</v>
      </c>
      <c r="D983"/>
      <c r="F983"/>
    </row>
    <row r="984" spans="1:6">
      <c r="A984" s="29" t="s">
        <v>2081</v>
      </c>
      <c r="B984" s="29">
        <v>4</v>
      </c>
      <c r="C984" s="30" t="s">
        <v>2084</v>
      </c>
      <c r="D984"/>
      <c r="F984"/>
    </row>
    <row r="985" spans="1:6">
      <c r="A985" s="29" t="s">
        <v>2081</v>
      </c>
      <c r="B985" s="29">
        <v>-9</v>
      </c>
      <c r="C985" s="30" t="s">
        <v>1565</v>
      </c>
      <c r="D985"/>
      <c r="F985"/>
    </row>
    <row r="986" spans="1:6">
      <c r="A986" s="29" t="s">
        <v>2085</v>
      </c>
      <c r="B986" s="29">
        <v>0</v>
      </c>
      <c r="C986" s="30" t="s">
        <v>1542</v>
      </c>
      <c r="D986"/>
      <c r="F986" s="29">
        <v>0</v>
      </c>
    </row>
    <row r="987" spans="1:6">
      <c r="A987" s="29" t="s">
        <v>2085</v>
      </c>
      <c r="B987" s="29">
        <v>1</v>
      </c>
      <c r="C987" s="30" t="s">
        <v>2086</v>
      </c>
      <c r="D987"/>
      <c r="F987" s="29">
        <v>1</v>
      </c>
    </row>
    <row r="988" spans="1:6">
      <c r="A988" s="29" t="s">
        <v>2085</v>
      </c>
      <c r="B988" s="29">
        <v>2</v>
      </c>
      <c r="C988" s="30" t="s">
        <v>2087</v>
      </c>
      <c r="D988"/>
      <c r="F988" s="29">
        <v>2</v>
      </c>
    </row>
    <row r="989" spans="1:6">
      <c r="A989" s="29" t="s">
        <v>2085</v>
      </c>
      <c r="B989" s="29">
        <v>3</v>
      </c>
      <c r="C989" s="30" t="s">
        <v>2088</v>
      </c>
      <c r="D989"/>
      <c r="F989" s="29">
        <v>3</v>
      </c>
    </row>
    <row r="990" spans="1:6">
      <c r="A990" s="29" t="s">
        <v>2085</v>
      </c>
      <c r="B990" s="29">
        <v>4</v>
      </c>
      <c r="C990" s="30" t="s">
        <v>2089</v>
      </c>
      <c r="D990"/>
      <c r="F990" s="29">
        <v>4</v>
      </c>
    </row>
    <row r="991" spans="1:6">
      <c r="A991" s="29" t="s">
        <v>2085</v>
      </c>
      <c r="B991" s="29">
        <v>5</v>
      </c>
      <c r="C991" s="30" t="s">
        <v>2090</v>
      </c>
      <c r="D991"/>
      <c r="F991" s="29">
        <v>5</v>
      </c>
    </row>
    <row r="992" spans="1:6">
      <c r="A992" s="29" t="s">
        <v>2085</v>
      </c>
      <c r="B992" s="29">
        <v>6</v>
      </c>
      <c r="C992" s="30" t="s">
        <v>2091</v>
      </c>
      <c r="D992"/>
      <c r="F992" s="29">
        <v>6</v>
      </c>
    </row>
    <row r="993" spans="1:6">
      <c r="A993" s="29" t="s">
        <v>2085</v>
      </c>
      <c r="B993" s="29">
        <v>7</v>
      </c>
      <c r="C993" s="30" t="s">
        <v>2092</v>
      </c>
      <c r="D993"/>
      <c r="F993" s="29">
        <v>7</v>
      </c>
    </row>
    <row r="994" spans="1:6">
      <c r="A994" s="29" t="s">
        <v>2085</v>
      </c>
      <c r="B994" s="29">
        <v>8</v>
      </c>
      <c r="C994" s="30" t="s">
        <v>2093</v>
      </c>
      <c r="D994"/>
      <c r="F994" s="29">
        <v>8</v>
      </c>
    </row>
    <row r="995" spans="1:6">
      <c r="A995" s="29" t="s">
        <v>2085</v>
      </c>
      <c r="B995" s="29">
        <v>9</v>
      </c>
      <c r="C995" s="30" t="s">
        <v>2094</v>
      </c>
      <c r="D995"/>
      <c r="F995" s="29">
        <v>9</v>
      </c>
    </row>
    <row r="996" spans="1:6">
      <c r="A996" s="29" t="s">
        <v>2085</v>
      </c>
      <c r="B996" s="29">
        <v>10</v>
      </c>
      <c r="C996" s="30" t="s">
        <v>2095</v>
      </c>
      <c r="D996"/>
      <c r="F996" s="29">
        <v>10</v>
      </c>
    </row>
    <row r="997" spans="1:6">
      <c r="A997" s="29" t="s">
        <v>2085</v>
      </c>
      <c r="B997" s="29">
        <v>11</v>
      </c>
      <c r="C997" s="30" t="s">
        <v>2096</v>
      </c>
      <c r="D997"/>
      <c r="F997" s="29">
        <v>11</v>
      </c>
    </row>
    <row r="998" spans="1:6">
      <c r="A998" s="29" t="s">
        <v>2085</v>
      </c>
      <c r="B998" s="29">
        <v>12</v>
      </c>
      <c r="C998" s="30" t="s">
        <v>2097</v>
      </c>
      <c r="D998"/>
      <c r="F998" s="29">
        <v>12</v>
      </c>
    </row>
    <row r="999" spans="1:6">
      <c r="A999" s="29" t="s">
        <v>2085</v>
      </c>
      <c r="B999" s="29">
        <v>13</v>
      </c>
      <c r="C999" s="30" t="s">
        <v>2098</v>
      </c>
      <c r="D999"/>
      <c r="F999" s="29">
        <v>13</v>
      </c>
    </row>
    <row r="1000" spans="1:6">
      <c r="A1000" s="29" t="s">
        <v>2085</v>
      </c>
      <c r="B1000" s="29">
        <v>14</v>
      </c>
      <c r="C1000" s="30" t="s">
        <v>2099</v>
      </c>
      <c r="D1000"/>
      <c r="F1000" s="29">
        <v>14</v>
      </c>
    </row>
    <row r="1001" spans="1:6">
      <c r="A1001" s="29" t="s">
        <v>2085</v>
      </c>
      <c r="B1001" s="29">
        <v>15</v>
      </c>
      <c r="C1001" s="30" t="s">
        <v>2100</v>
      </c>
      <c r="D1001"/>
      <c r="F1001" s="29">
        <v>15</v>
      </c>
    </row>
    <row r="1002" spans="1:6">
      <c r="A1002" s="29" t="s">
        <v>2085</v>
      </c>
      <c r="B1002" s="29">
        <v>16</v>
      </c>
      <c r="C1002" s="30" t="s">
        <v>2101</v>
      </c>
      <c r="D1002"/>
      <c r="F1002" s="29">
        <v>16</v>
      </c>
    </row>
    <row r="1003" spans="1:6">
      <c r="A1003" s="29" t="s">
        <v>2085</v>
      </c>
      <c r="B1003" s="29">
        <v>17</v>
      </c>
      <c r="C1003" s="30" t="s">
        <v>2102</v>
      </c>
      <c r="D1003"/>
      <c r="F1003" s="29">
        <v>17</v>
      </c>
    </row>
    <row r="1004" spans="1:6">
      <c r="A1004" s="29" t="s">
        <v>2085</v>
      </c>
      <c r="B1004" s="29">
        <v>18</v>
      </c>
      <c r="C1004" s="30" t="s">
        <v>2103</v>
      </c>
      <c r="D1004"/>
      <c r="F1004" s="29">
        <v>18</v>
      </c>
    </row>
    <row r="1005" spans="1:6">
      <c r="A1005" s="29" t="s">
        <v>2085</v>
      </c>
      <c r="B1005" s="29">
        <v>19</v>
      </c>
      <c r="C1005" s="30" t="s">
        <v>2104</v>
      </c>
      <c r="D1005"/>
      <c r="F1005" s="29">
        <v>19</v>
      </c>
    </row>
    <row r="1006" spans="1:6">
      <c r="A1006" s="29" t="s">
        <v>2085</v>
      </c>
      <c r="B1006" s="29">
        <v>20</v>
      </c>
      <c r="C1006" s="30" t="s">
        <v>2105</v>
      </c>
      <c r="D1006"/>
      <c r="F1006" s="29">
        <v>20</v>
      </c>
    </row>
    <row r="1007" spans="1:6">
      <c r="A1007" s="29" t="s">
        <v>2085</v>
      </c>
      <c r="B1007" s="29">
        <v>21</v>
      </c>
      <c r="C1007" s="30" t="s">
        <v>2106</v>
      </c>
      <c r="D1007"/>
      <c r="F1007" s="29">
        <v>21</v>
      </c>
    </row>
    <row r="1008" spans="1:6">
      <c r="A1008" s="29" t="s">
        <v>2085</v>
      </c>
      <c r="B1008" s="29">
        <v>22</v>
      </c>
      <c r="C1008" s="30" t="s">
        <v>2107</v>
      </c>
      <c r="D1008"/>
      <c r="F1008" s="29">
        <v>22</v>
      </c>
    </row>
    <row r="1009" spans="1:6">
      <c r="A1009" s="29" t="s">
        <v>2085</v>
      </c>
      <c r="B1009" s="29">
        <v>23</v>
      </c>
      <c r="C1009" s="30" t="s">
        <v>2108</v>
      </c>
      <c r="D1009"/>
      <c r="F1009" s="29">
        <v>23</v>
      </c>
    </row>
    <row r="1010" spans="1:6">
      <c r="A1010" s="29" t="s">
        <v>2085</v>
      </c>
      <c r="B1010" s="29">
        <v>-9</v>
      </c>
      <c r="C1010" s="30" t="s">
        <v>2109</v>
      </c>
      <c r="D1010"/>
      <c r="F1010" s="29">
        <v>-91</v>
      </c>
    </row>
    <row r="1011" spans="1:6">
      <c r="A1011" s="29" t="s">
        <v>2110</v>
      </c>
      <c r="B1011" s="29">
        <v>1</v>
      </c>
      <c r="C1011" s="30" t="s">
        <v>2111</v>
      </c>
      <c r="D1011"/>
      <c r="F1011"/>
    </row>
    <row r="1012" spans="1:6">
      <c r="A1012" s="29" t="s">
        <v>2110</v>
      </c>
      <c r="B1012" s="29">
        <v>2</v>
      </c>
      <c r="C1012" s="30" t="s">
        <v>2112</v>
      </c>
      <c r="D1012"/>
      <c r="F1012"/>
    </row>
    <row r="1013" spans="1:6">
      <c r="A1013" s="29" t="s">
        <v>2110</v>
      </c>
      <c r="B1013" s="29">
        <v>3</v>
      </c>
      <c r="C1013" s="30" t="s">
        <v>2113</v>
      </c>
      <c r="D1013"/>
      <c r="F1013"/>
    </row>
    <row r="1014" spans="1:6">
      <c r="A1014" s="29" t="s">
        <v>2110</v>
      </c>
      <c r="B1014" s="29">
        <v>4</v>
      </c>
      <c r="C1014" s="30" t="s">
        <v>2114</v>
      </c>
      <c r="D1014"/>
      <c r="F1014"/>
    </row>
    <row r="1015" spans="1:6">
      <c r="A1015" s="29" t="s">
        <v>2110</v>
      </c>
      <c r="B1015" s="29">
        <v>0</v>
      </c>
      <c r="C1015" s="30" t="s">
        <v>2115</v>
      </c>
      <c r="D1015"/>
      <c r="F1015"/>
    </row>
    <row r="1016" spans="1:6">
      <c r="A1016"/>
      <c r="B1016"/>
      <c r="C1016"/>
      <c r="D1016"/>
      <c r="F1016"/>
    </row>
    <row r="1017" spans="1:6">
      <c r="A1017" s="29" t="s">
        <v>2116</v>
      </c>
      <c r="B1017" s="29">
        <v>1</v>
      </c>
      <c r="C1017" s="30" t="s">
        <v>2117</v>
      </c>
      <c r="D1017"/>
      <c r="F1017"/>
    </row>
    <row r="1018" spans="1:6">
      <c r="A1018" s="29" t="s">
        <v>2116</v>
      </c>
      <c r="B1018" s="29">
        <v>2</v>
      </c>
      <c r="C1018" s="30" t="s">
        <v>2118</v>
      </c>
      <c r="D1018"/>
      <c r="F1018"/>
    </row>
    <row r="1019" spans="1:6">
      <c r="A1019" s="29" t="s">
        <v>2116</v>
      </c>
      <c r="B1019" s="29">
        <v>3</v>
      </c>
      <c r="C1019" s="30" t="s">
        <v>2119</v>
      </c>
      <c r="D1019"/>
      <c r="F1019"/>
    </row>
    <row r="1020" spans="1:6">
      <c r="A1020" s="29" t="s">
        <v>2116</v>
      </c>
      <c r="B1020" s="29">
        <v>4</v>
      </c>
      <c r="C1020" s="30" t="s">
        <v>2120</v>
      </c>
      <c r="D1020"/>
      <c r="F1020"/>
    </row>
    <row r="1021" spans="1:6">
      <c r="A1021" s="29" t="s">
        <v>2116</v>
      </c>
      <c r="B1021" s="29">
        <v>5</v>
      </c>
      <c r="C1021" s="30" t="s">
        <v>2121</v>
      </c>
      <c r="D1021"/>
      <c r="F1021"/>
    </row>
    <row r="1022" spans="1:6">
      <c r="A1022" s="29" t="s">
        <v>2116</v>
      </c>
      <c r="B1022" s="29">
        <v>6</v>
      </c>
      <c r="C1022" s="30" t="s">
        <v>2122</v>
      </c>
      <c r="D1022"/>
      <c r="F1022"/>
    </row>
    <row r="1023" spans="1:6">
      <c r="A1023" s="29" t="s">
        <v>2116</v>
      </c>
      <c r="B1023" s="29">
        <v>7</v>
      </c>
      <c r="C1023" s="30" t="s">
        <v>2123</v>
      </c>
      <c r="D1023"/>
      <c r="F1023"/>
    </row>
    <row r="1024" spans="1:6">
      <c r="A1024" s="29" t="s">
        <v>2116</v>
      </c>
      <c r="B1024" s="29">
        <v>8</v>
      </c>
      <c r="C1024" s="30" t="s">
        <v>2124</v>
      </c>
      <c r="D1024"/>
      <c r="F1024"/>
    </row>
    <row r="1025" spans="1:6">
      <c r="A1025" s="29" t="s">
        <v>2116</v>
      </c>
      <c r="B1025" s="29">
        <v>9</v>
      </c>
      <c r="C1025" s="30" t="s">
        <v>2125</v>
      </c>
      <c r="D1025"/>
      <c r="F1025"/>
    </row>
    <row r="1026" spans="1:6">
      <c r="A1026" s="29" t="s">
        <v>2116</v>
      </c>
      <c r="B1026" s="29">
        <v>10</v>
      </c>
      <c r="C1026" s="30" t="s">
        <v>2126</v>
      </c>
      <c r="D1026"/>
      <c r="F1026"/>
    </row>
    <row r="1027" spans="1:6">
      <c r="A1027" s="29" t="s">
        <v>2116</v>
      </c>
      <c r="B1027" s="29">
        <v>11</v>
      </c>
      <c r="C1027" s="30" t="s">
        <v>2127</v>
      </c>
      <c r="D1027"/>
      <c r="F1027"/>
    </row>
    <row r="1028" spans="1:6">
      <c r="A1028" s="29" t="s">
        <v>2116</v>
      </c>
      <c r="B1028" s="29">
        <v>0</v>
      </c>
      <c r="C1028" s="30" t="s">
        <v>2128</v>
      </c>
      <c r="D1028"/>
      <c r="F1028"/>
    </row>
    <row r="1029" spans="1:6">
      <c r="A1029" s="29" t="s">
        <v>2129</v>
      </c>
      <c r="B1029" s="29">
        <v>1</v>
      </c>
      <c r="C1029" s="30" t="s">
        <v>2012</v>
      </c>
      <c r="D1029"/>
      <c r="F1029"/>
    </row>
    <row r="1030" spans="1:6">
      <c r="A1030" s="29" t="s">
        <v>2129</v>
      </c>
      <c r="B1030" s="29">
        <v>2</v>
      </c>
      <c r="C1030" s="30" t="s">
        <v>2130</v>
      </c>
      <c r="D1030"/>
      <c r="F1030"/>
    </row>
    <row r="1031" spans="1:6">
      <c r="A1031" s="29" t="s">
        <v>2129</v>
      </c>
      <c r="B1031" s="29">
        <v>3</v>
      </c>
      <c r="C1031" s="30" t="s">
        <v>2131</v>
      </c>
      <c r="D1031"/>
      <c r="F1031"/>
    </row>
    <row r="1032" spans="1:6">
      <c r="A1032" s="29" t="s">
        <v>2129</v>
      </c>
      <c r="B1032" s="29">
        <v>4</v>
      </c>
      <c r="C1032" s="30" t="s">
        <v>2132</v>
      </c>
      <c r="D1032"/>
      <c r="F1032"/>
    </row>
    <row r="1033" spans="1:6">
      <c r="A1033" s="29" t="s">
        <v>2129</v>
      </c>
      <c r="B1033" s="29">
        <v>5</v>
      </c>
      <c r="C1033" s="30" t="s">
        <v>2133</v>
      </c>
      <c r="D1033"/>
      <c r="F1033"/>
    </row>
    <row r="1034" spans="1:6">
      <c r="A1034" s="29" t="s">
        <v>2129</v>
      </c>
      <c r="B1034" s="29">
        <v>6</v>
      </c>
      <c r="C1034" s="30" t="s">
        <v>2134</v>
      </c>
      <c r="D1034"/>
      <c r="F1034"/>
    </row>
    <row r="1035" spans="1:6">
      <c r="A1035" s="29" t="s">
        <v>2129</v>
      </c>
      <c r="B1035" s="29">
        <v>7</v>
      </c>
      <c r="C1035" s="30" t="s">
        <v>2037</v>
      </c>
      <c r="D1035"/>
      <c r="F1035"/>
    </row>
    <row r="1036" spans="1:6">
      <c r="A1036" s="29" t="s">
        <v>2129</v>
      </c>
      <c r="B1036" s="29">
        <v>-9</v>
      </c>
      <c r="C1036" s="30" t="s">
        <v>1565</v>
      </c>
      <c r="D1036"/>
      <c r="F1036"/>
    </row>
    <row r="1037" spans="1:6">
      <c r="A1037"/>
      <c r="B1037"/>
      <c r="C1037"/>
      <c r="D1037"/>
      <c r="F1037"/>
    </row>
    <row r="1038" spans="1:6">
      <c r="A1038" s="29" t="s">
        <v>2135</v>
      </c>
      <c r="B1038" s="29">
        <v>1</v>
      </c>
      <c r="C1038" s="30" t="s">
        <v>2136</v>
      </c>
      <c r="D1038"/>
      <c r="F1038"/>
    </row>
    <row r="1039" spans="1:6">
      <c r="A1039" s="29" t="s">
        <v>2135</v>
      </c>
      <c r="B1039" s="29">
        <v>2</v>
      </c>
      <c r="C1039" s="30" t="s">
        <v>2137</v>
      </c>
      <c r="D1039"/>
      <c r="F1039"/>
    </row>
    <row r="1040" spans="1:6">
      <c r="A1040" s="29" t="s">
        <v>2135</v>
      </c>
      <c r="B1040" s="29">
        <v>3</v>
      </c>
      <c r="C1040" s="30" t="s">
        <v>2138</v>
      </c>
      <c r="D1040"/>
      <c r="F1040"/>
    </row>
    <row r="1041" spans="1:6">
      <c r="A1041" s="29" t="s">
        <v>2139</v>
      </c>
      <c r="B1041" s="29">
        <v>1</v>
      </c>
      <c r="C1041" s="30" t="s">
        <v>2140</v>
      </c>
      <c r="D1041"/>
      <c r="F1041"/>
    </row>
    <row r="1042" spans="1:6">
      <c r="A1042" s="29" t="s">
        <v>2139</v>
      </c>
      <c r="B1042" s="29">
        <v>2</v>
      </c>
      <c r="C1042" s="30" t="s">
        <v>2141</v>
      </c>
      <c r="D1042"/>
      <c r="F1042"/>
    </row>
    <row r="1043" spans="1:6">
      <c r="A1043" s="29" t="s">
        <v>2139</v>
      </c>
      <c r="B1043" s="29">
        <v>3</v>
      </c>
      <c r="C1043" s="30" t="s">
        <v>2142</v>
      </c>
      <c r="D1043"/>
      <c r="F1043"/>
    </row>
    <row r="1044" spans="1:6">
      <c r="A1044" s="29" t="s">
        <v>2139</v>
      </c>
      <c r="B1044" s="29">
        <v>4</v>
      </c>
      <c r="C1044" s="30" t="s">
        <v>2143</v>
      </c>
      <c r="D1044"/>
      <c r="F1044"/>
    </row>
    <row r="1045" spans="1:6">
      <c r="A1045" s="29" t="s">
        <v>2139</v>
      </c>
      <c r="B1045" s="29">
        <v>-9</v>
      </c>
      <c r="C1045" s="30" t="s">
        <v>1582</v>
      </c>
      <c r="D1045"/>
      <c r="F1045"/>
    </row>
    <row r="1046" spans="1:6">
      <c r="A1046" s="29" t="s">
        <v>2144</v>
      </c>
      <c r="B1046" s="29">
        <v>1</v>
      </c>
      <c r="C1046" s="30" t="s">
        <v>2145</v>
      </c>
      <c r="D1046"/>
      <c r="F1046"/>
    </row>
    <row r="1047" spans="1:6">
      <c r="A1047" s="29" t="s">
        <v>2144</v>
      </c>
      <c r="B1047" s="29">
        <v>2</v>
      </c>
      <c r="C1047" s="30" t="s">
        <v>2146</v>
      </c>
      <c r="D1047"/>
      <c r="F1047"/>
    </row>
    <row r="1048" spans="1:6">
      <c r="A1048" s="29" t="s">
        <v>2144</v>
      </c>
      <c r="B1048" s="29">
        <v>3</v>
      </c>
      <c r="C1048" s="30" t="s">
        <v>2147</v>
      </c>
      <c r="D1048"/>
      <c r="F1048"/>
    </row>
    <row r="1049" spans="1:6">
      <c r="A1049" s="29" t="s">
        <v>2144</v>
      </c>
      <c r="B1049" s="29">
        <v>4</v>
      </c>
      <c r="C1049" s="30" t="s">
        <v>2148</v>
      </c>
      <c r="D1049"/>
      <c r="F1049"/>
    </row>
    <row r="1050" spans="1:6">
      <c r="A1050" s="29" t="s">
        <v>2144</v>
      </c>
      <c r="B1050" s="29">
        <v>5</v>
      </c>
      <c r="C1050" s="30" t="s">
        <v>2149</v>
      </c>
      <c r="D1050"/>
      <c r="F1050"/>
    </row>
    <row r="1051" spans="1:6">
      <c r="A1051" s="29" t="s">
        <v>2144</v>
      </c>
      <c r="B1051" s="29">
        <v>6</v>
      </c>
      <c r="C1051" s="30" t="s">
        <v>2150</v>
      </c>
      <c r="D1051"/>
      <c r="F1051"/>
    </row>
    <row r="1052" spans="1:6">
      <c r="A1052" s="29" t="s">
        <v>2144</v>
      </c>
      <c r="B1052" s="29">
        <v>7</v>
      </c>
      <c r="C1052" s="30" t="s">
        <v>2151</v>
      </c>
      <c r="D1052"/>
      <c r="F1052"/>
    </row>
    <row r="1053" spans="1:6">
      <c r="A1053" s="29" t="s">
        <v>2144</v>
      </c>
      <c r="B1053" s="29">
        <v>8</v>
      </c>
      <c r="C1053" s="30" t="s">
        <v>2152</v>
      </c>
      <c r="D1053"/>
      <c r="F1053"/>
    </row>
    <row r="1054" spans="1:6">
      <c r="A1054" s="29" t="s">
        <v>2144</v>
      </c>
      <c r="B1054" s="29">
        <v>9</v>
      </c>
      <c r="C1054" s="30" t="s">
        <v>2153</v>
      </c>
      <c r="D1054"/>
      <c r="F1054"/>
    </row>
    <row r="1055" spans="1:6">
      <c r="A1055" s="29" t="s">
        <v>2144</v>
      </c>
      <c r="B1055" s="29">
        <v>10</v>
      </c>
      <c r="C1055" s="30" t="s">
        <v>2154</v>
      </c>
      <c r="D1055"/>
      <c r="F1055"/>
    </row>
    <row r="1056" spans="1:6">
      <c r="A1056" s="29" t="s">
        <v>2144</v>
      </c>
      <c r="B1056" s="29">
        <v>11</v>
      </c>
      <c r="C1056" s="30" t="s">
        <v>2155</v>
      </c>
      <c r="D1056"/>
      <c r="F1056"/>
    </row>
    <row r="1057" spans="1:6">
      <c r="A1057" s="29" t="s">
        <v>2144</v>
      </c>
      <c r="B1057" s="29">
        <v>12</v>
      </c>
      <c r="C1057" s="30" t="s">
        <v>2156</v>
      </c>
      <c r="D1057"/>
      <c r="F1057"/>
    </row>
    <row r="1058" spans="1:6">
      <c r="A1058" s="29" t="s">
        <v>2144</v>
      </c>
      <c r="B1058" s="29">
        <v>13</v>
      </c>
      <c r="C1058" s="30" t="s">
        <v>2157</v>
      </c>
      <c r="D1058"/>
      <c r="F1058"/>
    </row>
    <row r="1059" spans="1:6">
      <c r="A1059" s="29" t="s">
        <v>2144</v>
      </c>
      <c r="B1059" s="29">
        <v>14</v>
      </c>
      <c r="C1059" s="30" t="s">
        <v>2158</v>
      </c>
      <c r="D1059"/>
      <c r="F1059"/>
    </row>
    <row r="1060" spans="1:6">
      <c r="A1060" s="29" t="s">
        <v>2144</v>
      </c>
      <c r="B1060" s="29">
        <v>15</v>
      </c>
      <c r="C1060" s="30" t="s">
        <v>1696</v>
      </c>
      <c r="D1060"/>
      <c r="F1060"/>
    </row>
    <row r="1061" spans="1:6">
      <c r="A1061" s="29" t="s">
        <v>2144</v>
      </c>
      <c r="B1061" s="29">
        <v>16</v>
      </c>
      <c r="C1061" s="30" t="s">
        <v>2159</v>
      </c>
      <c r="D1061"/>
      <c r="F1061"/>
    </row>
    <row r="1062" spans="1:6">
      <c r="A1062" s="29" t="s">
        <v>2144</v>
      </c>
      <c r="B1062" s="29">
        <v>17</v>
      </c>
      <c r="C1062" s="30" t="s">
        <v>2160</v>
      </c>
      <c r="D1062"/>
      <c r="F1062"/>
    </row>
    <row r="1063" spans="1:6">
      <c r="A1063" s="29" t="s">
        <v>2144</v>
      </c>
      <c r="B1063" s="29">
        <v>18</v>
      </c>
      <c r="C1063" s="30" t="s">
        <v>2161</v>
      </c>
      <c r="D1063"/>
      <c r="F1063"/>
    </row>
    <row r="1064" spans="1:6">
      <c r="A1064" s="29" t="s">
        <v>2144</v>
      </c>
      <c r="B1064" s="29">
        <v>19</v>
      </c>
      <c r="C1064" s="30" t="s">
        <v>2162</v>
      </c>
      <c r="D1064"/>
      <c r="F1064"/>
    </row>
    <row r="1065" spans="1:6">
      <c r="A1065" s="29" t="s">
        <v>2144</v>
      </c>
      <c r="B1065" s="29">
        <v>20</v>
      </c>
      <c r="C1065" s="30" t="s">
        <v>2163</v>
      </c>
      <c r="D1065"/>
      <c r="F1065"/>
    </row>
    <row r="1066" spans="1:6">
      <c r="A1066" s="29" t="s">
        <v>2144</v>
      </c>
      <c r="B1066" s="29">
        <v>21</v>
      </c>
      <c r="C1066" s="30" t="s">
        <v>2164</v>
      </c>
      <c r="D1066"/>
      <c r="F1066"/>
    </row>
    <row r="1067" spans="1:6">
      <c r="A1067" s="29" t="s">
        <v>2144</v>
      </c>
      <c r="B1067" s="29">
        <v>0</v>
      </c>
      <c r="C1067" s="30" t="s">
        <v>2165</v>
      </c>
      <c r="D1067"/>
      <c r="F1067"/>
    </row>
    <row r="1068" spans="1:6">
      <c r="A1068"/>
      <c r="B1068"/>
      <c r="C1068"/>
      <c r="D1068"/>
      <c r="F1068"/>
    </row>
    <row r="1069" spans="1:6">
      <c r="A1069" s="29" t="s">
        <v>2166</v>
      </c>
      <c r="B1069" s="29">
        <v>1</v>
      </c>
      <c r="C1069" s="30" t="s">
        <v>1386</v>
      </c>
      <c r="D1069"/>
      <c r="F1069"/>
    </row>
    <row r="1070" spans="1:6">
      <c r="A1070" s="29" t="s">
        <v>2166</v>
      </c>
      <c r="B1070" s="29">
        <v>0</v>
      </c>
      <c r="C1070" s="30" t="s">
        <v>2167</v>
      </c>
      <c r="D1070"/>
      <c r="F1070"/>
    </row>
    <row r="1071" spans="1:6">
      <c r="A1071"/>
      <c r="B1071"/>
      <c r="C1071"/>
      <c r="D1071"/>
      <c r="F1071"/>
    </row>
    <row r="1072" spans="1:6">
      <c r="A1072" s="29" t="s">
        <v>2168</v>
      </c>
      <c r="B1072" s="29">
        <v>1</v>
      </c>
      <c r="C1072" s="30" t="s">
        <v>2169</v>
      </c>
      <c r="D1072"/>
      <c r="F1072" s="29">
        <v>1</v>
      </c>
    </row>
    <row r="1073" spans="1:6">
      <c r="A1073" s="29" t="s">
        <v>2168</v>
      </c>
      <c r="B1073" s="29">
        <v>2</v>
      </c>
      <c r="C1073" s="30" t="s">
        <v>2170</v>
      </c>
      <c r="D1073"/>
      <c r="F1073" s="29">
        <v>2</v>
      </c>
    </row>
    <row r="1074" spans="1:6">
      <c r="A1074" s="29" t="s">
        <v>2168</v>
      </c>
      <c r="B1074" s="29">
        <v>3</v>
      </c>
      <c r="C1074" s="30" t="s">
        <v>2171</v>
      </c>
      <c r="D1074"/>
      <c r="F1074" s="29">
        <v>3</v>
      </c>
    </row>
    <row r="1075" spans="1:6">
      <c r="A1075" s="29" t="s">
        <v>2168</v>
      </c>
      <c r="B1075" s="29">
        <v>4</v>
      </c>
      <c r="C1075" s="30" t="s">
        <v>2172</v>
      </c>
      <c r="D1075"/>
      <c r="F1075" s="29">
        <v>4</v>
      </c>
    </row>
    <row r="1076" spans="1:6">
      <c r="A1076" s="29" t="s">
        <v>2168</v>
      </c>
      <c r="B1076" s="29">
        <v>5</v>
      </c>
      <c r="C1076" s="30" t="s">
        <v>2173</v>
      </c>
      <c r="D1076"/>
      <c r="F1076" s="29">
        <v>5</v>
      </c>
    </row>
    <row r="1077" spans="1:6">
      <c r="A1077" s="29" t="s">
        <v>2168</v>
      </c>
      <c r="B1077" s="29">
        <v>6</v>
      </c>
      <c r="C1077" s="30" t="s">
        <v>2174</v>
      </c>
      <c r="D1077"/>
      <c r="F1077" s="29">
        <v>6</v>
      </c>
    </row>
    <row r="1078" spans="1:6">
      <c r="A1078"/>
      <c r="B1078"/>
      <c r="C1078"/>
      <c r="D1078"/>
      <c r="F1078"/>
    </row>
    <row r="1079" spans="1:6">
      <c r="A1079" s="29" t="s">
        <v>2175</v>
      </c>
      <c r="B1079" s="29">
        <v>1</v>
      </c>
      <c r="C1079" s="30" t="s">
        <v>2176</v>
      </c>
      <c r="D1079"/>
      <c r="F1079"/>
    </row>
    <row r="1080" spans="1:6">
      <c r="A1080" s="29" t="s">
        <v>2175</v>
      </c>
      <c r="B1080" s="29">
        <v>2</v>
      </c>
      <c r="C1080" s="30" t="s">
        <v>2177</v>
      </c>
      <c r="D1080"/>
      <c r="F1080"/>
    </row>
    <row r="1081" spans="1:6">
      <c r="A1081" s="29" t="s">
        <v>2178</v>
      </c>
      <c r="B1081" s="29">
        <v>3</v>
      </c>
      <c r="C1081" s="30" t="s">
        <v>2179</v>
      </c>
      <c r="D1081"/>
      <c r="F1081"/>
    </row>
    <row r="1082" spans="1:6">
      <c r="A1082" s="29" t="s">
        <v>2178</v>
      </c>
      <c r="B1082" s="29">
        <v>4</v>
      </c>
      <c r="C1082" s="30" t="s">
        <v>2180</v>
      </c>
      <c r="D1082"/>
      <c r="F1082"/>
    </row>
    <row r="1083" spans="1:6">
      <c r="A1083" s="29" t="s">
        <v>2181</v>
      </c>
      <c r="B1083" s="29">
        <v>5</v>
      </c>
      <c r="C1083" s="30" t="s">
        <v>2182</v>
      </c>
      <c r="D1083"/>
      <c r="F1083"/>
    </row>
    <row r="1084" spans="1:6">
      <c r="A1084" s="29" t="s">
        <v>2181</v>
      </c>
      <c r="B1084" s="29">
        <v>6</v>
      </c>
      <c r="C1084" s="30" t="s">
        <v>2183</v>
      </c>
      <c r="D1084"/>
      <c r="F1084"/>
    </row>
    <row r="1085" spans="1:6">
      <c r="A1085"/>
      <c r="B1085"/>
      <c r="C1085"/>
      <c r="D1085"/>
      <c r="F1085"/>
    </row>
    <row r="1086" spans="1:6">
      <c r="A1086" s="29" t="s">
        <v>2184</v>
      </c>
      <c r="B1086" s="29">
        <v>1</v>
      </c>
      <c r="C1086" s="30" t="s">
        <v>2185</v>
      </c>
      <c r="D1086"/>
      <c r="F1086"/>
    </row>
    <row r="1087" spans="1:6">
      <c r="A1087" s="29" t="s">
        <v>2184</v>
      </c>
      <c r="B1087" s="29">
        <v>2</v>
      </c>
      <c r="C1087" s="30" t="s">
        <v>2186</v>
      </c>
      <c r="D1087"/>
      <c r="F1087"/>
    </row>
    <row r="1088" spans="1:6">
      <c r="A1088"/>
      <c r="B1088"/>
      <c r="C1088"/>
      <c r="D1088"/>
      <c r="F1088"/>
    </row>
    <row r="1089" spans="1:6">
      <c r="A1089" s="29" t="s">
        <v>237</v>
      </c>
      <c r="B1089" s="29">
        <v>1</v>
      </c>
      <c r="C1089" s="30" t="s">
        <v>2187</v>
      </c>
      <c r="D1089"/>
      <c r="F1089"/>
    </row>
    <row r="1090" spans="1:6">
      <c r="A1090" s="29" t="s">
        <v>237</v>
      </c>
      <c r="B1090" s="29">
        <v>2</v>
      </c>
      <c r="C1090" s="30" t="s">
        <v>2188</v>
      </c>
      <c r="D1090"/>
      <c r="F1090"/>
    </row>
    <row r="1091" spans="1:6">
      <c r="A1091" s="29" t="s">
        <v>237</v>
      </c>
      <c r="B1091" s="29">
        <v>3</v>
      </c>
      <c r="C1091" s="30" t="s">
        <v>2189</v>
      </c>
      <c r="D1091"/>
      <c r="F1091"/>
    </row>
    <row r="1092" spans="1:6">
      <c r="A1092" s="29" t="s">
        <v>237</v>
      </c>
      <c r="B1092" s="29">
        <v>4</v>
      </c>
      <c r="C1092" s="30" t="s">
        <v>2190</v>
      </c>
      <c r="D1092"/>
      <c r="F1092"/>
    </row>
    <row r="1093" spans="1:6">
      <c r="A1093" s="29" t="s">
        <v>237</v>
      </c>
      <c r="B1093" s="29">
        <v>5</v>
      </c>
      <c r="C1093" s="30" t="s">
        <v>2191</v>
      </c>
      <c r="D1093"/>
      <c r="F1093"/>
    </row>
    <row r="1094" spans="1:6">
      <c r="A1094" s="29" t="s">
        <v>237</v>
      </c>
      <c r="B1094" s="29">
        <v>-9</v>
      </c>
      <c r="C1094" t="s">
        <v>1396</v>
      </c>
      <c r="D1094" s="30" t="s">
        <v>1421</v>
      </c>
      <c r="F1094"/>
    </row>
    <row r="1095" spans="1:6">
      <c r="A1095"/>
      <c r="B1095"/>
      <c r="C1095"/>
      <c r="D1095"/>
      <c r="F1095"/>
    </row>
    <row r="1096" spans="1:6">
      <c r="A1096" s="29" t="s">
        <v>246</v>
      </c>
      <c r="B1096" s="29">
        <v>1</v>
      </c>
      <c r="C1096" s="30" t="s">
        <v>2192</v>
      </c>
      <c r="D1096" s="30" t="s">
        <v>2192</v>
      </c>
      <c r="F1096"/>
    </row>
    <row r="1097" spans="1:6">
      <c r="A1097" s="29" t="s">
        <v>246</v>
      </c>
      <c r="B1097" s="29">
        <v>2</v>
      </c>
      <c r="C1097" s="30" t="s">
        <v>2193</v>
      </c>
      <c r="D1097" s="30" t="s">
        <v>2193</v>
      </c>
      <c r="F1097"/>
    </row>
    <row r="1098" spans="1:6">
      <c r="A1098" s="29" t="s">
        <v>246</v>
      </c>
      <c r="B1098" s="29">
        <v>3</v>
      </c>
      <c r="C1098" s="30" t="s">
        <v>2194</v>
      </c>
      <c r="D1098" s="30" t="s">
        <v>2194</v>
      </c>
      <c r="F1098"/>
    </row>
    <row r="1099" spans="1:6">
      <c r="A1099" s="29" t="s">
        <v>246</v>
      </c>
      <c r="B1099" s="29">
        <v>4</v>
      </c>
      <c r="C1099" s="30" t="s">
        <v>2195</v>
      </c>
      <c r="D1099" s="30" t="s">
        <v>2195</v>
      </c>
      <c r="F1099"/>
    </row>
    <row r="1100" spans="1:6">
      <c r="A1100" s="29" t="s">
        <v>246</v>
      </c>
      <c r="B1100" s="29">
        <v>5</v>
      </c>
      <c r="C1100" s="30" t="s">
        <v>2196</v>
      </c>
      <c r="D1100" s="30" t="s">
        <v>2196</v>
      </c>
      <c r="F1100"/>
    </row>
    <row r="1101" spans="1:6">
      <c r="A1101" s="29" t="s">
        <v>246</v>
      </c>
      <c r="B1101" s="29">
        <v>6</v>
      </c>
      <c r="C1101" s="30" t="s">
        <v>2197</v>
      </c>
      <c r="D1101" s="30" t="s">
        <v>2197</v>
      </c>
      <c r="F1101"/>
    </row>
    <row r="1102" spans="1:6">
      <c r="A1102" s="29" t="s">
        <v>246</v>
      </c>
      <c r="B1102" s="29">
        <v>7</v>
      </c>
      <c r="C1102" s="30" t="s">
        <v>2198</v>
      </c>
      <c r="D1102" s="30" t="s">
        <v>2198</v>
      </c>
      <c r="F1102"/>
    </row>
    <row r="1103" spans="1:6">
      <c r="A1103" s="29" t="s">
        <v>246</v>
      </c>
      <c r="B1103" s="29">
        <v>8</v>
      </c>
      <c r="C1103" s="30" t="s">
        <v>2199</v>
      </c>
      <c r="D1103" s="30" t="s">
        <v>2199</v>
      </c>
      <c r="F1103"/>
    </row>
    <row r="1104" spans="1:6">
      <c r="A1104" s="29" t="s">
        <v>246</v>
      </c>
      <c r="B1104" s="29">
        <v>9</v>
      </c>
      <c r="C1104" s="30" t="s">
        <v>2200</v>
      </c>
      <c r="D1104" s="30" t="s">
        <v>2200</v>
      </c>
      <c r="F1104"/>
    </row>
    <row r="1105" spans="1:6">
      <c r="A1105" s="29" t="s">
        <v>246</v>
      </c>
      <c r="B1105" s="29">
        <v>10</v>
      </c>
      <c r="C1105" s="30" t="s">
        <v>2201</v>
      </c>
      <c r="D1105" s="30" t="s">
        <v>2201</v>
      </c>
      <c r="F1105"/>
    </row>
    <row r="1106" spans="1:6">
      <c r="A1106" s="29" t="s">
        <v>246</v>
      </c>
      <c r="B1106" s="29">
        <v>-9</v>
      </c>
      <c r="C1106" s="30" t="s">
        <v>1396</v>
      </c>
      <c r="D1106" s="30" t="s">
        <v>1421</v>
      </c>
      <c r="F1106"/>
    </row>
    <row r="1107" spans="1:6">
      <c r="A1107"/>
      <c r="B1107"/>
      <c r="C1107"/>
      <c r="D1107"/>
      <c r="F1107"/>
    </row>
    <row r="1108" spans="1:6">
      <c r="A1108" s="29" t="s">
        <v>2202</v>
      </c>
      <c r="B1108" s="29">
        <v>1</v>
      </c>
      <c r="C1108" s="30" t="s">
        <v>2203</v>
      </c>
      <c r="D1108" s="30" t="s">
        <v>2204</v>
      </c>
      <c r="F1108"/>
    </row>
    <row r="1109" spans="1:6">
      <c r="A1109" s="29" t="s">
        <v>2202</v>
      </c>
      <c r="B1109" s="29">
        <v>2</v>
      </c>
      <c r="C1109" s="30" t="s">
        <v>2205</v>
      </c>
      <c r="D1109" s="30" t="s">
        <v>2206</v>
      </c>
      <c r="F1109"/>
    </row>
    <row r="1110" spans="1:6">
      <c r="A1110" s="29" t="s">
        <v>2202</v>
      </c>
      <c r="B1110" s="29">
        <v>3</v>
      </c>
      <c r="C1110" s="6" t="s">
        <v>2207</v>
      </c>
      <c r="D1110" s="30" t="s">
        <v>2208</v>
      </c>
      <c r="F1110"/>
    </row>
    <row r="1111" spans="1:6">
      <c r="A1111" s="29" t="s">
        <v>2202</v>
      </c>
      <c r="B1111" s="29">
        <v>4</v>
      </c>
      <c r="C1111" s="6" t="s">
        <v>2209</v>
      </c>
      <c r="D1111" s="30" t="s">
        <v>2210</v>
      </c>
      <c r="F1111"/>
    </row>
    <row r="1112" spans="1:6">
      <c r="A1112" s="29" t="s">
        <v>2202</v>
      </c>
      <c r="B1112" s="29">
        <v>5</v>
      </c>
      <c r="C1112" s="30" t="s">
        <v>2211</v>
      </c>
      <c r="D1112" s="30" t="s">
        <v>2212</v>
      </c>
      <c r="F1112"/>
    </row>
    <row r="1113" spans="1:6">
      <c r="A1113" s="29" t="s">
        <v>2202</v>
      </c>
      <c r="B1113" s="29">
        <v>-9</v>
      </c>
      <c r="C1113" s="30" t="s">
        <v>1396</v>
      </c>
      <c r="D1113" s="30" t="s">
        <v>1421</v>
      </c>
      <c r="F1113"/>
    </row>
    <row r="1114" spans="1:6">
      <c r="A1114"/>
      <c r="B1114"/>
      <c r="C1114"/>
      <c r="D1114"/>
      <c r="F1114"/>
    </row>
    <row r="1115" spans="1:6">
      <c r="A1115" s="29" t="s">
        <v>2213</v>
      </c>
      <c r="B1115" s="29">
        <v>1</v>
      </c>
      <c r="C1115" s="30" t="s">
        <v>1753</v>
      </c>
      <c r="D1115" s="30" t="s">
        <v>1753</v>
      </c>
      <c r="F1115"/>
    </row>
    <row r="1116" spans="1:6">
      <c r="A1116" s="29" t="s">
        <v>2213</v>
      </c>
      <c r="B1116" s="29">
        <v>2</v>
      </c>
      <c r="C1116" s="30" t="s">
        <v>1754</v>
      </c>
      <c r="D1116" s="30" t="s">
        <v>1754</v>
      </c>
      <c r="F1116"/>
    </row>
    <row r="1117" spans="1:6">
      <c r="A1117" s="29" t="s">
        <v>2213</v>
      </c>
      <c r="B1117" s="29">
        <v>3</v>
      </c>
      <c r="C1117" s="30" t="s">
        <v>1755</v>
      </c>
      <c r="D1117" s="30" t="s">
        <v>1755</v>
      </c>
      <c r="F1117"/>
    </row>
    <row r="1118" spans="1:6">
      <c r="A1118" s="29" t="s">
        <v>2213</v>
      </c>
      <c r="B1118" s="29">
        <v>4</v>
      </c>
      <c r="C1118" s="30" t="s">
        <v>1756</v>
      </c>
      <c r="D1118" s="30" t="s">
        <v>1756</v>
      </c>
      <c r="F1118"/>
    </row>
    <row r="1119" spans="1:6">
      <c r="A1119" s="29" t="s">
        <v>2213</v>
      </c>
      <c r="B1119" s="29">
        <v>5</v>
      </c>
      <c r="C1119" s="30" t="s">
        <v>1757</v>
      </c>
      <c r="D1119" s="30" t="s">
        <v>1757</v>
      </c>
      <c r="F1119"/>
    </row>
    <row r="1120" spans="1:6">
      <c r="A1120" s="29" t="s">
        <v>2213</v>
      </c>
      <c r="B1120" s="29">
        <v>6</v>
      </c>
      <c r="C1120" s="30" t="s">
        <v>1758</v>
      </c>
      <c r="D1120" s="30" t="s">
        <v>1758</v>
      </c>
      <c r="F1120"/>
    </row>
    <row r="1121" spans="1:6">
      <c r="A1121" s="29" t="s">
        <v>2213</v>
      </c>
      <c r="B1121" s="29">
        <v>7</v>
      </c>
      <c r="C1121" s="30" t="s">
        <v>1759</v>
      </c>
      <c r="D1121" s="30" t="s">
        <v>1759</v>
      </c>
      <c r="F1121"/>
    </row>
    <row r="1122" spans="1:6">
      <c r="A1122" s="29" t="s">
        <v>2213</v>
      </c>
      <c r="B1122" s="29">
        <v>8</v>
      </c>
      <c r="C1122" s="30" t="s">
        <v>1760</v>
      </c>
      <c r="D1122" s="30" t="s">
        <v>1760</v>
      </c>
      <c r="F1122"/>
    </row>
    <row r="1123" spans="1:6">
      <c r="A1123" s="29" t="s">
        <v>2213</v>
      </c>
      <c r="B1123" s="29">
        <v>9</v>
      </c>
      <c r="C1123" s="30" t="s">
        <v>1761</v>
      </c>
      <c r="D1123" s="30" t="s">
        <v>1761</v>
      </c>
      <c r="F1123"/>
    </row>
    <row r="1124" spans="1:6">
      <c r="A1124" s="29" t="s">
        <v>2213</v>
      </c>
      <c r="B1124" s="29">
        <v>10</v>
      </c>
      <c r="C1124" s="30" t="s">
        <v>1762</v>
      </c>
      <c r="D1124" s="30" t="s">
        <v>1762</v>
      </c>
      <c r="F1124"/>
    </row>
    <row r="1125" spans="1:6">
      <c r="A1125" s="29" t="s">
        <v>2213</v>
      </c>
      <c r="B1125" s="29">
        <v>11</v>
      </c>
      <c r="C1125" s="30" t="s">
        <v>1764</v>
      </c>
      <c r="D1125" s="30" t="s">
        <v>1764</v>
      </c>
      <c r="F1125"/>
    </row>
    <row r="1126" spans="1:6">
      <c r="A1126" s="29" t="s">
        <v>2213</v>
      </c>
      <c r="B1126" s="29">
        <v>12</v>
      </c>
      <c r="C1126" s="30" t="s">
        <v>2214</v>
      </c>
      <c r="D1126" s="30" t="s">
        <v>2214</v>
      </c>
      <c r="F1126"/>
    </row>
    <row r="1127" spans="1:6">
      <c r="A1127" s="29" t="s">
        <v>2213</v>
      </c>
      <c r="B1127" s="29">
        <v>13</v>
      </c>
      <c r="C1127" s="30" t="s">
        <v>1766</v>
      </c>
      <c r="D1127" s="30" t="s">
        <v>1766</v>
      </c>
      <c r="F1127"/>
    </row>
    <row r="1128" spans="1:6">
      <c r="A1128" s="29" t="s">
        <v>2213</v>
      </c>
      <c r="B1128" s="29">
        <v>14</v>
      </c>
      <c r="C1128" s="30" t="s">
        <v>1767</v>
      </c>
      <c r="D1128" s="30" t="s">
        <v>1767</v>
      </c>
      <c r="F1128"/>
    </row>
    <row r="1129" spans="1:6">
      <c r="A1129" s="29" t="s">
        <v>2213</v>
      </c>
      <c r="B1129" s="29">
        <v>15</v>
      </c>
      <c r="C1129" s="30" t="s">
        <v>1768</v>
      </c>
      <c r="D1129" s="30" t="s">
        <v>1768</v>
      </c>
      <c r="F1129"/>
    </row>
    <row r="1130" spans="1:6">
      <c r="A1130" s="29" t="s">
        <v>2213</v>
      </c>
      <c r="B1130" s="29">
        <v>16</v>
      </c>
      <c r="C1130" s="30" t="s">
        <v>1770</v>
      </c>
      <c r="D1130" s="30" t="s">
        <v>1770</v>
      </c>
      <c r="F1130"/>
    </row>
    <row r="1131" spans="1:6">
      <c r="A1131" s="29" t="s">
        <v>2213</v>
      </c>
      <c r="B1131" s="29">
        <v>17</v>
      </c>
      <c r="C1131" s="30" t="s">
        <v>2215</v>
      </c>
      <c r="D1131" s="30" t="s">
        <v>2215</v>
      </c>
      <c r="F1131"/>
    </row>
    <row r="1132" spans="1:6">
      <c r="A1132" s="29" t="s">
        <v>2213</v>
      </c>
      <c r="B1132" s="29">
        <v>18</v>
      </c>
      <c r="C1132" s="30" t="s">
        <v>2216</v>
      </c>
      <c r="D1132" s="30" t="s">
        <v>2216</v>
      </c>
      <c r="F1132"/>
    </row>
    <row r="1133" spans="1:6">
      <c r="A1133" s="29" t="s">
        <v>2213</v>
      </c>
      <c r="B1133" s="29">
        <v>-9</v>
      </c>
      <c r="C1133" s="30" t="s">
        <v>2217</v>
      </c>
      <c r="D1133" s="30" t="s">
        <v>1421</v>
      </c>
      <c r="F1133"/>
    </row>
    <row r="1134" spans="1:6">
      <c r="A1134" s="29" t="s">
        <v>2213</v>
      </c>
      <c r="B1134" s="29">
        <v>0</v>
      </c>
      <c r="C1134" s="30" t="s">
        <v>1542</v>
      </c>
      <c r="D1134" s="30" t="s">
        <v>2218</v>
      </c>
      <c r="F1134"/>
    </row>
    <row r="1135" spans="1:6">
      <c r="A1135"/>
      <c r="B1135"/>
      <c r="C1135"/>
      <c r="D1135"/>
      <c r="F1135"/>
    </row>
    <row r="1136" spans="1:6">
      <c r="A1136" s="29" t="s">
        <v>2219</v>
      </c>
      <c r="B1136" s="29">
        <v>1</v>
      </c>
      <c r="C1136" s="30" t="s">
        <v>1753</v>
      </c>
      <c r="D1136" s="30" t="s">
        <v>1753</v>
      </c>
      <c r="F1136"/>
    </row>
    <row r="1137" spans="1:6">
      <c r="A1137" s="29" t="s">
        <v>2219</v>
      </c>
      <c r="B1137" s="29">
        <v>2</v>
      </c>
      <c r="C1137" s="30" t="s">
        <v>1754</v>
      </c>
      <c r="D1137" s="30" t="s">
        <v>1754</v>
      </c>
      <c r="F1137"/>
    </row>
    <row r="1138" spans="1:6">
      <c r="A1138" s="29" t="s">
        <v>2219</v>
      </c>
      <c r="B1138" s="29">
        <v>3</v>
      </c>
      <c r="C1138" s="30" t="s">
        <v>1755</v>
      </c>
      <c r="D1138" s="30" t="s">
        <v>1755</v>
      </c>
      <c r="F1138"/>
    </row>
    <row r="1139" spans="1:6">
      <c r="A1139" s="29" t="s">
        <v>2219</v>
      </c>
      <c r="B1139" s="29">
        <v>4</v>
      </c>
      <c r="C1139" s="30" t="s">
        <v>1756</v>
      </c>
      <c r="D1139" s="30" t="s">
        <v>1756</v>
      </c>
      <c r="F1139"/>
    </row>
    <row r="1140" spans="1:6">
      <c r="A1140" s="29" t="s">
        <v>2219</v>
      </c>
      <c r="B1140" s="29">
        <v>5</v>
      </c>
      <c r="C1140" s="30" t="s">
        <v>1757</v>
      </c>
      <c r="D1140" s="30" t="s">
        <v>1757</v>
      </c>
      <c r="F1140"/>
    </row>
    <row r="1141" spans="1:6">
      <c r="A1141" s="29" t="s">
        <v>2219</v>
      </c>
      <c r="B1141" s="29">
        <v>6</v>
      </c>
      <c r="C1141" s="30" t="s">
        <v>1758</v>
      </c>
      <c r="D1141" s="30" t="s">
        <v>1758</v>
      </c>
      <c r="F1141"/>
    </row>
    <row r="1142" spans="1:6">
      <c r="A1142" s="29" t="s">
        <v>2219</v>
      </c>
      <c r="B1142" s="29">
        <v>7</v>
      </c>
      <c r="C1142" s="30" t="s">
        <v>1759</v>
      </c>
      <c r="D1142" s="30" t="s">
        <v>1759</v>
      </c>
      <c r="F1142"/>
    </row>
    <row r="1143" spans="1:6">
      <c r="A1143" s="29" t="s">
        <v>2219</v>
      </c>
      <c r="B1143" s="29">
        <v>8</v>
      </c>
      <c r="C1143" s="30" t="s">
        <v>1760</v>
      </c>
      <c r="D1143" s="30" t="s">
        <v>1760</v>
      </c>
      <c r="F1143"/>
    </row>
    <row r="1144" spans="1:6">
      <c r="A1144" s="29" t="s">
        <v>2219</v>
      </c>
      <c r="B1144" s="29">
        <v>9</v>
      </c>
      <c r="C1144" s="30" t="s">
        <v>1761</v>
      </c>
      <c r="D1144" s="30" t="s">
        <v>1761</v>
      </c>
      <c r="F1144"/>
    </row>
    <row r="1145" spans="1:6">
      <c r="A1145" s="29" t="s">
        <v>2219</v>
      </c>
      <c r="B1145" s="29">
        <v>10</v>
      </c>
      <c r="C1145" s="30" t="s">
        <v>1762</v>
      </c>
      <c r="D1145" s="30" t="s">
        <v>1762</v>
      </c>
      <c r="F1145"/>
    </row>
    <row r="1146" spans="1:6">
      <c r="A1146" s="29" t="s">
        <v>2219</v>
      </c>
      <c r="B1146" s="29">
        <v>11</v>
      </c>
      <c r="C1146" s="30" t="s">
        <v>1764</v>
      </c>
      <c r="D1146" s="30" t="s">
        <v>1764</v>
      </c>
      <c r="F1146"/>
    </row>
    <row r="1147" spans="1:6">
      <c r="A1147" s="29" t="s">
        <v>2219</v>
      </c>
      <c r="B1147" s="29">
        <v>12</v>
      </c>
      <c r="C1147" s="30" t="s">
        <v>2214</v>
      </c>
      <c r="D1147" s="30" t="s">
        <v>2214</v>
      </c>
      <c r="F1147"/>
    </row>
    <row r="1148" spans="1:6">
      <c r="A1148" s="29" t="s">
        <v>2219</v>
      </c>
      <c r="B1148" s="29">
        <v>13</v>
      </c>
      <c r="C1148" s="30" t="s">
        <v>1766</v>
      </c>
      <c r="D1148" s="30" t="s">
        <v>1766</v>
      </c>
      <c r="F1148"/>
    </row>
    <row r="1149" spans="1:6">
      <c r="A1149" s="29" t="s">
        <v>2219</v>
      </c>
      <c r="B1149" s="29">
        <v>14</v>
      </c>
      <c r="C1149" s="30" t="s">
        <v>1767</v>
      </c>
      <c r="D1149" s="30" t="s">
        <v>1767</v>
      </c>
      <c r="F1149"/>
    </row>
    <row r="1150" spans="1:6">
      <c r="A1150" s="29" t="s">
        <v>2219</v>
      </c>
      <c r="B1150" s="29">
        <v>15</v>
      </c>
      <c r="C1150" s="30" t="s">
        <v>1768</v>
      </c>
      <c r="D1150" s="30" t="s">
        <v>1768</v>
      </c>
      <c r="F1150"/>
    </row>
    <row r="1151" spans="1:6">
      <c r="A1151" s="29" t="s">
        <v>2219</v>
      </c>
      <c r="B1151" s="29">
        <v>16</v>
      </c>
      <c r="C1151" s="30" t="s">
        <v>1770</v>
      </c>
      <c r="D1151" s="30" t="s">
        <v>1770</v>
      </c>
      <c r="F1151"/>
    </row>
    <row r="1152" spans="1:6">
      <c r="A1152" s="29" t="s">
        <v>2219</v>
      </c>
      <c r="B1152" s="29">
        <v>17</v>
      </c>
      <c r="C1152" s="30" t="s">
        <v>2215</v>
      </c>
      <c r="D1152" s="30" t="s">
        <v>2215</v>
      </c>
      <c r="F1152"/>
    </row>
    <row r="1153" spans="1:6">
      <c r="A1153" s="29" t="s">
        <v>2219</v>
      </c>
      <c r="B1153" s="29">
        <v>18</v>
      </c>
      <c r="C1153" s="30" t="s">
        <v>2216</v>
      </c>
      <c r="D1153" s="30" t="s">
        <v>2216</v>
      </c>
      <c r="F1153"/>
    </row>
    <row r="1154" spans="1:6">
      <c r="A1154" s="29" t="s">
        <v>2219</v>
      </c>
      <c r="B1154" s="29">
        <v>0</v>
      </c>
      <c r="C1154" s="30" t="s">
        <v>1542</v>
      </c>
      <c r="D1154" s="30" t="s">
        <v>2218</v>
      </c>
      <c r="F1154"/>
    </row>
    <row r="1155" spans="1:6">
      <c r="A1155"/>
      <c r="B1155"/>
      <c r="C1155"/>
      <c r="D1155"/>
      <c r="F1155"/>
    </row>
    <row r="1156" spans="1:6">
      <c r="A1156"/>
      <c r="B1156"/>
      <c r="C1156"/>
      <c r="D1156"/>
      <c r="F1156"/>
    </row>
    <row r="1157" spans="1:6">
      <c r="A1157" s="29" t="s">
        <v>2220</v>
      </c>
      <c r="B1157">
        <v>1</v>
      </c>
      <c r="C1157" s="29" t="s">
        <v>2221</v>
      </c>
      <c r="D1157" s="29" t="s">
        <v>2222</v>
      </c>
      <c r="F1157"/>
    </row>
    <row r="1158" spans="1:6">
      <c r="A1158" s="29" t="s">
        <v>2220</v>
      </c>
      <c r="B1158">
        <v>2</v>
      </c>
      <c r="C1158" s="29" t="s">
        <v>2223</v>
      </c>
      <c r="D1158" s="29" t="s">
        <v>2224</v>
      </c>
      <c r="F1158"/>
    </row>
    <row r="1159" spans="1:6">
      <c r="A1159" s="29" t="s">
        <v>2220</v>
      </c>
      <c r="B1159">
        <v>3</v>
      </c>
      <c r="C1159" s="29" t="s">
        <v>2225</v>
      </c>
      <c r="D1159" s="29" t="s">
        <v>2226</v>
      </c>
      <c r="F1159"/>
    </row>
    <row r="1160" spans="1:6">
      <c r="A1160" s="29" t="s">
        <v>2220</v>
      </c>
      <c r="B1160">
        <v>4</v>
      </c>
      <c r="C1160" s="29" t="s">
        <v>1811</v>
      </c>
      <c r="D1160" s="29" t="s">
        <v>2227</v>
      </c>
      <c r="F1160"/>
    </row>
    <row r="1161" spans="1:6">
      <c r="A1161" s="29" t="s">
        <v>2220</v>
      </c>
      <c r="B1161" s="29">
        <v>-9</v>
      </c>
      <c r="C1161" s="30" t="s">
        <v>1396</v>
      </c>
      <c r="D1161" s="30" t="s">
        <v>1421</v>
      </c>
      <c r="F1161"/>
    </row>
    <row r="1162" spans="1:6">
      <c r="A1162"/>
      <c r="B1162"/>
      <c r="C1162"/>
      <c r="D1162"/>
      <c r="F1162"/>
    </row>
    <row r="1163" spans="1:6">
      <c r="A1163" s="29" t="s">
        <v>2228</v>
      </c>
      <c r="B1163" s="29">
        <v>1</v>
      </c>
      <c r="C1163" s="30" t="s">
        <v>2229</v>
      </c>
      <c r="D1163" s="30" t="s">
        <v>2230</v>
      </c>
      <c r="F1163"/>
    </row>
    <row r="1164" spans="1:6">
      <c r="A1164" s="29" t="s">
        <v>2228</v>
      </c>
      <c r="B1164" s="29">
        <v>2</v>
      </c>
      <c r="C1164" s="30" t="s">
        <v>2231</v>
      </c>
      <c r="D1164" s="30" t="s">
        <v>2232</v>
      </c>
      <c r="F1164"/>
    </row>
    <row r="1165" spans="1:6">
      <c r="A1165" s="29" t="s">
        <v>2228</v>
      </c>
      <c r="B1165" s="29">
        <v>3</v>
      </c>
      <c r="C1165" s="30" t="s">
        <v>2233</v>
      </c>
      <c r="D1165" s="30" t="s">
        <v>2234</v>
      </c>
      <c r="F1165"/>
    </row>
    <row r="1166" spans="1:6">
      <c r="A1166" s="29" t="s">
        <v>2228</v>
      </c>
      <c r="B1166" s="29">
        <v>4</v>
      </c>
      <c r="C1166" s="30" t="s">
        <v>2235</v>
      </c>
      <c r="D1166" s="30" t="s">
        <v>2236</v>
      </c>
      <c r="F1166"/>
    </row>
    <row r="1167" spans="1:6">
      <c r="A1167" s="29" t="s">
        <v>2228</v>
      </c>
      <c r="B1167" s="29">
        <v>-9</v>
      </c>
      <c r="C1167" s="30" t="s">
        <v>1396</v>
      </c>
      <c r="D1167" s="30" t="s">
        <v>1421</v>
      </c>
      <c r="F1167"/>
    </row>
    <row r="1168" spans="1:6">
      <c r="A1168"/>
      <c r="B1168"/>
      <c r="C1168"/>
      <c r="D1168"/>
      <c r="F1168"/>
    </row>
    <row r="1169" spans="1:6">
      <c r="A1169" s="29" t="s">
        <v>2237</v>
      </c>
      <c r="B1169" s="29">
        <v>1</v>
      </c>
      <c r="C1169" t="s">
        <v>2238</v>
      </c>
      <c r="D1169" s="30" t="s">
        <v>2239</v>
      </c>
      <c r="F1169"/>
    </row>
    <row r="1170" spans="1:6">
      <c r="A1170" s="29" t="s">
        <v>2237</v>
      </c>
      <c r="B1170" s="29">
        <v>2</v>
      </c>
      <c r="C1170" t="s">
        <v>2240</v>
      </c>
      <c r="D1170" s="30" t="s">
        <v>2241</v>
      </c>
      <c r="F1170"/>
    </row>
    <row r="1171" spans="1:6">
      <c r="A1171" s="29" t="s">
        <v>2237</v>
      </c>
      <c r="B1171" s="29">
        <v>3</v>
      </c>
      <c r="C1171" t="s">
        <v>1858</v>
      </c>
      <c r="D1171" s="30" t="s">
        <v>1858</v>
      </c>
      <c r="F1171"/>
    </row>
    <row r="1172" spans="1:6">
      <c r="A1172" s="29" t="s">
        <v>2237</v>
      </c>
      <c r="B1172" s="29">
        <v>4</v>
      </c>
      <c r="C1172" t="s">
        <v>2242</v>
      </c>
      <c r="D1172" s="30" t="s">
        <v>2243</v>
      </c>
      <c r="F1172"/>
    </row>
    <row r="1173" spans="1:6">
      <c r="A1173" s="29" t="s">
        <v>2237</v>
      </c>
      <c r="B1173" s="29">
        <v>-9</v>
      </c>
      <c r="C1173" s="30" t="s">
        <v>1396</v>
      </c>
      <c r="D1173" s="30" t="s">
        <v>1421</v>
      </c>
      <c r="F1173"/>
    </row>
    <row r="1174" spans="1:6">
      <c r="A1174"/>
      <c r="B1174"/>
      <c r="C1174"/>
      <c r="D1174"/>
      <c r="F1174"/>
    </row>
    <row r="1175" spans="1:6">
      <c r="A1175" s="29" t="s">
        <v>2244</v>
      </c>
      <c r="B1175" s="29">
        <v>1</v>
      </c>
      <c r="C1175" t="s">
        <v>2245</v>
      </c>
      <c r="D1175" s="30" t="s">
        <v>2246</v>
      </c>
      <c r="F1175"/>
    </row>
    <row r="1176" spans="1:6">
      <c r="A1176" s="29" t="s">
        <v>2244</v>
      </c>
      <c r="B1176" s="29">
        <v>2</v>
      </c>
      <c r="C1176" t="s">
        <v>2247</v>
      </c>
      <c r="D1176" s="30" t="s">
        <v>2248</v>
      </c>
      <c r="F1176"/>
    </row>
    <row r="1177" spans="1:6">
      <c r="A1177" s="29" t="s">
        <v>2244</v>
      </c>
      <c r="B1177" s="29">
        <v>3</v>
      </c>
      <c r="C1177" t="s">
        <v>2249</v>
      </c>
      <c r="D1177" s="30" t="s">
        <v>2250</v>
      </c>
      <c r="F1177"/>
    </row>
    <row r="1178" spans="1:6">
      <c r="A1178" s="29" t="s">
        <v>2244</v>
      </c>
      <c r="B1178" s="29">
        <v>4</v>
      </c>
      <c r="C1178" t="s">
        <v>1809</v>
      </c>
      <c r="D1178" s="30" t="s">
        <v>2208</v>
      </c>
      <c r="F1178"/>
    </row>
    <row r="1179" spans="1:6">
      <c r="A1179" s="29" t="s">
        <v>2244</v>
      </c>
      <c r="B1179" s="29">
        <v>-9</v>
      </c>
      <c r="C1179" s="30" t="s">
        <v>1396</v>
      </c>
      <c r="D1179" s="30" t="s">
        <v>1421</v>
      </c>
      <c r="F1179"/>
    </row>
    <row r="1180" spans="1:6">
      <c r="A1180"/>
      <c r="B1180"/>
      <c r="C1180"/>
      <c r="D1180"/>
      <c r="F1180"/>
    </row>
    <row r="1181" spans="1:6">
      <c r="A1181" s="29" t="s">
        <v>2251</v>
      </c>
      <c r="B1181" s="29">
        <v>1</v>
      </c>
      <c r="C1181" t="s">
        <v>2252</v>
      </c>
      <c r="D1181" s="30" t="s">
        <v>2253</v>
      </c>
      <c r="F1181"/>
    </row>
    <row r="1182" spans="1:6">
      <c r="A1182" s="29" t="s">
        <v>2251</v>
      </c>
      <c r="B1182" s="29">
        <v>2</v>
      </c>
      <c r="C1182" t="s">
        <v>2254</v>
      </c>
      <c r="D1182" s="30" t="s">
        <v>2255</v>
      </c>
      <c r="F1182"/>
    </row>
    <row r="1183" spans="1:6">
      <c r="A1183" s="29" t="s">
        <v>2251</v>
      </c>
      <c r="B1183" s="29">
        <v>3</v>
      </c>
      <c r="C1183" t="s">
        <v>2256</v>
      </c>
      <c r="D1183" s="30" t="s">
        <v>2257</v>
      </c>
      <c r="F1183"/>
    </row>
    <row r="1184" spans="1:6">
      <c r="A1184" s="29" t="s">
        <v>2251</v>
      </c>
      <c r="B1184" s="29">
        <v>4</v>
      </c>
      <c r="C1184" t="s">
        <v>2258</v>
      </c>
      <c r="D1184" s="30" t="s">
        <v>2259</v>
      </c>
      <c r="F1184"/>
    </row>
    <row r="1185" spans="1:6">
      <c r="A1185" s="29" t="s">
        <v>2251</v>
      </c>
      <c r="B1185" s="29">
        <v>5</v>
      </c>
      <c r="C1185" t="s">
        <v>2260</v>
      </c>
      <c r="D1185" s="30" t="s">
        <v>2261</v>
      </c>
      <c r="F1185"/>
    </row>
    <row r="1186" spans="1:6">
      <c r="A1186" s="29" t="s">
        <v>2251</v>
      </c>
      <c r="B1186" s="29">
        <v>6</v>
      </c>
      <c r="C1186" t="s">
        <v>2262</v>
      </c>
      <c r="D1186" s="30" t="s">
        <v>2263</v>
      </c>
      <c r="F1186"/>
    </row>
    <row r="1187" spans="1:6">
      <c r="A1187" s="29" t="s">
        <v>2251</v>
      </c>
      <c r="B1187" s="29">
        <v>7</v>
      </c>
      <c r="C1187" t="s">
        <v>2264</v>
      </c>
      <c r="D1187" s="30" t="s">
        <v>2265</v>
      </c>
      <c r="F1187"/>
    </row>
    <row r="1188" spans="1:6">
      <c r="A1188" s="29" t="s">
        <v>2251</v>
      </c>
      <c r="B1188" s="29">
        <v>-9</v>
      </c>
      <c r="C1188" s="30" t="s">
        <v>1396</v>
      </c>
      <c r="D1188" s="30" t="s">
        <v>1421</v>
      </c>
      <c r="F1188"/>
    </row>
    <row r="1189" spans="1:6">
      <c r="A1189"/>
      <c r="B1189"/>
      <c r="C1189"/>
      <c r="D1189"/>
      <c r="F1189"/>
    </row>
    <row r="1190" spans="1:6">
      <c r="A1190" s="29" t="s">
        <v>2266</v>
      </c>
      <c r="B1190">
        <v>0</v>
      </c>
      <c r="C1190" t="s">
        <v>1387</v>
      </c>
      <c r="D1190" t="s">
        <v>2267</v>
      </c>
      <c r="F1190"/>
    </row>
    <row r="1191" spans="1:6">
      <c r="A1191" s="29" t="s">
        <v>2266</v>
      </c>
      <c r="B1191" s="29">
        <v>1</v>
      </c>
      <c r="C1191" s="30" t="s">
        <v>2268</v>
      </c>
      <c r="D1191" s="30" t="s">
        <v>2268</v>
      </c>
      <c r="F1191"/>
    </row>
    <row r="1192" spans="1:6">
      <c r="A1192" s="29" t="s">
        <v>2266</v>
      </c>
      <c r="B1192" s="29">
        <v>2</v>
      </c>
      <c r="C1192" s="30" t="s">
        <v>2269</v>
      </c>
      <c r="D1192" s="30" t="s">
        <v>2269</v>
      </c>
      <c r="F1192"/>
    </row>
    <row r="1193" spans="1:6">
      <c r="A1193" s="29" t="s">
        <v>2266</v>
      </c>
      <c r="B1193" s="29">
        <v>3</v>
      </c>
      <c r="C1193" s="30" t="s">
        <v>2270</v>
      </c>
      <c r="D1193" s="30" t="s">
        <v>1858</v>
      </c>
      <c r="F1193"/>
    </row>
    <row r="1194" spans="1:6">
      <c r="A1194" s="29" t="s">
        <v>2266</v>
      </c>
      <c r="B1194" s="29">
        <v>4</v>
      </c>
      <c r="C1194" s="30" t="s">
        <v>2271</v>
      </c>
      <c r="D1194"/>
      <c r="F1194"/>
    </row>
    <row r="1195" spans="1:6">
      <c r="A1195" s="29" t="s">
        <v>2266</v>
      </c>
      <c r="B1195" s="29">
        <v>-9</v>
      </c>
      <c r="C1195" s="30" t="s">
        <v>1396</v>
      </c>
      <c r="D1195" s="30" t="s">
        <v>1421</v>
      </c>
      <c r="F1195"/>
    </row>
    <row r="1196" spans="1:6">
      <c r="A1196"/>
      <c r="B1196"/>
      <c r="C1196"/>
      <c r="D1196"/>
      <c r="F1196"/>
    </row>
    <row r="1197" spans="1:6">
      <c r="A1197" s="29" t="s">
        <v>2272</v>
      </c>
      <c r="B1197" s="29">
        <v>1</v>
      </c>
      <c r="C1197" s="30" t="s">
        <v>2273</v>
      </c>
      <c r="D1197" s="30" t="s">
        <v>2274</v>
      </c>
      <c r="F1197"/>
    </row>
    <row r="1198" spans="1:6">
      <c r="A1198" s="29" t="s">
        <v>2272</v>
      </c>
      <c r="B1198" s="29">
        <v>2</v>
      </c>
      <c r="C1198" s="30" t="s">
        <v>1810</v>
      </c>
      <c r="D1198" s="30" t="s">
        <v>2275</v>
      </c>
      <c r="F1198"/>
    </row>
    <row r="1199" spans="1:6">
      <c r="A1199" s="29" t="s">
        <v>2272</v>
      </c>
      <c r="B1199" s="29">
        <v>3</v>
      </c>
      <c r="C1199" s="30" t="s">
        <v>1811</v>
      </c>
      <c r="D1199" s="30" t="s">
        <v>2227</v>
      </c>
      <c r="F1199"/>
    </row>
    <row r="1200" spans="1:6">
      <c r="A1200" s="29" t="s">
        <v>2272</v>
      </c>
      <c r="B1200" s="29">
        <v>-9</v>
      </c>
      <c r="C1200" s="30" t="s">
        <v>1396</v>
      </c>
      <c r="D1200" s="30" t="s">
        <v>1421</v>
      </c>
      <c r="F1200"/>
    </row>
    <row r="1201" spans="1:6">
      <c r="A1201"/>
      <c r="B1201"/>
      <c r="C1201"/>
      <c r="D1201"/>
      <c r="F1201"/>
    </row>
    <row r="1202" spans="1:6">
      <c r="A1202" s="29" t="s">
        <v>2276</v>
      </c>
      <c r="B1202" s="29">
        <v>1</v>
      </c>
      <c r="C1202" s="30" t="s">
        <v>2277</v>
      </c>
      <c r="D1202" s="30" t="s">
        <v>2278</v>
      </c>
      <c r="F1202"/>
    </row>
    <row r="1203" spans="1:6">
      <c r="A1203" s="29" t="s">
        <v>2276</v>
      </c>
      <c r="B1203" s="29">
        <v>2</v>
      </c>
      <c r="C1203" s="30" t="s">
        <v>2279</v>
      </c>
      <c r="D1203" s="30" t="s">
        <v>2280</v>
      </c>
      <c r="F1203"/>
    </row>
    <row r="1204" spans="1:6">
      <c r="A1204" s="29" t="s">
        <v>2276</v>
      </c>
      <c r="B1204" s="29">
        <v>3</v>
      </c>
      <c r="C1204" s="30" t="s">
        <v>2281</v>
      </c>
      <c r="D1204" s="30" t="s">
        <v>2282</v>
      </c>
      <c r="F1204"/>
    </row>
    <row r="1205" spans="1:6">
      <c r="A1205"/>
      <c r="B1205"/>
      <c r="C1205"/>
      <c r="D1205"/>
      <c r="F1205"/>
    </row>
    <row r="1206" spans="1:6">
      <c r="A1206" s="29" t="s">
        <v>2283</v>
      </c>
      <c r="B1206" s="29">
        <v>1</v>
      </c>
      <c r="C1206" s="30" t="s">
        <v>2284</v>
      </c>
      <c r="D1206" s="30" t="s">
        <v>2285</v>
      </c>
      <c r="F1206"/>
    </row>
    <row r="1207" spans="1:6">
      <c r="A1207" s="29" t="s">
        <v>2283</v>
      </c>
      <c r="B1207" s="29">
        <v>2</v>
      </c>
      <c r="C1207" s="30" t="s">
        <v>2286</v>
      </c>
      <c r="D1207" s="30" t="s">
        <v>2287</v>
      </c>
      <c r="F1207"/>
    </row>
    <row r="1208" spans="1:6">
      <c r="A1208" s="29" t="s">
        <v>2283</v>
      </c>
      <c r="B1208" s="29">
        <v>3</v>
      </c>
      <c r="C1208" s="30" t="s">
        <v>2288</v>
      </c>
      <c r="D1208" s="30" t="s">
        <v>2289</v>
      </c>
      <c r="F1208"/>
    </row>
    <row r="1209" spans="1:6">
      <c r="A1209" s="29" t="s">
        <v>2283</v>
      </c>
      <c r="B1209" s="29">
        <v>4</v>
      </c>
      <c r="C1209" s="30" t="s">
        <v>2290</v>
      </c>
      <c r="D1209" s="30" t="s">
        <v>2291</v>
      </c>
      <c r="F1209"/>
    </row>
    <row r="1210" spans="1:6">
      <c r="A1210" s="29" t="s">
        <v>2283</v>
      </c>
      <c r="B1210" s="29">
        <v>5</v>
      </c>
      <c r="C1210" s="30" t="s">
        <v>2292</v>
      </c>
      <c r="D1210" s="30" t="s">
        <v>2292</v>
      </c>
      <c r="F1210"/>
    </row>
    <row r="1211" spans="1:6">
      <c r="A1211" s="29" t="s">
        <v>2283</v>
      </c>
      <c r="B1211" s="29">
        <v>-9</v>
      </c>
      <c r="C1211" s="30" t="s">
        <v>1396</v>
      </c>
      <c r="D1211" s="30" t="s">
        <v>1421</v>
      </c>
      <c r="F1211"/>
    </row>
    <row r="1212" spans="1:6">
      <c r="A1212"/>
      <c r="B1212"/>
      <c r="C1212"/>
      <c r="D1212"/>
      <c r="F1212"/>
    </row>
    <row r="1213" spans="1:6">
      <c r="A1213" s="29" t="s">
        <v>2293</v>
      </c>
      <c r="B1213" s="29">
        <v>1</v>
      </c>
      <c r="C1213" s="30" t="s">
        <v>2294</v>
      </c>
      <c r="D1213" s="30" t="s">
        <v>2295</v>
      </c>
      <c r="F1213"/>
    </row>
    <row r="1214" spans="1:6">
      <c r="A1214" s="29" t="s">
        <v>2293</v>
      </c>
      <c r="B1214" s="29">
        <v>2</v>
      </c>
      <c r="C1214" s="30" t="s">
        <v>2296</v>
      </c>
      <c r="D1214" s="30" t="s">
        <v>2297</v>
      </c>
      <c r="F1214"/>
    </row>
    <row r="1215" spans="1:6">
      <c r="A1215" s="29" t="s">
        <v>2293</v>
      </c>
      <c r="B1215" s="29">
        <v>3</v>
      </c>
      <c r="C1215" s="30" t="s">
        <v>2298</v>
      </c>
      <c r="D1215" s="30" t="s">
        <v>2299</v>
      </c>
      <c r="F1215"/>
    </row>
    <row r="1216" spans="1:6">
      <c r="A1216" s="29" t="s">
        <v>2293</v>
      </c>
      <c r="B1216" s="29">
        <v>4</v>
      </c>
      <c r="C1216" s="30" t="s">
        <v>2300</v>
      </c>
      <c r="D1216" s="30" t="s">
        <v>2301</v>
      </c>
      <c r="F1216"/>
    </row>
    <row r="1217" spans="1:6">
      <c r="A1217" s="29" t="s">
        <v>2293</v>
      </c>
      <c r="B1217" s="29">
        <v>5</v>
      </c>
      <c r="C1217" s="30" t="s">
        <v>2302</v>
      </c>
      <c r="D1217" s="30" t="s">
        <v>2303</v>
      </c>
      <c r="F1217"/>
    </row>
    <row r="1218" spans="1:6">
      <c r="A1218" s="29" t="s">
        <v>2293</v>
      </c>
      <c r="B1218" s="29">
        <v>6</v>
      </c>
      <c r="C1218" s="30" t="s">
        <v>2304</v>
      </c>
      <c r="D1218" s="30" t="s">
        <v>2305</v>
      </c>
      <c r="F1218"/>
    </row>
    <row r="1219" spans="1:6">
      <c r="A1219" s="29" t="s">
        <v>2293</v>
      </c>
      <c r="B1219" s="29">
        <v>7</v>
      </c>
      <c r="C1219" s="30" t="s">
        <v>2306</v>
      </c>
      <c r="D1219" s="30" t="s">
        <v>2307</v>
      </c>
      <c r="F1219"/>
    </row>
    <row r="1220" spans="1:6">
      <c r="A1220" s="29" t="s">
        <v>2293</v>
      </c>
      <c r="B1220" s="29">
        <v>8</v>
      </c>
      <c r="C1220" s="30" t="s">
        <v>2308</v>
      </c>
      <c r="D1220" s="30" t="s">
        <v>2309</v>
      </c>
      <c r="F1220"/>
    </row>
    <row r="1221" spans="1:6">
      <c r="A1221" s="29" t="s">
        <v>2293</v>
      </c>
      <c r="B1221" s="29">
        <v>9</v>
      </c>
      <c r="C1221" s="30" t="s">
        <v>2310</v>
      </c>
      <c r="D1221" s="30" t="s">
        <v>2311</v>
      </c>
      <c r="F1221"/>
    </row>
    <row r="1222" spans="1:6">
      <c r="A1222" s="29" t="s">
        <v>2293</v>
      </c>
      <c r="B1222" s="29">
        <v>10</v>
      </c>
      <c r="C1222" s="30" t="s">
        <v>2312</v>
      </c>
      <c r="D1222" s="30" t="s">
        <v>2313</v>
      </c>
      <c r="F1222"/>
    </row>
    <row r="1223" spans="1:6">
      <c r="A1223" s="29" t="s">
        <v>2293</v>
      </c>
      <c r="B1223" s="29">
        <v>11</v>
      </c>
      <c r="C1223" s="30" t="s">
        <v>2314</v>
      </c>
      <c r="D1223" s="30" t="s">
        <v>2315</v>
      </c>
      <c r="F1223"/>
    </row>
    <row r="1224" spans="1:6">
      <c r="A1224" s="29" t="s">
        <v>2293</v>
      </c>
      <c r="B1224" s="29">
        <v>12</v>
      </c>
      <c r="C1224" s="30" t="s">
        <v>2316</v>
      </c>
      <c r="D1224" s="30" t="s">
        <v>2317</v>
      </c>
      <c r="F1224"/>
    </row>
    <row r="1225" spans="1:6">
      <c r="A1225"/>
      <c r="B1225"/>
      <c r="C1225"/>
      <c r="D1225"/>
      <c r="F1225"/>
    </row>
    <row r="1226" spans="1:6">
      <c r="A1226" s="29" t="s">
        <v>2318</v>
      </c>
      <c r="B1226" s="29">
        <v>2021</v>
      </c>
      <c r="C1226" s="30">
        <v>2021</v>
      </c>
      <c r="D1226" s="30">
        <v>2021</v>
      </c>
      <c r="F1226"/>
    </row>
    <row r="1227" spans="1:6">
      <c r="A1227" s="29" t="s">
        <v>2318</v>
      </c>
      <c r="B1227" s="29">
        <v>2020</v>
      </c>
      <c r="C1227" s="30">
        <v>2020</v>
      </c>
      <c r="D1227" s="30">
        <v>2020</v>
      </c>
      <c r="F1227"/>
    </row>
    <row r="1228" spans="1:6">
      <c r="A1228" s="29" t="s">
        <v>2318</v>
      </c>
      <c r="B1228" s="29">
        <v>2019</v>
      </c>
      <c r="C1228" s="30">
        <v>2019</v>
      </c>
      <c r="D1228" s="30">
        <v>2019</v>
      </c>
      <c r="F1228"/>
    </row>
    <row r="1229" spans="1:6">
      <c r="A1229" s="29" t="s">
        <v>2318</v>
      </c>
      <c r="B1229" s="29">
        <v>2018</v>
      </c>
      <c r="C1229" s="30">
        <v>2018</v>
      </c>
      <c r="D1229" s="30">
        <v>2018</v>
      </c>
      <c r="F1229"/>
    </row>
    <row r="1230" spans="1:6">
      <c r="A1230" s="29" t="s">
        <v>2318</v>
      </c>
      <c r="B1230" s="29">
        <v>2017</v>
      </c>
      <c r="C1230" s="30">
        <v>2017</v>
      </c>
      <c r="D1230" s="30">
        <v>2017</v>
      </c>
      <c r="F1230"/>
    </row>
    <row r="1231" spans="1:6">
      <c r="A1231" s="29" t="s">
        <v>2318</v>
      </c>
      <c r="B1231" s="29">
        <v>2016</v>
      </c>
      <c r="C1231" s="30">
        <v>2016</v>
      </c>
      <c r="D1231" s="30">
        <v>2016</v>
      </c>
      <c r="F1231"/>
    </row>
    <row r="1232" spans="1:6">
      <c r="A1232" s="29" t="s">
        <v>2318</v>
      </c>
      <c r="B1232" s="29">
        <v>2015</v>
      </c>
      <c r="C1232" s="30">
        <v>2015</v>
      </c>
      <c r="D1232" s="30">
        <v>2015</v>
      </c>
      <c r="F1232"/>
    </row>
    <row r="1233" spans="1:6">
      <c r="A1233" s="29" t="s">
        <v>2318</v>
      </c>
      <c r="B1233" s="29">
        <v>2014</v>
      </c>
      <c r="C1233" s="30">
        <v>2014</v>
      </c>
      <c r="D1233" s="30">
        <v>2014</v>
      </c>
      <c r="F1233"/>
    </row>
    <row r="1234" spans="1:6">
      <c r="A1234" s="29" t="s">
        <v>2318</v>
      </c>
      <c r="B1234" s="29">
        <v>2013</v>
      </c>
      <c r="C1234" s="30">
        <v>2013</v>
      </c>
      <c r="D1234" s="30">
        <v>2013</v>
      </c>
      <c r="F1234"/>
    </row>
    <row r="1235" spans="1:6">
      <c r="A1235" s="29" t="s">
        <v>2318</v>
      </c>
      <c r="B1235" s="29">
        <v>2012</v>
      </c>
      <c r="C1235" s="30">
        <v>2012</v>
      </c>
      <c r="D1235" s="30">
        <v>2012</v>
      </c>
      <c r="F1235"/>
    </row>
    <row r="1236" spans="1:6">
      <c r="A1236" s="29" t="s">
        <v>2318</v>
      </c>
      <c r="B1236" s="29">
        <v>2011</v>
      </c>
      <c r="C1236" s="30">
        <v>2011</v>
      </c>
      <c r="D1236" s="30">
        <v>2011</v>
      </c>
      <c r="F1236"/>
    </row>
    <row r="1237" spans="1:6">
      <c r="A1237" s="29" t="s">
        <v>2318</v>
      </c>
      <c r="B1237" s="29">
        <v>2010</v>
      </c>
      <c r="C1237" s="30">
        <v>2010</v>
      </c>
      <c r="D1237" s="30">
        <v>2010</v>
      </c>
      <c r="F1237"/>
    </row>
    <row r="1238" spans="1:6">
      <c r="A1238" s="29" t="s">
        <v>2318</v>
      </c>
      <c r="B1238" s="29">
        <v>2009</v>
      </c>
      <c r="C1238" s="30">
        <v>2009</v>
      </c>
      <c r="D1238" s="30">
        <v>2009</v>
      </c>
      <c r="F1238"/>
    </row>
    <row r="1239" spans="1:6">
      <c r="A1239" s="29" t="s">
        <v>2318</v>
      </c>
      <c r="B1239" s="29">
        <v>2008</v>
      </c>
      <c r="C1239" s="30">
        <v>2008</v>
      </c>
      <c r="D1239" s="30">
        <v>2008</v>
      </c>
      <c r="F1239"/>
    </row>
    <row r="1240" spans="1:6">
      <c r="A1240" s="29" t="s">
        <v>2318</v>
      </c>
      <c r="B1240" s="29">
        <v>2007</v>
      </c>
      <c r="C1240" s="30">
        <v>2007</v>
      </c>
      <c r="D1240" s="30">
        <v>2007</v>
      </c>
      <c r="F1240"/>
    </row>
    <row r="1241" spans="1:6">
      <c r="A1241" s="29" t="s">
        <v>2318</v>
      </c>
      <c r="B1241" s="29">
        <v>2006</v>
      </c>
      <c r="C1241" s="30">
        <v>2006</v>
      </c>
      <c r="D1241" s="30">
        <v>2006</v>
      </c>
      <c r="F1241"/>
    </row>
    <row r="1242" spans="1:6">
      <c r="A1242" s="29" t="s">
        <v>2318</v>
      </c>
      <c r="B1242" s="29">
        <v>2005</v>
      </c>
      <c r="C1242" s="30">
        <v>2005</v>
      </c>
      <c r="D1242" s="30">
        <v>2005</v>
      </c>
      <c r="F1242"/>
    </row>
    <row r="1243" spans="1:6">
      <c r="A1243" s="29" t="s">
        <v>2318</v>
      </c>
      <c r="B1243" s="29">
        <v>2004</v>
      </c>
      <c r="C1243" s="30">
        <v>2004</v>
      </c>
      <c r="D1243" s="30">
        <v>2004</v>
      </c>
      <c r="F1243"/>
    </row>
    <row r="1244" spans="1:6">
      <c r="A1244" s="29" t="s">
        <v>2318</v>
      </c>
      <c r="B1244" s="29">
        <v>2003</v>
      </c>
      <c r="C1244" s="30">
        <v>2003</v>
      </c>
      <c r="D1244" s="30">
        <v>2003</v>
      </c>
      <c r="F1244"/>
    </row>
    <row r="1245" spans="1:6">
      <c r="A1245" s="29" t="s">
        <v>2318</v>
      </c>
      <c r="B1245" s="29">
        <v>2002</v>
      </c>
      <c r="C1245" s="30">
        <v>2002</v>
      </c>
      <c r="D1245" s="30">
        <v>2002</v>
      </c>
      <c r="F1245"/>
    </row>
    <row r="1246" spans="1:6">
      <c r="A1246" s="29" t="s">
        <v>2318</v>
      </c>
      <c r="B1246" s="29">
        <v>2001</v>
      </c>
      <c r="C1246" s="30">
        <v>2001</v>
      </c>
      <c r="D1246" s="30">
        <v>2001</v>
      </c>
      <c r="F1246"/>
    </row>
    <row r="1247" spans="1:6">
      <c r="A1247" s="29" t="s">
        <v>2318</v>
      </c>
      <c r="B1247" s="29">
        <v>2000</v>
      </c>
      <c r="C1247" s="30">
        <v>2000</v>
      </c>
      <c r="D1247" s="30">
        <v>2000</v>
      </c>
      <c r="F1247"/>
    </row>
    <row r="1248" spans="1:6">
      <c r="A1248" s="29" t="s">
        <v>2318</v>
      </c>
      <c r="B1248" s="29">
        <v>1999</v>
      </c>
      <c r="C1248" s="30">
        <v>1999</v>
      </c>
      <c r="D1248" s="30">
        <v>1999</v>
      </c>
      <c r="F1248"/>
    </row>
    <row r="1249" spans="1:6">
      <c r="A1249" s="29" t="s">
        <v>2318</v>
      </c>
      <c r="B1249" s="29">
        <v>1998</v>
      </c>
      <c r="C1249" s="30">
        <v>1998</v>
      </c>
      <c r="D1249" s="30">
        <v>1998</v>
      </c>
      <c r="F1249"/>
    </row>
    <row r="1250" spans="1:6">
      <c r="A1250" s="29" t="s">
        <v>2318</v>
      </c>
      <c r="B1250" s="29">
        <v>1997</v>
      </c>
      <c r="C1250" s="30">
        <v>1997</v>
      </c>
      <c r="D1250" s="30">
        <v>1997</v>
      </c>
      <c r="F1250"/>
    </row>
    <row r="1251" spans="1:6">
      <c r="A1251" s="29" t="s">
        <v>2318</v>
      </c>
      <c r="B1251" s="29">
        <v>1996</v>
      </c>
      <c r="C1251" s="30">
        <v>1996</v>
      </c>
      <c r="D1251" s="30">
        <v>1996</v>
      </c>
      <c r="F1251"/>
    </row>
    <row r="1252" spans="1:6">
      <c r="A1252" s="29" t="s">
        <v>2318</v>
      </c>
      <c r="B1252" s="29">
        <v>1995</v>
      </c>
      <c r="C1252" s="30">
        <v>1995</v>
      </c>
      <c r="D1252" s="30">
        <v>1995</v>
      </c>
      <c r="F1252"/>
    </row>
    <row r="1253" spans="1:6">
      <c r="A1253" s="29" t="s">
        <v>2318</v>
      </c>
      <c r="B1253" s="29">
        <v>1994</v>
      </c>
      <c r="C1253" s="30">
        <v>1994</v>
      </c>
      <c r="D1253" s="30">
        <v>1994</v>
      </c>
      <c r="F1253"/>
    </row>
    <row r="1254" spans="1:6">
      <c r="A1254" s="29" t="s">
        <v>2318</v>
      </c>
      <c r="B1254" s="29">
        <v>1993</v>
      </c>
      <c r="C1254" s="30">
        <v>1993</v>
      </c>
      <c r="D1254" s="30">
        <v>1993</v>
      </c>
      <c r="F1254"/>
    </row>
    <row r="1255" spans="1:6">
      <c r="A1255" s="29" t="s">
        <v>2318</v>
      </c>
      <c r="B1255" s="29">
        <v>1992</v>
      </c>
      <c r="C1255" s="30">
        <v>1992</v>
      </c>
      <c r="D1255" s="30">
        <v>1992</v>
      </c>
      <c r="F1255"/>
    </row>
    <row r="1256" spans="1:6">
      <c r="A1256" s="29" t="s">
        <v>2318</v>
      </c>
      <c r="B1256" s="29">
        <v>1991</v>
      </c>
      <c r="C1256" s="30">
        <v>1991</v>
      </c>
      <c r="D1256" s="30">
        <v>1991</v>
      </c>
      <c r="F1256"/>
    </row>
    <row r="1257" spans="1:6">
      <c r="A1257" s="29" t="s">
        <v>2318</v>
      </c>
      <c r="B1257" s="29">
        <v>1990</v>
      </c>
      <c r="C1257" s="30">
        <v>1990</v>
      </c>
      <c r="D1257" s="30">
        <v>1990</v>
      </c>
      <c r="F1257"/>
    </row>
    <row r="1258" spans="1:6">
      <c r="A1258" s="29" t="s">
        <v>2318</v>
      </c>
      <c r="B1258" s="29">
        <v>1989</v>
      </c>
      <c r="C1258" s="30">
        <v>1989</v>
      </c>
      <c r="D1258" s="30">
        <v>1989</v>
      </c>
      <c r="F1258"/>
    </row>
    <row r="1259" spans="1:6">
      <c r="A1259" s="29" t="s">
        <v>2318</v>
      </c>
      <c r="B1259" s="29">
        <v>1988</v>
      </c>
      <c r="C1259" s="30">
        <v>1988</v>
      </c>
      <c r="D1259" s="30">
        <v>1988</v>
      </c>
      <c r="F1259"/>
    </row>
    <row r="1260" spans="1:6">
      <c r="A1260" s="29" t="s">
        <v>2318</v>
      </c>
      <c r="B1260" s="29">
        <v>1987</v>
      </c>
      <c r="C1260" s="30">
        <v>1987</v>
      </c>
      <c r="D1260" s="30">
        <v>1987</v>
      </c>
      <c r="F1260"/>
    </row>
    <row r="1261" spans="1:6">
      <c r="A1261" s="29" t="s">
        <v>2318</v>
      </c>
      <c r="B1261" s="29">
        <v>1986</v>
      </c>
      <c r="C1261" s="30">
        <v>1986</v>
      </c>
      <c r="D1261" s="30">
        <v>1986</v>
      </c>
      <c r="F1261"/>
    </row>
    <row r="1262" spans="1:6">
      <c r="A1262" s="29" t="s">
        <v>2318</v>
      </c>
      <c r="B1262" s="29">
        <v>1985</v>
      </c>
      <c r="C1262" s="30">
        <v>1985</v>
      </c>
      <c r="D1262" s="30">
        <v>1985</v>
      </c>
      <c r="F1262"/>
    </row>
    <row r="1263" spans="1:6">
      <c r="A1263" s="29" t="s">
        <v>2318</v>
      </c>
      <c r="B1263" s="29">
        <v>1984</v>
      </c>
      <c r="C1263" s="30">
        <v>1984</v>
      </c>
      <c r="D1263" s="30">
        <v>1984</v>
      </c>
      <c r="F1263"/>
    </row>
    <row r="1264" spans="1:6">
      <c r="A1264" s="29" t="s">
        <v>2318</v>
      </c>
      <c r="B1264" s="29">
        <v>1983</v>
      </c>
      <c r="C1264" s="30">
        <v>1983</v>
      </c>
      <c r="D1264" s="30">
        <v>1983</v>
      </c>
      <c r="F1264"/>
    </row>
    <row r="1265" spans="1:6">
      <c r="A1265" s="29" t="s">
        <v>2318</v>
      </c>
      <c r="B1265" s="29">
        <v>1982</v>
      </c>
      <c r="C1265" s="30">
        <v>1982</v>
      </c>
      <c r="D1265" s="30">
        <v>1982</v>
      </c>
      <c r="F1265"/>
    </row>
    <row r="1266" spans="1:6">
      <c r="A1266" s="29" t="s">
        <v>2318</v>
      </c>
      <c r="B1266" s="29">
        <v>1981</v>
      </c>
      <c r="C1266" s="30">
        <v>1981</v>
      </c>
      <c r="D1266" s="30">
        <v>1981</v>
      </c>
      <c r="F1266"/>
    </row>
    <row r="1267" spans="1:6">
      <c r="A1267" s="29" t="s">
        <v>2318</v>
      </c>
      <c r="B1267" s="29">
        <v>1980</v>
      </c>
      <c r="C1267" s="30">
        <v>1980</v>
      </c>
      <c r="D1267" s="30">
        <v>1980</v>
      </c>
      <c r="F1267"/>
    </row>
    <row r="1268" spans="1:6">
      <c r="A1268"/>
      <c r="B1268"/>
      <c r="C1268"/>
      <c r="D1268"/>
      <c r="F1268"/>
    </row>
    <row r="1269" spans="1:6">
      <c r="A1269" s="29" t="s">
        <v>764</v>
      </c>
      <c r="B1269" s="29">
        <v>1</v>
      </c>
      <c r="C1269" s="30" t="s">
        <v>1800</v>
      </c>
      <c r="D1269" s="30" t="s">
        <v>2319</v>
      </c>
      <c r="F1269"/>
    </row>
    <row r="1270" spans="1:6">
      <c r="A1270" s="29" t="s">
        <v>764</v>
      </c>
      <c r="B1270" s="29">
        <v>2</v>
      </c>
      <c r="C1270" s="30" t="s">
        <v>2320</v>
      </c>
      <c r="D1270" s="30" t="s">
        <v>2321</v>
      </c>
      <c r="F1270"/>
    </row>
    <row r="1271" spans="1:6">
      <c r="A1271" s="29" t="s">
        <v>764</v>
      </c>
      <c r="B1271" s="29">
        <v>3</v>
      </c>
      <c r="C1271" s="30" t="s">
        <v>2322</v>
      </c>
      <c r="D1271" s="30" t="s">
        <v>2323</v>
      </c>
      <c r="F1271"/>
    </row>
    <row r="1272" spans="1:6">
      <c r="A1272" s="29" t="s">
        <v>764</v>
      </c>
      <c r="B1272" s="29">
        <v>-8</v>
      </c>
      <c r="C1272" s="30" t="s">
        <v>2324</v>
      </c>
      <c r="D1272" s="30" t="s">
        <v>2325</v>
      </c>
      <c r="F1272"/>
    </row>
    <row r="1273" spans="1:6">
      <c r="A1273"/>
      <c r="B1273"/>
      <c r="C1273"/>
      <c r="D1273"/>
      <c r="F1273"/>
    </row>
    <row r="1274" spans="1:6">
      <c r="A1274" s="29" t="s">
        <v>2326</v>
      </c>
      <c r="B1274" s="29">
        <v>1</v>
      </c>
      <c r="C1274" s="30" t="s">
        <v>2327</v>
      </c>
      <c r="D1274" s="30" t="s">
        <v>2328</v>
      </c>
      <c r="F1274"/>
    </row>
    <row r="1275" spans="1:6">
      <c r="A1275" s="29" t="s">
        <v>2326</v>
      </c>
      <c r="B1275" s="29">
        <v>2</v>
      </c>
      <c r="C1275" s="30" t="s">
        <v>2329</v>
      </c>
      <c r="D1275" s="30" t="s">
        <v>2329</v>
      </c>
      <c r="F1275"/>
    </row>
    <row r="1276" spans="1:6">
      <c r="A1276" s="29" t="s">
        <v>2326</v>
      </c>
      <c r="B1276" s="29">
        <v>3</v>
      </c>
      <c r="C1276" s="30" t="s">
        <v>1806</v>
      </c>
      <c r="D1276" s="30" t="s">
        <v>1806</v>
      </c>
      <c r="F1276"/>
    </row>
    <row r="1277" spans="1:6">
      <c r="A1277" s="29" t="s">
        <v>2326</v>
      </c>
      <c r="B1277" s="29">
        <v>4</v>
      </c>
      <c r="C1277" s="30" t="s">
        <v>1807</v>
      </c>
      <c r="D1277" s="30" t="s">
        <v>1807</v>
      </c>
      <c r="F1277"/>
    </row>
    <row r="1278" spans="1:6">
      <c r="A1278" s="29" t="s">
        <v>2326</v>
      </c>
      <c r="B1278" s="29">
        <v>5</v>
      </c>
      <c r="C1278" s="30" t="s">
        <v>1808</v>
      </c>
      <c r="D1278" s="30" t="s">
        <v>1808</v>
      </c>
      <c r="F1278"/>
    </row>
    <row r="1279" spans="1:6">
      <c r="A1279" s="29" t="s">
        <v>2326</v>
      </c>
      <c r="B1279" s="29">
        <v>6</v>
      </c>
      <c r="C1279" s="30" t="s">
        <v>1809</v>
      </c>
      <c r="D1279" s="30" t="s">
        <v>1809</v>
      </c>
      <c r="F1279"/>
    </row>
    <row r="1280" spans="1:6">
      <c r="A1280" s="29" t="s">
        <v>2326</v>
      </c>
      <c r="B1280" s="29">
        <v>7</v>
      </c>
      <c r="C1280" s="30" t="s">
        <v>1810</v>
      </c>
      <c r="D1280" s="30" t="s">
        <v>1810</v>
      </c>
      <c r="F1280"/>
    </row>
    <row r="1281" spans="1:6">
      <c r="A1281" s="29" t="s">
        <v>2326</v>
      </c>
      <c r="B1281" s="29">
        <v>8</v>
      </c>
      <c r="C1281" s="30" t="s">
        <v>1811</v>
      </c>
      <c r="D1281" s="30" t="s">
        <v>1811</v>
      </c>
      <c r="F1281"/>
    </row>
    <row r="1282" spans="1:6">
      <c r="A1282" s="29" t="s">
        <v>2326</v>
      </c>
      <c r="B1282" s="29">
        <v>9</v>
      </c>
      <c r="C1282" s="30" t="s">
        <v>1812</v>
      </c>
      <c r="D1282" s="30" t="s">
        <v>1812</v>
      </c>
      <c r="F1282"/>
    </row>
    <row r="1283" spans="1:6">
      <c r="A1283" s="29" t="s">
        <v>2326</v>
      </c>
      <c r="B1283" s="29">
        <v>-9</v>
      </c>
      <c r="C1283" s="30" t="s">
        <v>1396</v>
      </c>
      <c r="D1283" s="30" t="s">
        <v>1421</v>
      </c>
      <c r="F1283"/>
    </row>
    <row r="1284" spans="1:6">
      <c r="A1284"/>
      <c r="B1284"/>
      <c r="C1284"/>
      <c r="D1284"/>
      <c r="F1284"/>
    </row>
    <row r="1285" spans="1:6">
      <c r="A1285" s="29" t="s">
        <v>926</v>
      </c>
      <c r="B1285" s="29">
        <v>1</v>
      </c>
      <c r="C1285" s="30" t="s">
        <v>2176</v>
      </c>
      <c r="D1285" s="30" t="s">
        <v>2176</v>
      </c>
      <c r="F1285"/>
    </row>
    <row r="1286" spans="1:6">
      <c r="A1286" s="29" t="s">
        <v>926</v>
      </c>
      <c r="B1286" s="29">
        <v>2</v>
      </c>
      <c r="C1286" s="30" t="s">
        <v>2177</v>
      </c>
      <c r="D1286" s="30" t="s">
        <v>2177</v>
      </c>
      <c r="F1286"/>
    </row>
    <row r="1287" spans="1:6">
      <c r="A1287" s="29" t="s">
        <v>926</v>
      </c>
      <c r="B1287" s="29">
        <v>3</v>
      </c>
      <c r="C1287" s="30" t="s">
        <v>2179</v>
      </c>
      <c r="D1287" s="30" t="s">
        <v>2179</v>
      </c>
      <c r="F1287"/>
    </row>
    <row r="1288" spans="1:6">
      <c r="A1288" s="29" t="s">
        <v>926</v>
      </c>
      <c r="B1288" s="29">
        <v>4</v>
      </c>
      <c r="C1288" s="30" t="s">
        <v>2180</v>
      </c>
      <c r="D1288" s="30" t="s">
        <v>2180</v>
      </c>
      <c r="F1288"/>
    </row>
    <row r="1289" spans="1:6">
      <c r="A1289" s="29" t="s">
        <v>926</v>
      </c>
      <c r="B1289" s="29">
        <v>5</v>
      </c>
      <c r="C1289" s="30" t="s">
        <v>2182</v>
      </c>
      <c r="D1289" s="30" t="s">
        <v>2182</v>
      </c>
      <c r="F1289"/>
    </row>
    <row r="1290" spans="1:6">
      <c r="A1290" s="29" t="s">
        <v>926</v>
      </c>
      <c r="B1290" s="29">
        <v>6</v>
      </c>
      <c r="C1290" s="30" t="s">
        <v>2183</v>
      </c>
      <c r="D1290" s="30" t="s">
        <v>2183</v>
      </c>
      <c r="F1290"/>
    </row>
    <row r="1291" spans="1:6">
      <c r="A1291"/>
      <c r="B1291"/>
      <c r="C1291"/>
      <c r="D1291"/>
      <c r="F1291"/>
    </row>
    <row r="1292" spans="1:6">
      <c r="A1292" s="29" t="s">
        <v>2330</v>
      </c>
      <c r="B1292" s="29">
        <v>1</v>
      </c>
      <c r="C1292" s="30" t="s">
        <v>2331</v>
      </c>
      <c r="D1292" s="30" t="s">
        <v>2332</v>
      </c>
      <c r="F1292"/>
    </row>
    <row r="1293" spans="1:6">
      <c r="A1293" s="29" t="s">
        <v>2330</v>
      </c>
      <c r="B1293" s="29">
        <v>2</v>
      </c>
      <c r="C1293" s="30" t="s">
        <v>2333</v>
      </c>
      <c r="D1293" s="30" t="s">
        <v>2334</v>
      </c>
      <c r="F1293"/>
    </row>
    <row r="1294" spans="1:6">
      <c r="A1294" s="29" t="s">
        <v>2330</v>
      </c>
      <c r="B1294" s="29">
        <v>3</v>
      </c>
      <c r="C1294" s="30" t="s">
        <v>2335</v>
      </c>
      <c r="D1294" s="30" t="s">
        <v>2336</v>
      </c>
      <c r="F1294"/>
    </row>
    <row r="1295" spans="1:6">
      <c r="A1295" s="29" t="s">
        <v>2330</v>
      </c>
      <c r="B1295" s="29">
        <v>-9</v>
      </c>
      <c r="C1295" s="30" t="s">
        <v>1396</v>
      </c>
      <c r="D1295" s="30" t="s">
        <v>1421</v>
      </c>
      <c r="F1295"/>
    </row>
    <row r="1296" spans="1:6">
      <c r="A1296"/>
      <c r="B1296"/>
      <c r="C1296"/>
      <c r="D1296"/>
      <c r="F1296"/>
    </row>
    <row r="1297" spans="1:6">
      <c r="A1297" s="29" t="s">
        <v>2337</v>
      </c>
      <c r="B1297" s="29">
        <v>1</v>
      </c>
      <c r="C1297" s="30" t="s">
        <v>1588</v>
      </c>
      <c r="D1297" s="30" t="s">
        <v>2338</v>
      </c>
      <c r="F1297"/>
    </row>
    <row r="1298" spans="1:6">
      <c r="A1298" s="29" t="s">
        <v>2337</v>
      </c>
      <c r="B1298" s="29">
        <v>2</v>
      </c>
      <c r="C1298" s="30" t="s">
        <v>2154</v>
      </c>
      <c r="D1298" s="30" t="s">
        <v>2339</v>
      </c>
      <c r="F1298"/>
    </row>
    <row r="1299" spans="1:6">
      <c r="A1299" s="29" t="s">
        <v>2337</v>
      </c>
      <c r="B1299" s="29">
        <v>3</v>
      </c>
      <c r="C1299" s="30" t="s">
        <v>2340</v>
      </c>
      <c r="D1299" s="30" t="s">
        <v>2341</v>
      </c>
      <c r="F1299"/>
    </row>
    <row r="1300" spans="1:6">
      <c r="A1300" s="29" t="s">
        <v>2337</v>
      </c>
      <c r="B1300" s="29">
        <v>4</v>
      </c>
      <c r="C1300" s="30" t="s">
        <v>1584</v>
      </c>
      <c r="D1300" s="30" t="s">
        <v>2342</v>
      </c>
      <c r="F1300"/>
    </row>
    <row r="1301" spans="1:6">
      <c r="A1301" s="29" t="s">
        <v>2337</v>
      </c>
      <c r="B1301" s="29">
        <v>5</v>
      </c>
      <c r="C1301" s="30" t="s">
        <v>2343</v>
      </c>
      <c r="D1301" s="30" t="s">
        <v>2343</v>
      </c>
      <c r="F1301"/>
    </row>
    <row r="1302" spans="1:6">
      <c r="A1302" s="29" t="s">
        <v>2337</v>
      </c>
      <c r="B1302" s="29">
        <v>6</v>
      </c>
      <c r="C1302" s="30" t="s">
        <v>2155</v>
      </c>
      <c r="D1302" s="30" t="s">
        <v>2344</v>
      </c>
      <c r="F1302"/>
    </row>
    <row r="1303" spans="1:6">
      <c r="A1303" s="29" t="s">
        <v>2337</v>
      </c>
      <c r="B1303" s="29">
        <v>7</v>
      </c>
      <c r="C1303" s="30" t="s">
        <v>2345</v>
      </c>
      <c r="D1303" s="30" t="s">
        <v>2346</v>
      </c>
      <c r="F1303"/>
    </row>
    <row r="1304" spans="1:6">
      <c r="A1304" s="29" t="s">
        <v>2337</v>
      </c>
      <c r="B1304" s="29">
        <v>-8</v>
      </c>
      <c r="C1304" s="30" t="s">
        <v>2324</v>
      </c>
      <c r="D1304" s="30" t="s">
        <v>2347</v>
      </c>
      <c r="F1304"/>
    </row>
    <row r="1305" spans="1:6">
      <c r="A1305" s="29" t="s">
        <v>2337</v>
      </c>
      <c r="B1305" s="29">
        <v>-9</v>
      </c>
      <c r="C1305" s="30" t="s">
        <v>1396</v>
      </c>
      <c r="D1305" s="30" t="s">
        <v>2348</v>
      </c>
      <c r="F1305"/>
    </row>
    <row r="1306" spans="1:6">
      <c r="A1306"/>
      <c r="B1306"/>
      <c r="C1306"/>
      <c r="D1306"/>
      <c r="F1306"/>
    </row>
    <row r="1307" spans="1:6">
      <c r="A1307" s="29" t="s">
        <v>2349</v>
      </c>
      <c r="B1307" s="29">
        <v>1</v>
      </c>
      <c r="C1307" s="30" t="s">
        <v>2350</v>
      </c>
      <c r="D1307" s="30" t="s">
        <v>2351</v>
      </c>
      <c r="F1307"/>
    </row>
    <row r="1308" spans="1:6">
      <c r="A1308" s="29" t="s">
        <v>2349</v>
      </c>
      <c r="B1308" s="29">
        <v>2</v>
      </c>
      <c r="C1308" s="30" t="s">
        <v>2352</v>
      </c>
      <c r="D1308" s="30" t="s">
        <v>2353</v>
      </c>
      <c r="F1308"/>
    </row>
    <row r="1309" spans="1:6">
      <c r="A1309" s="29" t="s">
        <v>2349</v>
      </c>
      <c r="B1309" s="29">
        <v>3</v>
      </c>
      <c r="C1309" s="30" t="s">
        <v>2354</v>
      </c>
      <c r="D1309" s="30" t="s">
        <v>2355</v>
      </c>
      <c r="F1309"/>
    </row>
    <row r="1310" spans="1:6">
      <c r="A1310" s="29" t="s">
        <v>2349</v>
      </c>
      <c r="B1310" s="29">
        <v>4</v>
      </c>
      <c r="C1310" s="30" t="s">
        <v>2356</v>
      </c>
      <c r="D1310" s="30" t="s">
        <v>2357</v>
      </c>
      <c r="F1310"/>
    </row>
    <row r="1311" spans="1:6">
      <c r="A1311" s="29" t="s">
        <v>2349</v>
      </c>
      <c r="B1311" s="29">
        <v>-8</v>
      </c>
      <c r="C1311" s="30" t="s">
        <v>2324</v>
      </c>
      <c r="D1311" s="30" t="s">
        <v>2347</v>
      </c>
      <c r="F1311"/>
    </row>
    <row r="1312" spans="1:6">
      <c r="A1312" s="29" t="s">
        <v>2349</v>
      </c>
      <c r="B1312" s="29">
        <v>-9</v>
      </c>
      <c r="C1312" s="30" t="s">
        <v>1396</v>
      </c>
      <c r="D1312" s="30" t="s">
        <v>2348</v>
      </c>
      <c r="F1312"/>
    </row>
    <row r="1313" spans="1:6">
      <c r="A1313"/>
      <c r="B1313"/>
      <c r="C1313"/>
      <c r="D1313"/>
      <c r="F1313"/>
    </row>
    <row r="1314" spans="1:6">
      <c r="A1314" s="29" t="s">
        <v>2358</v>
      </c>
      <c r="B1314" s="29">
        <v>1</v>
      </c>
      <c r="C1314" t="s">
        <v>2359</v>
      </c>
      <c r="D1314" s="30" t="s">
        <v>2360</v>
      </c>
      <c r="F1314"/>
    </row>
    <row r="1315" spans="1:6">
      <c r="A1315" s="29" t="s">
        <v>2358</v>
      </c>
      <c r="B1315" s="29">
        <v>2</v>
      </c>
      <c r="C1315" t="s">
        <v>2361</v>
      </c>
      <c r="D1315" s="30" t="s">
        <v>2362</v>
      </c>
      <c r="F1315"/>
    </row>
    <row r="1316" spans="1:6">
      <c r="A1316" s="29" t="s">
        <v>2358</v>
      </c>
      <c r="B1316" s="29">
        <v>3</v>
      </c>
      <c r="C1316" t="s">
        <v>2363</v>
      </c>
      <c r="D1316" t="s">
        <v>2364</v>
      </c>
      <c r="F1316"/>
    </row>
    <row r="1317" spans="1:6">
      <c r="A1317" s="29" t="s">
        <v>2358</v>
      </c>
      <c r="B1317" s="29">
        <v>4</v>
      </c>
      <c r="C1317" t="s">
        <v>2365</v>
      </c>
      <c r="D1317" s="30" t="s">
        <v>2366</v>
      </c>
      <c r="F1317"/>
    </row>
    <row r="1318" spans="1:6">
      <c r="A1318" s="29" t="s">
        <v>2358</v>
      </c>
      <c r="B1318" s="29">
        <v>-9</v>
      </c>
      <c r="C1318" s="30" t="s">
        <v>1396</v>
      </c>
      <c r="D1318" s="30" t="s">
        <v>2348</v>
      </c>
      <c r="F1318"/>
    </row>
    <row r="1319" spans="1:6">
      <c r="A1319"/>
      <c r="B1319"/>
      <c r="C1319"/>
      <c r="D1319"/>
      <c r="F1319"/>
    </row>
    <row r="1320" spans="1:6">
      <c r="A1320" s="29" t="s">
        <v>694</v>
      </c>
      <c r="B1320" s="30">
        <v>1</v>
      </c>
      <c r="C1320" s="30" t="s">
        <v>2367</v>
      </c>
      <c r="D1320" t="s">
        <v>2368</v>
      </c>
      <c r="F1320"/>
    </row>
    <row r="1321" spans="1:6">
      <c r="A1321" s="29" t="s">
        <v>694</v>
      </c>
      <c r="B1321" s="30">
        <v>2</v>
      </c>
      <c r="C1321" s="30" t="s">
        <v>2369</v>
      </c>
      <c r="D1321" t="s">
        <v>2370</v>
      </c>
      <c r="F1321"/>
    </row>
    <row r="1322" spans="1:6">
      <c r="A1322" s="29" t="s">
        <v>694</v>
      </c>
      <c r="B1322" s="30">
        <v>3</v>
      </c>
      <c r="C1322" s="30" t="s">
        <v>2371</v>
      </c>
      <c r="D1322" t="s">
        <v>2372</v>
      </c>
      <c r="F1322"/>
    </row>
    <row r="1323" spans="1:6">
      <c r="A1323" s="29" t="s">
        <v>694</v>
      </c>
      <c r="B1323" s="30">
        <v>4</v>
      </c>
      <c r="C1323" s="30" t="s">
        <v>2373</v>
      </c>
      <c r="D1323" t="s">
        <v>2374</v>
      </c>
      <c r="F1323"/>
    </row>
    <row r="1324" spans="1:6">
      <c r="A1324" s="29" t="s">
        <v>694</v>
      </c>
      <c r="B1324" s="30">
        <v>5</v>
      </c>
      <c r="C1324" s="30" t="s">
        <v>2375</v>
      </c>
      <c r="D1324" t="s">
        <v>2376</v>
      </c>
      <c r="F1324"/>
    </row>
    <row r="1325" spans="1:6">
      <c r="A1325" s="29" t="s">
        <v>694</v>
      </c>
      <c r="B1325" s="30">
        <v>6</v>
      </c>
      <c r="C1325" s="30" t="s">
        <v>2377</v>
      </c>
      <c r="D1325" t="s">
        <v>2378</v>
      </c>
      <c r="F1325"/>
    </row>
    <row r="1326" spans="1:6">
      <c r="A1326" s="29" t="s">
        <v>694</v>
      </c>
      <c r="B1326" s="29">
        <v>-9</v>
      </c>
      <c r="C1326" s="30" t="s">
        <v>1396</v>
      </c>
      <c r="D1326" s="30" t="s">
        <v>2348</v>
      </c>
      <c r="F1326"/>
    </row>
    <row r="1327" spans="1:6">
      <c r="A1327"/>
      <c r="B1327"/>
      <c r="C1327"/>
      <c r="D1327"/>
      <c r="F1327"/>
    </row>
    <row r="1328" spans="1:6">
      <c r="A1328" s="29" t="s">
        <v>2379</v>
      </c>
      <c r="B1328" s="29">
        <v>1</v>
      </c>
      <c r="C1328" s="30" t="s">
        <v>2380</v>
      </c>
      <c r="D1328" s="6" t="s">
        <v>2381</v>
      </c>
      <c r="F1328"/>
    </row>
    <row r="1329" spans="1:6">
      <c r="A1329" s="29" t="s">
        <v>2379</v>
      </c>
      <c r="B1329" s="29">
        <v>2</v>
      </c>
      <c r="C1329" s="30" t="s">
        <v>2137</v>
      </c>
      <c r="D1329" s="6" t="s">
        <v>2382</v>
      </c>
      <c r="F1329"/>
    </row>
    <row r="1330" spans="1:6">
      <c r="A1330" s="29" t="s">
        <v>2379</v>
      </c>
      <c r="B1330" s="29">
        <v>3</v>
      </c>
      <c r="C1330" s="30" t="s">
        <v>2138</v>
      </c>
      <c r="D1330" s="6" t="s">
        <v>2383</v>
      </c>
      <c r="F1330"/>
    </row>
    <row r="1331" spans="1:6">
      <c r="A1331" s="29" t="s">
        <v>2379</v>
      </c>
      <c r="B1331" s="29">
        <v>4</v>
      </c>
      <c r="C1331" s="30" t="s">
        <v>2384</v>
      </c>
      <c r="D1331" s="6" t="s">
        <v>2385</v>
      </c>
      <c r="F1331"/>
    </row>
    <row r="1332" spans="1:6">
      <c r="A1332" s="29" t="s">
        <v>2379</v>
      </c>
      <c r="B1332" s="29">
        <v>5</v>
      </c>
      <c r="C1332" s="30" t="s">
        <v>2386</v>
      </c>
      <c r="D1332" s="6" t="s">
        <v>2387</v>
      </c>
      <c r="F1332"/>
    </row>
    <row r="1333" spans="1:6">
      <c r="A1333" s="29" t="s">
        <v>2379</v>
      </c>
      <c r="B1333" s="29">
        <v>-9</v>
      </c>
      <c r="C1333" s="30" t="s">
        <v>1582</v>
      </c>
      <c r="D1333" s="6" t="s">
        <v>2388</v>
      </c>
      <c r="F1333"/>
    </row>
    <row r="1334" spans="1:6">
      <c r="A1334"/>
      <c r="B1334"/>
      <c r="C1334"/>
      <c r="D1334"/>
      <c r="F1334"/>
    </row>
    <row r="1335" spans="1:6">
      <c r="A1335" s="29" t="s">
        <v>213</v>
      </c>
      <c r="B1335" s="29">
        <v>1</v>
      </c>
      <c r="C1335" s="30" t="s">
        <v>1858</v>
      </c>
      <c r="D1335" s="30" t="s">
        <v>1858</v>
      </c>
      <c r="F1335"/>
    </row>
    <row r="1336" spans="1:6">
      <c r="A1336" s="29" t="s">
        <v>213</v>
      </c>
      <c r="B1336" s="29">
        <v>2</v>
      </c>
      <c r="C1336" s="30" t="s">
        <v>2389</v>
      </c>
      <c r="D1336" s="30" t="s">
        <v>2390</v>
      </c>
      <c r="F1336"/>
    </row>
    <row r="1337" spans="1:6">
      <c r="A1337"/>
      <c r="B1337"/>
      <c r="C1337"/>
      <c r="D1337"/>
      <c r="F1337"/>
    </row>
    <row r="1338" spans="1:6">
      <c r="A1338" s="29" t="s">
        <v>2391</v>
      </c>
      <c r="B1338" s="29">
        <v>1</v>
      </c>
      <c r="C1338" s="30" t="s">
        <v>2392</v>
      </c>
      <c r="D1338" s="30" t="s">
        <v>2392</v>
      </c>
      <c r="F1338"/>
    </row>
    <row r="1339" spans="1:6">
      <c r="A1339" s="29" t="s">
        <v>2391</v>
      </c>
      <c r="B1339" s="29">
        <v>2</v>
      </c>
      <c r="C1339" s="30" t="s">
        <v>2393</v>
      </c>
      <c r="D1339" s="30" t="s">
        <v>2393</v>
      </c>
      <c r="F1339"/>
    </row>
    <row r="1340" spans="1:6">
      <c r="A1340"/>
      <c r="B1340"/>
      <c r="C1340"/>
      <c r="D1340"/>
      <c r="F1340"/>
    </row>
    <row r="1341" spans="1:6">
      <c r="A1341" s="29" t="s">
        <v>2394</v>
      </c>
      <c r="B1341">
        <v>102</v>
      </c>
      <c r="C1341" t="s">
        <v>2395</v>
      </c>
      <c r="D1341" t="s">
        <v>2395</v>
      </c>
      <c r="F1341">
        <v>1</v>
      </c>
    </row>
    <row r="1342" spans="1:6">
      <c r="A1342" s="29" t="s">
        <v>2394</v>
      </c>
      <c r="B1342">
        <v>106</v>
      </c>
      <c r="C1342" t="s">
        <v>2396</v>
      </c>
      <c r="D1342" t="s">
        <v>2396</v>
      </c>
      <c r="F1342">
        <v>1</v>
      </c>
    </row>
    <row r="1343" spans="1:6">
      <c r="A1343" s="29" t="s">
        <v>2394</v>
      </c>
      <c r="B1343">
        <v>107</v>
      </c>
      <c r="C1343" t="s">
        <v>2397</v>
      </c>
      <c r="D1343" t="s">
        <v>2397</v>
      </c>
      <c r="F1343">
        <v>1</v>
      </c>
    </row>
    <row r="1344" spans="1:6">
      <c r="A1344" s="29" t="s">
        <v>2394</v>
      </c>
      <c r="B1344">
        <v>111</v>
      </c>
      <c r="C1344" t="s">
        <v>2398</v>
      </c>
      <c r="D1344" t="s">
        <v>2398</v>
      </c>
      <c r="F1344">
        <v>1</v>
      </c>
    </row>
    <row r="1345" spans="1:6">
      <c r="A1345" s="29" t="s">
        <v>2394</v>
      </c>
      <c r="B1345">
        <v>121</v>
      </c>
      <c r="C1345" t="s">
        <v>2399</v>
      </c>
      <c r="D1345" t="s">
        <v>2399</v>
      </c>
      <c r="F1345">
        <v>1</v>
      </c>
    </row>
    <row r="1346" spans="1:6">
      <c r="A1346" s="29" t="s">
        <v>2394</v>
      </c>
      <c r="B1346">
        <v>202</v>
      </c>
      <c r="C1346" s="24" t="s">
        <v>2400</v>
      </c>
      <c r="D1346" s="24" t="s">
        <v>2400</v>
      </c>
      <c r="F1346">
        <v>2</v>
      </c>
    </row>
    <row r="1347" spans="1:6">
      <c r="A1347" s="29" t="s">
        <v>2394</v>
      </c>
      <c r="B1347">
        <v>205</v>
      </c>
      <c r="C1347" t="s">
        <v>2401</v>
      </c>
      <c r="D1347" t="s">
        <v>2401</v>
      </c>
      <c r="F1347">
        <v>2</v>
      </c>
    </row>
    <row r="1348" spans="1:6">
      <c r="A1348" s="29" t="s">
        <v>2394</v>
      </c>
      <c r="B1348">
        <v>211</v>
      </c>
      <c r="C1348" t="s">
        <v>2402</v>
      </c>
      <c r="D1348" t="s">
        <v>2402</v>
      </c>
      <c r="F1348">
        <v>2</v>
      </c>
    </row>
    <row r="1349" spans="1:6">
      <c r="A1349" s="29" t="s">
        <v>2394</v>
      </c>
      <c r="B1349">
        <v>214</v>
      </c>
      <c r="C1349" t="s">
        <v>2403</v>
      </c>
      <c r="D1349" t="s">
        <v>2403</v>
      </c>
      <c r="F1349">
        <v>2</v>
      </c>
    </row>
    <row r="1350" spans="1:6">
      <c r="A1350" s="29" t="s">
        <v>2394</v>
      </c>
      <c r="B1350">
        <v>216</v>
      </c>
      <c r="C1350" t="s">
        <v>2404</v>
      </c>
      <c r="D1350" t="s">
        <v>2404</v>
      </c>
      <c r="F1350">
        <v>2</v>
      </c>
    </row>
    <row r="1351" spans="1:6">
      <c r="A1351"/>
      <c r="B1351"/>
      <c r="C1351"/>
      <c r="D1351"/>
      <c r="F1351"/>
    </row>
    <row r="1352" spans="1:6">
      <c r="A1352" s="29" t="s">
        <v>2405</v>
      </c>
      <c r="B1352">
        <v>10201</v>
      </c>
      <c r="C1352" t="s">
        <v>2406</v>
      </c>
      <c r="D1352" t="s">
        <v>2406</v>
      </c>
      <c r="F1352">
        <v>102</v>
      </c>
    </row>
    <row r="1353" spans="1:6">
      <c r="A1353" s="29" t="s">
        <v>2405</v>
      </c>
      <c r="B1353">
        <v>10202</v>
      </c>
      <c r="C1353" t="s">
        <v>2407</v>
      </c>
      <c r="D1353" t="s">
        <v>2407</v>
      </c>
      <c r="F1353">
        <v>102</v>
      </c>
    </row>
    <row r="1354" spans="1:6">
      <c r="A1354" s="29" t="s">
        <v>2405</v>
      </c>
      <c r="B1354">
        <v>10203</v>
      </c>
      <c r="C1354" t="s">
        <v>2408</v>
      </c>
      <c r="D1354" t="s">
        <v>2408</v>
      </c>
      <c r="F1354">
        <v>102</v>
      </c>
    </row>
    <row r="1355" spans="1:6">
      <c r="A1355" s="29" t="s">
        <v>2405</v>
      </c>
      <c r="B1355">
        <v>10204</v>
      </c>
      <c r="C1355" t="s">
        <v>2409</v>
      </c>
      <c r="D1355" t="s">
        <v>2409</v>
      </c>
      <c r="F1355">
        <v>102</v>
      </c>
    </row>
    <row r="1356" spans="1:6">
      <c r="A1356" s="29" t="s">
        <v>2405</v>
      </c>
      <c r="B1356">
        <v>10205</v>
      </c>
      <c r="C1356" t="s">
        <v>2410</v>
      </c>
      <c r="D1356" t="s">
        <v>2410</v>
      </c>
      <c r="F1356">
        <v>102</v>
      </c>
    </row>
    <row r="1357" spans="1:6">
      <c r="A1357" s="29" t="s">
        <v>2405</v>
      </c>
      <c r="B1357">
        <v>10206</v>
      </c>
      <c r="C1357" s="24" t="s">
        <v>2411</v>
      </c>
      <c r="D1357" s="24" t="s">
        <v>2411</v>
      </c>
      <c r="F1357">
        <v>102</v>
      </c>
    </row>
    <row r="1358" spans="1:6">
      <c r="A1358" s="29" t="s">
        <v>2405</v>
      </c>
      <c r="B1358">
        <v>10601</v>
      </c>
      <c r="C1358" t="s">
        <v>2412</v>
      </c>
      <c r="D1358" t="s">
        <v>2412</v>
      </c>
      <c r="F1358">
        <v>106</v>
      </c>
    </row>
    <row r="1359" spans="1:6">
      <c r="A1359" s="29" t="s">
        <v>2405</v>
      </c>
      <c r="B1359">
        <v>10602</v>
      </c>
      <c r="C1359" t="s">
        <v>2413</v>
      </c>
      <c r="D1359" t="s">
        <v>2413</v>
      </c>
      <c r="F1359">
        <v>106</v>
      </c>
    </row>
    <row r="1360" spans="1:6">
      <c r="A1360" s="29" t="s">
        <v>2405</v>
      </c>
      <c r="B1360">
        <v>10603</v>
      </c>
      <c r="C1360" t="s">
        <v>2414</v>
      </c>
      <c r="D1360" t="s">
        <v>2414</v>
      </c>
      <c r="F1360">
        <v>106</v>
      </c>
    </row>
    <row r="1361" spans="1:6">
      <c r="A1361" s="29" t="s">
        <v>2405</v>
      </c>
      <c r="B1361">
        <v>10604</v>
      </c>
      <c r="C1361" t="s">
        <v>2415</v>
      </c>
      <c r="D1361" t="s">
        <v>2415</v>
      </c>
      <c r="F1361">
        <v>106</v>
      </c>
    </row>
    <row r="1362" spans="1:6">
      <c r="A1362" s="29" t="s">
        <v>2405</v>
      </c>
      <c r="B1362">
        <v>10701</v>
      </c>
      <c r="C1362" t="s">
        <v>2416</v>
      </c>
      <c r="D1362" t="s">
        <v>2416</v>
      </c>
      <c r="F1362">
        <v>107</v>
      </c>
    </row>
    <row r="1363" spans="1:6">
      <c r="A1363" s="29" t="s">
        <v>2405</v>
      </c>
      <c r="B1363">
        <v>10702</v>
      </c>
      <c r="C1363" t="s">
        <v>2417</v>
      </c>
      <c r="D1363" t="s">
        <v>2417</v>
      </c>
      <c r="F1363">
        <v>107</v>
      </c>
    </row>
    <row r="1364" spans="1:6">
      <c r="A1364" s="29" t="s">
        <v>2405</v>
      </c>
      <c r="B1364">
        <v>10703</v>
      </c>
      <c r="C1364" t="s">
        <v>2418</v>
      </c>
      <c r="D1364" t="s">
        <v>2418</v>
      </c>
      <c r="F1364">
        <v>107</v>
      </c>
    </row>
    <row r="1365" spans="1:6">
      <c r="A1365" s="29" t="s">
        <v>2405</v>
      </c>
      <c r="B1365">
        <v>11101</v>
      </c>
      <c r="C1365" t="s">
        <v>2419</v>
      </c>
      <c r="D1365" t="s">
        <v>2419</v>
      </c>
      <c r="F1365">
        <v>111</v>
      </c>
    </row>
    <row r="1366" spans="1:6">
      <c r="A1366" s="29" t="s">
        <v>2405</v>
      </c>
      <c r="B1366">
        <v>11102</v>
      </c>
      <c r="C1366" t="s">
        <v>2420</v>
      </c>
      <c r="D1366" t="s">
        <v>2420</v>
      </c>
      <c r="F1366">
        <v>111</v>
      </c>
    </row>
    <row r="1367" spans="1:6">
      <c r="A1367" s="29" t="s">
        <v>2405</v>
      </c>
      <c r="B1367">
        <v>11103</v>
      </c>
      <c r="C1367" t="s">
        <v>2421</v>
      </c>
      <c r="D1367" t="s">
        <v>2421</v>
      </c>
      <c r="F1367">
        <v>111</v>
      </c>
    </row>
    <row r="1368" spans="1:6">
      <c r="A1368" s="29" t="s">
        <v>2405</v>
      </c>
      <c r="B1368">
        <v>11104</v>
      </c>
      <c r="C1368" t="s">
        <v>2422</v>
      </c>
      <c r="D1368" t="s">
        <v>2422</v>
      </c>
      <c r="F1368">
        <v>111</v>
      </c>
    </row>
    <row r="1369" spans="1:6">
      <c r="A1369" s="29" t="s">
        <v>2405</v>
      </c>
      <c r="B1369">
        <v>11105</v>
      </c>
      <c r="C1369" t="s">
        <v>2423</v>
      </c>
      <c r="D1369" t="s">
        <v>2423</v>
      </c>
      <c r="F1369">
        <v>111</v>
      </c>
    </row>
    <row r="1370" spans="1:6">
      <c r="A1370" s="29" t="s">
        <v>2405</v>
      </c>
      <c r="B1370">
        <v>12101</v>
      </c>
      <c r="C1370" t="s">
        <v>2424</v>
      </c>
      <c r="D1370" t="s">
        <v>2424</v>
      </c>
      <c r="F1370">
        <v>121</v>
      </c>
    </row>
    <row r="1371" spans="1:6">
      <c r="A1371" s="29" t="s">
        <v>2405</v>
      </c>
      <c r="B1371">
        <v>12102</v>
      </c>
      <c r="C1371" t="s">
        <v>2425</v>
      </c>
      <c r="D1371" t="s">
        <v>2425</v>
      </c>
      <c r="F1371">
        <v>121</v>
      </c>
    </row>
    <row r="1372" spans="1:6">
      <c r="A1372" s="29" t="s">
        <v>2405</v>
      </c>
      <c r="B1372">
        <v>12103</v>
      </c>
      <c r="C1372" t="s">
        <v>2426</v>
      </c>
      <c r="D1372" t="s">
        <v>2426</v>
      </c>
      <c r="F1372">
        <v>121</v>
      </c>
    </row>
    <row r="1373" spans="1:6">
      <c r="A1373" s="29" t="s">
        <v>2405</v>
      </c>
      <c r="B1373">
        <v>20201</v>
      </c>
      <c r="C1373" t="s">
        <v>2427</v>
      </c>
      <c r="D1373" t="s">
        <v>2427</v>
      </c>
      <c r="F1373">
        <v>202</v>
      </c>
    </row>
    <row r="1374" spans="1:6">
      <c r="A1374" s="29" t="s">
        <v>2405</v>
      </c>
      <c r="B1374">
        <v>20202</v>
      </c>
      <c r="C1374" t="s">
        <v>2428</v>
      </c>
      <c r="D1374" t="s">
        <v>2428</v>
      </c>
      <c r="F1374">
        <v>202</v>
      </c>
    </row>
    <row r="1375" spans="1:6">
      <c r="A1375" s="29" t="s">
        <v>2405</v>
      </c>
      <c r="B1375">
        <v>20501</v>
      </c>
      <c r="C1375" t="s">
        <v>2429</v>
      </c>
      <c r="D1375" t="s">
        <v>2429</v>
      </c>
      <c r="F1375">
        <v>205</v>
      </c>
    </row>
    <row r="1376" spans="1:6">
      <c r="A1376" s="29" t="s">
        <v>2405</v>
      </c>
      <c r="B1376">
        <v>20502</v>
      </c>
      <c r="C1376" t="s">
        <v>2430</v>
      </c>
      <c r="D1376" t="s">
        <v>2430</v>
      </c>
      <c r="F1376">
        <v>205</v>
      </c>
    </row>
    <row r="1377" spans="1:6">
      <c r="A1377" s="29" t="s">
        <v>2405</v>
      </c>
      <c r="B1377">
        <v>20503</v>
      </c>
      <c r="C1377" t="s">
        <v>2431</v>
      </c>
      <c r="D1377" t="s">
        <v>2431</v>
      </c>
      <c r="F1377">
        <v>205</v>
      </c>
    </row>
    <row r="1378" spans="1:6">
      <c r="A1378" s="29" t="s">
        <v>2405</v>
      </c>
      <c r="B1378">
        <v>21101</v>
      </c>
      <c r="C1378" t="s">
        <v>2432</v>
      </c>
      <c r="D1378" t="s">
        <v>2432</v>
      </c>
      <c r="F1378">
        <v>211</v>
      </c>
    </row>
    <row r="1379" spans="1:6">
      <c r="A1379" s="29" t="s">
        <v>2405</v>
      </c>
      <c r="B1379">
        <v>21102</v>
      </c>
      <c r="C1379" t="s">
        <v>2402</v>
      </c>
      <c r="D1379" t="s">
        <v>2402</v>
      </c>
      <c r="F1379">
        <v>211</v>
      </c>
    </row>
    <row r="1380" spans="1:6">
      <c r="A1380" s="29" t="s">
        <v>2405</v>
      </c>
      <c r="B1380">
        <v>21103</v>
      </c>
      <c r="C1380" t="s">
        <v>2433</v>
      </c>
      <c r="D1380" t="s">
        <v>2433</v>
      </c>
      <c r="F1380">
        <v>211</v>
      </c>
    </row>
    <row r="1381" spans="1:6">
      <c r="A1381" s="29" t="s">
        <v>2405</v>
      </c>
      <c r="B1381">
        <v>21104</v>
      </c>
      <c r="C1381" t="s">
        <v>2434</v>
      </c>
      <c r="D1381" t="s">
        <v>2434</v>
      </c>
      <c r="F1381">
        <v>211</v>
      </c>
    </row>
    <row r="1382" spans="1:6">
      <c r="A1382" s="29" t="s">
        <v>2405</v>
      </c>
      <c r="B1382">
        <v>21105</v>
      </c>
      <c r="C1382" t="s">
        <v>2435</v>
      </c>
      <c r="D1382" t="s">
        <v>2435</v>
      </c>
      <c r="F1382">
        <v>211</v>
      </c>
    </row>
    <row r="1383" spans="1:6">
      <c r="A1383" s="29" t="s">
        <v>2405</v>
      </c>
      <c r="B1383">
        <v>21401</v>
      </c>
      <c r="C1383" t="s">
        <v>2436</v>
      </c>
      <c r="D1383" t="s">
        <v>2436</v>
      </c>
      <c r="F1383">
        <v>214</v>
      </c>
    </row>
    <row r="1384" spans="1:6">
      <c r="A1384" s="29" t="s">
        <v>2405</v>
      </c>
      <c r="B1384">
        <v>21402</v>
      </c>
      <c r="C1384" t="s">
        <v>2437</v>
      </c>
      <c r="D1384" t="s">
        <v>2437</v>
      </c>
      <c r="F1384">
        <v>214</v>
      </c>
    </row>
    <row r="1385" spans="1:6">
      <c r="A1385" s="29" t="s">
        <v>2405</v>
      </c>
      <c r="B1385">
        <v>21601</v>
      </c>
      <c r="C1385" t="s">
        <v>2438</v>
      </c>
      <c r="D1385" t="s">
        <v>2438</v>
      </c>
      <c r="F1385">
        <v>216</v>
      </c>
    </row>
    <row r="1386" spans="1:6">
      <c r="A1386"/>
      <c r="B1386"/>
      <c r="C1386"/>
      <c r="D1386"/>
      <c r="F1386" s="30"/>
    </row>
    <row r="1387" spans="1:6">
      <c r="A1387"/>
      <c r="B1387"/>
      <c r="C1387"/>
      <c r="D1387"/>
      <c r="F1387"/>
    </row>
    <row r="1388" spans="1:6">
      <c r="A1388"/>
      <c r="B1388"/>
      <c r="C1388"/>
      <c r="D1388"/>
      <c r="F1388"/>
    </row>
    <row r="1389" spans="1:6">
      <c r="A1389" s="29" t="s">
        <v>2439</v>
      </c>
      <c r="B1389" s="29">
        <v>1</v>
      </c>
      <c r="C1389" s="30" t="s">
        <v>2440</v>
      </c>
      <c r="D1389"/>
      <c r="F1389"/>
    </row>
    <row r="1390" spans="1:6">
      <c r="A1390" s="29" t="s">
        <v>2439</v>
      </c>
      <c r="B1390" s="29">
        <v>2</v>
      </c>
      <c r="C1390" s="30" t="s">
        <v>2441</v>
      </c>
      <c r="D1390"/>
      <c r="F1390"/>
    </row>
    <row r="1391" spans="1:6">
      <c r="A1391" s="29" t="s">
        <v>2439</v>
      </c>
      <c r="B1391" s="29">
        <v>3</v>
      </c>
      <c r="C1391" s="30" t="s">
        <v>2442</v>
      </c>
      <c r="D1391"/>
      <c r="F1391"/>
    </row>
    <row r="1392" spans="1:6">
      <c r="A1392" s="29" t="s">
        <v>2439</v>
      </c>
      <c r="B1392" s="29">
        <v>4</v>
      </c>
      <c r="C1392" s="30" t="s">
        <v>2443</v>
      </c>
      <c r="D1392"/>
      <c r="F1392"/>
    </row>
    <row r="1393" spans="1:6">
      <c r="A1393" s="29" t="s">
        <v>2439</v>
      </c>
      <c r="B1393" s="29">
        <v>5</v>
      </c>
      <c r="C1393" s="30" t="s">
        <v>2444</v>
      </c>
      <c r="D1393"/>
      <c r="F1393"/>
    </row>
    <row r="1394" spans="1:6">
      <c r="A1394" s="29" t="s">
        <v>2439</v>
      </c>
      <c r="B1394" s="29">
        <v>6</v>
      </c>
      <c r="C1394" s="30" t="s">
        <v>2445</v>
      </c>
      <c r="D1394"/>
      <c r="F1394"/>
    </row>
    <row r="1395" spans="1:6">
      <c r="A1395" s="29" t="s">
        <v>2439</v>
      </c>
      <c r="B1395" s="29">
        <v>7</v>
      </c>
      <c r="C1395" s="30" t="s">
        <v>2446</v>
      </c>
      <c r="D1395"/>
      <c r="F1395"/>
    </row>
    <row r="1396" spans="1:6">
      <c r="A1396" s="29" t="s">
        <v>2439</v>
      </c>
      <c r="B1396" s="29">
        <v>8</v>
      </c>
      <c r="C1396" s="30" t="s">
        <v>2447</v>
      </c>
      <c r="D1396"/>
      <c r="F1396"/>
    </row>
    <row r="1397" spans="1:6">
      <c r="A1397" s="29" t="s">
        <v>2439</v>
      </c>
      <c r="B1397" s="29">
        <v>-9</v>
      </c>
      <c r="C1397" s="30" t="s">
        <v>2217</v>
      </c>
      <c r="D1397"/>
      <c r="F1397"/>
    </row>
    <row r="1398" spans="1:6">
      <c r="A1398"/>
      <c r="B1398"/>
      <c r="C1398"/>
      <c r="D1398"/>
      <c r="F1398"/>
    </row>
    <row r="1399" spans="1:6">
      <c r="A1399" s="29" t="s">
        <v>516</v>
      </c>
      <c r="B1399" s="29">
        <v>1</v>
      </c>
      <c r="C1399" s="6" t="s">
        <v>2448</v>
      </c>
      <c r="D1399"/>
      <c r="F1399"/>
    </row>
    <row r="1400" spans="1:6">
      <c r="A1400" s="29" t="s">
        <v>516</v>
      </c>
      <c r="B1400" s="29">
        <v>2</v>
      </c>
      <c r="C1400" s="6" t="s">
        <v>2449</v>
      </c>
      <c r="D1400"/>
      <c r="F1400"/>
    </row>
    <row r="1401" spans="1:6">
      <c r="A1401" s="29" t="s">
        <v>516</v>
      </c>
      <c r="B1401" s="29">
        <v>0</v>
      </c>
      <c r="C1401" s="6" t="s">
        <v>1387</v>
      </c>
      <c r="D1401"/>
      <c r="F1401"/>
    </row>
    <row r="1402" spans="1:6">
      <c r="A1402"/>
      <c r="B1402"/>
      <c r="C1402"/>
      <c r="D1402"/>
      <c r="F1402"/>
    </row>
    <row r="1403" spans="1:6">
      <c r="A1403" s="29" t="s">
        <v>2450</v>
      </c>
      <c r="B1403" s="29">
        <v>1</v>
      </c>
      <c r="C1403" s="6" t="s">
        <v>2451</v>
      </c>
      <c r="D1403"/>
      <c r="F1403"/>
    </row>
    <row r="1404" spans="1:6">
      <c r="A1404" s="29" t="s">
        <v>2450</v>
      </c>
      <c r="B1404" s="29">
        <v>2</v>
      </c>
      <c r="C1404" s="6" t="s">
        <v>2452</v>
      </c>
      <c r="D1404"/>
      <c r="F1404"/>
    </row>
    <row r="1405" spans="1:6">
      <c r="A1405" s="29" t="s">
        <v>2450</v>
      </c>
      <c r="B1405" s="29">
        <v>3</v>
      </c>
      <c r="C1405" s="6" t="s">
        <v>2453</v>
      </c>
      <c r="D1405"/>
      <c r="F1405"/>
    </row>
    <row r="1406" spans="1:6">
      <c r="A1406" s="29" t="s">
        <v>2450</v>
      </c>
      <c r="B1406" s="29">
        <v>4</v>
      </c>
      <c r="C1406" s="6" t="s">
        <v>2238</v>
      </c>
      <c r="D1406"/>
      <c r="F1406"/>
    </row>
    <row r="1407" spans="1:6">
      <c r="A1407" s="29" t="s">
        <v>2450</v>
      </c>
      <c r="B1407" s="29">
        <v>5</v>
      </c>
      <c r="C1407" s="6" t="s">
        <v>2240</v>
      </c>
      <c r="D1407"/>
      <c r="F1407"/>
    </row>
    <row r="1408" spans="1:6">
      <c r="A1408" s="29" t="s">
        <v>2450</v>
      </c>
      <c r="B1408" s="29">
        <v>6</v>
      </c>
      <c r="C1408" s="6" t="s">
        <v>2242</v>
      </c>
      <c r="D1408"/>
      <c r="F1408"/>
    </row>
    <row r="1409" spans="1:6">
      <c r="A1409" s="29" t="s">
        <v>2450</v>
      </c>
      <c r="B1409" s="29">
        <v>7</v>
      </c>
      <c r="C1409" s="6" t="s">
        <v>1858</v>
      </c>
      <c r="D1409"/>
      <c r="F1409"/>
    </row>
    <row r="1410" spans="1:6">
      <c r="A1410" s="29" t="s">
        <v>2450</v>
      </c>
      <c r="B1410" s="29">
        <v>-9</v>
      </c>
      <c r="C1410" s="6" t="s">
        <v>1396</v>
      </c>
      <c r="D1410"/>
      <c r="F1410"/>
    </row>
    <row r="1411" spans="1:6">
      <c r="A1411"/>
      <c r="B1411"/>
      <c r="C1411"/>
      <c r="D1411"/>
      <c r="F1411"/>
    </row>
    <row r="1412" spans="1:6">
      <c r="A1412"/>
      <c r="B1412"/>
      <c r="C1412"/>
      <c r="D1412"/>
      <c r="F1412"/>
    </row>
    <row r="1413" spans="1:6">
      <c r="A1413" s="29" t="s">
        <v>2454</v>
      </c>
      <c r="B1413" s="29" t="s">
        <v>2455</v>
      </c>
      <c r="C1413" s="30" t="s">
        <v>2456</v>
      </c>
      <c r="D1413"/>
      <c r="F1413" s="29">
        <v>1</v>
      </c>
    </row>
    <row r="1414" spans="1:6">
      <c r="A1414" s="29" t="s">
        <v>2454</v>
      </c>
      <c r="B1414" s="29" t="s">
        <v>2457</v>
      </c>
      <c r="C1414" s="30" t="s">
        <v>2458</v>
      </c>
      <c r="D1414"/>
      <c r="F1414" s="29">
        <v>2</v>
      </c>
    </row>
    <row r="1415" spans="1:6">
      <c r="A1415" s="29" t="s">
        <v>2454</v>
      </c>
      <c r="B1415" s="29" t="s">
        <v>2459</v>
      </c>
      <c r="C1415" s="30" t="s">
        <v>2460</v>
      </c>
      <c r="D1415"/>
      <c r="F1415" s="29">
        <v>3</v>
      </c>
    </row>
    <row r="1416" spans="1:6">
      <c r="A1416" s="29" t="s">
        <v>2454</v>
      </c>
      <c r="B1416" s="29" t="s">
        <v>2461</v>
      </c>
      <c r="C1416" s="30" t="s">
        <v>2462</v>
      </c>
      <c r="D1416"/>
      <c r="F1416" s="29">
        <v>4</v>
      </c>
    </row>
    <row r="1417" spans="1:6">
      <c r="A1417" s="29" t="s">
        <v>2454</v>
      </c>
      <c r="B1417" s="29" t="s">
        <v>2463</v>
      </c>
      <c r="C1417" s="30" t="s">
        <v>2464</v>
      </c>
      <c r="D1417"/>
      <c r="F1417" s="29">
        <v>5</v>
      </c>
    </row>
    <row r="1418" spans="1:6">
      <c r="A1418" s="29" t="s">
        <v>2454</v>
      </c>
      <c r="B1418" s="29" t="s">
        <v>2465</v>
      </c>
      <c r="C1418" s="30" t="s">
        <v>2466</v>
      </c>
      <c r="D1418"/>
      <c r="F1418" s="29">
        <v>6</v>
      </c>
    </row>
    <row r="1419" spans="1:6">
      <c r="A1419" s="29" t="s">
        <v>2454</v>
      </c>
      <c r="B1419" s="29" t="s">
        <v>2467</v>
      </c>
      <c r="C1419" s="30" t="s">
        <v>2468</v>
      </c>
      <c r="D1419"/>
      <c r="F1419" s="29">
        <v>7</v>
      </c>
    </row>
    <row r="1420" spans="1:6">
      <c r="A1420" s="29" t="s">
        <v>2454</v>
      </c>
      <c r="B1420" s="29" t="s">
        <v>2469</v>
      </c>
      <c r="C1420" s="30" t="s">
        <v>2470</v>
      </c>
      <c r="D1420"/>
      <c r="F1420" s="29">
        <v>8</v>
      </c>
    </row>
    <row r="1421" spans="1:6">
      <c r="A1421" s="29" t="s">
        <v>2454</v>
      </c>
      <c r="B1421" s="29" t="s">
        <v>2471</v>
      </c>
      <c r="C1421" s="30" t="s">
        <v>2472</v>
      </c>
      <c r="D1421"/>
      <c r="F1421" s="29">
        <v>9</v>
      </c>
    </row>
    <row r="1422" spans="1:6">
      <c r="A1422" s="29" t="s">
        <v>2454</v>
      </c>
      <c r="B1422" s="29" t="s">
        <v>2473</v>
      </c>
      <c r="C1422" s="30" t="s">
        <v>2474</v>
      </c>
      <c r="D1422"/>
      <c r="F1422" s="29">
        <v>10</v>
      </c>
    </row>
    <row r="1423" spans="1:6">
      <c r="A1423" s="29" t="s">
        <v>2454</v>
      </c>
      <c r="B1423" s="29" t="s">
        <v>2475</v>
      </c>
      <c r="C1423" s="30" t="s">
        <v>2476</v>
      </c>
      <c r="D1423"/>
      <c r="F1423" s="29">
        <v>11</v>
      </c>
    </row>
    <row r="1424" spans="1:6">
      <c r="A1424" s="29" t="s">
        <v>2454</v>
      </c>
      <c r="B1424" s="29" t="s">
        <v>2477</v>
      </c>
      <c r="C1424" s="30" t="s">
        <v>2478</v>
      </c>
      <c r="D1424"/>
      <c r="F1424" s="29">
        <v>12</v>
      </c>
    </row>
    <row r="1425" spans="1:6">
      <c r="A1425" s="29" t="s">
        <v>2454</v>
      </c>
      <c r="B1425" s="29" t="s">
        <v>2479</v>
      </c>
      <c r="C1425" s="30" t="s">
        <v>2480</v>
      </c>
      <c r="D1425"/>
      <c r="F1425" s="29">
        <v>13</v>
      </c>
    </row>
    <row r="1426" spans="1:6">
      <c r="A1426" s="29" t="s">
        <v>2454</v>
      </c>
      <c r="B1426" s="29" t="s">
        <v>2481</v>
      </c>
      <c r="C1426" s="30" t="s">
        <v>2482</v>
      </c>
      <c r="D1426"/>
      <c r="F1426" s="29">
        <v>14</v>
      </c>
    </row>
    <row r="1427" spans="1:6">
      <c r="A1427" s="29" t="s">
        <v>2454</v>
      </c>
      <c r="B1427" s="29" t="s">
        <v>2483</v>
      </c>
      <c r="C1427" s="30" t="s">
        <v>2484</v>
      </c>
      <c r="D1427"/>
      <c r="F1427" s="29">
        <v>15</v>
      </c>
    </row>
    <row r="1428" spans="1:6">
      <c r="A1428" s="29" t="s">
        <v>2454</v>
      </c>
      <c r="B1428" s="29" t="s">
        <v>2485</v>
      </c>
      <c r="C1428" s="30" t="s">
        <v>2486</v>
      </c>
      <c r="D1428"/>
      <c r="F1428" s="29">
        <v>16</v>
      </c>
    </row>
    <row r="1429" spans="1:6">
      <c r="A1429" s="29" t="s">
        <v>2454</v>
      </c>
      <c r="B1429" s="29" t="s">
        <v>2487</v>
      </c>
      <c r="C1429" s="30" t="s">
        <v>2488</v>
      </c>
      <c r="D1429"/>
      <c r="F1429" s="29">
        <v>17</v>
      </c>
    </row>
    <row r="1430" spans="1:6">
      <c r="A1430" s="29" t="s">
        <v>2454</v>
      </c>
      <c r="B1430" s="29" t="s">
        <v>2489</v>
      </c>
      <c r="C1430" s="30" t="s">
        <v>2490</v>
      </c>
      <c r="D1430"/>
      <c r="F1430" s="29">
        <v>18</v>
      </c>
    </row>
    <row r="1431" spans="1:6">
      <c r="A1431" s="29" t="s">
        <v>2454</v>
      </c>
      <c r="B1431" s="29" t="s">
        <v>2491</v>
      </c>
      <c r="C1431" s="30" t="s">
        <v>2492</v>
      </c>
      <c r="D1431"/>
      <c r="F1431" s="29">
        <v>19</v>
      </c>
    </row>
    <row r="1432" spans="1:6">
      <c r="A1432" s="29" t="s">
        <v>2454</v>
      </c>
      <c r="B1432" s="29" t="s">
        <v>2493</v>
      </c>
      <c r="C1432" s="30" t="s">
        <v>2494</v>
      </c>
      <c r="D1432"/>
      <c r="F1432" s="29">
        <v>20</v>
      </c>
    </row>
    <row r="1433" spans="1:6">
      <c r="A1433"/>
      <c r="B1433"/>
      <c r="C1433"/>
      <c r="D1433"/>
    </row>
    <row r="1434" spans="1:6">
      <c r="A1434" s="29" t="s">
        <v>2495</v>
      </c>
      <c r="B1434" s="29">
        <v>2020</v>
      </c>
      <c r="C1434" s="30">
        <v>2020</v>
      </c>
      <c r="D1434" s="30">
        <v>2020</v>
      </c>
    </row>
    <row r="1435" spans="1:6">
      <c r="A1435" s="29" t="s">
        <v>2495</v>
      </c>
      <c r="B1435" s="29">
        <v>2021</v>
      </c>
      <c r="C1435" s="30">
        <v>2021</v>
      </c>
      <c r="D1435" s="30">
        <v>2021</v>
      </c>
    </row>
  </sheetData>
  <conditionalFormatting sqref="B417:I421">
    <cfRule type="expression" dxfId="20" priority="2">
      <formula>NOT($A417=$A416)</formula>
    </cfRule>
  </conditionalFormatting>
  <conditionalFormatting sqref="A417:A421">
    <cfRule type="expression" dxfId="19" priority="3">
      <formula>NOT($A417=$A416)</formula>
    </cfRule>
  </conditionalFormatting>
  <conditionalFormatting sqref="F691:F699">
    <cfRule type="expression" dxfId="18" priority="4">
      <formula>NOT($A691=$A690)</formula>
    </cfRule>
  </conditionalFormatting>
  <conditionalFormatting sqref="A461:I461">
    <cfRule type="expression" dxfId="17" priority="5">
      <formula>NOT($A461=$A458)</formula>
    </cfRule>
  </conditionalFormatting>
  <conditionalFormatting sqref="A802:I809">
    <cfRule type="expression" dxfId="16" priority="6">
      <formula>NOT($A802=$A801)</formula>
    </cfRule>
  </conditionalFormatting>
  <conditionalFormatting sqref="F987:F1010">
    <cfRule type="expression" dxfId="15" priority="7">
      <formula>NOT($A987=$A986)</formula>
    </cfRule>
  </conditionalFormatting>
  <conditionalFormatting sqref="A1015:I1020">
    <cfRule type="expression" dxfId="14" priority="8">
      <formula>NOT($A1015=$A1014)</formula>
    </cfRule>
  </conditionalFormatting>
  <conditionalFormatting sqref="A966:I975">
    <cfRule type="expression" dxfId="13" priority="9">
      <formula>NOT($A966=$A965)</formula>
    </cfRule>
  </conditionalFormatting>
  <conditionalFormatting sqref="A48">
    <cfRule type="expression" dxfId="12" priority="10">
      <formula>NOT(#REF!=#REF!)</formula>
    </cfRule>
  </conditionalFormatting>
  <conditionalFormatting sqref="A49">
    <cfRule type="expression" dxfId="11" priority="11">
      <formula>NOT(#REF!=#REF!)</formula>
    </cfRule>
  </conditionalFormatting>
  <conditionalFormatting sqref="C48">
    <cfRule type="expression" dxfId="10" priority="12">
      <formula>NOT(#REF!=#REF!)</formula>
    </cfRule>
  </conditionalFormatting>
  <conditionalFormatting sqref="A110">
    <cfRule type="expression" dxfId="9" priority="13">
      <formula>NOT($A110=$A108)</formula>
    </cfRule>
  </conditionalFormatting>
  <conditionalFormatting sqref="B1289:B1290">
    <cfRule type="expression" dxfId="8" priority="14">
      <formula>NOT($A1287=$A1286)</formula>
    </cfRule>
  </conditionalFormatting>
  <conditionalFormatting sqref="D1285:D1290">
    <cfRule type="expression" dxfId="7" priority="15">
      <formula>NOT($A1183=$A1182)</formula>
    </cfRule>
  </conditionalFormatting>
  <conditionalFormatting sqref="B15:C15">
    <cfRule type="expression" dxfId="6" priority="16">
      <formula>NOT($A15=$A14)</formula>
    </cfRule>
  </conditionalFormatting>
  <conditionalFormatting sqref="A15">
    <cfRule type="expression" dxfId="5" priority="17">
      <formula>NOT($A15=$A14)</formula>
    </cfRule>
  </conditionalFormatting>
  <conditionalFormatting sqref="D15">
    <cfRule type="expression" dxfId="4" priority="18">
      <formula>NOT($A15=$A14)</formula>
    </cfRule>
  </conditionalFormatting>
  <pageMargins left="0.74791666666666701" right="0.74791666666666701" top="0.98402777777777795" bottom="0.98402777777777795" header="0.51180555555555496" footer="0.51180555555555496"/>
  <pageSetup paperSize="0" scale="0" firstPageNumber="0" orientation="portrait" usePrinterDefaults="0" horizontalDpi="0" verticalDpi="0" copie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2"/>
  <sheetViews>
    <sheetView zoomScaleNormal="100" workbookViewId="0">
      <selection activeCell="D12" sqref="D12"/>
    </sheetView>
  </sheetViews>
  <sheetFormatPr defaultRowHeight="15.75"/>
  <cols>
    <col min="1" max="1" width="38"/>
    <col min="2" max="3" width="20.625"/>
    <col min="4" max="4" width="44.125"/>
    <col min="5" max="5" width="64.75"/>
    <col min="6" max="6" width="24.125"/>
  </cols>
  <sheetData>
    <row r="1" spans="1:8" s="33" customFormat="1" ht="18" customHeight="1">
      <c r="A1" s="31" t="s">
        <v>2496</v>
      </c>
      <c r="B1" s="31" t="s">
        <v>2497</v>
      </c>
      <c r="C1" s="34" t="s">
        <v>2498</v>
      </c>
      <c r="D1" s="31" t="s">
        <v>2499</v>
      </c>
      <c r="E1" s="31" t="s">
        <v>2500</v>
      </c>
      <c r="F1" s="35" t="s">
        <v>2501</v>
      </c>
      <c r="H1" s="13"/>
    </row>
    <row r="2" spans="1:8">
      <c r="A2" s="29" t="s">
        <v>2502</v>
      </c>
      <c r="B2" s="29" t="s">
        <v>2503</v>
      </c>
      <c r="C2" s="29" t="str">
        <f ca="1">TEXT(YEAR(NOW())-2000, "00") &amp; TEXT(MONTH(NOW()), "00") &amp; TEXT(DAY(NOW()), "00") &amp; TEXT(HOUR(NOW()), "00") &amp; TEXT(MINUTE(NOW()), "00")</f>
        <v>2402091314</v>
      </c>
      <c r="D2" s="36" t="s">
        <v>2504</v>
      </c>
      <c r="E2" s="37"/>
      <c r="F2" s="29" t="s">
        <v>2505</v>
      </c>
    </row>
  </sheetData>
  <pageMargins left="0.7" right="0.7" top="0.75" bottom="0.75" header="0.51180555555555496" footer="0.51180555555555496"/>
  <pageSetup paperSize="0" scale="0" firstPageNumber="0" orientation="portrait" usePrinterDefaults="0" horizontalDpi="0" verticalDpi="0" copie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D154"/>
  <sheetViews>
    <sheetView topLeftCell="A88" zoomScaleNormal="100" workbookViewId="0">
      <selection activeCell="B106" sqref="B106"/>
    </sheetView>
  </sheetViews>
  <sheetFormatPr defaultRowHeight="15.75"/>
  <cols>
    <col min="1" max="2" width="57.25"/>
    <col min="3" max="3" width="57.25" style="14"/>
    <col min="4" max="30" width="57.25"/>
  </cols>
  <sheetData>
    <row r="1" spans="1:30" ht="15" customHeight="1">
      <c r="A1" s="62" t="s">
        <v>2506</v>
      </c>
      <c r="B1" s="62"/>
      <c r="C1"/>
    </row>
    <row r="2" spans="1:30">
      <c r="A2" s="63"/>
      <c r="B2" s="63"/>
      <c r="C2"/>
    </row>
    <row r="3" spans="1:30" ht="96.95" customHeight="1">
      <c r="A3" s="64" t="s">
        <v>2507</v>
      </c>
      <c r="B3" s="64"/>
      <c r="C3"/>
    </row>
    <row r="4" spans="1:30">
      <c r="C4"/>
    </row>
    <row r="5" spans="1:30" s="33" customFormat="1" ht="18" customHeight="1">
      <c r="A5" s="38" t="s">
        <v>0</v>
      </c>
      <c r="B5" s="38" t="s">
        <v>1</v>
      </c>
      <c r="C5" s="11" t="s">
        <v>26</v>
      </c>
      <c r="D5" s="11" t="s">
        <v>2508</v>
      </c>
      <c r="E5" s="38" t="s">
        <v>3</v>
      </c>
      <c r="F5" s="38" t="s">
        <v>2509</v>
      </c>
      <c r="G5" s="38" t="s">
        <v>4</v>
      </c>
      <c r="H5" s="12" t="s">
        <v>5</v>
      </c>
      <c r="I5" s="38" t="s">
        <v>6</v>
      </c>
      <c r="J5" s="11" t="s">
        <v>7</v>
      </c>
      <c r="K5" s="11" t="s">
        <v>2510</v>
      </c>
      <c r="L5" s="38" t="s">
        <v>8</v>
      </c>
      <c r="M5" s="38" t="s">
        <v>9</v>
      </c>
      <c r="N5" s="38" t="s">
        <v>10</v>
      </c>
      <c r="O5" s="38" t="s">
        <v>11</v>
      </c>
      <c r="P5" s="38" t="s">
        <v>2511</v>
      </c>
      <c r="Q5" s="38" t="s">
        <v>12</v>
      </c>
      <c r="R5" s="38" t="s">
        <v>13</v>
      </c>
      <c r="S5" s="38" t="s">
        <v>14</v>
      </c>
      <c r="T5" s="38" t="s">
        <v>15</v>
      </c>
      <c r="U5" s="38" t="s">
        <v>16</v>
      </c>
      <c r="V5" s="38" t="s">
        <v>17</v>
      </c>
      <c r="W5" s="38" t="s">
        <v>2512</v>
      </c>
      <c r="X5" s="38" t="s">
        <v>2513</v>
      </c>
      <c r="Y5" s="38" t="s">
        <v>2514</v>
      </c>
      <c r="Z5" s="38" t="s">
        <v>18</v>
      </c>
      <c r="AA5" s="38" t="s">
        <v>19</v>
      </c>
      <c r="AB5" s="38" t="s">
        <v>20</v>
      </c>
      <c r="AC5" s="38" t="s">
        <v>21</v>
      </c>
      <c r="AD5" s="38" t="s">
        <v>22</v>
      </c>
    </row>
    <row r="6" spans="1:30" s="40" customFormat="1" ht="126">
      <c r="A6" s="39" t="s">
        <v>2515</v>
      </c>
      <c r="B6" s="39" t="s">
        <v>2516</v>
      </c>
      <c r="C6" s="39" t="s">
        <v>2517</v>
      </c>
      <c r="D6" s="39" t="s">
        <v>2518</v>
      </c>
      <c r="E6" s="39" t="s">
        <v>2519</v>
      </c>
      <c r="F6" s="39" t="s">
        <v>2520</v>
      </c>
      <c r="G6" s="39" t="s">
        <v>2521</v>
      </c>
      <c r="H6" s="39" t="s">
        <v>2522</v>
      </c>
      <c r="I6" s="39" t="s">
        <v>2523</v>
      </c>
      <c r="J6" s="39" t="s">
        <v>2524</v>
      </c>
      <c r="K6" s="39" t="s">
        <v>2525</v>
      </c>
      <c r="L6" s="39" t="s">
        <v>2526</v>
      </c>
      <c r="M6" s="39" t="s">
        <v>2527</v>
      </c>
      <c r="N6" s="39" t="s">
        <v>2528</v>
      </c>
      <c r="O6" s="39" t="s">
        <v>2529</v>
      </c>
      <c r="P6" s="39" t="s">
        <v>2530</v>
      </c>
      <c r="Q6" s="39" t="s">
        <v>2531</v>
      </c>
      <c r="R6" s="39" t="s">
        <v>2532</v>
      </c>
      <c r="S6" s="39" t="s">
        <v>2533</v>
      </c>
      <c r="T6" s="39" t="s">
        <v>2534</v>
      </c>
      <c r="U6" s="39" t="s">
        <v>2535</v>
      </c>
      <c r="V6" s="39" t="s">
        <v>2536</v>
      </c>
      <c r="W6" s="39" t="s">
        <v>2537</v>
      </c>
      <c r="X6" s="39" t="s">
        <v>2538</v>
      </c>
      <c r="Y6" s="39" t="s">
        <v>2539</v>
      </c>
      <c r="Z6" s="39" t="s">
        <v>2540</v>
      </c>
      <c r="AA6" s="39" t="s">
        <v>2541</v>
      </c>
      <c r="AB6" s="39" t="s">
        <v>2542</v>
      </c>
      <c r="AC6" s="39" t="s">
        <v>2543</v>
      </c>
      <c r="AD6" s="39" t="s">
        <v>2544</v>
      </c>
    </row>
    <row r="7" spans="1:30">
      <c r="C7"/>
    </row>
    <row r="8" spans="1:30" s="43" customFormat="1">
      <c r="A8" s="65" t="s">
        <v>2545</v>
      </c>
      <c r="B8" s="65"/>
      <c r="C8" s="41"/>
      <c r="D8" s="42"/>
      <c r="E8" s="42"/>
      <c r="F8" s="42"/>
      <c r="G8" s="42"/>
      <c r="H8" s="42"/>
      <c r="I8" s="42"/>
      <c r="J8" s="42"/>
      <c r="K8" s="42"/>
      <c r="L8" s="42"/>
      <c r="M8" s="42"/>
      <c r="N8" s="42"/>
      <c r="O8" s="42"/>
      <c r="P8" s="42"/>
      <c r="Q8" s="42"/>
      <c r="R8" s="42"/>
      <c r="S8" s="42"/>
      <c r="T8" s="42"/>
      <c r="U8" s="42"/>
      <c r="V8" s="42"/>
      <c r="W8" s="42"/>
      <c r="X8" s="42"/>
      <c r="Y8" s="42"/>
      <c r="Z8" s="42"/>
      <c r="AA8" s="42"/>
      <c r="AB8" s="42"/>
      <c r="AC8" s="42"/>
      <c r="AD8" s="42"/>
    </row>
    <row r="10" spans="1:30" s="46" customFormat="1">
      <c r="A10" s="44" t="s">
        <v>60</v>
      </c>
      <c r="B10" s="44" t="s">
        <v>2546</v>
      </c>
      <c r="C10" s="45" t="s">
        <v>2547</v>
      </c>
      <c r="D10" s="44"/>
      <c r="E10" s="44"/>
      <c r="F10" s="44"/>
      <c r="G10" s="44"/>
      <c r="H10" s="44"/>
      <c r="I10" s="44"/>
      <c r="J10" s="44"/>
      <c r="K10" s="44"/>
      <c r="L10" s="44"/>
      <c r="M10" s="44"/>
      <c r="N10" s="44"/>
      <c r="O10" s="44"/>
      <c r="P10" s="44"/>
      <c r="Q10" s="44"/>
      <c r="R10" s="44"/>
      <c r="S10" s="44"/>
      <c r="T10" s="44"/>
      <c r="U10" s="44"/>
      <c r="V10" s="44"/>
      <c r="W10" s="44"/>
      <c r="X10" s="44"/>
      <c r="Y10" s="44"/>
      <c r="Z10" s="44"/>
      <c r="AA10" s="44"/>
      <c r="AB10" s="44"/>
      <c r="AC10" s="44"/>
      <c r="AD10" s="44"/>
    </row>
    <row r="11" spans="1:30" s="46" customFormat="1">
      <c r="A11" s="44" t="s">
        <v>60</v>
      </c>
      <c r="B11" s="44" t="s">
        <v>2546</v>
      </c>
      <c r="C11" s="45" t="s">
        <v>2548</v>
      </c>
      <c r="D11" s="44"/>
      <c r="E11" s="44"/>
      <c r="F11" s="44"/>
      <c r="G11" s="44"/>
      <c r="H11" s="44" t="s">
        <v>2549</v>
      </c>
      <c r="I11" s="44"/>
      <c r="J11" s="44"/>
      <c r="K11" s="44"/>
      <c r="L11" s="44"/>
      <c r="M11" s="44"/>
      <c r="N11" s="44"/>
      <c r="O11" s="44"/>
      <c r="P11" s="44"/>
      <c r="Q11" s="44"/>
      <c r="R11" s="44"/>
      <c r="S11" s="44"/>
      <c r="T11" s="44"/>
      <c r="U11" s="44"/>
      <c r="V11" s="44"/>
      <c r="W11" s="44"/>
      <c r="X11" s="44"/>
      <c r="Y11" s="44"/>
      <c r="Z11" s="44"/>
      <c r="AA11" s="44"/>
      <c r="AB11" s="44"/>
      <c r="AC11" s="44"/>
      <c r="AD11" s="44"/>
    </row>
    <row r="12" spans="1:30" s="46" customFormat="1">
      <c r="A12" s="44" t="s">
        <v>92</v>
      </c>
      <c r="B12" s="44" t="s">
        <v>2546</v>
      </c>
      <c r="C12" s="45" t="s">
        <v>2550</v>
      </c>
      <c r="D12" s="44"/>
      <c r="E12" s="44"/>
      <c r="F12" s="44"/>
      <c r="G12" s="44"/>
      <c r="H12" s="44"/>
      <c r="I12" s="44"/>
      <c r="J12" s="44"/>
      <c r="K12" s="44"/>
      <c r="L12" s="44"/>
      <c r="M12" s="44"/>
      <c r="N12" s="44"/>
      <c r="O12" s="44"/>
      <c r="P12" s="44"/>
      <c r="Q12" s="44"/>
      <c r="R12" s="44"/>
      <c r="S12" s="44"/>
      <c r="T12" s="44"/>
      <c r="U12" s="44"/>
      <c r="V12" s="44"/>
      <c r="W12" s="44"/>
      <c r="X12" s="44"/>
      <c r="Y12" s="44"/>
      <c r="Z12" s="44"/>
      <c r="AA12" s="44"/>
      <c r="AB12" s="44"/>
      <c r="AC12" s="44"/>
      <c r="AD12" s="44"/>
    </row>
    <row r="13" spans="1:30" s="46" customFormat="1">
      <c r="A13" s="44" t="s">
        <v>529</v>
      </c>
      <c r="B13" s="44" t="s">
        <v>2546</v>
      </c>
      <c r="C13" s="45" t="s">
        <v>2551</v>
      </c>
      <c r="D13" s="44"/>
      <c r="E13" s="44"/>
      <c r="F13" s="44"/>
      <c r="G13" s="44"/>
      <c r="H13" s="44"/>
      <c r="I13" s="44"/>
      <c r="J13" s="44"/>
      <c r="K13" s="44"/>
      <c r="L13" s="44"/>
      <c r="M13" s="44"/>
      <c r="N13" s="44"/>
      <c r="O13" s="44"/>
      <c r="P13" s="44"/>
      <c r="Q13" s="44"/>
      <c r="R13" s="44"/>
      <c r="S13" s="44"/>
      <c r="T13" s="44"/>
      <c r="U13" s="44"/>
      <c r="V13" s="44"/>
      <c r="W13" s="44"/>
      <c r="X13" s="44"/>
      <c r="Y13" s="44"/>
      <c r="Z13" s="44"/>
      <c r="AA13" s="44"/>
      <c r="AB13" s="44"/>
      <c r="AC13" s="44"/>
      <c r="AD13" s="44"/>
    </row>
    <row r="14" spans="1:30" s="46" customFormat="1" ht="31.5">
      <c r="A14" s="44" t="s">
        <v>2552</v>
      </c>
      <c r="B14" s="44" t="s">
        <v>2546</v>
      </c>
      <c r="C14" s="45" t="s">
        <v>2553</v>
      </c>
      <c r="D14" s="44"/>
      <c r="E14" s="44"/>
      <c r="F14" s="44"/>
      <c r="G14" s="44"/>
      <c r="H14" s="44"/>
      <c r="I14" s="44"/>
      <c r="J14" s="44"/>
      <c r="K14" s="44"/>
      <c r="L14" s="44"/>
      <c r="M14" s="44"/>
      <c r="N14" s="44"/>
      <c r="O14" s="44"/>
      <c r="P14" s="44"/>
      <c r="Q14" s="44"/>
      <c r="R14" s="44"/>
      <c r="S14" s="44"/>
      <c r="T14" s="44"/>
      <c r="U14" s="44"/>
      <c r="V14" s="44"/>
      <c r="W14" s="44"/>
      <c r="X14" s="44"/>
      <c r="Y14" s="44"/>
      <c r="Z14" s="44"/>
      <c r="AA14" s="44"/>
      <c r="AB14" s="44"/>
      <c r="AC14" s="44"/>
      <c r="AD14" s="44"/>
    </row>
    <row r="15" spans="1:30" s="46" customFormat="1" ht="31.5">
      <c r="A15" s="44" t="s">
        <v>2552</v>
      </c>
      <c r="B15" s="44" t="s">
        <v>2546</v>
      </c>
      <c r="C15" s="45" t="s">
        <v>2554</v>
      </c>
      <c r="D15" s="44"/>
      <c r="E15" s="44"/>
      <c r="F15" s="44"/>
      <c r="G15" s="44"/>
      <c r="H15" s="44" t="s">
        <v>2555</v>
      </c>
      <c r="I15" s="44"/>
      <c r="J15" s="44"/>
      <c r="K15" s="44"/>
      <c r="L15" s="44"/>
      <c r="M15" s="44"/>
      <c r="N15" s="44"/>
      <c r="O15" s="44"/>
      <c r="P15" s="44"/>
      <c r="Q15" s="44"/>
      <c r="R15" s="44"/>
      <c r="S15" s="44"/>
      <c r="T15" s="44"/>
      <c r="U15" s="44"/>
      <c r="V15" s="44"/>
      <c r="W15" s="44"/>
      <c r="X15" s="44"/>
      <c r="Y15" s="44"/>
      <c r="Z15" s="44"/>
      <c r="AA15" s="44"/>
      <c r="AB15" s="44"/>
      <c r="AC15" s="44"/>
      <c r="AD15" s="44"/>
    </row>
    <row r="16" spans="1:30" s="46" customFormat="1" ht="31.5">
      <c r="A16" s="44" t="s">
        <v>2552</v>
      </c>
      <c r="B16" s="44" t="s">
        <v>2546</v>
      </c>
      <c r="C16" s="45" t="s">
        <v>2556</v>
      </c>
      <c r="D16" s="44"/>
      <c r="E16" s="44"/>
      <c r="F16" s="44"/>
      <c r="G16" s="44"/>
      <c r="H16" s="44" t="s">
        <v>2557</v>
      </c>
      <c r="I16" s="44"/>
      <c r="J16" s="44"/>
      <c r="K16" s="44"/>
      <c r="L16" s="44"/>
      <c r="M16" s="44"/>
      <c r="N16" s="44"/>
      <c r="O16" s="44"/>
      <c r="P16" s="44"/>
      <c r="Q16" s="44"/>
      <c r="R16" s="44"/>
      <c r="S16" s="44"/>
      <c r="T16" s="44"/>
      <c r="U16" s="44"/>
      <c r="V16" s="44"/>
      <c r="W16" s="44"/>
      <c r="X16" s="44"/>
      <c r="Y16" s="44"/>
      <c r="Z16" s="44"/>
      <c r="AA16" s="44"/>
      <c r="AB16" s="44"/>
      <c r="AC16" s="44"/>
      <c r="AD16" s="44"/>
    </row>
    <row r="17" spans="1:30" s="46" customFormat="1" ht="31.5">
      <c r="A17" s="44" t="s">
        <v>2552</v>
      </c>
      <c r="B17" s="44" t="s">
        <v>2546</v>
      </c>
      <c r="C17" s="45" t="s">
        <v>2558</v>
      </c>
      <c r="D17" s="44"/>
      <c r="E17" s="44"/>
      <c r="F17" s="44"/>
      <c r="G17" s="44"/>
      <c r="H17" s="44" t="s">
        <v>2559</v>
      </c>
      <c r="I17" s="44"/>
      <c r="J17" s="44"/>
      <c r="K17" s="44"/>
      <c r="L17" s="44"/>
      <c r="M17" s="44"/>
      <c r="N17" s="44"/>
      <c r="O17" s="44"/>
      <c r="P17" s="44"/>
      <c r="Q17" s="44"/>
      <c r="R17" s="44"/>
      <c r="S17" s="44"/>
      <c r="T17" s="44"/>
      <c r="U17" s="44"/>
      <c r="V17" s="44"/>
      <c r="W17" s="44"/>
      <c r="X17" s="44"/>
      <c r="Y17" s="44"/>
      <c r="Z17" s="44"/>
      <c r="AA17" s="44"/>
      <c r="AB17" s="44"/>
      <c r="AC17" s="44"/>
      <c r="AD17" s="44"/>
    </row>
    <row r="18" spans="1:30" s="46" customFormat="1" ht="31.5">
      <c r="A18" s="44" t="s">
        <v>2552</v>
      </c>
      <c r="B18" s="44" t="s">
        <v>2546</v>
      </c>
      <c r="C18" s="45" t="s">
        <v>2560</v>
      </c>
      <c r="D18" s="44"/>
      <c r="E18" s="44"/>
      <c r="F18" s="44"/>
      <c r="G18" s="44"/>
      <c r="H18" s="44" t="s">
        <v>992</v>
      </c>
      <c r="I18" s="44"/>
      <c r="J18" s="44"/>
      <c r="K18" s="44"/>
      <c r="L18" s="44"/>
      <c r="M18" s="44"/>
      <c r="N18" s="44"/>
      <c r="O18" s="44"/>
      <c r="P18" s="44"/>
      <c r="Q18" s="44"/>
      <c r="R18" s="44"/>
      <c r="S18" s="44"/>
      <c r="T18" s="44"/>
      <c r="U18" s="44"/>
      <c r="V18" s="44"/>
      <c r="W18" s="44"/>
      <c r="X18" s="44"/>
      <c r="Y18" s="44"/>
      <c r="Z18" s="44"/>
      <c r="AA18" s="44"/>
      <c r="AB18" s="44"/>
      <c r="AC18" s="44"/>
      <c r="AD18" s="44"/>
    </row>
    <row r="19" spans="1:30" s="46" customFormat="1" ht="31.5">
      <c r="A19" s="44" t="s">
        <v>2552</v>
      </c>
      <c r="B19" s="44" t="s">
        <v>2546</v>
      </c>
      <c r="C19" s="45" t="s">
        <v>2561</v>
      </c>
      <c r="D19" s="44"/>
      <c r="E19" s="44"/>
      <c r="F19" s="44"/>
      <c r="G19" s="44"/>
      <c r="H19" s="44" t="s">
        <v>2562</v>
      </c>
      <c r="I19" s="44"/>
      <c r="J19" s="44"/>
      <c r="K19" s="44"/>
      <c r="L19" s="44"/>
      <c r="M19" s="44"/>
      <c r="N19" s="44"/>
      <c r="O19" s="44"/>
      <c r="P19" s="44"/>
      <c r="Q19" s="44"/>
      <c r="R19" s="44"/>
      <c r="S19" s="44"/>
      <c r="T19" s="44"/>
      <c r="U19" s="44"/>
      <c r="V19" s="44"/>
      <c r="W19" s="44"/>
      <c r="X19" s="44"/>
      <c r="Y19" s="44"/>
      <c r="Z19" s="44"/>
      <c r="AA19" s="44"/>
      <c r="AB19" s="44"/>
      <c r="AC19" s="44"/>
      <c r="AD19" s="44"/>
    </row>
    <row r="20" spans="1:30" s="46" customFormat="1" ht="31.5">
      <c r="A20" s="44" t="s">
        <v>2552</v>
      </c>
      <c r="B20" s="44" t="s">
        <v>2546</v>
      </c>
      <c r="C20" s="45" t="s">
        <v>2563</v>
      </c>
      <c r="D20" s="44"/>
      <c r="E20" s="44"/>
      <c r="F20" s="44"/>
      <c r="G20" s="44"/>
      <c r="H20" s="44" t="s">
        <v>2564</v>
      </c>
      <c r="I20" s="44"/>
      <c r="J20" s="44"/>
      <c r="K20" s="44"/>
      <c r="L20" s="44"/>
      <c r="M20" s="44"/>
      <c r="N20" s="44"/>
      <c r="O20" s="44"/>
      <c r="P20" s="44"/>
      <c r="Q20" s="44"/>
      <c r="R20" s="44"/>
      <c r="S20" s="44"/>
      <c r="T20" s="44"/>
      <c r="U20" s="44"/>
      <c r="V20" s="44"/>
      <c r="W20" s="44"/>
      <c r="X20" s="44"/>
      <c r="Y20" s="44"/>
      <c r="Z20" s="44"/>
      <c r="AA20" s="44"/>
      <c r="AB20" s="44"/>
      <c r="AC20" s="44"/>
      <c r="AD20" s="44"/>
    </row>
    <row r="21" spans="1:30" s="46" customFormat="1" ht="31.5">
      <c r="A21" s="44" t="s">
        <v>2552</v>
      </c>
      <c r="B21" s="44" t="s">
        <v>2546</v>
      </c>
      <c r="C21" s="45" t="s">
        <v>2565</v>
      </c>
      <c r="D21" s="44"/>
      <c r="E21" s="44"/>
      <c r="F21" s="44"/>
      <c r="G21" s="44"/>
      <c r="H21" s="44" t="s">
        <v>2566</v>
      </c>
      <c r="I21" s="44"/>
      <c r="J21" s="44"/>
      <c r="K21" s="44"/>
      <c r="L21" s="44"/>
      <c r="M21" s="44"/>
      <c r="N21" s="44"/>
      <c r="O21" s="44"/>
      <c r="P21" s="44"/>
      <c r="Q21" s="44"/>
      <c r="R21" s="44"/>
      <c r="S21" s="44"/>
      <c r="T21" s="44"/>
      <c r="U21" s="44"/>
      <c r="V21" s="44"/>
      <c r="W21" s="44"/>
      <c r="X21" s="44"/>
      <c r="Y21" s="44"/>
      <c r="Z21" s="44"/>
      <c r="AA21" s="44"/>
      <c r="AB21" s="44"/>
      <c r="AC21" s="44"/>
      <c r="AD21" s="44"/>
    </row>
    <row r="22" spans="1:30" s="46" customFormat="1" ht="47.25">
      <c r="A22" s="44" t="s">
        <v>2552</v>
      </c>
      <c r="B22" s="44" t="s">
        <v>2546</v>
      </c>
      <c r="C22" s="45" t="s">
        <v>2567</v>
      </c>
      <c r="D22" s="44"/>
      <c r="E22" s="44"/>
      <c r="F22" s="44"/>
      <c r="G22" s="44"/>
      <c r="H22" s="44" t="s">
        <v>2568</v>
      </c>
      <c r="I22" s="44"/>
      <c r="J22" s="44"/>
      <c r="K22" s="44"/>
      <c r="L22" s="44"/>
      <c r="M22" s="44"/>
      <c r="N22" s="44"/>
      <c r="O22" s="44"/>
      <c r="P22" s="44"/>
      <c r="Q22" s="44"/>
      <c r="R22" s="44"/>
      <c r="S22" s="44"/>
      <c r="T22" s="44"/>
      <c r="U22" s="44"/>
      <c r="V22" s="44"/>
      <c r="W22" s="44"/>
      <c r="X22" s="44"/>
      <c r="Y22" s="44"/>
      <c r="Z22" s="44"/>
      <c r="AA22" s="44"/>
      <c r="AB22" s="44"/>
      <c r="AC22" s="44"/>
      <c r="AD22" s="44"/>
    </row>
    <row r="23" spans="1:30" s="46" customFormat="1" ht="47.25">
      <c r="A23" s="44" t="s">
        <v>2552</v>
      </c>
      <c r="B23" s="44" t="s">
        <v>2546</v>
      </c>
      <c r="C23" s="45" t="s">
        <v>2569</v>
      </c>
      <c r="D23" s="44"/>
      <c r="E23" s="44"/>
      <c r="F23" s="44"/>
      <c r="G23" s="44"/>
      <c r="H23" s="44" t="s">
        <v>2570</v>
      </c>
      <c r="I23" s="44"/>
      <c r="J23" s="44"/>
      <c r="K23" s="44"/>
      <c r="L23" s="44"/>
      <c r="M23" s="44"/>
      <c r="N23" s="44"/>
      <c r="O23" s="44"/>
      <c r="P23" s="44"/>
      <c r="Q23" s="44"/>
      <c r="R23" s="44"/>
      <c r="S23" s="44"/>
      <c r="T23" s="44"/>
      <c r="U23" s="44"/>
      <c r="V23" s="44"/>
      <c r="W23" s="44"/>
      <c r="X23" s="44"/>
      <c r="Y23" s="44"/>
      <c r="Z23" s="44"/>
      <c r="AA23" s="44"/>
      <c r="AB23" s="44"/>
      <c r="AC23" s="44"/>
      <c r="AD23" s="44"/>
    </row>
    <row r="24" spans="1:30" s="46" customFormat="1" ht="47.25">
      <c r="A24" s="44" t="s">
        <v>2552</v>
      </c>
      <c r="B24" s="44" t="s">
        <v>2546</v>
      </c>
      <c r="C24" s="45" t="s">
        <v>2571</v>
      </c>
      <c r="D24" s="44"/>
      <c r="E24" s="44"/>
      <c r="F24" s="44"/>
      <c r="G24" s="44"/>
      <c r="H24" s="44" t="s">
        <v>2572</v>
      </c>
      <c r="I24" s="44"/>
      <c r="J24" s="44"/>
      <c r="K24" s="44"/>
      <c r="L24" s="44"/>
      <c r="M24" s="44"/>
      <c r="N24" s="44"/>
      <c r="O24" s="44"/>
      <c r="P24" s="44"/>
      <c r="Q24" s="44"/>
      <c r="R24" s="44"/>
      <c r="S24" s="44"/>
      <c r="T24" s="44"/>
      <c r="U24" s="44"/>
      <c r="V24" s="44"/>
      <c r="W24" s="44"/>
      <c r="X24" s="44"/>
      <c r="Y24" s="44"/>
      <c r="Z24" s="44"/>
      <c r="AA24" s="44"/>
      <c r="AB24" s="44"/>
      <c r="AC24" s="44"/>
      <c r="AD24" s="44"/>
    </row>
    <row r="25" spans="1:30" s="46" customFormat="1" ht="47.25">
      <c r="A25" s="44" t="s">
        <v>2552</v>
      </c>
      <c r="B25" s="44" t="s">
        <v>2546</v>
      </c>
      <c r="C25" s="45" t="s">
        <v>2573</v>
      </c>
      <c r="D25" s="44"/>
      <c r="E25" s="44"/>
      <c r="F25" s="44"/>
      <c r="G25" s="44"/>
      <c r="H25" s="44" t="s">
        <v>2574</v>
      </c>
      <c r="I25" s="44"/>
      <c r="J25" s="44"/>
      <c r="K25" s="44"/>
      <c r="L25" s="44"/>
      <c r="M25" s="44"/>
      <c r="N25" s="44"/>
      <c r="O25" s="44"/>
      <c r="P25" s="44"/>
      <c r="Q25" s="44"/>
      <c r="R25" s="44"/>
      <c r="S25" s="44"/>
      <c r="T25" s="44"/>
      <c r="U25" s="44"/>
      <c r="V25" s="44"/>
      <c r="W25" s="44"/>
      <c r="X25" s="44"/>
      <c r="Y25" s="44"/>
      <c r="Z25" s="44"/>
      <c r="AA25" s="44"/>
      <c r="AB25" s="44"/>
      <c r="AC25" s="44"/>
      <c r="AD25" s="44"/>
    </row>
    <row r="26" spans="1:30" ht="47.25">
      <c r="A26" s="44" t="s">
        <v>2552</v>
      </c>
      <c r="B26" s="44" t="s">
        <v>2546</v>
      </c>
      <c r="C26" s="47" t="s">
        <v>2575</v>
      </c>
      <c r="D26" s="44"/>
      <c r="E26" s="44"/>
      <c r="F26" s="44"/>
      <c r="G26" s="44"/>
      <c r="H26" s="44" t="s">
        <v>2576</v>
      </c>
      <c r="I26" s="44"/>
      <c r="J26" s="44"/>
      <c r="K26" s="44"/>
      <c r="L26" s="44"/>
      <c r="M26" s="44"/>
      <c r="N26" s="44"/>
      <c r="O26" s="44"/>
      <c r="P26" s="44"/>
      <c r="Q26" s="44"/>
      <c r="R26" s="44"/>
      <c r="S26" s="44"/>
      <c r="T26" s="44"/>
      <c r="U26" s="44"/>
      <c r="V26" s="44"/>
      <c r="W26" s="44"/>
      <c r="X26" s="44"/>
      <c r="Y26" s="44"/>
      <c r="Z26" s="44"/>
      <c r="AA26" s="44"/>
      <c r="AB26" s="44"/>
      <c r="AC26" s="44"/>
      <c r="AD26" s="44"/>
    </row>
    <row r="27" spans="1:30" ht="47.25">
      <c r="A27" s="44" t="s">
        <v>2552</v>
      </c>
      <c r="B27" s="44" t="s">
        <v>2546</v>
      </c>
      <c r="C27" s="45" t="s">
        <v>2577</v>
      </c>
      <c r="D27" s="44"/>
      <c r="E27" s="44"/>
      <c r="F27" s="44"/>
      <c r="G27" s="44"/>
      <c r="H27" s="44" t="s">
        <v>2578</v>
      </c>
      <c r="I27" s="44"/>
      <c r="J27" s="44"/>
      <c r="K27" s="44"/>
      <c r="L27" s="44"/>
      <c r="M27" s="44"/>
      <c r="N27" s="44"/>
      <c r="O27" s="44"/>
      <c r="P27" s="44"/>
      <c r="Q27" s="44"/>
      <c r="R27" s="44"/>
      <c r="S27" s="44"/>
      <c r="T27" s="44"/>
      <c r="U27" s="44"/>
      <c r="V27" s="44"/>
      <c r="W27" s="44"/>
      <c r="X27" s="44"/>
      <c r="Y27" s="44"/>
      <c r="Z27" s="44"/>
      <c r="AA27" s="44"/>
      <c r="AB27" s="44"/>
      <c r="AC27" s="44"/>
      <c r="AD27" s="44"/>
    </row>
    <row r="28" spans="1:30" ht="47.25">
      <c r="A28" s="44" t="s">
        <v>2552</v>
      </c>
      <c r="B28" s="44" t="s">
        <v>2546</v>
      </c>
      <c r="C28" s="45" t="s">
        <v>2579</v>
      </c>
      <c r="D28" s="44"/>
      <c r="E28" s="44"/>
      <c r="F28" s="44"/>
      <c r="G28" s="44"/>
      <c r="H28" s="44" t="s">
        <v>2580</v>
      </c>
      <c r="I28" s="44"/>
      <c r="J28" s="44"/>
      <c r="K28" s="44"/>
      <c r="L28" s="44"/>
      <c r="M28" s="44"/>
      <c r="N28" s="44"/>
      <c r="O28" s="44"/>
      <c r="P28" s="44"/>
      <c r="Q28" s="44"/>
      <c r="R28" s="44"/>
      <c r="S28" s="44"/>
      <c r="T28" s="44"/>
      <c r="U28" s="44"/>
      <c r="V28" s="44"/>
      <c r="W28" s="44"/>
      <c r="X28" s="44"/>
      <c r="Y28" s="44"/>
      <c r="Z28" s="44"/>
      <c r="AA28" s="44"/>
      <c r="AB28" s="44"/>
      <c r="AC28" s="44"/>
      <c r="AD28" s="44"/>
    </row>
    <row r="29" spans="1:30" ht="31.5">
      <c r="A29" s="44" t="s">
        <v>2581</v>
      </c>
      <c r="B29" s="44" t="s">
        <v>2546</v>
      </c>
      <c r="C29" s="45" t="s">
        <v>2582</v>
      </c>
      <c r="D29" s="44"/>
      <c r="E29" s="44"/>
      <c r="F29" s="44"/>
      <c r="G29" s="44"/>
      <c r="H29" s="44"/>
      <c r="I29" s="44"/>
      <c r="J29" s="44"/>
      <c r="K29" s="44"/>
      <c r="L29" s="44"/>
      <c r="M29" s="44"/>
      <c r="N29" s="44"/>
      <c r="O29" s="44"/>
      <c r="P29" s="44"/>
      <c r="Q29" s="44"/>
      <c r="R29" s="44"/>
      <c r="S29" s="44"/>
      <c r="T29" s="44"/>
      <c r="U29" s="44"/>
      <c r="V29" s="44"/>
      <c r="W29" s="44"/>
      <c r="X29" s="44"/>
      <c r="Y29" s="44"/>
      <c r="Z29" s="44"/>
      <c r="AA29" s="44"/>
      <c r="AB29" s="44"/>
      <c r="AC29" s="44"/>
      <c r="AD29" s="44"/>
    </row>
    <row r="30" spans="1:30" ht="31.5">
      <c r="A30" s="44" t="s">
        <v>2581</v>
      </c>
      <c r="B30" s="44" t="s">
        <v>2546</v>
      </c>
      <c r="C30" s="45" t="s">
        <v>2583</v>
      </c>
      <c r="D30" s="44"/>
      <c r="E30" s="44"/>
      <c r="F30" s="44"/>
      <c r="G30" s="44"/>
      <c r="H30" s="44" t="s">
        <v>2562</v>
      </c>
      <c r="I30" s="44"/>
      <c r="J30" s="44"/>
      <c r="K30" s="44"/>
      <c r="L30" s="44"/>
      <c r="M30" s="44"/>
      <c r="N30" s="44"/>
      <c r="O30" s="44"/>
      <c r="P30" s="44"/>
      <c r="Q30" s="44"/>
      <c r="R30" s="44"/>
      <c r="S30" s="44"/>
      <c r="T30" s="44"/>
      <c r="U30" s="44"/>
      <c r="V30" s="44"/>
      <c r="W30" s="44"/>
      <c r="X30" s="44"/>
      <c r="Y30" s="44"/>
      <c r="Z30" s="44"/>
      <c r="AA30" s="44"/>
      <c r="AB30" s="44"/>
      <c r="AC30" s="44"/>
      <c r="AD30" s="44"/>
    </row>
    <row r="31" spans="1:30" ht="31.5">
      <c r="A31" s="44" t="s">
        <v>2581</v>
      </c>
      <c r="B31" s="44" t="s">
        <v>2546</v>
      </c>
      <c r="C31" s="45" t="s">
        <v>2584</v>
      </c>
      <c r="D31" s="44"/>
      <c r="E31" s="44"/>
      <c r="F31" s="44"/>
      <c r="G31" s="44"/>
      <c r="H31" s="44" t="s">
        <v>2564</v>
      </c>
      <c r="I31" s="44"/>
      <c r="J31" s="44"/>
      <c r="K31" s="44"/>
      <c r="L31" s="44"/>
      <c r="M31" s="44"/>
      <c r="N31" s="44"/>
      <c r="O31" s="44"/>
      <c r="P31" s="44"/>
      <c r="Q31" s="44"/>
      <c r="R31" s="44"/>
      <c r="S31" s="44"/>
      <c r="T31" s="44"/>
      <c r="U31" s="44"/>
      <c r="V31" s="44"/>
      <c r="W31" s="44"/>
      <c r="X31" s="44"/>
      <c r="Y31" s="44"/>
      <c r="Z31" s="44"/>
      <c r="AA31" s="44"/>
      <c r="AB31" s="44"/>
      <c r="AC31" s="44"/>
      <c r="AD31" s="44"/>
    </row>
    <row r="32" spans="1:30" ht="31.5">
      <c r="A32" s="44" t="s">
        <v>2581</v>
      </c>
      <c r="B32" s="44" t="s">
        <v>2546</v>
      </c>
      <c r="C32" s="45" t="s">
        <v>2585</v>
      </c>
      <c r="D32" s="44"/>
      <c r="E32" s="44"/>
      <c r="F32" s="44"/>
      <c r="G32" s="44"/>
      <c r="H32" s="44" t="s">
        <v>2566</v>
      </c>
      <c r="I32" s="44"/>
      <c r="J32" s="44"/>
      <c r="K32" s="44"/>
      <c r="L32" s="44"/>
      <c r="M32" s="44"/>
      <c r="N32" s="44"/>
      <c r="O32" s="44"/>
      <c r="P32" s="44"/>
      <c r="Q32" s="44"/>
      <c r="R32" s="44"/>
      <c r="S32" s="44"/>
      <c r="T32" s="44"/>
      <c r="U32" s="44"/>
      <c r="V32" s="44"/>
      <c r="W32" s="44"/>
      <c r="X32" s="44"/>
      <c r="Y32" s="44"/>
      <c r="Z32" s="44"/>
      <c r="AA32" s="44"/>
      <c r="AB32" s="44"/>
      <c r="AC32" s="44"/>
      <c r="AD32" s="44"/>
    </row>
    <row r="33" spans="1:30" ht="47.25">
      <c r="A33" s="44" t="s">
        <v>2581</v>
      </c>
      <c r="B33" s="44" t="s">
        <v>2546</v>
      </c>
      <c r="C33" s="45" t="s">
        <v>2586</v>
      </c>
      <c r="D33" s="44"/>
      <c r="E33" s="44"/>
      <c r="F33" s="44"/>
      <c r="G33" s="44"/>
      <c r="H33" s="44" t="s">
        <v>2572</v>
      </c>
      <c r="I33" s="44"/>
      <c r="J33" s="44"/>
      <c r="K33" s="44"/>
      <c r="L33" s="44"/>
      <c r="M33" s="44"/>
      <c r="N33" s="44"/>
      <c r="O33" s="44"/>
      <c r="P33" s="44"/>
      <c r="Q33" s="44"/>
      <c r="R33" s="44"/>
      <c r="S33" s="44"/>
      <c r="T33" s="44"/>
      <c r="U33" s="44"/>
      <c r="V33" s="44"/>
      <c r="W33" s="44"/>
      <c r="X33" s="44"/>
      <c r="Y33" s="44"/>
      <c r="Z33" s="44"/>
      <c r="AA33" s="44"/>
      <c r="AB33" s="44"/>
      <c r="AC33" s="44"/>
      <c r="AD33" s="44"/>
    </row>
    <row r="34" spans="1:30" ht="47.25">
      <c r="A34" s="44" t="s">
        <v>2581</v>
      </c>
      <c r="B34" s="44" t="s">
        <v>2546</v>
      </c>
      <c r="C34" s="45" t="s">
        <v>2587</v>
      </c>
      <c r="D34" s="44"/>
      <c r="E34" s="44"/>
      <c r="F34" s="44"/>
      <c r="G34" s="44"/>
      <c r="H34" s="44" t="s">
        <v>2574</v>
      </c>
      <c r="I34" s="44"/>
      <c r="J34" s="44"/>
      <c r="K34" s="44"/>
      <c r="L34" s="44"/>
      <c r="M34" s="44"/>
      <c r="N34" s="44"/>
      <c r="O34" s="44"/>
      <c r="P34" s="44"/>
      <c r="Q34" s="44"/>
      <c r="R34" s="44"/>
      <c r="S34" s="44"/>
      <c r="T34" s="44"/>
      <c r="U34" s="44"/>
      <c r="V34" s="44"/>
      <c r="W34" s="44"/>
      <c r="X34" s="44"/>
      <c r="Y34" s="44"/>
      <c r="Z34" s="44"/>
      <c r="AA34" s="44"/>
      <c r="AB34" s="44"/>
      <c r="AC34" s="44"/>
      <c r="AD34" s="44"/>
    </row>
    <row r="35" spans="1:30" ht="47.25">
      <c r="A35" s="44" t="s">
        <v>2581</v>
      </c>
      <c r="B35" s="44" t="s">
        <v>2546</v>
      </c>
      <c r="C35" s="47" t="s">
        <v>2588</v>
      </c>
      <c r="D35" s="44"/>
      <c r="E35" s="44"/>
      <c r="F35" s="44"/>
      <c r="G35" s="44"/>
      <c r="H35" s="44" t="s">
        <v>2576</v>
      </c>
      <c r="I35" s="44"/>
      <c r="J35" s="44"/>
      <c r="K35" s="44"/>
      <c r="L35" s="44"/>
      <c r="M35" s="44"/>
      <c r="N35" s="44"/>
      <c r="O35" s="44"/>
      <c r="P35" s="44"/>
      <c r="Q35" s="44"/>
      <c r="R35" s="44"/>
      <c r="S35" s="44"/>
      <c r="T35" s="44"/>
      <c r="U35" s="44"/>
      <c r="V35" s="44"/>
      <c r="W35" s="44"/>
      <c r="X35" s="44"/>
      <c r="Y35" s="44"/>
      <c r="Z35" s="44"/>
      <c r="AA35" s="44"/>
      <c r="AB35" s="44"/>
      <c r="AC35" s="44"/>
      <c r="AD35" s="44"/>
    </row>
    <row r="36" spans="1:30" ht="47.25">
      <c r="A36" s="44" t="s">
        <v>2581</v>
      </c>
      <c r="B36" s="44" t="s">
        <v>2546</v>
      </c>
      <c r="C36" s="45" t="s">
        <v>2589</v>
      </c>
      <c r="D36" s="44"/>
      <c r="E36" s="44"/>
      <c r="F36" s="44"/>
      <c r="G36" s="44"/>
      <c r="H36" s="44" t="s">
        <v>2578</v>
      </c>
      <c r="I36" s="44"/>
      <c r="J36" s="44"/>
      <c r="K36" s="44"/>
      <c r="L36" s="44"/>
      <c r="M36" s="44"/>
      <c r="N36" s="44"/>
      <c r="O36" s="44"/>
      <c r="P36" s="44"/>
      <c r="Q36" s="44"/>
      <c r="R36" s="44"/>
      <c r="S36" s="44"/>
      <c r="T36" s="44"/>
      <c r="U36" s="44"/>
      <c r="V36" s="44"/>
      <c r="W36" s="44"/>
      <c r="X36" s="44"/>
      <c r="Y36" s="44"/>
      <c r="Z36" s="44"/>
      <c r="AA36" s="44"/>
      <c r="AB36" s="44"/>
      <c r="AC36" s="44"/>
      <c r="AD36" s="44"/>
    </row>
    <row r="37" spans="1:30" ht="47.25">
      <c r="A37" s="44" t="s">
        <v>2581</v>
      </c>
      <c r="B37" s="44" t="s">
        <v>2546</v>
      </c>
      <c r="C37" s="45" t="s">
        <v>2590</v>
      </c>
      <c r="D37" s="44"/>
      <c r="E37" s="44"/>
      <c r="F37" s="44"/>
      <c r="G37" s="44"/>
      <c r="H37" s="44" t="s">
        <v>2580</v>
      </c>
      <c r="I37" s="44"/>
      <c r="J37" s="44"/>
      <c r="K37" s="44"/>
      <c r="L37" s="44"/>
      <c r="M37" s="44"/>
      <c r="N37" s="44"/>
      <c r="O37" s="44"/>
      <c r="P37" s="44"/>
      <c r="Q37" s="44"/>
      <c r="R37" s="44"/>
      <c r="S37" s="44"/>
      <c r="T37" s="44"/>
      <c r="U37" s="44"/>
      <c r="V37" s="44"/>
      <c r="W37" s="44"/>
      <c r="X37" s="44"/>
      <c r="Y37" s="44"/>
      <c r="Z37" s="44"/>
      <c r="AA37" s="44"/>
      <c r="AB37" s="44"/>
      <c r="AC37" s="44"/>
      <c r="AD37" s="44"/>
    </row>
    <row r="38" spans="1:30">
      <c r="A38" s="44" t="s">
        <v>2591</v>
      </c>
      <c r="B38" s="44" t="s">
        <v>2546</v>
      </c>
      <c r="C38" s="45" t="s">
        <v>2592</v>
      </c>
      <c r="D38" s="44"/>
      <c r="E38" s="44"/>
      <c r="F38" s="44"/>
      <c r="G38" s="44"/>
      <c r="H38" s="44"/>
      <c r="I38" s="44"/>
      <c r="J38" s="44"/>
      <c r="K38" s="44"/>
      <c r="L38" s="44"/>
      <c r="M38" s="44"/>
      <c r="N38" s="44"/>
      <c r="O38" s="44"/>
      <c r="P38" s="44"/>
      <c r="Q38" s="44"/>
      <c r="R38" s="44"/>
      <c r="S38" s="44"/>
      <c r="T38" s="44"/>
      <c r="U38" s="44"/>
      <c r="V38" s="44"/>
      <c r="W38" s="44"/>
      <c r="X38" s="44"/>
      <c r="Y38" s="44"/>
      <c r="Z38" s="44"/>
      <c r="AA38" s="44"/>
      <c r="AB38" s="44"/>
      <c r="AC38" s="44"/>
      <c r="AD38" s="44"/>
    </row>
    <row r="39" spans="1:30">
      <c r="A39" s="44" t="s">
        <v>2593</v>
      </c>
      <c r="B39" s="44" t="s">
        <v>2546</v>
      </c>
      <c r="C39" s="45" t="s">
        <v>2594</v>
      </c>
      <c r="D39" s="44"/>
      <c r="E39" s="44"/>
      <c r="F39" s="44"/>
      <c r="G39" s="44"/>
      <c r="H39" s="44"/>
      <c r="I39" s="44"/>
      <c r="J39" s="44"/>
      <c r="K39" s="44"/>
      <c r="L39" s="44"/>
      <c r="M39" s="44"/>
      <c r="N39" s="44"/>
      <c r="O39" s="44"/>
      <c r="P39" s="44"/>
      <c r="Q39" s="44"/>
      <c r="R39" s="44"/>
      <c r="S39" s="44"/>
      <c r="T39" s="44"/>
      <c r="U39" s="44"/>
      <c r="V39" s="44"/>
      <c r="W39" s="44"/>
      <c r="X39" s="44"/>
      <c r="Y39" s="44"/>
      <c r="Z39" s="44"/>
      <c r="AA39" s="44"/>
      <c r="AB39" s="44"/>
      <c r="AC39" s="44"/>
      <c r="AD39" s="44"/>
    </row>
    <row r="40" spans="1:30">
      <c r="A40" s="44" t="s">
        <v>2595</v>
      </c>
      <c r="B40" s="44" t="s">
        <v>2546</v>
      </c>
      <c r="C40" s="45" t="s">
        <v>2596</v>
      </c>
      <c r="D40" s="44"/>
      <c r="E40" s="44"/>
      <c r="F40" s="44"/>
      <c r="G40" s="44"/>
      <c r="H40" s="44"/>
      <c r="I40" s="44"/>
      <c r="J40" s="44"/>
      <c r="K40" s="44"/>
      <c r="L40" s="44"/>
      <c r="M40" s="44"/>
      <c r="N40" s="44"/>
      <c r="O40" s="44"/>
      <c r="P40" s="44"/>
      <c r="Q40" s="44"/>
      <c r="R40" s="44"/>
      <c r="S40" s="44"/>
      <c r="T40" s="44"/>
      <c r="U40" s="44"/>
      <c r="V40" s="44"/>
      <c r="W40" s="44"/>
      <c r="X40" s="44"/>
      <c r="Y40" s="44"/>
      <c r="Z40" s="44"/>
      <c r="AA40" s="44"/>
      <c r="AB40" s="44"/>
      <c r="AC40" s="44"/>
      <c r="AD40" s="44"/>
    </row>
    <row r="41" spans="1:30">
      <c r="A41" s="44" t="s">
        <v>2597</v>
      </c>
      <c r="B41" s="44" t="s">
        <v>2546</v>
      </c>
      <c r="C41" s="45" t="s">
        <v>2598</v>
      </c>
      <c r="D41" s="44"/>
      <c r="E41" s="44"/>
      <c r="F41" s="44"/>
      <c r="G41" s="44"/>
      <c r="H41" s="44"/>
      <c r="I41" s="44"/>
      <c r="J41" s="44"/>
      <c r="K41" s="44"/>
      <c r="L41" s="44"/>
      <c r="M41" s="44"/>
      <c r="N41" s="44"/>
      <c r="O41" s="44"/>
      <c r="P41" s="44"/>
      <c r="Q41" s="44"/>
      <c r="R41" s="44"/>
      <c r="S41" s="44"/>
      <c r="T41" s="44"/>
      <c r="U41" s="44"/>
      <c r="V41" s="44"/>
      <c r="W41" s="44"/>
      <c r="X41" s="44"/>
      <c r="Y41" s="44"/>
      <c r="Z41" s="44"/>
      <c r="AA41" s="44"/>
      <c r="AB41" s="44"/>
      <c r="AC41" s="44"/>
      <c r="AD41" s="44"/>
    </row>
    <row r="42" spans="1:30">
      <c r="A42" s="44" t="s">
        <v>220</v>
      </c>
      <c r="B42" s="44" t="s">
        <v>2546</v>
      </c>
      <c r="C42" s="45" t="s">
        <v>2599</v>
      </c>
      <c r="D42" s="44"/>
      <c r="E42" s="44"/>
      <c r="F42" s="44"/>
      <c r="G42" s="44"/>
      <c r="H42" s="44"/>
      <c r="I42" s="44"/>
      <c r="J42" s="44"/>
      <c r="K42" s="44"/>
      <c r="L42" s="44"/>
      <c r="M42" s="44"/>
      <c r="N42" s="44"/>
      <c r="O42" s="44"/>
      <c r="P42" s="44"/>
      <c r="Q42" s="44"/>
      <c r="R42" s="44"/>
      <c r="S42" s="44"/>
      <c r="T42" s="44"/>
      <c r="U42" s="44"/>
      <c r="V42" s="44"/>
      <c r="W42" s="44"/>
      <c r="X42" s="44"/>
      <c r="Y42" s="44"/>
      <c r="Z42" s="44"/>
      <c r="AA42" s="44"/>
      <c r="AB42" s="44"/>
      <c r="AC42" s="44"/>
      <c r="AD42" s="44"/>
    </row>
    <row r="43" spans="1:30">
      <c r="A43" s="44" t="s">
        <v>220</v>
      </c>
      <c r="B43" s="44" t="s">
        <v>2546</v>
      </c>
      <c r="C43" s="45" t="s">
        <v>2600</v>
      </c>
      <c r="D43" s="44"/>
      <c r="E43" s="44"/>
      <c r="F43" s="44"/>
      <c r="G43" s="44"/>
      <c r="H43" s="44" t="s">
        <v>224</v>
      </c>
      <c r="I43" s="44"/>
      <c r="J43" s="44"/>
      <c r="K43" s="44"/>
      <c r="L43" s="44"/>
      <c r="M43" s="44"/>
      <c r="N43" s="44"/>
      <c r="O43" s="44"/>
      <c r="P43" s="44"/>
      <c r="Q43" s="44"/>
      <c r="R43" s="44"/>
      <c r="S43" s="44"/>
      <c r="T43" s="44"/>
      <c r="U43" s="44"/>
      <c r="V43" s="44"/>
      <c r="W43" s="44"/>
      <c r="X43" s="44"/>
      <c r="Y43" s="44"/>
      <c r="Z43" s="44"/>
      <c r="AA43" s="44"/>
      <c r="AB43" s="44"/>
      <c r="AC43" s="44"/>
      <c r="AD43" s="44"/>
    </row>
    <row r="44" spans="1:30">
      <c r="A44" s="44" t="s">
        <v>2601</v>
      </c>
      <c r="B44" s="44" t="s">
        <v>2546</v>
      </c>
      <c r="C44" s="45" t="s">
        <v>2602</v>
      </c>
      <c r="D44" s="44"/>
      <c r="E44" s="44"/>
      <c r="F44" s="44"/>
      <c r="G44" s="44"/>
      <c r="H44" s="44"/>
      <c r="I44" s="44"/>
      <c r="J44" s="44"/>
      <c r="K44" s="44"/>
      <c r="L44" s="44"/>
      <c r="M44" s="44"/>
      <c r="N44" s="44"/>
      <c r="O44" s="44"/>
      <c r="P44" s="44"/>
      <c r="Q44" s="44"/>
      <c r="R44" s="44"/>
      <c r="S44" s="44"/>
      <c r="T44" s="44"/>
      <c r="U44" s="44"/>
      <c r="V44" s="44"/>
      <c r="W44" s="44"/>
      <c r="X44" s="44"/>
      <c r="Y44" s="44"/>
      <c r="Z44" s="44"/>
      <c r="AA44" s="44"/>
      <c r="AB44" s="44"/>
      <c r="AC44" s="44"/>
      <c r="AD44" s="44"/>
    </row>
    <row r="45" spans="1:30">
      <c r="A45" s="44" t="s">
        <v>2601</v>
      </c>
      <c r="B45" s="44" t="s">
        <v>2546</v>
      </c>
      <c r="C45" s="45" t="s">
        <v>2603</v>
      </c>
      <c r="D45" s="44"/>
      <c r="E45" s="44"/>
      <c r="F45" s="44"/>
      <c r="G45" s="44"/>
      <c r="H45" s="44" t="s">
        <v>224</v>
      </c>
      <c r="I45" s="44"/>
      <c r="J45" s="44"/>
      <c r="K45" s="44"/>
      <c r="L45" s="44"/>
      <c r="M45" s="44"/>
      <c r="N45" s="44"/>
      <c r="O45" s="44"/>
      <c r="P45" s="44"/>
      <c r="Q45" s="44"/>
      <c r="R45" s="44"/>
      <c r="S45" s="44"/>
      <c r="T45" s="44"/>
      <c r="U45" s="44"/>
      <c r="V45" s="44"/>
      <c r="W45" s="44"/>
      <c r="X45" s="44"/>
      <c r="Y45" s="44"/>
      <c r="Z45" s="44"/>
      <c r="AA45" s="44"/>
      <c r="AB45" s="44"/>
      <c r="AC45" s="44"/>
      <c r="AD45" s="44"/>
    </row>
    <row r="46" spans="1:30">
      <c r="A46" s="44" t="s">
        <v>1383</v>
      </c>
      <c r="B46" s="44" t="s">
        <v>2546</v>
      </c>
      <c r="C46" s="45" t="s">
        <v>2604</v>
      </c>
      <c r="D46" s="44"/>
      <c r="E46" s="44"/>
      <c r="F46" s="44"/>
      <c r="G46" s="44"/>
      <c r="H46" s="44"/>
      <c r="I46" s="44"/>
      <c r="J46" s="44"/>
      <c r="K46" s="44"/>
      <c r="L46" s="44"/>
      <c r="M46" s="44"/>
      <c r="N46" s="44"/>
      <c r="O46" s="44"/>
      <c r="P46" s="44"/>
      <c r="Q46" s="44"/>
      <c r="R46" s="44"/>
      <c r="S46" s="44"/>
      <c r="T46" s="44"/>
      <c r="U46" s="44"/>
      <c r="V46" s="44"/>
      <c r="W46" s="44"/>
      <c r="X46" s="44"/>
      <c r="Y46" s="44"/>
      <c r="Z46" s="44"/>
      <c r="AA46" s="44"/>
      <c r="AB46" s="44"/>
      <c r="AC46" s="44"/>
      <c r="AD46" s="44"/>
    </row>
    <row r="47" spans="1:30">
      <c r="A47" s="44" t="s">
        <v>1383</v>
      </c>
      <c r="B47" s="44" t="s">
        <v>2546</v>
      </c>
      <c r="C47" s="45" t="s">
        <v>2605</v>
      </c>
      <c r="D47" s="44"/>
      <c r="E47" s="44"/>
      <c r="F47" s="44"/>
      <c r="G47" s="44"/>
      <c r="H47" s="44" t="s">
        <v>2606</v>
      </c>
      <c r="I47" s="44"/>
      <c r="J47" s="44"/>
      <c r="K47" s="44"/>
      <c r="L47" s="44"/>
      <c r="M47" s="44"/>
      <c r="N47" s="44"/>
      <c r="O47" s="44"/>
      <c r="P47" s="44"/>
      <c r="Q47" s="44"/>
      <c r="R47" s="44"/>
      <c r="S47" s="44"/>
      <c r="T47" s="44"/>
      <c r="U47" s="44"/>
      <c r="V47" s="44"/>
      <c r="W47" s="44"/>
      <c r="X47" s="44"/>
      <c r="Y47" s="44"/>
      <c r="Z47" s="44"/>
      <c r="AA47" s="44"/>
      <c r="AB47" s="44"/>
      <c r="AC47" s="44"/>
      <c r="AD47" s="44"/>
    </row>
    <row r="48" spans="1:30">
      <c r="A48" s="44" t="s">
        <v>1383</v>
      </c>
      <c r="B48" s="44" t="s">
        <v>2546</v>
      </c>
      <c r="C48" s="45" t="s">
        <v>2607</v>
      </c>
      <c r="D48" s="44"/>
      <c r="E48" s="44"/>
      <c r="F48" s="44"/>
      <c r="G48" s="44"/>
      <c r="H48" s="44" t="s">
        <v>2608</v>
      </c>
      <c r="I48" s="44"/>
      <c r="J48" s="44"/>
      <c r="K48" s="44"/>
      <c r="L48" s="44"/>
      <c r="M48" s="44"/>
      <c r="N48" s="44"/>
      <c r="O48" s="44"/>
      <c r="P48" s="44"/>
      <c r="Q48" s="44"/>
      <c r="R48" s="44"/>
      <c r="S48" s="44"/>
      <c r="T48" s="44"/>
      <c r="U48" s="44"/>
      <c r="V48" s="44"/>
      <c r="W48" s="44"/>
      <c r="X48" s="44"/>
      <c r="Y48" s="44"/>
      <c r="Z48" s="44"/>
      <c r="AA48" s="44"/>
      <c r="AB48" s="44"/>
      <c r="AC48" s="44"/>
      <c r="AD48" s="44"/>
    </row>
    <row r="49" spans="1:30">
      <c r="A49" s="44" t="s">
        <v>1383</v>
      </c>
      <c r="B49" s="44" t="s">
        <v>2546</v>
      </c>
      <c r="C49" s="45" t="s">
        <v>2609</v>
      </c>
      <c r="D49" s="44"/>
      <c r="E49" s="44"/>
      <c r="F49" s="44"/>
      <c r="G49" s="44"/>
      <c r="H49" s="44" t="s">
        <v>2610</v>
      </c>
      <c r="I49" s="44"/>
      <c r="J49" s="44"/>
      <c r="K49" s="44"/>
      <c r="L49" s="44"/>
      <c r="M49" s="44"/>
      <c r="N49" s="44"/>
      <c r="O49" s="44"/>
      <c r="P49" s="44"/>
      <c r="Q49" s="44"/>
      <c r="R49" s="44"/>
      <c r="S49" s="44"/>
      <c r="T49" s="44"/>
      <c r="U49" s="44"/>
      <c r="V49" s="44"/>
      <c r="W49" s="44"/>
      <c r="X49" s="44"/>
      <c r="Y49" s="44"/>
      <c r="Z49" s="44"/>
      <c r="AA49" s="44"/>
      <c r="AB49" s="44"/>
      <c r="AC49" s="44"/>
      <c r="AD49" s="44"/>
    </row>
    <row r="50" spans="1:30">
      <c r="A50" s="44" t="s">
        <v>2611</v>
      </c>
      <c r="B50" s="44" t="s">
        <v>2546</v>
      </c>
      <c r="C50" s="45" t="s">
        <v>2612</v>
      </c>
      <c r="D50" s="44"/>
      <c r="E50" s="44"/>
      <c r="F50" s="44"/>
      <c r="G50" s="44"/>
      <c r="H50" s="44"/>
      <c r="I50" s="44"/>
      <c r="J50" s="44"/>
      <c r="K50" s="44"/>
      <c r="L50" s="44"/>
      <c r="M50" s="44"/>
      <c r="N50" s="44"/>
      <c r="O50" s="44"/>
      <c r="P50" s="44"/>
      <c r="Q50" s="44"/>
      <c r="R50" s="44"/>
      <c r="S50" s="44"/>
      <c r="T50" s="44"/>
      <c r="U50" s="44"/>
      <c r="V50" s="44"/>
      <c r="W50" s="44"/>
      <c r="X50" s="44"/>
      <c r="Y50" s="44"/>
      <c r="Z50" s="44"/>
      <c r="AA50" s="44"/>
      <c r="AB50" s="44"/>
      <c r="AC50" s="44"/>
      <c r="AD50" s="44"/>
    </row>
    <row r="51" spans="1:30">
      <c r="A51" s="44" t="s">
        <v>2613</v>
      </c>
      <c r="B51" s="44" t="s">
        <v>2546</v>
      </c>
      <c r="C51" s="45" t="s">
        <v>2614</v>
      </c>
      <c r="D51" s="44"/>
      <c r="E51" s="44"/>
      <c r="F51" s="44"/>
      <c r="G51" s="44"/>
      <c r="H51" s="44"/>
      <c r="I51" s="44"/>
      <c r="J51" s="44"/>
      <c r="K51" s="44"/>
      <c r="L51" s="44"/>
      <c r="M51" s="44"/>
      <c r="N51" s="44"/>
      <c r="O51" s="44"/>
      <c r="P51" s="44"/>
      <c r="Q51" s="44"/>
      <c r="R51" s="44"/>
      <c r="S51" s="44"/>
      <c r="T51" s="44"/>
      <c r="U51" s="44"/>
      <c r="V51" s="44"/>
      <c r="W51" s="44"/>
      <c r="X51" s="44"/>
      <c r="Y51" s="44"/>
      <c r="Z51" s="44"/>
      <c r="AA51" s="44"/>
      <c r="AB51" s="44"/>
      <c r="AC51" s="44"/>
      <c r="AD51" s="44"/>
    </row>
    <row r="52" spans="1:30" ht="31.5">
      <c r="A52" s="44" t="s">
        <v>2615</v>
      </c>
      <c r="B52" s="44" t="s">
        <v>2546</v>
      </c>
      <c r="C52" s="45" t="s">
        <v>2616</v>
      </c>
      <c r="D52" s="44"/>
      <c r="E52" s="44"/>
      <c r="F52" s="44"/>
      <c r="G52" s="44"/>
      <c r="H52" s="44"/>
      <c r="I52" s="44"/>
      <c r="J52" s="44"/>
      <c r="K52" s="44"/>
      <c r="L52" s="44"/>
      <c r="M52" s="44"/>
      <c r="N52" s="44"/>
      <c r="O52" s="44"/>
      <c r="P52" s="44"/>
      <c r="Q52" s="44"/>
      <c r="R52" s="44"/>
      <c r="S52" s="44"/>
      <c r="T52" s="44"/>
      <c r="U52" s="44"/>
      <c r="V52" s="44"/>
      <c r="W52" s="44"/>
      <c r="X52" s="44"/>
      <c r="Y52" s="44"/>
      <c r="Z52" s="44"/>
      <c r="AA52" s="44"/>
      <c r="AB52" s="44"/>
      <c r="AC52" s="44"/>
      <c r="AD52" s="44"/>
    </row>
    <row r="53" spans="1:30">
      <c r="A53" s="44" t="s">
        <v>19</v>
      </c>
      <c r="B53" s="44" t="s">
        <v>2546</v>
      </c>
      <c r="C53" s="45" t="s">
        <v>2617</v>
      </c>
      <c r="D53" s="44"/>
      <c r="E53" s="44"/>
      <c r="F53" s="44"/>
      <c r="G53" s="44"/>
      <c r="H53" s="44"/>
      <c r="I53" s="44"/>
      <c r="J53" s="44"/>
      <c r="K53" s="44"/>
      <c r="L53" s="44"/>
      <c r="M53" s="44"/>
      <c r="N53" s="44"/>
      <c r="O53" s="44"/>
      <c r="P53" s="44"/>
      <c r="Q53" s="44"/>
      <c r="R53" s="44"/>
      <c r="S53" s="44"/>
      <c r="T53" s="44"/>
      <c r="U53" s="44"/>
      <c r="V53" s="44"/>
      <c r="W53" s="44"/>
      <c r="X53" s="44"/>
      <c r="Y53" s="44"/>
      <c r="Z53" s="44"/>
      <c r="AA53" s="44"/>
      <c r="AB53" s="44"/>
      <c r="AC53" s="44"/>
      <c r="AD53" s="44"/>
    </row>
    <row r="54" spans="1:30">
      <c r="A54" s="44" t="s">
        <v>28</v>
      </c>
      <c r="B54" s="44" t="s">
        <v>2546</v>
      </c>
      <c r="C54" s="45"/>
      <c r="D54" s="44"/>
      <c r="E54" s="44"/>
      <c r="F54" s="44"/>
      <c r="G54" s="44"/>
      <c r="H54" s="44"/>
      <c r="I54" s="44"/>
      <c r="J54" s="44"/>
      <c r="K54" s="44"/>
      <c r="L54" s="44"/>
      <c r="M54" s="44"/>
      <c r="N54" s="44"/>
      <c r="O54" s="44"/>
      <c r="P54" s="44"/>
      <c r="Q54" s="44"/>
      <c r="R54" s="44"/>
      <c r="S54" s="44"/>
      <c r="T54" s="44"/>
      <c r="U54" s="44"/>
      <c r="V54" s="44"/>
      <c r="W54" s="44"/>
      <c r="X54" s="44"/>
      <c r="Y54" s="44"/>
      <c r="Z54" s="44"/>
      <c r="AA54" s="44"/>
      <c r="AB54" s="44"/>
      <c r="AC54" s="44"/>
      <c r="AD54" s="44"/>
    </row>
    <row r="55" spans="1:30">
      <c r="A55" s="44" t="s">
        <v>30</v>
      </c>
      <c r="B55" s="44" t="s">
        <v>2546</v>
      </c>
      <c r="C55" s="45"/>
      <c r="D55" s="44"/>
      <c r="E55" s="44"/>
      <c r="F55" s="44"/>
      <c r="G55" s="44"/>
      <c r="H55" s="44"/>
      <c r="I55" s="44"/>
      <c r="J55" s="44"/>
      <c r="K55" s="44"/>
      <c r="L55" s="44"/>
      <c r="M55" s="44"/>
      <c r="N55" s="44"/>
      <c r="O55" s="44"/>
      <c r="P55" s="44"/>
      <c r="Q55" s="44"/>
      <c r="R55" s="44"/>
      <c r="S55" s="44"/>
      <c r="T55" s="44"/>
      <c r="U55" s="44"/>
      <c r="V55" s="44"/>
      <c r="W55" s="44"/>
      <c r="X55" s="44"/>
      <c r="Y55" s="44"/>
      <c r="Z55" s="44"/>
      <c r="AA55" s="44"/>
      <c r="AB55" s="44"/>
      <c r="AC55" s="44"/>
      <c r="AD55" s="44"/>
    </row>
    <row r="56" spans="1:30">
      <c r="A56" s="44" t="s">
        <v>32</v>
      </c>
      <c r="B56" s="44" t="s">
        <v>2546</v>
      </c>
      <c r="C56" s="45"/>
      <c r="D56" s="44"/>
      <c r="E56" s="44"/>
      <c r="F56" s="44"/>
      <c r="G56" s="44"/>
      <c r="H56" s="44"/>
      <c r="I56" s="44"/>
      <c r="J56" s="44"/>
      <c r="K56" s="44"/>
      <c r="L56" s="44"/>
      <c r="M56" s="44"/>
      <c r="N56" s="44"/>
      <c r="O56" s="44"/>
      <c r="P56" s="44"/>
      <c r="Q56" s="44"/>
      <c r="R56" s="44"/>
      <c r="S56" s="44"/>
      <c r="T56" s="44"/>
      <c r="U56" s="44"/>
      <c r="V56" s="44"/>
      <c r="W56" s="44"/>
      <c r="X56" s="44"/>
      <c r="Y56" s="44"/>
      <c r="Z56" s="44"/>
      <c r="AA56" s="44"/>
      <c r="AB56" s="44"/>
      <c r="AC56" s="44"/>
      <c r="AD56" s="44"/>
    </row>
    <row r="57" spans="1:30">
      <c r="A57" s="44" t="s">
        <v>33</v>
      </c>
      <c r="B57" s="44" t="s">
        <v>2546</v>
      </c>
      <c r="C57" s="45"/>
      <c r="D57" s="44"/>
      <c r="E57" s="44"/>
      <c r="F57" s="44"/>
      <c r="G57" s="44"/>
      <c r="H57" s="44"/>
      <c r="I57" s="44"/>
      <c r="J57" s="44"/>
      <c r="K57" s="44"/>
      <c r="L57" s="44"/>
      <c r="M57" s="44"/>
      <c r="N57" s="44"/>
      <c r="O57" s="44"/>
      <c r="P57" s="44"/>
      <c r="Q57" s="44"/>
      <c r="R57" s="44"/>
      <c r="S57" s="44"/>
      <c r="T57" s="44"/>
      <c r="U57" s="44"/>
      <c r="V57" s="44"/>
      <c r="W57" s="44"/>
      <c r="X57" s="44"/>
      <c r="Y57" s="44"/>
      <c r="Z57" s="44"/>
      <c r="AA57" s="44"/>
      <c r="AB57" s="44"/>
      <c r="AC57" s="44"/>
      <c r="AD57" s="44"/>
    </row>
    <row r="58" spans="1:30">
      <c r="A58" s="44" t="s">
        <v>34</v>
      </c>
      <c r="B58" s="44" t="s">
        <v>2546</v>
      </c>
      <c r="C58" s="45"/>
      <c r="D58" s="44"/>
      <c r="E58" s="44"/>
      <c r="F58" s="44"/>
      <c r="G58" s="44"/>
      <c r="H58" s="44"/>
      <c r="I58" s="44"/>
      <c r="J58" s="44"/>
      <c r="K58" s="44"/>
      <c r="L58" s="44"/>
      <c r="M58" s="44"/>
      <c r="N58" s="44"/>
      <c r="O58" s="44"/>
      <c r="P58" s="44"/>
      <c r="Q58" s="44"/>
      <c r="R58" s="44"/>
      <c r="S58" s="44"/>
      <c r="T58" s="44"/>
      <c r="U58" s="44"/>
      <c r="V58" s="44"/>
      <c r="W58" s="44"/>
      <c r="X58" s="44"/>
      <c r="Y58" s="44"/>
      <c r="Z58" s="44"/>
      <c r="AA58" s="44"/>
      <c r="AB58" s="44"/>
      <c r="AC58" s="44"/>
      <c r="AD58" s="44"/>
    </row>
    <row r="59" spans="1:30">
      <c r="A59" s="44" t="s">
        <v>42</v>
      </c>
      <c r="B59" s="44" t="s">
        <v>2546</v>
      </c>
      <c r="C59" s="45"/>
      <c r="D59" s="44"/>
      <c r="E59" s="44"/>
      <c r="F59" s="44"/>
      <c r="G59" s="44"/>
      <c r="H59" s="44"/>
      <c r="I59" s="44"/>
      <c r="J59" s="44"/>
      <c r="K59" s="44"/>
      <c r="L59" s="44"/>
      <c r="M59" s="44"/>
      <c r="N59" s="44"/>
      <c r="O59" s="44"/>
      <c r="P59" s="44"/>
      <c r="Q59" s="44"/>
      <c r="R59" s="44"/>
      <c r="S59" s="44"/>
      <c r="T59" s="44"/>
      <c r="U59" s="44"/>
      <c r="V59" s="44"/>
      <c r="W59" s="44"/>
      <c r="X59" s="44"/>
      <c r="Y59" s="44"/>
      <c r="Z59" s="44"/>
      <c r="AA59" s="44"/>
      <c r="AB59" s="44"/>
      <c r="AC59" s="44"/>
      <c r="AD59" s="44"/>
    </row>
    <row r="60" spans="1:30">
      <c r="A60" s="44" t="s">
        <v>36</v>
      </c>
      <c r="B60" s="44" t="s">
        <v>2546</v>
      </c>
      <c r="C60" s="45"/>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row>
    <row r="61" spans="1:30">
      <c r="A61" s="44" t="s">
        <v>2618</v>
      </c>
      <c r="B61" s="44" t="s">
        <v>2546</v>
      </c>
      <c r="C61" s="45"/>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row>
    <row r="62" spans="1:30">
      <c r="A62" s="44" t="s">
        <v>39</v>
      </c>
      <c r="B62" s="44" t="s">
        <v>2546</v>
      </c>
      <c r="C62" s="45"/>
      <c r="D62" s="44"/>
      <c r="E62" s="44"/>
      <c r="F62" s="44"/>
      <c r="G62" s="44"/>
      <c r="H62" s="44"/>
      <c r="I62" s="44"/>
      <c r="J62" s="44"/>
      <c r="K62" s="44"/>
      <c r="L62" s="44"/>
      <c r="M62" s="44"/>
      <c r="N62" s="44"/>
      <c r="O62" s="44"/>
      <c r="P62" s="44"/>
      <c r="Q62" s="44"/>
      <c r="R62" s="44" t="s">
        <v>2619</v>
      </c>
      <c r="S62" s="44"/>
      <c r="T62" s="44"/>
      <c r="U62" s="44"/>
      <c r="V62" s="44"/>
      <c r="W62" s="44"/>
      <c r="X62" s="44"/>
      <c r="Y62" s="44"/>
      <c r="Z62" s="44"/>
      <c r="AA62" s="44"/>
      <c r="AB62" s="44"/>
      <c r="AC62" s="44"/>
      <c r="AD62" s="44"/>
    </row>
    <row r="63" spans="1:30">
      <c r="A63" s="44" t="s">
        <v>2620</v>
      </c>
      <c r="B63" s="44" t="s">
        <v>2546</v>
      </c>
      <c r="C63" s="45"/>
      <c r="D63" s="44"/>
      <c r="E63" s="44"/>
      <c r="F63" s="44"/>
      <c r="G63" s="44"/>
      <c r="H63" s="44"/>
      <c r="I63" s="44"/>
      <c r="J63" s="44"/>
      <c r="K63" s="44"/>
      <c r="L63" s="44"/>
      <c r="M63" s="44"/>
      <c r="N63" s="44"/>
      <c r="O63" s="44"/>
      <c r="P63" s="44"/>
      <c r="Q63" s="44"/>
      <c r="R63" s="44" t="s">
        <v>2621</v>
      </c>
      <c r="S63" s="44"/>
      <c r="T63" s="44"/>
      <c r="U63" s="44"/>
      <c r="V63" s="44"/>
      <c r="W63" s="44"/>
      <c r="X63" s="44"/>
      <c r="Y63" s="44"/>
      <c r="Z63" s="44"/>
      <c r="AA63" s="44"/>
      <c r="AB63" s="44"/>
      <c r="AC63" s="44"/>
      <c r="AD63" s="44"/>
    </row>
    <row r="64" spans="1:30">
      <c r="A64" s="44" t="s">
        <v>43</v>
      </c>
      <c r="B64" s="44" t="s">
        <v>2546</v>
      </c>
      <c r="C64" s="45"/>
      <c r="D64" s="44"/>
      <c r="E64" s="44"/>
      <c r="F64" s="44"/>
      <c r="G64" s="44"/>
      <c r="H64" s="44" t="s">
        <v>2622</v>
      </c>
      <c r="I64" s="44"/>
      <c r="J64" s="44"/>
      <c r="K64" s="44"/>
      <c r="L64" s="44"/>
      <c r="M64" s="44"/>
      <c r="N64" s="44"/>
      <c r="O64" s="44"/>
      <c r="P64" s="44"/>
      <c r="Q64" s="44"/>
      <c r="R64" s="44"/>
      <c r="S64" s="44"/>
      <c r="T64" s="44"/>
      <c r="U64" s="44"/>
      <c r="V64" s="44"/>
      <c r="W64" s="44"/>
      <c r="X64" s="44"/>
      <c r="Y64" s="44"/>
      <c r="Z64" s="44"/>
      <c r="AA64" s="44"/>
      <c r="AB64" s="44"/>
      <c r="AC64" s="44"/>
      <c r="AD64" s="44"/>
    </row>
    <row r="65" spans="1:30">
      <c r="A65" s="44" t="s">
        <v>2623</v>
      </c>
      <c r="B65" s="44" t="s">
        <v>2546</v>
      </c>
      <c r="C65" s="45"/>
      <c r="D65" s="44"/>
      <c r="E65" s="44"/>
      <c r="F65" s="44"/>
      <c r="G65" s="44"/>
      <c r="H65" s="44" t="s">
        <v>2624</v>
      </c>
      <c r="I65" s="44"/>
      <c r="J65" s="44"/>
      <c r="K65" s="44"/>
      <c r="L65" s="44"/>
      <c r="M65" s="44"/>
      <c r="N65" s="44"/>
      <c r="O65" s="44"/>
      <c r="P65" s="44"/>
      <c r="Q65" s="44"/>
      <c r="R65" s="44"/>
      <c r="S65" s="44"/>
      <c r="T65" s="44"/>
      <c r="U65" s="44"/>
      <c r="V65" s="44"/>
      <c r="W65" s="44"/>
      <c r="X65" s="44"/>
      <c r="Y65" s="44"/>
      <c r="Z65" s="44"/>
      <c r="AA65" s="44"/>
      <c r="AB65" s="44"/>
      <c r="AC65" s="44"/>
      <c r="AD65" s="44"/>
    </row>
    <row r="66" spans="1:30">
      <c r="A66" s="44" t="s">
        <v>2623</v>
      </c>
      <c r="B66" s="44" t="s">
        <v>2546</v>
      </c>
      <c r="C66" s="45"/>
      <c r="D66" s="44"/>
      <c r="E66" s="44"/>
      <c r="F66" s="44"/>
      <c r="G66" s="44"/>
      <c r="H66" s="44" t="s">
        <v>2625</v>
      </c>
      <c r="I66" s="44"/>
      <c r="J66" s="44"/>
      <c r="K66" s="44"/>
      <c r="L66" s="44"/>
      <c r="M66" s="44"/>
      <c r="N66" s="44"/>
      <c r="O66" s="44"/>
      <c r="P66" s="44"/>
      <c r="Q66" s="44"/>
      <c r="R66" s="44"/>
      <c r="S66" s="44"/>
      <c r="T66" s="44"/>
      <c r="U66" s="44"/>
      <c r="V66" s="44"/>
      <c r="W66" s="44"/>
      <c r="X66" s="44"/>
      <c r="Y66" s="44"/>
      <c r="Z66" s="44"/>
      <c r="AA66" s="44"/>
      <c r="AB66" s="44"/>
      <c r="AC66" s="44"/>
      <c r="AD66" s="44"/>
    </row>
    <row r="67" spans="1:30">
      <c r="A67" s="44" t="s">
        <v>2623</v>
      </c>
      <c r="B67" s="44" t="s">
        <v>2546</v>
      </c>
      <c r="C67" s="45"/>
      <c r="D67" s="44"/>
      <c r="E67" s="44"/>
      <c r="F67" s="44"/>
      <c r="G67" s="44"/>
      <c r="H67" s="44" t="s">
        <v>2626</v>
      </c>
      <c r="I67" s="44"/>
      <c r="J67" s="44"/>
      <c r="K67" s="44"/>
      <c r="L67" s="44"/>
      <c r="M67" s="44"/>
      <c r="N67" s="44"/>
      <c r="O67" s="44"/>
      <c r="P67" s="44"/>
      <c r="Q67" s="44"/>
      <c r="R67" s="44"/>
      <c r="S67" s="44"/>
      <c r="T67" s="44"/>
      <c r="U67" s="44"/>
      <c r="V67" s="44"/>
      <c r="W67" s="44"/>
      <c r="X67" s="44"/>
      <c r="Y67" s="44"/>
      <c r="Z67" s="44"/>
      <c r="AA67" s="44"/>
      <c r="AB67" s="44"/>
      <c r="AC67" s="44"/>
      <c r="AD67" s="44"/>
    </row>
    <row r="68" spans="1:30">
      <c r="A68" s="44" t="s">
        <v>209</v>
      </c>
      <c r="B68" s="44" t="s">
        <v>2627</v>
      </c>
      <c r="C68" s="45" t="s">
        <v>2628</v>
      </c>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row>
    <row r="69" spans="1:30">
      <c r="A69" s="44" t="s">
        <v>2629</v>
      </c>
      <c r="B69" s="44"/>
      <c r="C69" s="45"/>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row>
    <row r="70" spans="1:30">
      <c r="A70" s="44" t="s">
        <v>280</v>
      </c>
      <c r="B70" s="44" t="s">
        <v>2627</v>
      </c>
      <c r="C70" s="45"/>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row>
    <row r="71" spans="1:30">
      <c r="A71" s="44" t="s">
        <v>328</v>
      </c>
      <c r="B71" s="44" t="s">
        <v>2630</v>
      </c>
      <c r="C71" s="45" t="s">
        <v>2631</v>
      </c>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row>
    <row r="72" spans="1:30">
      <c r="A72" s="44" t="s">
        <v>2629</v>
      </c>
      <c r="B72" s="44"/>
      <c r="C72" s="45"/>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row>
    <row r="73" spans="1:30">
      <c r="A73" s="44" t="s">
        <v>346</v>
      </c>
      <c r="B73" s="44" t="s">
        <v>2630</v>
      </c>
      <c r="C73" s="45"/>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row>
    <row r="74" spans="1:30">
      <c r="A74" s="44" t="s">
        <v>328</v>
      </c>
      <c r="B74" s="44" t="s">
        <v>2630</v>
      </c>
      <c r="C74" s="45" t="s">
        <v>2632</v>
      </c>
      <c r="D74" s="44"/>
      <c r="E74" s="44"/>
      <c r="F74" s="44"/>
      <c r="G74" s="44"/>
      <c r="H74" s="44"/>
      <c r="I74" s="44"/>
      <c r="J74" s="44"/>
      <c r="K74" s="44"/>
      <c r="L74" s="44"/>
      <c r="M74" s="44"/>
      <c r="N74" s="44"/>
      <c r="O74" s="44"/>
      <c r="P74" s="44"/>
      <c r="Q74" s="44"/>
      <c r="R74" s="44"/>
      <c r="S74" s="48">
        <v>3</v>
      </c>
      <c r="T74" s="44"/>
      <c r="U74" s="44"/>
      <c r="V74" s="44"/>
      <c r="W74" s="44"/>
      <c r="X74" s="44"/>
      <c r="Y74" s="44"/>
      <c r="Z74" s="44"/>
      <c r="AA74" s="44"/>
      <c r="AB74" s="44"/>
      <c r="AC74" s="44"/>
      <c r="AD74" s="44"/>
    </row>
    <row r="75" spans="1:30">
      <c r="A75" s="44" t="s">
        <v>2629</v>
      </c>
      <c r="B75" s="44"/>
      <c r="C75" s="45"/>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row>
    <row r="76" spans="1:30">
      <c r="A76" s="44" t="s">
        <v>346</v>
      </c>
      <c r="B76" s="44" t="s">
        <v>2630</v>
      </c>
      <c r="C76" s="45"/>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row>
    <row r="77" spans="1:30">
      <c r="A77" s="44" t="s">
        <v>2633</v>
      </c>
      <c r="B77" s="44" t="s">
        <v>2546</v>
      </c>
      <c r="C77" s="45"/>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row>
    <row r="78" spans="1:30">
      <c r="A78" s="44" t="s">
        <v>2634</v>
      </c>
      <c r="B78" s="44" t="s">
        <v>2546</v>
      </c>
      <c r="C78" s="45"/>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row>
    <row r="79" spans="1:30">
      <c r="A79" s="44" t="s">
        <v>2635</v>
      </c>
      <c r="B79" s="44" t="s">
        <v>2546</v>
      </c>
      <c r="C79" s="45"/>
      <c r="D79" s="44"/>
      <c r="E79" s="44"/>
      <c r="F79" s="44"/>
      <c r="G79" s="44"/>
      <c r="H79" s="44" t="s">
        <v>2636</v>
      </c>
      <c r="I79" s="44"/>
      <c r="J79" s="44"/>
      <c r="K79" s="44"/>
      <c r="L79" s="44"/>
      <c r="M79" s="44"/>
      <c r="N79" s="44"/>
      <c r="O79" s="44"/>
      <c r="P79" s="44"/>
      <c r="Q79" s="44"/>
      <c r="R79" s="44"/>
      <c r="S79" s="44"/>
      <c r="T79" s="44"/>
      <c r="U79" s="44"/>
      <c r="V79" s="44"/>
      <c r="W79" s="44"/>
      <c r="X79" s="44"/>
      <c r="Y79" s="44"/>
      <c r="Z79" s="44"/>
      <c r="AA79" s="44"/>
      <c r="AB79" s="44"/>
      <c r="AC79" s="44"/>
      <c r="AD79" s="44"/>
    </row>
    <row r="80" spans="1:30">
      <c r="A80" s="44" t="s">
        <v>2637</v>
      </c>
      <c r="B80" s="44" t="s">
        <v>2546</v>
      </c>
      <c r="C80" s="45"/>
      <c r="D80" s="44"/>
      <c r="E80" s="44"/>
      <c r="F80" s="44"/>
      <c r="G80" s="44"/>
      <c r="H80" s="44" t="s">
        <v>2638</v>
      </c>
      <c r="I80" s="44"/>
      <c r="J80" s="44"/>
      <c r="K80" s="44"/>
      <c r="L80" s="44"/>
      <c r="M80" s="44"/>
      <c r="N80" s="44"/>
      <c r="O80" s="44"/>
      <c r="P80" s="44"/>
      <c r="Q80" s="44"/>
      <c r="R80" s="44"/>
      <c r="S80" s="44"/>
      <c r="T80" s="44"/>
      <c r="U80" s="44"/>
      <c r="V80" s="44"/>
      <c r="W80" s="44"/>
      <c r="X80" s="44"/>
      <c r="Y80" s="44"/>
      <c r="Z80" s="44"/>
      <c r="AA80" s="44"/>
      <c r="AB80" s="44"/>
      <c r="AC80" s="44"/>
      <c r="AD80" s="44"/>
    </row>
    <row r="81" spans="1:30">
      <c r="A81" s="44" t="s">
        <v>2639</v>
      </c>
      <c r="B81" s="44" t="s">
        <v>2546</v>
      </c>
      <c r="C81" s="45"/>
      <c r="D81" s="44"/>
      <c r="E81" s="44"/>
      <c r="F81" s="44"/>
      <c r="G81" s="44"/>
      <c r="H81" s="44" t="s">
        <v>2640</v>
      </c>
      <c r="I81" s="44"/>
      <c r="J81" s="44"/>
      <c r="K81" s="44"/>
      <c r="L81" s="44"/>
      <c r="M81" s="44"/>
      <c r="N81" s="44"/>
      <c r="O81" s="44"/>
      <c r="P81" s="44"/>
      <c r="Q81" s="44"/>
      <c r="R81" s="44"/>
      <c r="S81" s="44"/>
      <c r="T81" s="44"/>
      <c r="U81" s="44"/>
      <c r="V81" s="44"/>
      <c r="W81" s="44"/>
      <c r="X81" s="44"/>
      <c r="Y81" s="44"/>
      <c r="Z81" s="44"/>
      <c r="AA81" s="44"/>
      <c r="AB81" s="44"/>
      <c r="AC81" s="44"/>
      <c r="AD81" s="44"/>
    </row>
    <row r="82" spans="1:30">
      <c r="C82"/>
    </row>
    <row r="83" spans="1:30">
      <c r="A83" s="66" t="s">
        <v>2641</v>
      </c>
      <c r="B83" s="66"/>
      <c r="C83" s="49"/>
      <c r="D83" s="50"/>
      <c r="E83" s="51"/>
      <c r="F83" s="51"/>
      <c r="G83" s="51"/>
      <c r="H83" s="51"/>
      <c r="I83" s="51"/>
      <c r="J83" s="51"/>
      <c r="K83" s="51"/>
      <c r="L83" s="51"/>
      <c r="M83" s="51"/>
      <c r="N83" s="51"/>
      <c r="O83" s="51"/>
      <c r="P83" s="51"/>
      <c r="Q83" s="51"/>
      <c r="R83" s="51"/>
      <c r="S83" s="51"/>
      <c r="T83" s="51"/>
      <c r="U83" s="51"/>
      <c r="V83" s="51"/>
      <c r="W83" s="51"/>
      <c r="X83" s="51"/>
      <c r="Y83" s="51"/>
      <c r="Z83" s="51"/>
      <c r="AA83" s="51"/>
      <c r="AB83" s="51"/>
      <c r="AC83" s="51"/>
      <c r="AD83" s="51"/>
    </row>
    <row r="84" spans="1:30">
      <c r="C84"/>
    </row>
    <row r="85" spans="1:30">
      <c r="A85" s="52" t="s">
        <v>2642</v>
      </c>
      <c r="B85" s="52" t="s">
        <v>2643</v>
      </c>
      <c r="C85" s="52" t="s">
        <v>2644</v>
      </c>
      <c r="D85" s="52" t="s">
        <v>2645</v>
      </c>
    </row>
    <row r="86" spans="1:30">
      <c r="A86" s="53" t="s">
        <v>2646</v>
      </c>
      <c r="B86" s="53" t="s">
        <v>2647</v>
      </c>
      <c r="C86" s="53" t="s">
        <v>2648</v>
      </c>
      <c r="D86" s="53">
        <v>2</v>
      </c>
    </row>
    <row r="87" spans="1:30">
      <c r="A87" s="53" t="s">
        <v>2649</v>
      </c>
      <c r="B87" s="53" t="s">
        <v>2650</v>
      </c>
      <c r="C87" s="54" t="str">
        <f>"3 - 2"</f>
        <v>3 - 2</v>
      </c>
      <c r="D87" s="53">
        <v>1</v>
      </c>
    </row>
    <row r="88" spans="1:30">
      <c r="A88" s="53" t="s">
        <v>2651</v>
      </c>
      <c r="B88" s="53" t="s">
        <v>2652</v>
      </c>
      <c r="C88" s="53" t="s">
        <v>2653</v>
      </c>
      <c r="D88" s="53">
        <v>6</v>
      </c>
    </row>
    <row r="89" spans="1:30">
      <c r="A89" s="53" t="s">
        <v>2654</v>
      </c>
      <c r="B89" s="53" t="s">
        <v>2655</v>
      </c>
      <c r="C89" s="53" t="s">
        <v>2656</v>
      </c>
      <c r="D89" s="53">
        <v>5</v>
      </c>
    </row>
    <row r="90" spans="1:30">
      <c r="A90" s="53" t="s">
        <v>2657</v>
      </c>
      <c r="B90" s="53" t="s">
        <v>2658</v>
      </c>
      <c r="C90" s="53" t="s">
        <v>2659</v>
      </c>
      <c r="D90" s="53">
        <v>1</v>
      </c>
    </row>
    <row r="91" spans="1:30">
      <c r="A91" s="53" t="s">
        <v>2660</v>
      </c>
      <c r="B91" s="53" t="s">
        <v>2661</v>
      </c>
      <c r="C91" s="53" t="s">
        <v>2662</v>
      </c>
      <c r="D91" s="53" t="s">
        <v>2663</v>
      </c>
    </row>
    <row r="92" spans="1:30">
      <c r="A92" s="53" t="s">
        <v>2664</v>
      </c>
      <c r="B92" s="53" t="s">
        <v>2665</v>
      </c>
      <c r="C92" s="53" t="s">
        <v>2666</v>
      </c>
      <c r="D92" s="53" t="s">
        <v>2663</v>
      </c>
    </row>
    <row r="93" spans="1:30">
      <c r="A93" s="53" t="s">
        <v>2667</v>
      </c>
      <c r="B93" s="53" t="s">
        <v>2668</v>
      </c>
      <c r="C93" s="53" t="s">
        <v>2669</v>
      </c>
      <c r="D93" s="53" t="s">
        <v>2663</v>
      </c>
    </row>
    <row r="94" spans="1:30">
      <c r="A94" s="53" t="s">
        <v>2670</v>
      </c>
      <c r="B94" s="53" t="s">
        <v>2671</v>
      </c>
      <c r="C94" s="53" t="s">
        <v>2672</v>
      </c>
      <c r="D94" s="53" t="s">
        <v>2663</v>
      </c>
    </row>
    <row r="95" spans="1:30">
      <c r="A95" s="53" t="s">
        <v>2673</v>
      </c>
      <c r="B95" s="53" t="s">
        <v>2674</v>
      </c>
      <c r="C95" s="53" t="s">
        <v>2675</v>
      </c>
      <c r="D95" s="53" t="s">
        <v>2663</v>
      </c>
    </row>
    <row r="96" spans="1:30">
      <c r="A96" s="53" t="s">
        <v>2676</v>
      </c>
      <c r="B96" s="53" t="s">
        <v>2677</v>
      </c>
      <c r="C96" s="53" t="s">
        <v>2678</v>
      </c>
      <c r="D96" s="53" t="s">
        <v>2663</v>
      </c>
    </row>
    <row r="97" spans="1:4">
      <c r="A97" s="53" t="s">
        <v>2679</v>
      </c>
      <c r="B97" s="53" t="s">
        <v>2680</v>
      </c>
      <c r="C97" s="53" t="s">
        <v>2681</v>
      </c>
      <c r="D97" s="53" t="s">
        <v>2663</v>
      </c>
    </row>
    <row r="98" spans="1:4">
      <c r="A98" s="53" t="s">
        <v>2682</v>
      </c>
      <c r="B98" s="53" t="s">
        <v>2683</v>
      </c>
      <c r="C98" s="53" t="s">
        <v>2684</v>
      </c>
      <c r="D98" s="53" t="s">
        <v>2663</v>
      </c>
    </row>
    <row r="99" spans="1:4">
      <c r="A99" s="53" t="s">
        <v>2685</v>
      </c>
      <c r="B99" s="53" t="s">
        <v>2686</v>
      </c>
      <c r="C99" s="53" t="s">
        <v>2687</v>
      </c>
      <c r="D99" s="53" t="s">
        <v>2688</v>
      </c>
    </row>
    <row r="100" spans="1:4">
      <c r="A100" s="50"/>
      <c r="B100" s="50"/>
      <c r="C100" s="49"/>
      <c r="D100" s="50"/>
    </row>
    <row r="101" spans="1:4">
      <c r="A101" s="50"/>
      <c r="B101" s="52" t="s">
        <v>2689</v>
      </c>
      <c r="C101" s="52" t="s">
        <v>2644</v>
      </c>
      <c r="D101" s="50"/>
    </row>
    <row r="102" spans="1:4">
      <c r="A102" s="50"/>
      <c r="B102" s="55" t="s">
        <v>2690</v>
      </c>
      <c r="C102" s="56" t="s">
        <v>154</v>
      </c>
      <c r="D102" s="50"/>
    </row>
    <row r="103" spans="1:4">
      <c r="A103" s="50"/>
      <c r="B103" s="56" t="s">
        <v>154</v>
      </c>
      <c r="C103" s="56" t="s">
        <v>154</v>
      </c>
      <c r="D103" s="50"/>
    </row>
    <row r="104" spans="1:4">
      <c r="A104" s="50"/>
      <c r="B104" s="56" t="s">
        <v>2691</v>
      </c>
      <c r="C104" s="56" t="s">
        <v>2692</v>
      </c>
      <c r="D104" s="50"/>
    </row>
    <row r="105" spans="1:4">
      <c r="A105" s="50"/>
      <c r="B105" s="56" t="s">
        <v>2693</v>
      </c>
      <c r="C105" s="56" t="s">
        <v>2694</v>
      </c>
      <c r="D105" s="50"/>
    </row>
    <row r="106" spans="1:4">
      <c r="A106" s="50"/>
      <c r="B106" s="56" t="s">
        <v>2695</v>
      </c>
      <c r="C106" s="56" t="s">
        <v>2696</v>
      </c>
      <c r="D106" s="50"/>
    </row>
    <row r="107" spans="1:4">
      <c r="A107" s="50"/>
      <c r="B107" s="56" t="s">
        <v>2697</v>
      </c>
      <c r="C107" s="56" t="s">
        <v>2698</v>
      </c>
      <c r="D107" s="50"/>
    </row>
    <row r="108" spans="1:4">
      <c r="A108" s="50"/>
      <c r="B108" s="56" t="s">
        <v>2699</v>
      </c>
      <c r="C108" s="56" t="s">
        <v>2700</v>
      </c>
      <c r="D108" s="50"/>
    </row>
    <row r="109" spans="1:4" ht="31.5">
      <c r="A109" s="50"/>
      <c r="B109" s="56" t="s">
        <v>2701</v>
      </c>
      <c r="C109" s="56" t="s">
        <v>2702</v>
      </c>
      <c r="D109" s="50"/>
    </row>
    <row r="110" spans="1:4">
      <c r="A110" s="50"/>
      <c r="B110" s="56" t="s">
        <v>2703</v>
      </c>
      <c r="C110" s="56" t="s">
        <v>2704</v>
      </c>
      <c r="D110" s="50"/>
    </row>
    <row r="111" spans="1:4">
      <c r="A111" s="50"/>
      <c r="B111" s="56" t="s">
        <v>2705</v>
      </c>
      <c r="C111" s="56" t="s">
        <v>2705</v>
      </c>
      <c r="D111" s="50"/>
    </row>
    <row r="112" spans="1:4">
      <c r="A112" s="50"/>
      <c r="B112" s="56" t="s">
        <v>2706</v>
      </c>
      <c r="C112" s="56" t="s">
        <v>2707</v>
      </c>
      <c r="D112" s="50"/>
    </row>
    <row r="113" spans="1:4">
      <c r="A113" s="50"/>
      <c r="B113" s="56" t="s">
        <v>2708</v>
      </c>
      <c r="C113" s="56" t="s">
        <v>2709</v>
      </c>
      <c r="D113" s="50"/>
    </row>
    <row r="114" spans="1:4">
      <c r="A114" s="50"/>
      <c r="B114" s="56" t="s">
        <v>2710</v>
      </c>
      <c r="C114" s="56" t="s">
        <v>2711</v>
      </c>
      <c r="D114" s="50"/>
    </row>
    <row r="115" spans="1:4">
      <c r="A115" s="50"/>
      <c r="B115" s="56" t="s">
        <v>2712</v>
      </c>
      <c r="C115" s="56" t="s">
        <v>2713</v>
      </c>
      <c r="D115" s="50"/>
    </row>
    <row r="116" spans="1:4">
      <c r="A116" s="50"/>
      <c r="B116" s="56" t="s">
        <v>2714</v>
      </c>
      <c r="C116" s="56" t="s">
        <v>2715</v>
      </c>
      <c r="D116" s="50"/>
    </row>
    <row r="117" spans="1:4">
      <c r="A117" s="50"/>
      <c r="B117" s="56" t="s">
        <v>2716</v>
      </c>
      <c r="C117" s="56" t="s">
        <v>2717</v>
      </c>
      <c r="D117" s="50"/>
    </row>
    <row r="118" spans="1:4">
      <c r="A118" s="50"/>
      <c r="B118" s="56" t="s">
        <v>2716</v>
      </c>
      <c r="C118" s="56" t="s">
        <v>2718</v>
      </c>
      <c r="D118" s="50"/>
    </row>
    <row r="119" spans="1:4">
      <c r="A119" s="50"/>
      <c r="B119" s="56" t="s">
        <v>2719</v>
      </c>
      <c r="C119" s="56" t="s">
        <v>2720</v>
      </c>
      <c r="D119" s="50"/>
    </row>
    <row r="120" spans="1:4">
      <c r="A120" s="50"/>
      <c r="B120" s="56" t="s">
        <v>2721</v>
      </c>
      <c r="C120" s="56" t="s">
        <v>2722</v>
      </c>
      <c r="D120" s="50"/>
    </row>
    <row r="121" spans="1:4">
      <c r="A121" s="50"/>
      <c r="B121" s="56" t="s">
        <v>2723</v>
      </c>
      <c r="C121" s="56" t="s">
        <v>2724</v>
      </c>
      <c r="D121" s="50"/>
    </row>
    <row r="122" spans="1:4" ht="31.5">
      <c r="A122" s="50"/>
      <c r="B122" s="56" t="s">
        <v>2725</v>
      </c>
      <c r="C122" s="56" t="s">
        <v>2726</v>
      </c>
      <c r="D122" s="50"/>
    </row>
    <row r="123" spans="1:4">
      <c r="A123" s="50"/>
      <c r="B123" s="56" t="s">
        <v>2727</v>
      </c>
      <c r="C123" s="56" t="s">
        <v>2728</v>
      </c>
      <c r="D123" s="50"/>
    </row>
    <row r="124" spans="1:4">
      <c r="A124" s="50"/>
      <c r="B124" s="56" t="s">
        <v>2729</v>
      </c>
      <c r="C124" s="56" t="s">
        <v>2730</v>
      </c>
      <c r="D124" s="50"/>
    </row>
    <row r="125" spans="1:4">
      <c r="A125" s="50"/>
      <c r="B125" s="56" t="s">
        <v>2731</v>
      </c>
      <c r="C125" s="56" t="s">
        <v>2732</v>
      </c>
      <c r="D125" s="50"/>
    </row>
    <row r="126" spans="1:4">
      <c r="A126" s="50"/>
      <c r="B126" s="56" t="s">
        <v>2733</v>
      </c>
      <c r="C126" s="56" t="s">
        <v>2734</v>
      </c>
      <c r="D126" s="50"/>
    </row>
    <row r="127" spans="1:4">
      <c r="A127" s="50"/>
      <c r="B127" s="56" t="s">
        <v>2735</v>
      </c>
      <c r="C127" s="56" t="s">
        <v>2736</v>
      </c>
      <c r="D127" s="50"/>
    </row>
    <row r="128" spans="1:4">
      <c r="A128" s="50"/>
      <c r="B128" s="56" t="s">
        <v>2737</v>
      </c>
      <c r="C128" s="56" t="s">
        <v>2738</v>
      </c>
      <c r="D128" s="50"/>
    </row>
    <row r="129" spans="1:4">
      <c r="A129" s="50"/>
      <c r="B129" s="57" t="s">
        <v>50</v>
      </c>
      <c r="C129" s="57" t="s">
        <v>2739</v>
      </c>
      <c r="D129" s="50"/>
    </row>
    <row r="130" spans="1:4">
      <c r="A130" s="50"/>
      <c r="B130" s="57" t="s">
        <v>2740</v>
      </c>
      <c r="C130" s="57" t="s">
        <v>2621</v>
      </c>
      <c r="D130" s="50"/>
    </row>
    <row r="131" spans="1:4">
      <c r="A131" s="50"/>
      <c r="B131" s="57" t="s">
        <v>2741</v>
      </c>
      <c r="C131" s="57" t="s">
        <v>2741</v>
      </c>
      <c r="D131" s="50"/>
    </row>
    <row r="132" spans="1:4">
      <c r="A132" s="50"/>
      <c r="B132" s="57" t="s">
        <v>2742</v>
      </c>
      <c r="C132" s="57" t="s">
        <v>2742</v>
      </c>
      <c r="D132" s="50"/>
    </row>
    <row r="133" spans="1:4">
      <c r="A133" s="50"/>
      <c r="B133" s="57" t="s">
        <v>2743</v>
      </c>
      <c r="C133" s="57" t="s">
        <v>2743</v>
      </c>
      <c r="D133" s="50"/>
    </row>
    <row r="134" spans="1:4">
      <c r="A134" s="50"/>
      <c r="B134" s="57" t="s">
        <v>41</v>
      </c>
      <c r="C134" s="57" t="s">
        <v>41</v>
      </c>
      <c r="D134" s="50"/>
    </row>
    <row r="135" spans="1:4">
      <c r="A135" s="50"/>
      <c r="B135" s="57" t="s">
        <v>2744</v>
      </c>
      <c r="C135" s="57" t="s">
        <v>2745</v>
      </c>
      <c r="D135" s="50"/>
    </row>
    <row r="136" spans="1:4">
      <c r="A136" s="50"/>
      <c r="B136" s="57" t="s">
        <v>2746</v>
      </c>
      <c r="C136" s="57" t="s">
        <v>2746</v>
      </c>
      <c r="D136" s="50"/>
    </row>
    <row r="137" spans="1:4">
      <c r="A137" s="50"/>
      <c r="B137" s="57" t="s">
        <v>2747</v>
      </c>
      <c r="C137" s="57" t="s">
        <v>2748</v>
      </c>
      <c r="D137" s="50"/>
    </row>
    <row r="138" spans="1:4">
      <c r="A138" s="50"/>
      <c r="B138" s="57" t="s">
        <v>2749</v>
      </c>
      <c r="C138" s="57" t="s">
        <v>2750</v>
      </c>
      <c r="D138" s="50"/>
    </row>
    <row r="139" spans="1:4">
      <c r="A139" s="50"/>
      <c r="B139" s="57" t="s">
        <v>2751</v>
      </c>
      <c r="C139" s="57" t="s">
        <v>2752</v>
      </c>
      <c r="D139" s="50"/>
    </row>
    <row r="140" spans="1:4">
      <c r="A140" s="50"/>
      <c r="B140" s="57" t="s">
        <v>2753</v>
      </c>
      <c r="C140" s="57" t="s">
        <v>2754</v>
      </c>
      <c r="D140" s="50"/>
    </row>
    <row r="141" spans="1:4">
      <c r="A141" s="50"/>
      <c r="B141" s="57" t="s">
        <v>2755</v>
      </c>
      <c r="C141" s="57" t="s">
        <v>2756</v>
      </c>
      <c r="D141" s="50"/>
    </row>
    <row r="142" spans="1:4">
      <c r="A142" s="50"/>
      <c r="B142" s="57" t="s">
        <v>2757</v>
      </c>
      <c r="C142" s="57" t="s">
        <v>2758</v>
      </c>
      <c r="D142" s="50"/>
    </row>
    <row r="143" spans="1:4">
      <c r="A143" s="50"/>
      <c r="B143" s="57" t="s">
        <v>2759</v>
      </c>
      <c r="C143" s="57" t="s">
        <v>2760</v>
      </c>
      <c r="D143" s="50"/>
    </row>
    <row r="144" spans="1:4">
      <c r="A144" s="50"/>
      <c r="B144" s="57" t="s">
        <v>2761</v>
      </c>
      <c r="C144" s="57" t="s">
        <v>2762</v>
      </c>
      <c r="D144" s="50"/>
    </row>
    <row r="145" spans="1:4">
      <c r="A145" s="50"/>
      <c r="B145" s="57" t="s">
        <v>2763</v>
      </c>
      <c r="C145" s="57" t="s">
        <v>2764</v>
      </c>
      <c r="D145" s="50"/>
    </row>
    <row r="146" spans="1:4">
      <c r="A146" s="50"/>
      <c r="B146" s="57" t="s">
        <v>2765</v>
      </c>
      <c r="C146" s="57" t="s">
        <v>2766</v>
      </c>
      <c r="D146" s="50"/>
    </row>
    <row r="147" spans="1:4">
      <c r="A147" s="50"/>
      <c r="B147" s="57" t="s">
        <v>2767</v>
      </c>
      <c r="C147" s="57" t="s">
        <v>2768</v>
      </c>
      <c r="D147" s="50"/>
    </row>
    <row r="148" spans="1:4">
      <c r="A148" s="50"/>
      <c r="B148" s="57" t="s">
        <v>2769</v>
      </c>
      <c r="C148" s="57" t="s">
        <v>2770</v>
      </c>
      <c r="D148" s="50"/>
    </row>
    <row r="149" spans="1:4">
      <c r="A149" s="50"/>
      <c r="B149" s="57" t="s">
        <v>2771</v>
      </c>
      <c r="C149" s="57" t="s">
        <v>2772</v>
      </c>
      <c r="D149" s="50"/>
    </row>
    <row r="150" spans="1:4">
      <c r="A150" s="50"/>
      <c r="B150" s="57" t="s">
        <v>2773</v>
      </c>
      <c r="C150" s="57" t="s">
        <v>2774</v>
      </c>
      <c r="D150" s="50"/>
    </row>
    <row r="151" spans="1:4">
      <c r="A151" s="50"/>
      <c r="B151" s="57" t="s">
        <v>2775</v>
      </c>
      <c r="C151" s="57" t="s">
        <v>2776</v>
      </c>
      <c r="D151" s="50"/>
    </row>
    <row r="152" spans="1:4">
      <c r="A152" s="50"/>
      <c r="B152" s="57" t="s">
        <v>2777</v>
      </c>
      <c r="C152" s="57" t="s">
        <v>2778</v>
      </c>
      <c r="D152" s="50"/>
    </row>
    <row r="153" spans="1:4">
      <c r="A153" s="50"/>
      <c r="B153" s="57" t="s">
        <v>2779</v>
      </c>
      <c r="C153" s="57" t="s">
        <v>2780</v>
      </c>
      <c r="D153" s="50"/>
    </row>
    <row r="154" spans="1:4">
      <c r="A154" s="50"/>
      <c r="B154" s="57" t="s">
        <v>2781</v>
      </c>
      <c r="C154" s="57" t="s">
        <v>2781</v>
      </c>
      <c r="D154" s="50"/>
    </row>
  </sheetData>
  <mergeCells count="5">
    <mergeCell ref="A1:B1"/>
    <mergeCell ref="A2:B2"/>
    <mergeCell ref="A3:B3"/>
    <mergeCell ref="A8:B8"/>
    <mergeCell ref="A83:B83"/>
  </mergeCells>
  <pageMargins left="0.75" right="0.75" top="1" bottom="1" header="0.51180555555555496" footer="0.51180555555555496"/>
  <pageSetup paperSize="0" scale="0" firstPageNumber="0" orientation="portrait" usePrinterDefaults="0" horizontalDpi="0" verticalDpi="0" copie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6"/>
  <sheetViews>
    <sheetView zoomScaleNormal="100" workbookViewId="0">
      <selection activeCell="B6" sqref="B6"/>
    </sheetView>
  </sheetViews>
  <sheetFormatPr defaultRowHeight="15.75"/>
  <cols>
    <col min="1" max="7" width="57.25"/>
  </cols>
  <sheetData>
    <row r="1" spans="1:8" ht="15" customHeight="1">
      <c r="A1" s="62" t="s">
        <v>2782</v>
      </c>
      <c r="B1" s="62"/>
    </row>
    <row r="2" spans="1:8">
      <c r="A2" s="63"/>
      <c r="B2" s="63"/>
    </row>
    <row r="3" spans="1:8" ht="99" customHeight="1">
      <c r="A3" s="64" t="s">
        <v>2783</v>
      </c>
      <c r="B3" s="64"/>
    </row>
    <row r="5" spans="1:8" s="33" customFormat="1" ht="18" customHeight="1">
      <c r="A5" s="31" t="s">
        <v>1380</v>
      </c>
      <c r="B5" s="31" t="s">
        <v>1381</v>
      </c>
      <c r="C5" s="58" t="s">
        <v>26</v>
      </c>
      <c r="D5" s="58" t="s">
        <v>2508</v>
      </c>
      <c r="E5" s="31" t="s">
        <v>1383</v>
      </c>
      <c r="F5" s="31" t="s">
        <v>2784</v>
      </c>
      <c r="G5" s="31" t="s">
        <v>1384</v>
      </c>
    </row>
    <row r="6" spans="1:8" s="40" customFormat="1" ht="141.75">
      <c r="A6" s="39" t="s">
        <v>2785</v>
      </c>
      <c r="B6" s="39" t="s">
        <v>2786</v>
      </c>
      <c r="C6" s="39" t="s">
        <v>2787</v>
      </c>
      <c r="D6" s="39" t="s">
        <v>2518</v>
      </c>
      <c r="E6" s="39" t="s">
        <v>2788</v>
      </c>
      <c r="F6" s="39" t="s">
        <v>2789</v>
      </c>
      <c r="G6" s="39" t="s">
        <v>2790</v>
      </c>
      <c r="H6" s="39"/>
    </row>
  </sheetData>
  <mergeCells count="3">
    <mergeCell ref="A1:B1"/>
    <mergeCell ref="A2:B2"/>
    <mergeCell ref="A3:B3"/>
  </mergeCells>
  <pageMargins left="0.75" right="0.75" top="1" bottom="1" header="0.51180555555555496" footer="0.51180555555555496"/>
  <pageSetup paperSize="0" scale="0" firstPageNumber="0" orientation="portrait" usePrinterDefaults="0" horizontalDpi="0" verticalDpi="0" copie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H6"/>
  <sheetViews>
    <sheetView zoomScaleNormal="100" workbookViewId="0">
      <selection activeCell="B6" sqref="B6"/>
    </sheetView>
  </sheetViews>
  <sheetFormatPr defaultRowHeight="15.75"/>
  <cols>
    <col min="1" max="6" width="57.25"/>
  </cols>
  <sheetData>
    <row r="1" spans="1:8" ht="15.75" customHeight="1">
      <c r="A1" s="67" t="s">
        <v>2791</v>
      </c>
      <c r="B1" s="67"/>
      <c r="C1" s="59"/>
      <c r="D1" s="59"/>
      <c r="E1" s="59"/>
      <c r="F1" s="59"/>
    </row>
    <row r="2" spans="1:8">
      <c r="A2" s="63"/>
      <c r="B2" s="63"/>
      <c r="C2" s="59"/>
      <c r="D2" s="59"/>
      <c r="E2" s="59"/>
      <c r="F2" s="59"/>
    </row>
    <row r="3" spans="1:8" ht="54.95" customHeight="1">
      <c r="A3" s="64" t="s">
        <v>2792</v>
      </c>
      <c r="B3" s="64"/>
      <c r="C3" s="59"/>
      <c r="D3" s="59"/>
      <c r="E3" s="59"/>
      <c r="F3" s="59"/>
    </row>
    <row r="4" spans="1:8">
      <c r="A4" s="59"/>
      <c r="B4" s="59"/>
      <c r="C4" s="59"/>
      <c r="D4" s="59"/>
      <c r="E4" s="59"/>
      <c r="F4" s="59"/>
    </row>
    <row r="5" spans="1:8" s="38" customFormat="1" ht="18" customHeight="1">
      <c r="A5" s="60" t="s">
        <v>2496</v>
      </c>
      <c r="B5" s="60" t="s">
        <v>2497</v>
      </c>
      <c r="C5" s="60" t="s">
        <v>2498</v>
      </c>
      <c r="D5" s="60" t="s">
        <v>2499</v>
      </c>
      <c r="E5" s="60" t="s">
        <v>2500</v>
      </c>
      <c r="F5" s="61" t="s">
        <v>2501</v>
      </c>
      <c r="H5" s="11"/>
    </row>
    <row r="6" spans="1:8" s="40" customFormat="1" ht="189">
      <c r="A6" s="39" t="s">
        <v>2793</v>
      </c>
      <c r="B6" s="39" t="s">
        <v>2794</v>
      </c>
      <c r="C6" s="39" t="s">
        <v>2795</v>
      </c>
      <c r="D6" s="39" t="s">
        <v>2796</v>
      </c>
      <c r="E6" s="39" t="s">
        <v>2797</v>
      </c>
      <c r="F6" s="39" t="s">
        <v>2798</v>
      </c>
    </row>
  </sheetData>
  <mergeCells count="3">
    <mergeCell ref="A1:B1"/>
    <mergeCell ref="A2:B2"/>
    <mergeCell ref="A3:B3"/>
  </mergeCells>
  <pageMargins left="0.75" right="0.75" top="1" bottom="1" header="0.51180555555555496" footer="0.51180555555555496"/>
  <pageSetup paperSize="0" scale="0" firstPageNumber="0" orientation="portrait" usePrinterDefaults="0" horizontalDpi="0" verticalDpi="0" copie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survey</vt:lpstr>
      <vt:lpstr>choices</vt:lpstr>
      <vt:lpstr>settings</vt:lpstr>
      <vt:lpstr>help-survey</vt:lpstr>
      <vt:lpstr>help-choices</vt:lpstr>
      <vt:lpstr>help-settings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Marder</dc:creator>
  <cp:keywords/>
  <dc:description/>
  <cp:lastModifiedBy>Leon Sebastiaan Karreman</cp:lastModifiedBy>
  <cp:revision>223</cp:revision>
  <dcterms:created xsi:type="dcterms:W3CDTF">2011-04-25T12:27:36Z</dcterms:created>
  <dcterms:modified xsi:type="dcterms:W3CDTF">2024-02-09T18:15:00Z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