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autoCompressPictures="0"/>
  <mc:AlternateContent xmlns:mc="http://schemas.openxmlformats.org/markup-compatibility/2006">
    <mc:Choice Requires="x15">
      <x15ac:absPath xmlns:x15ac="http://schemas.microsoft.com/office/spreadsheetml/2010/11/ac" url="C:\Users\wb592039\Dropbox\Mozambique EU\DataWork\promove_bl\DataCollection\Microdata Catalogue Docs\"/>
    </mc:Choice>
  </mc:AlternateContent>
  <xr:revisionPtr revIDLastSave="0" documentId="13_ncr:1_{56DB1E38-9BD4-43A9-907A-46FCC0E5C83F}" xr6:coauthVersionLast="47" xr6:coauthVersionMax="47" xr10:uidLastSave="{00000000-0000-0000-0000-000000000000}"/>
  <bookViews>
    <workbookView xWindow="-120" yWindow="-120" windowWidth="29040" windowHeight="15720" tabRatio="698" activeTab="1"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calcPr calcId="191028"/>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Z534" i="1" l="1"/>
  <c r="Z535" i="1"/>
  <c r="Z536" i="1"/>
  <c r="Z537" i="1"/>
  <c r="Z538" i="1"/>
  <c r="Z539" i="1"/>
  <c r="Z540" i="1"/>
  <c r="Z541" i="1"/>
  <c r="Z542" i="1"/>
  <c r="Z543" i="1"/>
  <c r="Z544" i="1"/>
  <c r="Z545" i="1"/>
  <c r="Z546" i="1"/>
  <c r="Z547" i="1"/>
  <c r="Z548" i="1"/>
  <c r="Z549" i="1"/>
  <c r="Z550" i="1"/>
  <c r="Z1285" i="1"/>
  <c r="Z1286" i="1"/>
  <c r="Z1287" i="1"/>
  <c r="Z1288" i="1"/>
  <c r="Z1289" i="1"/>
  <c r="Z1290" i="1"/>
  <c r="Z1291" i="1"/>
  <c r="Z1292" i="1"/>
  <c r="Z1293" i="1"/>
  <c r="Z1294" i="1"/>
  <c r="Z1295" i="1"/>
  <c r="Z1296" i="1"/>
  <c r="Z1297" i="1"/>
  <c r="Z1298" i="1"/>
  <c r="Z1299" i="1"/>
  <c r="Z1300" i="1"/>
  <c r="Z1301" i="1"/>
  <c r="Z1302" i="1"/>
  <c r="Z1303" i="1"/>
  <c r="Z1304" i="1"/>
  <c r="Z1305" i="1"/>
  <c r="Z1306" i="1"/>
  <c r="Z1256" i="1"/>
  <c r="Z1257" i="1"/>
  <c r="Z1258" i="1"/>
  <c r="Z1259" i="1"/>
  <c r="Z1260" i="1"/>
  <c r="Z1261" i="1"/>
  <c r="Z1262" i="1"/>
  <c r="Z1263" i="1"/>
  <c r="Z1264" i="1"/>
  <c r="Z1265" i="1"/>
  <c r="Z1266" i="1"/>
  <c r="Z1267" i="1"/>
  <c r="Z1268" i="1"/>
  <c r="Z1269" i="1"/>
  <c r="Z1270" i="1"/>
  <c r="Z1271" i="1"/>
  <c r="Z1272" i="1"/>
  <c r="Z1273" i="1"/>
  <c r="Z1274" i="1"/>
  <c r="Z1275" i="1"/>
  <c r="Z1276" i="1"/>
  <c r="Z1277" i="1"/>
  <c r="Z1278" i="1"/>
  <c r="Z1279" i="1"/>
  <c r="Z1280" i="1"/>
  <c r="Z1281" i="1"/>
  <c r="Z1282" i="1"/>
  <c r="Z1283" i="1"/>
  <c r="Z1284" i="1"/>
  <c r="Z1307" i="1"/>
  <c r="Z1308" i="1"/>
  <c r="Z1309" i="1"/>
  <c r="Z1310" i="1"/>
  <c r="Z1311" i="1"/>
  <c r="Z3" i="1"/>
  <c r="Z4" i="1"/>
  <c r="Z5" i="1"/>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1027" i="1"/>
  <c r="Z1028" i="1"/>
  <c r="Z1029" i="1"/>
  <c r="Z1030" i="1"/>
  <c r="Z1031" i="1"/>
  <c r="Z1032" i="1"/>
  <c r="Z1033" i="1"/>
  <c r="Z1034" i="1"/>
  <c r="Z1035" i="1"/>
  <c r="Z1036" i="1"/>
  <c r="Z1037" i="1"/>
  <c r="Z1038" i="1"/>
  <c r="Z1039" i="1"/>
  <c r="Z1040" i="1"/>
  <c r="Z1041" i="1"/>
  <c r="Z1042" i="1"/>
  <c r="Z1043" i="1"/>
  <c r="Z1044" i="1"/>
  <c r="Z1045" i="1"/>
  <c r="Z1046" i="1"/>
  <c r="Z1047" i="1"/>
  <c r="Z1048" i="1"/>
  <c r="Z1049" i="1"/>
  <c r="Z1050" i="1"/>
  <c r="Z1051" i="1"/>
  <c r="Z1052" i="1"/>
  <c r="Z1053" i="1"/>
  <c r="Z1054" i="1"/>
  <c r="Z1055" i="1"/>
  <c r="Z1056" i="1"/>
  <c r="Z1057" i="1"/>
  <c r="Z1058" i="1"/>
  <c r="Z1059" i="1"/>
  <c r="Z1060" i="1"/>
  <c r="Z1061" i="1"/>
  <c r="Z1062" i="1"/>
  <c r="Z1063" i="1"/>
  <c r="Z1064" i="1"/>
  <c r="Z1065" i="1"/>
  <c r="Z1066" i="1"/>
  <c r="Z1067" i="1"/>
  <c r="Z1068" i="1"/>
  <c r="Z1069" i="1"/>
  <c r="Z1070" i="1"/>
  <c r="Z1071" i="1"/>
  <c r="Z1072" i="1"/>
  <c r="Z1073" i="1"/>
  <c r="Z1074" i="1"/>
  <c r="Z1075" i="1"/>
  <c r="Z1076" i="1"/>
  <c r="Z1077" i="1"/>
  <c r="Z1078" i="1"/>
  <c r="Z1079" i="1"/>
  <c r="Z1080" i="1"/>
  <c r="Z1081" i="1"/>
  <c r="Z1082" i="1"/>
  <c r="Z1083" i="1"/>
  <c r="Z1084" i="1"/>
  <c r="Z1085" i="1"/>
  <c r="Z1086" i="1"/>
  <c r="Z1087" i="1"/>
  <c r="Z1088" i="1"/>
  <c r="Z1089" i="1"/>
  <c r="Z1090" i="1"/>
  <c r="Z1091" i="1"/>
  <c r="Z1092" i="1"/>
  <c r="Z1093" i="1"/>
  <c r="Z1094" i="1"/>
  <c r="Z1095" i="1"/>
  <c r="Z1096" i="1"/>
  <c r="Z1097" i="1"/>
  <c r="Z1098" i="1"/>
  <c r="Z1099" i="1"/>
  <c r="Z1100" i="1"/>
  <c r="Z1101" i="1"/>
  <c r="Z1102" i="1"/>
  <c r="Z1103" i="1"/>
  <c r="Z1104" i="1"/>
  <c r="Z1105" i="1"/>
  <c r="Z1106" i="1"/>
  <c r="Z1107" i="1"/>
  <c r="Z1108" i="1"/>
  <c r="Z1109" i="1"/>
  <c r="Z1110" i="1"/>
  <c r="Z1111" i="1"/>
  <c r="Z1112" i="1"/>
  <c r="Z1113" i="1"/>
  <c r="Z1114" i="1"/>
  <c r="Z1115" i="1"/>
  <c r="Z1116" i="1"/>
  <c r="Z1117" i="1"/>
  <c r="Z1118" i="1"/>
  <c r="Z1119" i="1"/>
  <c r="Z1120" i="1"/>
  <c r="Z1121" i="1"/>
  <c r="Z1122" i="1"/>
  <c r="Z1123" i="1"/>
  <c r="Z1124" i="1"/>
  <c r="Z1125" i="1"/>
  <c r="Z1126" i="1"/>
  <c r="Z1127" i="1"/>
  <c r="Z1128" i="1"/>
  <c r="Z1129" i="1"/>
  <c r="Z1130" i="1"/>
  <c r="Z1131" i="1"/>
  <c r="Z1132" i="1"/>
  <c r="Z1133" i="1"/>
  <c r="Z1134" i="1"/>
  <c r="Z1135" i="1"/>
  <c r="Z1136" i="1"/>
  <c r="Z1137" i="1"/>
  <c r="Z1138" i="1"/>
  <c r="Z1139" i="1"/>
  <c r="Z1140" i="1"/>
  <c r="Z1141" i="1"/>
  <c r="Z1142" i="1"/>
  <c r="Z1143" i="1"/>
  <c r="Z1144" i="1"/>
  <c r="Z1145" i="1"/>
  <c r="Z1146" i="1"/>
  <c r="Z1147" i="1"/>
  <c r="Z1148" i="1"/>
  <c r="Z1149" i="1"/>
  <c r="Z1150" i="1"/>
  <c r="Z1151" i="1"/>
  <c r="Z1152" i="1"/>
  <c r="Z1153" i="1"/>
  <c r="Z1154" i="1"/>
  <c r="Z1155" i="1"/>
  <c r="Z1156" i="1"/>
  <c r="Z1157" i="1"/>
  <c r="Z1158" i="1"/>
  <c r="Z1159" i="1"/>
  <c r="Z1160" i="1"/>
  <c r="Z1161" i="1"/>
  <c r="Z1162" i="1"/>
  <c r="Z1163" i="1"/>
  <c r="Z1164" i="1"/>
  <c r="Z1165" i="1"/>
  <c r="Z1166" i="1"/>
  <c r="Z1167" i="1"/>
  <c r="Z1168" i="1"/>
  <c r="Z1169" i="1"/>
  <c r="Z1170" i="1"/>
  <c r="Z1171" i="1"/>
  <c r="Z1172" i="1"/>
  <c r="Z1173" i="1"/>
  <c r="Z1174" i="1"/>
  <c r="Z1175" i="1"/>
  <c r="Z1176" i="1"/>
  <c r="Z1177" i="1"/>
  <c r="Z1178" i="1"/>
  <c r="Z1179" i="1"/>
  <c r="Z1180" i="1"/>
  <c r="Z1181" i="1"/>
  <c r="Z1182" i="1"/>
  <c r="Z1183" i="1"/>
  <c r="Z1184" i="1"/>
  <c r="Z1185" i="1"/>
  <c r="Z1186" i="1"/>
  <c r="Z1187" i="1"/>
  <c r="Z1188" i="1"/>
  <c r="Z1189" i="1"/>
  <c r="Z1190" i="1"/>
  <c r="Z1191" i="1"/>
  <c r="Z1192" i="1"/>
  <c r="Z1193" i="1"/>
  <c r="Z1194" i="1"/>
  <c r="Z1195" i="1"/>
  <c r="Z1196" i="1"/>
  <c r="Z1197" i="1"/>
  <c r="Z1198" i="1"/>
  <c r="Z1199" i="1"/>
  <c r="Z1200" i="1"/>
  <c r="Z1201" i="1"/>
  <c r="Z1202" i="1"/>
  <c r="Z1203" i="1"/>
  <c r="Z1204" i="1"/>
  <c r="Z1205" i="1"/>
  <c r="Z1206" i="1"/>
  <c r="Z1207" i="1"/>
  <c r="Z1208" i="1"/>
  <c r="Z1209" i="1"/>
  <c r="Z1210" i="1"/>
  <c r="Z1211" i="1"/>
  <c r="Z1212" i="1"/>
  <c r="Z1213" i="1"/>
  <c r="Z1214" i="1"/>
  <c r="Z1215" i="1"/>
  <c r="Z1216" i="1"/>
  <c r="Z1217" i="1"/>
  <c r="Z1218" i="1"/>
  <c r="Z1219" i="1"/>
  <c r="Z1220" i="1"/>
  <c r="Z1221" i="1"/>
  <c r="Z1222" i="1"/>
  <c r="Z1223" i="1"/>
  <c r="Z1224" i="1"/>
  <c r="Z1225" i="1"/>
  <c r="Z1226" i="1"/>
  <c r="Z1227" i="1"/>
  <c r="Z1228" i="1"/>
  <c r="Z1229" i="1"/>
  <c r="Z1230" i="1"/>
  <c r="Z1231" i="1"/>
  <c r="Z1232" i="1"/>
  <c r="Z1233" i="1"/>
  <c r="Z1234" i="1"/>
  <c r="Z1235" i="1"/>
  <c r="Z1236" i="1"/>
  <c r="Z1237" i="1"/>
  <c r="Z1248" i="1"/>
  <c r="Z1249" i="1"/>
  <c r="Z1250" i="1"/>
  <c r="Z1252" i="1"/>
  <c r="Z1253" i="1"/>
  <c r="Z1254" i="1"/>
  <c r="Z1255" i="1"/>
  <c r="Z1312" i="1"/>
  <c r="Z2" i="1"/>
  <c r="C87" i="7"/>
  <c r="C2" i="3"/>
</calcChain>
</file>

<file path=xl/sharedStrings.xml><?xml version="1.0" encoding="utf-8"?>
<sst xmlns="http://schemas.openxmlformats.org/spreadsheetml/2006/main" count="8801" uniqueCount="4626">
  <si>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</si>
  <si>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</si>
  <si>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</si>
  <si>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</si>
  <si>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</si>
  <si>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</si>
  <si>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</si>
  <si>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</si>
  <si>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</si>
  <si>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</si>
  <si>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</si>
  <si>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</si>
  <si>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</si>
  <si>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</si>
  <si>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</si>
  <si>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</si>
  <si>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</si>
  <si>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</si>
  <si>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</si>
  <si>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</si>
  <si>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</si>
  <si>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</si>
  <si>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</si>
  <si>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</si>
  <si>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</si>
  <si>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</si>
  <si>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</si>
  <si>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</si>
  <si>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</si>
  <si>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</si>
  <si>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</si>
  <si>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</si>
  <si>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</si>
  <si>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</si>
  <si>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</si>
  <si>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</si>
  <si>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</si>
  <si>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</si>
  <si>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</si>
  <si>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</si>
  <si>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</si>
  <si>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</si>
  <si>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</si>
  <si>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</si>
  <si>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</si>
  <si>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</si>
  <si>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</si>
  <si>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</si>
  <si>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</si>
  <si>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</si>
  <si>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</si>
  <si>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</si>
  <si>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</si>
  <si>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</si>
  <si>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</si>
  <si>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</si>
  <si>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</si>
  <si>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</si>
  <si>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</si>
  <si>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</si>
  <si>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</si>
  <si>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</si>
  <si>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</si>
  <si>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</si>
  <si>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</si>
  <si>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</si>
  <si>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</si>
  <si>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</si>
  <si>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</si>
  <si>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</si>
  <si>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</si>
  <si>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</si>
  <si>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</si>
  <si>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</si>
  <si>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</si>
  <si>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</si>
  <si>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</si>
  <si>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</si>
  <si>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</si>
  <si>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</si>
  <si>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</si>
  <si>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</si>
  <si>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</si>
  <si>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</si>
  <si>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</si>
  <si>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</si>
  <si>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</si>
  <si>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</si>
  <si>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</si>
  <si>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</si>
  <si>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</si>
  <si>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</si>
  <si>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</si>
  <si>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</si>
  <si>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</si>
  <si>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</si>
  <si>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</si>
  <si>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</si>
  <si>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</si>
  <si>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</si>
  <si>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</si>
  <si>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</si>
  <si>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</si>
  <si>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</si>
  <si>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</si>
  <si>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</si>
  <si>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</si>
  <si>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</si>
  <si>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</si>
  <si>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</si>
  <si>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</si>
  <si>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</si>
  <si>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</si>
  <si>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</si>
  <si>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</si>
  <si>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</si>
  <si>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</si>
  <si>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</si>
  <si>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</si>
  <si>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</si>
  <si>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</si>
  <si>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</si>
  <si>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</si>
  <si>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</si>
  <si>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</si>
  <si>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</si>
  <si>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</si>
  <si>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</si>
  <si>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</si>
  <si>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</si>
  <si>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</si>
  <si>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</si>
  <si>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</si>
  <si>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</si>
  <si>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</si>
  <si>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</si>
  <si>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</si>
  <si>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</si>
  <si>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</si>
  <si>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</si>
  <si>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</si>
  <si>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</si>
  <si>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</si>
  <si>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</si>
  <si>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</si>
  <si>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</si>
  <si>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</si>
  <si>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</si>
  <si>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</si>
  <si>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</si>
  <si>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</si>
  <si>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</si>
  <si>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</si>
  <si>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</si>
  <si>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</si>
  <si>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</si>
  <si>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</si>
  <si>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</si>
  <si>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</si>
  <si>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</si>
  <si>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</si>
  <si>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</si>
  <si>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</si>
  <si>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</si>
  <si>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</si>
  <si>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</si>
  <si>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</si>
  <si>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</si>
  <si>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</si>
  <si>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</si>
  <si>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</si>
  <si>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</si>
  <si>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</si>
  <si>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</si>
  <si>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</si>
  <si>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</si>
  <si>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</si>
  <si>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</si>
  <si>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</si>
  <si>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</si>
  <si>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</si>
  <si>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</si>
  <si>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</si>
  <si>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</si>
  <si>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</si>
  <si>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</si>
  <si>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</si>
  <si>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</si>
  <si>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</si>
  <si>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</si>
  <si>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</si>
  <si>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</si>
  <si>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</si>
  <si>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</si>
  <si>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</si>
  <si>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</si>
  <si>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</si>
  <si>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</si>
  <si>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</si>
  <si>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</si>
  <si>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</si>
  <si>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</si>
  <si>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</si>
  <si>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</si>
  <si>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</si>
  <si>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</si>
  <si>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</si>
  <si>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</si>
  <si>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</si>
  <si>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</si>
  <si>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</si>
  <si>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</si>
  <si>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</si>
  <si>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</si>
  <si>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</si>
  <si>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</si>
  <si>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</si>
  <si>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</si>
  <si>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</si>
  <si>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</si>
  <si>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</si>
  <si>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</si>
  <si>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</si>
  <si>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</si>
  <si>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</si>
  <si>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</si>
  <si>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</si>
  <si>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</si>
  <si>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</si>
  <si>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</si>
  <si>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</si>
  <si>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</si>
  <si>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</si>
  <si>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</si>
  <si>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</si>
  <si>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</si>
  <si>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</si>
  <si>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</si>
  <si>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</si>
  <si>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</si>
  <si>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</si>
  <si>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</si>
  <si>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</si>
  <si>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</si>
  <si>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</si>
  <si>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</si>
  <si>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</si>
  <si>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</si>
  <si>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</si>
  <si>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</si>
  <si>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</si>
  <si>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</si>
  <si>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</si>
  <si>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</si>
  <si>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</si>
  <si>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</si>
  <si>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</si>
  <si>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</si>
  <si>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</si>
  <si>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</si>
  <si>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</si>
  <si>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</si>
  <si>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</si>
  <si>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</si>
  <si>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</si>
  <si>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</si>
  <si>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</si>
  <si>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</si>
  <si>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</si>
  <si>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</si>
  <si>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</si>
  <si>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</si>
  <si>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</si>
  <si>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</si>
  <si>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</si>
  <si>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</si>
  <si>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</si>
  <si>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</si>
  <si>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</si>
  <si>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</si>
  <si>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</si>
  <si>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</si>
  <si>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</si>
  <si>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</si>
  <si>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</si>
  <si>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</si>
  <si>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</si>
  <si>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</si>
  <si>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</si>
  <si>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</si>
  <si>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</si>
  <si>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</si>
  <si>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</si>
  <si>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</si>
  <si>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</si>
  <si>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</si>
  <si>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</si>
  <si>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</si>
  <si>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</si>
  <si>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</si>
  <si>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</si>
  <si>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</si>
  <si>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</si>
  <si>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</si>
  <si>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</si>
  <si>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</si>
  <si>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</si>
  <si>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</si>
  <si>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</si>
  <si>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</si>
  <si>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</si>
  <si>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</si>
  <si>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</si>
  <si>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</si>
  <si>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</si>
  <si>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</si>
  <si>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</si>
  <si>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</si>
  <si>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</si>
  <si>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</si>
  <si>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</si>
  <si>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</si>
  <si>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</si>
  <si>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</si>
  <si>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</si>
  <si>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</si>
  <si>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</si>
  <si>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</si>
  <si>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</si>
  <si>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</si>
  <si>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</si>
  <si>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</si>
  <si>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</si>
  <si>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</si>
  <si>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</si>
  <si>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</si>
  <si>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</si>
  <si>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</si>
  <si>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</si>
  <si>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</si>
  <si>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</si>
  <si>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</si>
  <si>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</si>
  <si>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</si>
  <si>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</si>
  <si>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</si>
  <si>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</si>
  <si>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</si>
  <si>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</si>
  <si>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</si>
  <si>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</si>
  <si>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</si>
  <si>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</si>
  <si>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period=1</t>
  </si>
  <si>
    <t>sensor_statistic pct_movement_between</t>
  </si>
  <si>
    <t>min=0.25;max=2</t>
  </si>
  <si>
    <t>MIIBIjANBgkqhkiG9w0BAQEFAAOCAQ8AMIIBCgKCAQEAxFgoVPUnejtB0wcn//XnizB6DQSAQrHSYW9zu3L5Lj6c0KhN+qeb98G7TOBbgoj5IKSJOqv5cGFIzJGqhKtgoSxP1Ga+4PQgiDpmsrFNEa4swG8VIFoSMwijyxbD4qv+6hYDsrHgg15jXpbHIHVjLGKOVA6aQacC3Dkv2Ab5V8wYpB/i5nFbt1dEHlgsXZnga/5B2dMZTobat+GVzfXxnanpYtb1vWqpmT3ITqVk0iJiiURmiBYVr/BCrL3QUrdTa1RFYIeAgOUjE18zpyvtLn5OMZyXTfVFeL6LpRYhAA7x8nfJRL1pbIAX8ZMnVu3I8jgz0jYQVJpgilwklFGfEwIDAQAB</t>
  </si>
  <si>
    <t>https://survey.wb.surveycto.com/submission</t>
  </si>
  <si>
    <t>labeltext</t>
  </si>
  <si>
    <t>accuracy_threshold</t>
  </si>
  <si>
    <t>Sim</t>
  </si>
  <si>
    <t>Não</t>
  </si>
  <si>
    <t>yn</t>
  </si>
  <si>
    <t>Não sabe</t>
  </si>
  <si>
    <t>ynr</t>
  </si>
  <si>
    <t>Prefere não divulgar</t>
  </si>
  <si>
    <t>yndkr</t>
  </si>
  <si>
    <t>portuguese</t>
  </si>
  <si>
    <t>note_start</t>
  </si>
  <si>
    <t>today</t>
  </si>
  <si>
    <t>note_sec1</t>
  </si>
  <si>
    <t>select_one enum</t>
  </si>
  <si>
    <t>enum</t>
  </si>
  <si>
    <t>enum_name</t>
  </si>
  <si>
    <t>INQUIRIDOR: selecione o seu nome da lista:</t>
  </si>
  <si>
    <t>choice-label(${enum}, ${enum})</t>
  </si>
  <si>
    <t>field-list</t>
  </si>
  <si>
    <t>prov_name</t>
  </si>
  <si>
    <t>dist_name</t>
  </si>
  <si>
    <t>com_name</t>
  </si>
  <si>
    <t>yes</t>
  </si>
  <si>
    <t>hhid</t>
  </si>
  <si>
    <t>hhidcheck</t>
  </si>
  <si>
    <t>Introduze o ID do agregado familiar:</t>
  </si>
  <si>
    <t>Re-introduze o ID do agregado familiar:</t>
  </si>
  <si>
    <t>.&gt;1</t>
  </si>
  <si>
    <t>.=${hhid}</t>
  </si>
  <si>
    <t>INTRODUZIU UMA IDENTIFICAÇÃO DIFERENTE. POR FAVOR VOLTE E VERIFIQUE QUAL DAS IDENTIFICAÇÕES ESTÁ CORRECTA</t>
  </si>
  <si>
    <t>random1</t>
  </si>
  <si>
    <t>random2</t>
  </si>
  <si>
    <t>random3</t>
  </si>
  <si>
    <t>random4</t>
  </si>
  <si>
    <t>random5</t>
  </si>
  <si>
    <t>random6</t>
  </si>
  <si>
    <t>O ID introduziu não está na amostra. Por favor volte e re-introduza o ID correto.</t>
  </si>
  <si>
    <t>select_one yn</t>
  </si>
  <si>
    <t>COMPARAR COM A LISTAGEM DOS AGREGADOS FAMILIARES</t>
  </si>
  <si>
    <t>.=1</t>
  </si>
  <si>
    <t>SE O ID DO AGREGADO FAMILIAR NÃO É CORRETO, RETORNE E INTRODUZE O ID CORRETO</t>
  </si>
  <si>
    <t>findhh</t>
  </si>
  <si>
    <t>select_one locate</t>
  </si>
  <si>
    <t>findhhno</t>
  </si>
  <si>
    <t>${findhh}=0</t>
  </si>
  <si>
    <t>note_unknown</t>
  </si>
  <si>
    <t>Se o guia da comunidade não conhece esta pessoa, encontre com outros membros e líderes da comunidade.</t>
  </si>
  <si>
    <t>${findhhno}=1</t>
  </si>
  <si>
    <t>note_unknownend</t>
  </si>
  <si>
    <t>string-length(.)&lt;200 and string-length(.)&gt;1</t>
  </si>
  <si>
    <t>Qual é o nome real do Chefe do agregado familiar?</t>
  </si>
  <si>
    <t>namefinal</t>
  </si>
  <si>
    <t>present</t>
  </si>
  <si>
    <t>O CHEFE E OS MEMBROS RESPONSÁVEIS PARA AS MACHAMBAS DEVEM ESTAR PRESENTE PARA REALIZAR A ENTREVISTA</t>
  </si>
  <si>
    <t>note_arrange</t>
  </si>
  <si>
    <t>Há alguém presente para combinar a próxima visita com todos os membros responsáveis?</t>
  </si>
  <si>
    <t>newdate</t>
  </si>
  <si>
    <t>Quando terá lugar a entrevista?</t>
  </si>
  <si>
    <t>phone_toconfirm</t>
  </si>
  <si>
    <t>Podemos colher um número de contacto para confirmar a hora?</t>
  </si>
  <si>
    <t>SE NÃO TEM TELEMÓVEL, ENTRE '0'</t>
  </si>
  <si>
    <t>string-length(.)=9 or .=0</t>
  </si>
  <si>
    <t>ENTRE UM NÚMERO MOCAMBICANO DE 9 DIGITOS</t>
  </si>
  <si>
    <t>note_newdateend</t>
  </si>
  <si>
    <t>phone_toarrange</t>
  </si>
  <si>
    <t>once(duration())</t>
  </si>
  <si>
    <t>ID ${hhid}:
&lt;b&gt;${preloadname}&lt;/b&gt;
Província: ${prov_name}
Distrito: ${dist_name}
Comunidade: ${com_name}
Estes detalhes correspondem com a listagem?</t>
  </si>
  <si>
    <t>Conseguiu localizar alguém do agregado familiar do &lt;b&gt;${preloadname}&lt;/b&gt;?</t>
  </si>
  <si>
    <t>preloadname</t>
  </si>
  <si>
    <t>Por que é que não conseguiu localizar alguém?</t>
  </si>
  <si>
    <t>&lt;b&gt;A ENTREVISTA TERMINA AQUI.&lt;/b&gt;
Não esquece salvar e sair do formulário na página seguinte.</t>
  </si>
  <si>
    <t>Por favor, passe mais tempo para identificar os membros deste agregado familiar. 
Conseguiu localizar alguém do agregado familiar de &lt;b&gt;${preloadname}&lt;/b&gt;?</t>
  </si>
  <si>
    <t>correctname</t>
  </si>
  <si>
    <t>actualname</t>
  </si>
  <si>
    <t>findhhfinal</t>
  </si>
  <si>
    <t>${findhhno}=0</t>
  </si>
  <si>
    <t>${findhhfinal}=0</t>
  </si>
  <si>
    <t>${findhh}=1 or ${findhhfinal}=1</t>
  </si>
  <si>
    <t>${correctname}=0</t>
  </si>
  <si>
    <t>if(${correctname}=1, ${preloadname}, ${actualname})</t>
  </si>
  <si>
    <t>intro</t>
  </si>
  <si>
    <t>consent</t>
  </si>
  <si>
    <t>${present}=1</t>
  </si>
  <si>
    <t>rebook</t>
  </si>
  <si>
    <t>rebookyn</t>
  </si>
  <si>
    <t>note_tryagain</t>
  </si>
  <si>
    <t>POR FAVOR TENTE OBTER O CONSENTIMENTO DOS RESPONDENTES!</t>
  </si>
  <si>
    <t>TENTE TRANQUILIZAR OS ENTREVISTADOS PARA QUE ELES CONCORDEM EM PARTICIPAR
VOLTE PARA A PERGUNTA ANTERIOR SE CONSEGUIR, PASSA SENÃO</t>
  </si>
  <si>
    <t>reschedule</t>
  </si>
  <si>
    <t>Vocês estão dispostos a reagendar a entrevista para um melhor momento?</t>
  </si>
  <si>
    <t>${consent}=0</t>
  </si>
  <si>
    <t>noconsent</t>
  </si>
  <si>
    <t>${reschedule}=0</t>
  </si>
  <si>
    <t>note_noconsentend</t>
  </si>
  <si>
    <t>Pode explicar por que não deseja participar?</t>
  </si>
  <si>
    <t>${present}=0 or ${reschedule}=1</t>
  </si>
  <si>
    <t>note_nodateend</t>
  </si>
  <si>
    <t>* COMBINE UMA HORA PARA REAGENDAR A ENTREVISTA, PARA QUE TODOS OS MEMBROS ESTEJAM DISPONÍVEIS *</t>
  </si>
  <si>
    <t>Podemos colher um número de contacto para tentar combinar a hora?</t>
  </si>
  <si>
    <t>AGRADEÇA O AGREGADO FAMILIAR PARA SEU TEMPO.
&lt;b&gt;A ENTREVISTA TERMINA AQUI.&lt;/b&gt;
Não esquece salvar e sair do formulário na página seguinte.</t>
  </si>
  <si>
    <t>AGRADEÇA O AGREGADO FAMILIAR PARA SEU TEMPO E CONFIRMAR QUE A ENTREVISTA TERÁ LUGAR A &lt;b&gt;${newdate}&lt;/b&gt;.
&lt;b&gt;A ENTREVISTA TERMINA AQUI.&lt;/b&gt;
Não esquece salvar e sair do formulário na página seguinte.</t>
  </si>
  <si>
    <t>${rebookyn}=0</t>
  </si>
  <si>
    <t>${rebookyn}=1 or ${reschedule}=1</t>
  </si>
  <si>
    <t>consented</t>
  </si>
  <si>
    <t>${consent}=1</t>
  </si>
  <si>
    <t>audioconsent</t>
  </si>
  <si>
    <t>SENÃO, AINDA PODE CONTINUAR COM A ENTREVISTA</t>
  </si>
  <si>
    <t>select_one where</t>
  </si>
  <si>
    <t>location</t>
  </si>
  <si>
    <t>locate</t>
  </si>
  <si>
    <t>Guia comunitária não conhece esta pessoa</t>
  </si>
  <si>
    <t>Encontrou habitação, mas não há membros</t>
  </si>
  <si>
    <t>where</t>
  </si>
  <si>
    <t>No centro da comunidade</t>
  </si>
  <si>
    <t>Outro lugar</t>
  </si>
  <si>
    <t>location_o</t>
  </si>
  <si>
    <t>Onde é o 'outro' lugar?</t>
  </si>
  <si>
    <t>Onde tem lugar a entrevista?</t>
  </si>
  <si>
    <t>${location}=-9</t>
  </si>
  <si>
    <t>gps_interview</t>
  </si>
  <si>
    <t>note_sec2</t>
  </si>
  <si>
    <t>&lt;b&gt;** SECÇÃO 2 - CARACTERÍSTICAS DO AGREGADO FAMILIAR **&lt;/b&gt;
&lt;i&gt;(Grave o formulário aqui)&lt;/i&gt;
Vamos começar por colher algumas informações básicas do seu agregado familiar.
Por favor, somente faça referência à &lt;b&gt;CASA PRINCIPAL.&lt;/b&gt;</t>
  </si>
  <si>
    <t>dur_sec1</t>
  </si>
  <si>
    <t>t_sec1</t>
  </si>
  <si>
    <t>Bens domésticos</t>
  </si>
  <si>
    <t>select_one ynr</t>
  </si>
  <si>
    <t>Na sua casa principal, o seu agregado familiar tem…</t>
  </si>
  <si>
    <t>Um candeeiro de petróleo?</t>
  </si>
  <si>
    <t>list-nolabel</t>
  </si>
  <si>
    <t>Um rádio?</t>
  </si>
  <si>
    <t>Uma bicicleta?</t>
  </si>
  <si>
    <t>Uma mesa?</t>
  </si>
  <si>
    <t>Um celular / telemóvel?</t>
  </si>
  <si>
    <t>Um painel solar?</t>
  </si>
  <si>
    <t>Uma motocicleta / motorizada?</t>
  </si>
  <si>
    <t>Uma televisão?</t>
  </si>
  <si>
    <t>2.10</t>
  </si>
  <si>
    <t>Uma geleira?</t>
  </si>
  <si>
    <t>2.11</t>
  </si>
  <si>
    <t>select_one roof</t>
  </si>
  <si>
    <t>roof</t>
  </si>
  <si>
    <t>De que material é constituído o tecto da casa PRINCIPAL?</t>
  </si>
  <si>
    <t>2.11o</t>
  </si>
  <si>
    <t>roof_o</t>
  </si>
  <si>
    <t>Qual é o 'outro' tipo de material?</t>
  </si>
  <si>
    <t>${roof}=-9</t>
  </si>
  <si>
    <t>2.12</t>
  </si>
  <si>
    <t>select_one walls</t>
  </si>
  <si>
    <t>walls</t>
  </si>
  <si>
    <t>De que material são constituídas as paredes da casa PRINCIPAL?</t>
  </si>
  <si>
    <t>2.12o</t>
  </si>
  <si>
    <t>walls_o</t>
  </si>
  <si>
    <t>${walls}=-9</t>
  </si>
  <si>
    <t>2.13</t>
  </si>
  <si>
    <t>select_one drinkwater</t>
  </si>
  <si>
    <t>water</t>
  </si>
  <si>
    <t>Qual é a principal fonte de água potável para o seu agregado familiar?</t>
  </si>
  <si>
    <t>2.13o</t>
  </si>
  <si>
    <t>water_o</t>
  </si>
  <si>
    <t>Qual é a 'outra' fonte de água?</t>
  </si>
  <si>
    <t>${water}=-9</t>
  </si>
  <si>
    <t>2.14</t>
  </si>
  <si>
    <t>select_one latrine</t>
  </si>
  <si>
    <t>latrinetype</t>
  </si>
  <si>
    <t>Qual tipo de latrina tem o agregado familiar?</t>
  </si>
  <si>
    <t>2.14o</t>
  </si>
  <si>
    <t>latrinetype_o</t>
  </si>
  <si>
    <t>Qual é o 'outro' tipo de latrina?</t>
  </si>
  <si>
    <t>${latrinetype}=-9</t>
  </si>
  <si>
    <t>dur_sec2</t>
  </si>
  <si>
    <t>label_dur</t>
  </si>
  <si>
    <t>dur_oillamp</t>
  </si>
  <si>
    <t>dur_radio</t>
  </si>
  <si>
    <t>dur_bicycle</t>
  </si>
  <si>
    <t>dur_table</t>
  </si>
  <si>
    <t>dur_cellphone</t>
  </si>
  <si>
    <t>dur_elec</t>
  </si>
  <si>
    <t>dur_solar</t>
  </si>
  <si>
    <t>dur_motorbike</t>
  </si>
  <si>
    <t>dur_tv</t>
  </si>
  <si>
    <t>dur_fridge</t>
  </si>
  <si>
    <t>Electricidade?</t>
  </si>
  <si>
    <t>t_sec2</t>
  </si>
  <si>
    <t>${dur_sec2}-${dur_sec1}</t>
  </si>
  <si>
    <t>note_sec3</t>
  </si>
  <si>
    <t>Capim / Caniço / Palha</t>
  </si>
  <si>
    <t>Zinco</t>
  </si>
  <si>
    <t>Luzalite / Telhas</t>
  </si>
  <si>
    <t>Chapa de plástico</t>
  </si>
  <si>
    <t>Chapa de alumínio</t>
  </si>
  <si>
    <t>Outro material</t>
  </si>
  <si>
    <t>Pau a pique / Estacas</t>
  </si>
  <si>
    <t>Bloco de matope</t>
  </si>
  <si>
    <t>Bloco de cimento / Tijolo</t>
  </si>
  <si>
    <t>Capim / Caniço / Palmeiras</t>
  </si>
  <si>
    <t>Chapas</t>
  </si>
  <si>
    <t>drinkwater</t>
  </si>
  <si>
    <t>Uma torneira dentro da casa</t>
  </si>
  <si>
    <t>Uma fontenária manual pública</t>
  </si>
  <si>
    <t>Uma fontenária torneira pública</t>
  </si>
  <si>
    <t>Um poço protegido</t>
  </si>
  <si>
    <t>Um poço não-protegido</t>
  </si>
  <si>
    <t>Uma nascente, protegida</t>
  </si>
  <si>
    <t>Uma nascente, não-protegida</t>
  </si>
  <si>
    <t>Água superficial</t>
  </si>
  <si>
    <t>Uma torneira no quintal</t>
  </si>
  <si>
    <t>Furo</t>
  </si>
  <si>
    <t>Outra fonte</t>
  </si>
  <si>
    <t>latrine</t>
  </si>
  <si>
    <t>Sem casa de banho</t>
  </si>
  <si>
    <t>Latrina</t>
  </si>
  <si>
    <t>Latrina melhorada e arejada</t>
  </si>
  <si>
    <t>Sanita com descarga</t>
  </si>
  <si>
    <t>Outro tipo</t>
  </si>
  <si>
    <t>hhsize</t>
  </si>
  <si>
    <t>Quantas pessoas normalmente vivem neste 'agregado familiar'?</t>
  </si>
  <si>
    <t>.&gt;0 and .&lt;100</t>
  </si>
  <si>
    <t>TEM QUE SER UM NÚMERO MAIOR DO QUE ZERO</t>
  </si>
  <si>
    <t>note_hhsizecheck</t>
  </si>
  <si>
    <t>hhsizetorepeat</t>
  </si>
  <si>
    <t>Household size to repeat, caps at MAXHHSIZE</t>
  </si>
  <si>
    <t>textaudit</t>
  </si>
  <si>
    <t>MAXCROPS</t>
  </si>
  <si>
    <t>MAXHHSIZE</t>
  </si>
  <si>
    <t>O seu agregado familiar é muito grande. Vamos somente pedir informações sobre ** ${hhsizetorepeat} ** membros. Por favor inclua membros seniores e quaisquer membros que trabalham nas machambas do agregado familiar.
Vamos começar com o Chefe do agregado familiar, seguido pelo(s) seu(s) cônjuge(s), e depois passa para os outros membros do agregado familiar.</t>
  </si>
  <si>
    <t>note_hhsizeok</t>
  </si>
  <si>
    <t>note_hhsizelarge</t>
  </si>
  <si>
    <t>Agora vamos colher os nomes dos ${hhsize} membros do agregado familiar.
Caso necessário, começa com o Chefe do agregado familiar, seguido pelo(s) seu(s) cônjuge(s), depois passa para os outros membros do agregado familiar.</t>
  </si>
  <si>
    <t>${hhsize}&gt;${MAXHHSIZE}</t>
  </si>
  <si>
    <t>${hhsize}&lt;=${MAXHHSIZE}</t>
  </si>
  <si>
    <t>Nome</t>
  </si>
  <si>
    <t>name_id</t>
  </si>
  <si>
    <t>n</t>
  </si>
  <si>
    <t>hh</t>
  </si>
  <si>
    <t>Membro</t>
  </si>
  <si>
    <t>name_list</t>
  </si>
  <si>
    <t>hh_id</t>
  </si>
  <si>
    <t>hh_name</t>
  </si>
  <si>
    <t>join(',', ${name})</t>
  </si>
  <si>
    <t>select_one gender</t>
  </si>
  <si>
    <t>select_one age</t>
  </si>
  <si>
    <t>respondent</t>
  </si>
  <si>
    <t>gender</t>
  </si>
  <si>
    <t>age</t>
  </si>
  <si>
    <t>agedk</t>
  </si>
  <si>
    <t>&lt;b&gt;${hh_name}&lt;/b&gt; é um dos entrevistados?</t>
  </si>
  <si>
    <t>UMA PESSOA QUE ESTÁ/ESTARÁ A RESPONDER ÀS PERGUNTAS</t>
  </si>
  <si>
    <t>Qual é o gênero de &lt;b&gt;${hh_name}&lt;/b&gt;?</t>
  </si>
  <si>
    <t>Qual é a idade de &lt;b&gt;${hh_name}&lt;/b&gt;?</t>
  </si>
  <si>
    <t>Mais ou menos quantos anos tem &lt;b&gt;${hh_name}&lt;/b&gt;?</t>
  </si>
  <si>
    <t>ANOS
'-8' SE NÃO SABE</t>
  </si>
  <si>
    <t>${age}=-8</t>
  </si>
  <si>
    <t>(.&lt;=120 and .&gt;=0) or .=-8</t>
  </si>
  <si>
    <t>TEM QUE SER UMA IDADE ENTRE 0 e 100. SE NAO SABE, INTRODUZE -8.</t>
  </si>
  <si>
    <t>Qual é a relação de &lt;b&gt;${hh_name}&lt;/b&gt; com o Chefe do agregado familiar?</t>
  </si>
  <si>
    <t>select_one rel</t>
  </si>
  <si>
    <t>rel</t>
  </si>
  <si>
    <t>school</t>
  </si>
  <si>
    <t>nowschool</t>
  </si>
  <si>
    <t>rel_o</t>
  </si>
  <si>
    <t>Qual é o tipo de 'outra relação' é &lt;b&gt;${hh_name}&lt;/b&gt;?</t>
  </si>
  <si>
    <t>${rel}=16</t>
  </si>
  <si>
    <t>rel_no</t>
  </si>
  <si>
    <t>Qual é o tipo de 'sem relação' é &lt;b&gt;${hh_name}&lt;/b&gt;?</t>
  </si>
  <si>
    <t>${rel}=17</t>
  </si>
  <si>
    <t>&lt;b&gt;${hh_name}&lt;/b&gt; está na escola actualmente?</t>
  </si>
  <si>
    <t>educ</t>
  </si>
  <si>
    <t>Qual foi a classe/nível de escolaridade completada por &lt;b&gt;${hh_name}&lt;/b&gt;?</t>
  </si>
  <si>
    <t>mig</t>
  </si>
  <si>
    <t>migmths</t>
  </si>
  <si>
    <t>if(selected(., -8) or selected(., -7), count-selected(.) = 1, count-selected(.) &gt;=1)</t>
  </si>
  <si>
    <t>NAO PODE SELECIONAR NAO SABE OU PREFERE NAO DIVULGAR E OUTROS MESES</t>
  </si>
  <si>
    <t>select_one yndkr</t>
  </si>
  <si>
    <t>&lt;b&gt;${hh_name}&lt;/b&gt; alguma vez foi à escola?</t>
  </si>
  <si>
    <t>if(${hh_age}&lt;10, .=3 or .=4 or .=5 or .=7 or .=9 or .=12 or .=13 or .=15 or .=16 or .=17 or .=-7, .&gt;-8)</t>
  </si>
  <si>
    <t>ESTA RELAÇÃO NÃO FAZ SENTIDO</t>
  </si>
  <si>
    <t>hh_age</t>
  </si>
  <si>
    <t>adds the DK estimates to the age variable for use later in the categories</t>
  </si>
  <si>
    <t>loads hh name from previous repeat group</t>
  </si>
  <si>
    <t>hh id, 1 to N</t>
  </si>
  <si>
    <t>${school}=1</t>
  </si>
  <si>
    <t>fl_hh1</t>
  </si>
  <si>
    <t>fl_hh2</t>
  </si>
  <si>
    <t>fl_hh3</t>
  </si>
  <si>
    <t>select_one educ</t>
  </si>
  <si>
    <t>Chefe</t>
  </si>
  <si>
    <t>Cônjuge</t>
  </si>
  <si>
    <t>Filho/a</t>
  </si>
  <si>
    <t>Enteado/a</t>
  </si>
  <si>
    <t>Irmão/a</t>
  </si>
  <si>
    <t>Pai/mãe</t>
  </si>
  <si>
    <t>Neto/a</t>
  </si>
  <si>
    <t>Avó/ô</t>
  </si>
  <si>
    <t>Cunhado/a</t>
  </si>
  <si>
    <t>Madrasta / Padrasto</t>
  </si>
  <si>
    <t>Genro / Nora</t>
  </si>
  <si>
    <t>Primo/a</t>
  </si>
  <si>
    <t>Sobrinho/a</t>
  </si>
  <si>
    <t>Sogro/a</t>
  </si>
  <si>
    <t>Tio/a</t>
  </si>
  <si>
    <t>Outra relação</t>
  </si>
  <si>
    <t>Sem relação</t>
  </si>
  <si>
    <t>Masculino</t>
  </si>
  <si>
    <t>Feminino</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</si>
  <si>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</si>
  <si>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</si>
  <si>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</si>
  <si>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</si>
  <si>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</si>
  <si>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</si>
  <si>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</si>
  <si>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</si>
  <si>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</si>
  <si>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</si>
  <si>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</si>
  <si>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</si>
  <si>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</si>
  <si>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</si>
  <si>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</si>
  <si>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</si>
  <si>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Menos de 5 anos</t>
  </si>
  <si>
    <t>5 - 14 anos</t>
  </si>
  <si>
    <t>15 - 29 anos</t>
  </si>
  <si>
    <t>30 - 55 anos</t>
  </si>
  <si>
    <t>Mais de 56 anos</t>
  </si>
  <si>
    <t>if(${age}!=-8, ${age}, if(${agedk}=1, 1, if(${agedk}=2, 10, if(${agedk}=3, 20, if(${agedk}=4, 40, 70)))))</t>
  </si>
  <si>
    <t>3.01</t>
  </si>
  <si>
    <t>SEC 3</t>
  </si>
  <si>
    <t>SEC 2</t>
  </si>
  <si>
    <t>SEC 1</t>
  </si>
  <si>
    <t>fl_dur</t>
  </si>
  <si>
    <t>${mig}=1</t>
  </si>
  <si>
    <t>migact</t>
  </si>
  <si>
    <t>migsent</t>
  </si>
  <si>
    <t>select_multiple month</t>
  </si>
  <si>
    <t>select_multiple migact</t>
  </si>
  <si>
    <t>Agrícola</t>
  </si>
  <si>
    <t>Pecuária</t>
  </si>
  <si>
    <t>Florestal / Faunístico</t>
  </si>
  <si>
    <t>Funcionário público</t>
  </si>
  <si>
    <t>Professor / saúde</t>
  </si>
  <si>
    <t>Gestor / Contabilista / Secretária</t>
  </si>
  <si>
    <t>Mecânico / construção</t>
  </si>
  <si>
    <t>Mineiro</t>
  </si>
  <si>
    <t>Motorista</t>
  </si>
  <si>
    <t>Trabalho doméstico</t>
  </si>
  <si>
    <t>Outra mão-de-obra especializada</t>
  </si>
  <si>
    <t>Mão-de-obra não especializada</t>
  </si>
  <si>
    <t>Outra actividade</t>
  </si>
  <si>
    <t>month</t>
  </si>
  <si>
    <t>Junho de 2020</t>
  </si>
  <si>
    <t>Julho de 2020</t>
  </si>
  <si>
    <t>Agosto de 2020</t>
  </si>
  <si>
    <t>Setembro de 2020</t>
  </si>
  <si>
    <t>migact_o</t>
  </si>
  <si>
    <t>Qual é a outra actividade?</t>
  </si>
  <si>
    <t>selected(${migact}, -9)</t>
  </si>
  <si>
    <t>${hh_age}&gt;5</t>
  </si>
  <si>
    <t>Em que meses &lt;b&gt;${hh_name}&lt;/b&gt; viveu fora do agregado familiar?</t>
  </si>
  <si>
    <t>Estudar</t>
  </si>
  <si>
    <t>${mig}=1 and not(selected(${migact}, 1) and count-selected(${migact})=1)</t>
  </si>
  <si>
    <t>hh1</t>
  </si>
  <si>
    <t>name member 1</t>
  </si>
  <si>
    <t>hh2</t>
  </si>
  <si>
    <t>name member 2</t>
  </si>
  <si>
    <t>hh3</t>
  </si>
  <si>
    <t>name member 3</t>
  </si>
  <si>
    <t>hh4</t>
  </si>
  <si>
    <t>name member 4</t>
  </si>
  <si>
    <t>hh5</t>
  </si>
  <si>
    <t>name member 5</t>
  </si>
  <si>
    <t>hh6</t>
  </si>
  <si>
    <t>name member 6</t>
  </si>
  <si>
    <t>hh7</t>
  </si>
  <si>
    <t>name member 7</t>
  </si>
  <si>
    <t>hh8</t>
  </si>
  <si>
    <t>name member 8</t>
  </si>
  <si>
    <t>hh9</t>
  </si>
  <si>
    <t>name member 9</t>
  </si>
  <si>
    <t>hh10</t>
  </si>
  <si>
    <t>name member 10</t>
  </si>
  <si>
    <t>hh11</t>
  </si>
  <si>
    <t>name member 11</t>
  </si>
  <si>
    <t>hh12</t>
  </si>
  <si>
    <t>name member 12</t>
  </si>
  <si>
    <t>hh13</t>
  </si>
  <si>
    <t>name member 13</t>
  </si>
  <si>
    <t>hh14</t>
  </si>
  <si>
    <t>name member 14</t>
  </si>
  <si>
    <t>hh15</t>
  </si>
  <si>
    <t>name member 15</t>
  </si>
  <si>
    <t>hh16</t>
  </si>
  <si>
    <t>name member 16</t>
  </si>
  <si>
    <t>hh17</t>
  </si>
  <si>
    <t>name member 17</t>
  </si>
  <si>
    <t>hh18</t>
  </si>
  <si>
    <t>name member 18</t>
  </si>
  <si>
    <t>hh19</t>
  </si>
  <si>
    <t>name member 19</t>
  </si>
  <si>
    <t>hh20</t>
  </si>
  <si>
    <t>name member 20</t>
  </si>
  <si>
    <t>note_rosterdone</t>
  </si>
  <si>
    <t>migleft</t>
  </si>
  <si>
    <t>migleftnum</t>
  </si>
  <si>
    <t>Quantos membros sairam?</t>
  </si>
  <si>
    <t>INTRODUZIU UM VALOR ERRADO</t>
  </si>
  <si>
    <t>${migleft}=1</t>
  </si>
  <si>
    <t>migjoin</t>
  </si>
  <si>
    <t>migjoinnum</t>
  </si>
  <si>
    <t>Quantos membros juntaram-se ao agregado familiar?</t>
  </si>
  <si>
    <t>.&lt;=${hhsizetorepeat} and .&gt;0</t>
  </si>
  <si>
    <t>${migjoin}=1</t>
  </si>
  <si>
    <t>dur_sec3</t>
  </si>
  <si>
    <t>t_sec3</t>
  </si>
  <si>
    <t>${dur_sec3}-${dur_sec2}</t>
  </si>
  <si>
    <t>ids for member female, 5-14</t>
  </si>
  <si>
    <t>ids for member female, 15-29</t>
  </si>
  <si>
    <t>ids for member female, 30-55</t>
  </si>
  <si>
    <t>ids for member male, 5-14</t>
  </si>
  <si>
    <t>ids for member male, 15-29</t>
  </si>
  <si>
    <t>ids for member male, 30-55</t>
  </si>
  <si>
    <t>SEC 4</t>
  </si>
  <si>
    <t>note_sec4</t>
  </si>
  <si>
    <t>INCLUA PRIMEIRO NOME E APELIDO</t>
  </si>
  <si>
    <t>hhidagain</t>
  </si>
  <si>
    <t>Qual é o nome completo do membro &lt;b&gt;#${name_id}&lt;/b&gt;?</t>
  </si>
  <si>
    <t>3.03</t>
  </si>
  <si>
    <t>3.02</t>
  </si>
  <si>
    <t>3.04</t>
  </si>
  <si>
    <t>3.05</t>
  </si>
  <si>
    <t>3.06</t>
  </si>
  <si>
    <t>3.07</t>
  </si>
  <si>
    <t>3.08</t>
  </si>
  <si>
    <t>3.09</t>
  </si>
  <si>
    <t>3.08o</t>
  </si>
  <si>
    <t>3.10</t>
  </si>
  <si>
    <t>3.11</t>
  </si>
  <si>
    <t>3.12</t>
  </si>
  <si>
    <t>3.13</t>
  </si>
  <si>
    <t>3.14</t>
  </si>
  <si>
    <t>3.15</t>
  </si>
  <si>
    <t>3.17</t>
  </si>
  <si>
    <t>3.18</t>
  </si>
  <si>
    <t>3.14o</t>
  </si>
  <si>
    <t>3.19</t>
  </si>
  <si>
    <t>eductime</t>
  </si>
  <si>
    <t>Quantas horas por semana &lt;b&gt;${hh_name}&lt;/b&gt; vai a escola?</t>
  </si>
  <si>
    <t>${nowschool}=1</t>
  </si>
  <si>
    <t>.&gt;=0 and .&lt;100</t>
  </si>
  <si>
    <t>TEM QUE SER MAIS OU IGUAL A ZERO E MENOS QUE 100</t>
  </si>
  <si>
    <t>head_ids</t>
  </si>
  <si>
    <t>join-if(' ', ${hh_id}, ${rel}=1)</t>
  </si>
  <si>
    <t>count-selected(${head_ids})</t>
  </si>
  <si>
    <t>head_check_num</t>
  </si>
  <si>
    <t>${hh1}</t>
  </si>
  <si>
    <t>${hh2}</t>
  </si>
  <si>
    <t>${hh3}</t>
  </si>
  <si>
    <t>${hh4}</t>
  </si>
  <si>
    <t>${hh5}</t>
  </si>
  <si>
    <t>${hh6}</t>
  </si>
  <si>
    <t>${hh7}</t>
  </si>
  <si>
    <t>${hh8}</t>
  </si>
  <si>
    <t>${hh9}</t>
  </si>
  <si>
    <t>${hh10}</t>
  </si>
  <si>
    <t>${hh11}</t>
  </si>
  <si>
    <t>${hh12}</t>
  </si>
  <si>
    <t>${hh13}</t>
  </si>
  <si>
    <t>${hh14}</t>
  </si>
  <si>
    <t>${hh15}</t>
  </si>
  <si>
    <t>${hh16}</t>
  </si>
  <si>
    <t>${hh17}</t>
  </si>
  <si>
    <t>${hh18}</t>
  </si>
  <si>
    <t>${hh19}</t>
  </si>
  <si>
    <t>${hh20}</t>
  </si>
  <si>
    <t>NENHUM MEMBRO</t>
  </si>
  <si>
    <t>${head_check_num}=0</t>
  </si>
  <si>
    <t>${head_check_num}&gt;1</t>
  </si>
  <si>
    <t>head_id</t>
  </si>
  <si>
    <t>id(s) for head of household</t>
  </si>
  <si>
    <t>final id for head of household</t>
  </si>
  <si>
    <t>head_concat</t>
  </si>
  <si>
    <t>number of heads selected in 3.07</t>
  </si>
  <si>
    <t>join names of heads</t>
  </si>
  <si>
    <t>act</t>
  </si>
  <si>
    <t>act_index</t>
  </si>
  <si>
    <t>act_age</t>
  </si>
  <si>
    <t>act_name</t>
  </si>
  <si>
    <t>index</t>
  </si>
  <si>
    <t>member age</t>
  </si>
  <si>
    <t>member name</t>
  </si>
  <si>
    <t>indexed-repeat(${hh_age}, ${hh}, index())</t>
  </si>
  <si>
    <t>indexed-repeat(${name}, ${n}, index())</t>
  </si>
  <si>
    <t>${hhsizetorepeat}</t>
  </si>
  <si>
    <t>Actividade</t>
  </si>
  <si>
    <t>select_multiple act</t>
  </si>
  <si>
    <t>activity</t>
  </si>
  <si>
    <t>if(selected(., 0), count-selected(.) = 1, count-selected(.) &gt;=1)</t>
  </si>
  <si>
    <t>LEMBRA-SE QUE NÃO SE PODE SELECIONAR "NENHUMA" SE SELECIONOU UMA OU MAIS ACTIVIDADES.</t>
  </si>
  <si>
    <t>${act_age}&gt;=5</t>
  </si>
  <si>
    <t>select_multiple own</t>
  </si>
  <si>
    <t>informal</t>
  </si>
  <si>
    <t>Quais negócios / trabalhos por conta própria &lt;b&gt;${act_name}&lt;/b&gt; realizou?</t>
  </si>
  <si>
    <t>selected(${activity}, 5)</t>
  </si>
  <si>
    <t>informal_o</t>
  </si>
  <si>
    <t>Qual é a outra actividade por contra própria?</t>
  </si>
  <si>
    <t>selected(${informal}, -9)</t>
  </si>
  <si>
    <t>head_hh</t>
  </si>
  <si>
    <t>fem1_hh</t>
  </si>
  <si>
    <t>fem2_hh</t>
  </si>
  <si>
    <t>fem3_hh</t>
  </si>
  <si>
    <t>male1_hh</t>
  </si>
  <si>
    <t>male2_hh</t>
  </si>
  <si>
    <t>male3_hh</t>
  </si>
  <si>
    <t>Agricultura própria - actividades nas machambas do AF (para consumo ou vendas)</t>
  </si>
  <si>
    <t>Pecuária própria - actividades com os animais do AF</t>
  </si>
  <si>
    <t>Pecuária fora - actividades com os animais de outras pessoas na comunidade</t>
  </si>
  <si>
    <t>Negócio / trabalho por conta próprio (informal)</t>
  </si>
  <si>
    <t>Emprego por um salário ou qualquer pagamento em espécie, por trabalho não-agrícola</t>
  </si>
  <si>
    <t>Estágio (não-remunerado)</t>
  </si>
  <si>
    <t>NENHUMA</t>
  </si>
  <si>
    <t>own</t>
  </si>
  <si>
    <t>Outra</t>
  </si>
  <si>
    <t>Fabrico e venda de bebidas caseiras</t>
  </si>
  <si>
    <t>Compra e venda de bebidas</t>
  </si>
  <si>
    <t>Compra e venda de produtos alimentares</t>
  </si>
  <si>
    <t>Compra e venda de produtos não-alimentares</t>
  </si>
  <si>
    <t>Compra e venda de peixe</t>
  </si>
  <si>
    <t>Compra e venda de animais e sub-produtos pecuário</t>
  </si>
  <si>
    <t>Trabalho artesanato, ourives, carpintaria, marceneiro</t>
  </si>
  <si>
    <t>Trabalho de alfaiate / modista</t>
  </si>
  <si>
    <t>Reparação de rádios, bicicletas, etc.</t>
  </si>
  <si>
    <t>Produção de blocos, tijoloas, ferreiro, pedreiro</t>
  </si>
  <si>
    <t>Operação de moageira ou agro-processamento</t>
  </si>
  <si>
    <t>activity_count</t>
  </si>
  <si>
    <t>join-if(' ', ${act_index}, ${activity_count}&gt;0 and selected(${head_hh}, ${act_index}))</t>
  </si>
  <si>
    <t>join-if(' ', ${act_index}, ${activity_count}&gt;0 and selected(${fem1_hh}, ${act_index}))</t>
  </si>
  <si>
    <t>join-if(' ', ${act_index}, ${activity_count}&gt;0 and selected(${fem2_hh}, ${act_index}))</t>
  </si>
  <si>
    <t>join-if(' ', ${act_index}, ${activity_count}&gt;0 and selected(${fem3_hh}, ${act_index}))</t>
  </si>
  <si>
    <t>join-if(' ', ${act_index}, ${activity_count}&gt;0 and selected(${male1_hh}, ${act_index}))</t>
  </si>
  <si>
    <t>join-if(' ', ${act_index}, ${activity_count}&gt;0 and selected(${male2_hh}, ${act_index}))</t>
  </si>
  <si>
    <t>join-if(' ', ${act_index}, ${activity_count}&gt;0 and selected(${male3_hh}, ${act_index}))</t>
  </si>
  <si>
    <t>indexed-repeat(${name}, ${n}, 1)</t>
  </si>
  <si>
    <t>indexed-repeat(${name}, ${n}, 2)</t>
  </si>
  <si>
    <t>indexed-repeat(${name}, ${n}, 3)</t>
  </si>
  <si>
    <t>indexed-repeat(${name}, ${n}, 4)</t>
  </si>
  <si>
    <t>indexed-repeat(${name}, ${n}, 5)</t>
  </si>
  <si>
    <t>indexed-repeat(${name}, ${n}, 6)</t>
  </si>
  <si>
    <t>indexed-repeat(${name}, ${n}, 7)</t>
  </si>
  <si>
    <t>indexed-repeat(${name}, ${n}, 8)</t>
  </si>
  <si>
    <t>indexed-repeat(${name}, ${n}, 9)</t>
  </si>
  <si>
    <t>indexed-repeat(${name}, ${n}, 10)</t>
  </si>
  <si>
    <t>indexed-repeat(${name}, ${n}, 11)</t>
  </si>
  <si>
    <t>indexed-repeat(${name}, ${n}, 12)</t>
  </si>
  <si>
    <t>indexed-repeat(${name}, ${n}, 13)</t>
  </si>
  <si>
    <t>indexed-repeat(${name}, ${n}, 14)</t>
  </si>
  <si>
    <t>indexed-repeat(${name}, ${n}, 15)</t>
  </si>
  <si>
    <t>indexed-repeat(${name}, ${n}, 16)</t>
  </si>
  <si>
    <t>indexed-repeat(${name}, ${n}, 17)</t>
  </si>
  <si>
    <t>indexed-repeat(${name}, ${n}, 18)</t>
  </si>
  <si>
    <t>indexed-repeat(${name}, ${n}, 19)</t>
  </si>
  <si>
    <t>indexed-repeat(${name}, ${n}, 20)</t>
  </si>
  <si>
    <t>INCLUINDO O TEMPO DA VIAGEM
HORAS POR SEMANA</t>
  </si>
  <si>
    <t>SELECIONE TODAS AS QUE SE APLICAM, MESMO SE NÃO FAZ ESTA ACTIVIDADE ACTUALMENTE. 
PERCORRE A LISTA DAS ACTIVIDADES.</t>
  </si>
  <si>
    <t>SELECIONE TODAS AS QUE SE APLICAM. 
PERCORRE A LISTA DAS ACTIVIDADES.</t>
  </si>
  <si>
    <t>SELECIONE TODAS AS QUE SE APLIAM</t>
  </si>
  <si>
    <t>&lt;b&gt;${hh_name}&lt;/b&gt; realizou quais actividades quando estava fora do agregado familiar?</t>
  </si>
  <si>
    <t>&lt;b&gt;${hh_name}&lt;/b&gt; mandou dinheiro ao agregado familiar quando estava fora?</t>
  </si>
  <si>
    <t>join-if(' ', ${hh_id}, ${hh_age}&gt;=5 and ${hh_age}&lt;15 and ${gender}=1 and ${rel}!=1)</t>
  </si>
  <si>
    <t>join-if(' ', ${hh_id}, ${hh_age}&gt;=15 and ${hh_age}&lt;30 and ${gender}=1 and ${rel}!=1)</t>
  </si>
  <si>
    <t>join-if(' ', ${hh_id}, ${hh_age}&gt;=30 and ${hh_age}&lt;56 and ${gender}=1 and ${rel}!=1)</t>
  </si>
  <si>
    <t>join-if(' ', ${hh_id}, ${hh_age}&gt;=5 and ${hh_age}&lt;15 and ${gender}=2 and ${rel}!=1)</t>
  </si>
  <si>
    <t>join-if(' ', ${hh_id}, ${hh_age}&gt;=15 and ${hh_age}&lt;30 and ${gender}=2 and ${rel}!=1)</t>
  </si>
  <si>
    <t>join-if(' ', ${hh_id}, ${hh_age}&gt;=30 and ${hh_age}&lt;56 and ${gender}=2 and ${rel}!=1)</t>
  </si>
  <si>
    <t>rand_fem1</t>
  </si>
  <si>
    <t>random number 0-1</t>
  </si>
  <si>
    <t>${random1}</t>
  </si>
  <si>
    <t>rand_fem2</t>
  </si>
  <si>
    <t>${random2}</t>
  </si>
  <si>
    <t>rand_fem3</t>
  </si>
  <si>
    <t>${random3}</t>
  </si>
  <si>
    <t>rand_male1</t>
  </si>
  <si>
    <t>${random4}</t>
  </si>
  <si>
    <t>rand_male2</t>
  </si>
  <si>
    <t>${random5}</t>
  </si>
  <si>
    <t>rand_male3</t>
  </si>
  <si>
    <t>${random6}</t>
  </si>
  <si>
    <t>joins IDs of all female, 5-14</t>
  </si>
  <si>
    <t>joins IDs of all female, 15-29</t>
  </si>
  <si>
    <t>joins IDs of all female, 30-60</t>
  </si>
  <si>
    <t>joins IDs of all male, 5-14</t>
  </si>
  <si>
    <t>joins IDs of all male, 15-29</t>
  </si>
  <si>
    <t>joins IDs of all male, 30-60</t>
  </si>
  <si>
    <t>HH head ID</t>
  </si>
  <si>
    <t>rand_num_fem1</t>
  </si>
  <si>
    <t>rounds random number to integer between 0-N</t>
  </si>
  <si>
    <t>rand_num_fem2</t>
  </si>
  <si>
    <t>rand_num_fem3</t>
  </si>
  <si>
    <t>rand_num_male1</t>
  </si>
  <si>
    <t>rand_num_male2</t>
  </si>
  <si>
    <t>rand_num_male3</t>
  </si>
  <si>
    <t>rand_id_fem1</t>
  </si>
  <si>
    <t>selects ID from joined ID list</t>
  </si>
  <si>
    <t>rand_id_fem2</t>
  </si>
  <si>
    <t>rand_id_fem3</t>
  </si>
  <si>
    <t>rand_id_male1</t>
  </si>
  <si>
    <t>rand_id_male2</t>
  </si>
  <si>
    <t>rand_id_male3</t>
  </si>
  <si>
    <t>ids_fem1</t>
  </si>
  <si>
    <t>ids_fem2</t>
  </si>
  <si>
    <t>ids_fem3</t>
  </si>
  <si>
    <t>ids_male1</t>
  </si>
  <si>
    <t>ids_male2</t>
  </si>
  <si>
    <t>ids_male3</t>
  </si>
  <si>
    <t>round((${rand_fem1} * count-selected(${ids_fem1})-.5), 0 )</t>
  </si>
  <si>
    <t>round((${rand_fem2} * count-selected(${ids_fem2})-.5), 0 )</t>
  </si>
  <si>
    <t>round((${rand_fem3} * count-selected(${ids_fem3})-.5), 0 )</t>
  </si>
  <si>
    <t>selected-at(${ids_fem1}, ${rand_num_fem1})</t>
  </si>
  <si>
    <t>selected-at(${ids_fem2}, ${rand_num_fem2})</t>
  </si>
  <si>
    <t>selected-at(${ids_fem3}, ${rand_num_fem3})</t>
  </si>
  <si>
    <t>round((${rand_male1} * count-selected(${ids_male1})-.5), 0 )</t>
  </si>
  <si>
    <t>round((${rand_male2} * count-selected(${ids_male2})-.5), 0 )</t>
  </si>
  <si>
    <t>round((${rand_male3} * count-selected(${ids_male3})-.5), 0 )</t>
  </si>
  <si>
    <t>selected-at(${ids_male1}, ${rand_num_male1})</t>
  </si>
  <si>
    <t>selected-at(${ids_male2}, ${rand_num_male2})</t>
  </si>
  <si>
    <t>selected-at(${ids_male3}, ${rand_num_male3})</t>
  </si>
  <si>
    <t>rand_ids</t>
  </si>
  <si>
    <t>combined random IDs plus HH head</t>
  </si>
  <si>
    <t>concat(${head_id}, ' ', ${rand_id_male3}, ' ', ${rand_id_fem3}, ' ', ${rand_id_male2}, ' ', ${rand_id_fem2}, ' ', ${rand_id_male1}, ' ', ${rand_id_fem1})</t>
  </si>
  <si>
    <t>rand_names</t>
  </si>
  <si>
    <t>combined random names plus HH head</t>
  </si>
  <si>
    <t>num_rand_ids</t>
  </si>
  <si>
    <t>count-selected(${rand_ids})</t>
  </si>
  <si>
    <t>number of IDs for section 4</t>
  </si>
  <si>
    <t>note_rand_names</t>
  </si>
  <si>
    <t>l</t>
  </si>
  <si>
    <t>${num_rand_ids}</t>
  </si>
  <si>
    <t>l_index</t>
  </si>
  <si>
    <t>l_id</t>
  </si>
  <si>
    <t>l_name</t>
  </si>
  <si>
    <t>ID of random member</t>
  </si>
  <si>
    <t>name of member</t>
  </si>
  <si>
    <t>selected-at(${rand_ids}, index()-1)</t>
  </si>
  <si>
    <t>indexed-repeat(${name}, ${n}, ${l_id})</t>
  </si>
  <si>
    <t>&lt;b&gt;SECÇÃO 4&lt;/b&gt;
Actividades realizadas por &lt;b&gt;${l_name}&lt;/b&gt;
(${l_index}/${num_rand_ids})</t>
  </si>
  <si>
    <t>note_l</t>
  </si>
  <si>
    <t>Abóbora</t>
  </si>
  <si>
    <t>Alface</t>
  </si>
  <si>
    <t>Algodão</t>
  </si>
  <si>
    <t>Alho</t>
  </si>
  <si>
    <t>Amendoim Grande</t>
  </si>
  <si>
    <t>Amendoim Pequeno</t>
  </si>
  <si>
    <t>Arroz</t>
  </si>
  <si>
    <t>Batata Reno</t>
  </si>
  <si>
    <t>Beringela</t>
  </si>
  <si>
    <t>Beterraba</t>
  </si>
  <si>
    <t>Cana Doce</t>
  </si>
  <si>
    <t>Cebola</t>
  </si>
  <si>
    <t>Cenora</t>
  </si>
  <si>
    <t>Chá Folha</t>
  </si>
  <si>
    <t>Couve</t>
  </si>
  <si>
    <t>Crotálaria</t>
  </si>
  <si>
    <t>Ervilha</t>
  </si>
  <si>
    <t>Feijão Jugo</t>
  </si>
  <si>
    <t>Feijão Manteiga</t>
  </si>
  <si>
    <t>Feijão Nhemba</t>
  </si>
  <si>
    <t>Feijão Oloko</t>
  </si>
  <si>
    <t>Feijão Verde</t>
  </si>
  <si>
    <t>Gengibre</t>
  </si>
  <si>
    <t>Gergelim</t>
  </si>
  <si>
    <t>Girassol</t>
  </si>
  <si>
    <t>Inhame ou madumbi</t>
  </si>
  <si>
    <t>Lab lab</t>
  </si>
  <si>
    <t>Mandioca</t>
  </si>
  <si>
    <t>Mapira</t>
  </si>
  <si>
    <t>Melância</t>
  </si>
  <si>
    <t>Melão</t>
  </si>
  <si>
    <t>Mexoeira</t>
  </si>
  <si>
    <t>Milho</t>
  </si>
  <si>
    <t>Milho miúdo</t>
  </si>
  <si>
    <t>Mucuna</t>
  </si>
  <si>
    <t>Páprica</t>
  </si>
  <si>
    <t>Pepino</t>
  </si>
  <si>
    <t>Pimenta</t>
  </si>
  <si>
    <t>Piri-piri</t>
  </si>
  <si>
    <t>Quiabo</t>
  </si>
  <si>
    <t>Repolho</t>
  </si>
  <si>
    <t>Sisal</t>
  </si>
  <si>
    <t>Soja</t>
  </si>
  <si>
    <t>Tabaco</t>
  </si>
  <si>
    <t>Tomate</t>
  </si>
  <si>
    <t>Trigo</t>
  </si>
  <si>
    <t>crop</t>
  </si>
  <si>
    <t>Outra cultura 1</t>
  </si>
  <si>
    <t>Outra cultura 2</t>
  </si>
  <si>
    <t>l_a</t>
  </si>
  <si>
    <t>l_a_id</t>
  </si>
  <si>
    <t>l_a_act</t>
  </si>
  <si>
    <t>SELECIONE TODAS AS QUE SE APLICAM</t>
  </si>
  <si>
    <t>actmonth</t>
  </si>
  <si>
    <t>selected-at(indexed-repeat(${activity}, ${act}, ${l_id}), index()-1)</t>
  </si>
  <si>
    <t>NÃO PODE SELECIONAR 'NENHUM' MÊS E OUTROS MESES</t>
  </si>
  <si>
    <t>acthours</t>
  </si>
  <si>
    <t>actdays</t>
  </si>
  <si>
    <t>… quantas horas num dia típico?</t>
  </si>
  <si>
    <t>DIAS POR MÊS</t>
  </si>
  <si>
    <t>HORAS POR DIA
INCLUINDO A VIAGEM</t>
  </si>
  <si>
    <t>.&lt;=20 and .&gt;0</t>
  </si>
  <si>
    <t>TEM QUE SER ENTRE 0 OU 20 HORAS POR DIA</t>
  </si>
  <si>
    <t>fl_act</t>
  </si>
  <si>
    <t>actpaid</t>
  </si>
  <si>
    <t>Em que meses &lt;b&gt;${l_name}&lt;/b&gt; executou &lt;b&gt;"${l_a_act}"&lt;/b&gt;?</t>
  </si>
  <si>
    <t>fl_paid</t>
  </si>
  <si>
    <t>select_one time</t>
  </si>
  <si>
    <t>Por:</t>
  </si>
  <si>
    <t>actvalue</t>
  </si>
  <si>
    <t>actperiod</t>
  </si>
  <si>
    <t>.=-7 or .=-8 or (.&gt;=0 and .&lt;=900000)</t>
  </si>
  <si>
    <t>ESTIME O VALOR SE PAGOU EM PRODUTOS/GÊNEROS
-8 SE NÃO SABE  //  -7 SE NÃO PREFERE DIVULGAR
METICAIS</t>
  </si>
  <si>
    <t>actperiod_o</t>
  </si>
  <si>
    <t>Qual é o outro período de tempo?</t>
  </si>
  <si>
    <t>selected(${actperiod}, -9)</t>
  </si>
  <si>
    <t>time</t>
  </si>
  <si>
    <t>Hora</t>
  </si>
  <si>
    <t>Dia</t>
  </si>
  <si>
    <t>Semana</t>
  </si>
  <si>
    <t>Mês</t>
  </si>
  <si>
    <t>Ano</t>
  </si>
  <si>
    <t>Outro período de tempo</t>
  </si>
  <si>
    <t>${l_a_id}=3 or ${l_a_id}=4 or ${l_a_id}=6</t>
  </si>
  <si>
    <t>${actpaid}=1</t>
  </si>
  <si>
    <t>indexed-repeat(${activity_count}, ${act}, ${l_id})</t>
  </si>
  <si>
    <t>join_informal</t>
  </si>
  <si>
    <t>join and dedup of informal IDs</t>
  </si>
  <si>
    <t>join_informal_other</t>
  </si>
  <si>
    <t>join and dedup informal other strings</t>
  </si>
  <si>
    <t>count_informal_other</t>
  </si>
  <si>
    <t>count of informal other activities</t>
  </si>
  <si>
    <t>de-duplicate(',', join('  //   ', ${informal_o}))</t>
  </si>
  <si>
    <t>count-items('  //  ', ${join_informal_other})</t>
  </si>
  <si>
    <t>inf</t>
  </si>
  <si>
    <t>Conta própria</t>
  </si>
  <si>
    <t>inf_id</t>
  </si>
  <si>
    <t>selected-at(${join_informal}, index()-1)</t>
  </si>
  <si>
    <t>count-selected(${join_informal})</t>
  </si>
  <si>
    <t>inf_act</t>
  </si>
  <si>
    <t>infvalue</t>
  </si>
  <si>
    <t>.=-7 or .=-8 or (.&gt;=0 and .&lt;=9000000)</t>
  </si>
  <si>
    <t>INTRODUZE UM VALOR ENTRE 0 A 9.000.000, OU -8 OU -7</t>
  </si>
  <si>
    <t>INTRODUZE UM VALOR ENTRE 0 A 900.000, OU -8 OU -7</t>
  </si>
  <si>
    <t>ESTIME O VALOR SE PAGOU EM PRODUTOS/GÊNEROS
-8 SE NÃO SABE  //  -7 SE NÃO PREFERE DIVULGAR
METICAIS POR MÊS</t>
  </si>
  <si>
    <t>note_sec4rem</t>
  </si>
  <si>
    <t>&lt;b&gt;* SECÇÃO 4 *&lt;/b&gt;
Para terminar esta secção, vamos falar sobre algumas remessas ou pensões recebidas</t>
  </si>
  <si>
    <t>labrem</t>
  </si>
  <si>
    <t>labremmzn</t>
  </si>
  <si>
    <t>${labrem}=1</t>
  </si>
  <si>
    <t>labpen</t>
  </si>
  <si>
    <t>labpenmzn</t>
  </si>
  <si>
    <t>${labpen}=1</t>
  </si>
  <si>
    <t>fl_rem</t>
  </si>
  <si>
    <t>labtran</t>
  </si>
  <si>
    <t>...uma pensão duma empresa ou instituição estatal?</t>
  </si>
  <si>
    <t>labremhhmzn</t>
  </si>
  <si>
    <t>labtranmzn</t>
  </si>
  <si>
    <t>${labtran}=1</t>
  </si>
  <si>
    <t>-8 SE NÃO SABE  //  -7 SE NÃO PREFERE DIVULGAR
METICAIS</t>
  </si>
  <si>
    <t>.&gt;=0 or .=-8 or .=-7</t>
  </si>
  <si>
    <t>TEM QUE SER ZERO OU MAIOR, ou -8, ou -7</t>
  </si>
  <si>
    <t>join_migsent_name</t>
  </si>
  <si>
    <t>join-if(', ', ${hh_name}, ${migsent})</t>
  </si>
  <si>
    <t>sum(${migsent})&gt;0</t>
  </si>
  <si>
    <t>…dinheiro, alimentos ou outros bens de &lt;b&gt;um programa social&lt;/b&gt;?</t>
  </si>
  <si>
    <t>4.01</t>
  </si>
  <si>
    <t>4.02</t>
  </si>
  <si>
    <t>4.02o</t>
  </si>
  <si>
    <t>4.03</t>
  </si>
  <si>
    <t>4.04</t>
  </si>
  <si>
    <t>4.05</t>
  </si>
  <si>
    <t>4.06</t>
  </si>
  <si>
    <t>4.07</t>
  </si>
  <si>
    <t>4.08</t>
  </si>
  <si>
    <t>4.08o</t>
  </si>
  <si>
    <t>4.09</t>
  </si>
  <si>
    <t>4.10</t>
  </si>
  <si>
    <t>4.11</t>
  </si>
  <si>
    <t>4.12</t>
  </si>
  <si>
    <t>4.13</t>
  </si>
  <si>
    <t>4.14</t>
  </si>
  <si>
    <t>4.15</t>
  </si>
  <si>
    <t>4.16</t>
  </si>
  <si>
    <t>if(selected(.,0), count-selected(.)=1, count-selected(.)&gt;=1)</t>
  </si>
  <si>
    <t>de-duplicate(' ', join(' ', ${informal}))</t>
  </si>
  <si>
    <t>Na casa do agregado familiar</t>
  </si>
  <si>
    <t>Na machamba do agregado familiar</t>
  </si>
  <si>
    <t>choice-label(${activity}, ${l_a_id})</t>
  </si>
  <si>
    <t>.&lt;=31 and .&gt;0</t>
  </si>
  <si>
    <t>TEM QUE SER ENTRE 0 OU 31 DIAS POR MÊS</t>
  </si>
  <si>
    <t>Nenhum mês</t>
  </si>
  <si>
    <t>filter!=0</t>
  </si>
  <si>
    <t>if(${inf_id}=-9, ${join_informal_other}, choice-label(${informal}, ${inf_id}))</t>
  </si>
  <si>
    <t>note_inf</t>
  </si>
  <si>
    <t>&lt;b&gt;RENDIMENTO DO TRABALHO POR CONTA PRÓPRIO&lt;/b&gt;
Agora vamos falar sobre o rendimento das actividades por conta própria do agregado familiar.</t>
  </si>
  <si>
    <t>count-selected(${join_informal})!=0</t>
  </si>
  <si>
    <t>SEC 5</t>
  </si>
  <si>
    <t>dur_sec4</t>
  </si>
  <si>
    <t>t_sec4</t>
  </si>
  <si>
    <t>${dur_sec4}-${dur_sec3}</t>
  </si>
  <si>
    <t>note_sec5</t>
  </si>
  <si>
    <t>5.01</t>
  </si>
  <si>
    <t>numplots</t>
  </si>
  <si>
    <t>plotsverify</t>
  </si>
  <si>
    <t>&lt;font color="red"&gt;*** IMPORTANTE ***&lt;/font&gt;
Por favor confirme que o seu agregado familiar tem &lt;b&gt;** ${numplots} **&lt;/b&gt; machambas no total, incluindo machambas que não usou, emprestou ou arrendou.</t>
  </si>
  <si>
    <t>POR FAVOR RETORNE E INTRODUZA O NÚMERO CERTO</t>
  </si>
  <si>
    <t>MAXPLOTS</t>
  </si>
  <si>
    <t>if(${numplots}&gt;${MAXPLOTS}, ${MAXPLOTS}, ${numplots})</t>
  </si>
  <si>
    <t>&lt;font color="red"&gt;*** IMPORTANTE ***&lt;/font&gt;
O SEU AGREGADO FAMILIAR TEM MUITAS MACHAMBAS!
Na próxima parte, deve escolher as ${MAXPLOTS} das ${numplots} machambas MAIS IMPORTANTES/USADAS.</t>
  </si>
  <si>
    <t>note_overplots</t>
  </si>
  <si>
    <t>${numplots}&gt;${MAXPLOTS}</t>
  </si>
  <si>
    <t>p_desc</t>
  </si>
  <si>
    <t>p_index</t>
  </si>
  <si>
    <t>plot index / id</t>
  </si>
  <si>
    <t>plotdesc</t>
  </si>
  <si>
    <t>string-length(.)&gt;15 and string-length(.)&lt;200</t>
  </si>
  <si>
    <t>Por favor, escreva uma descrição mais detalhada</t>
  </si>
  <si>
    <t>&lt;b&gt;DESCRIÇÃO DA MACHAMBAS&lt;/b&gt;
Por favor, descreva a machamba número ${p_index}, para que ela possa ser identificável por si posterioramente. Tenha certeza de que as descrições diferem entre si e sejam facilmente identificáveis.
&lt;b&gt;MACHAMBA ${p_index}:&lt;/b&gt;</t>
  </si>
  <si>
    <t>5.02</t>
  </si>
  <si>
    <t>${plotstorepeat}</t>
  </si>
  <si>
    <t>plot</t>
  </si>
  <si>
    <t>plot_id</t>
  </si>
  <si>
    <t>plot_info</t>
  </si>
  <si>
    <t>indexed-repeat(${plotdesc}, ${p_desc}, index())</t>
  </si>
  <si>
    <t>&lt;b&gt;SECÇÃO 5
** Machamba ${plot_id} **&lt;/b&gt;
Agora vamos falar sobre a machamba ${plot_id}. Lembre-se que a machamba ${plot_id} foi descrito como: 
&lt;i&gt;"${plot_info}"&lt;/i&gt;</t>
  </si>
  <si>
    <t>note_plot</t>
  </si>
  <si>
    <t>Machamba</t>
  </si>
  <si>
    <t>Qual é a estimativa que o agregado familiar tem do tamanho da machamba ${plot_id}?</t>
  </si>
  <si>
    <t>Como costuma chegar à machamba ${plot_id} da sua casa?</t>
  </si>
  <si>
    <t>Qual é o 'outro' meio?</t>
  </si>
  <si>
    <t>Quanto tempo leva para chegar à machamba ${plot_id} da sua casa?</t>
  </si>
  <si>
    <t>Quem toma as principais decisões sobre as actividades agrícolas na machamba ${plot_id}?</t>
  </si>
  <si>
    <t>plotsize</t>
  </si>
  <si>
    <t>plottravel</t>
  </si>
  <si>
    <t>plottravel_o</t>
  </si>
  <si>
    <t>select_one plottravel</t>
  </si>
  <si>
    <t>plottime</t>
  </si>
  <si>
    <t>plotresp</t>
  </si>
  <si>
    <t>MACHAMBA ${plot_id}: ${plot_info}</t>
  </si>
  <si>
    <t>MINUTOS
-7 SE PREFERE NÃO DIVULGAR
MACHAMBA ${plot_id}: ${plot_info}</t>
  </si>
  <si>
    <t>.&gt;0</t>
  </si>
  <si>
    <t>${plottravel}=-9</t>
  </si>
  <si>
    <t>NÃO PODE SER MAIS DE 500 MINUTOS!</t>
  </si>
  <si>
    <t>.=-7 or (.&gt;=0 and .&lt;500)</t>
  </si>
  <si>
    <t>5.03</t>
  </si>
  <si>
    <t>5.04</t>
  </si>
  <si>
    <t>5.05</t>
  </si>
  <si>
    <t>5.04o</t>
  </si>
  <si>
    <t>5.06</t>
  </si>
  <si>
    <t>5.07</t>
  </si>
  <si>
    <t>plotyear</t>
  </si>
  <si>
    <t>Em que ano obteve a machamba ${plot_id}?</t>
  </si>
  <si>
    <t>ANO
SE NÃO SABE, FAÇA UMA ESTIMATIVA
-7 SE NÃO PREFERE DIVULGAR
MACHAMBA ${plot_id}: ${plot_info}</t>
  </si>
  <si>
    <t>5.08</t>
  </si>
  <si>
    <t>select_one obtain</t>
  </si>
  <si>
    <t>plotobtain</t>
  </si>
  <si>
    <t>Como obteve a machamba ${plot_id}?</t>
  </si>
  <si>
    <t>plotobtain_o</t>
  </si>
  <si>
    <t>Qual é a 'outra' medida de obter machamba ${plot_id}?</t>
  </si>
  <si>
    <t>${plotobtain}=-9</t>
  </si>
  <si>
    <t>obtain</t>
  </si>
  <si>
    <t>Cedida pelas autoridades tradicionais</t>
  </si>
  <si>
    <t>Cedida pelas autoridades formais</t>
  </si>
  <si>
    <t>Emprestada</t>
  </si>
  <si>
    <t>Ocupada</t>
  </si>
  <si>
    <t>Comprada</t>
  </si>
  <si>
    <t>Herdada</t>
  </si>
  <si>
    <t>Outro</t>
  </si>
  <si>
    <t>Alugada</t>
  </si>
  <si>
    <t>Cedida pelos parentes ou outro membro do agregado familiar</t>
  </si>
  <si>
    <t>Carro</t>
  </si>
  <si>
    <t>Carroça</t>
  </si>
  <si>
    <t>Motorizada</t>
  </si>
  <si>
    <t>Bicicleta</t>
  </si>
  <si>
    <t>A pé</t>
  </si>
  <si>
    <t>Outro meio</t>
  </si>
  <si>
    <t>5.08o</t>
  </si>
  <si>
    <t>select_one used</t>
  </si>
  <si>
    <t>plotused</t>
  </si>
  <si>
    <t>Não usada</t>
  </si>
  <si>
    <t>Em pousio</t>
  </si>
  <si>
    <t>Emprestada para outros</t>
  </si>
  <si>
    <t>Alugada para outros</t>
  </si>
  <si>
    <t>used</t>
  </si>
  <si>
    <t>plotused_o</t>
  </si>
  <si>
    <t>5.09</t>
  </si>
  <si>
    <t>5.09o</t>
  </si>
  <si>
    <t>Qual é o 'outro' uso?</t>
  </si>
  <si>
    <t>${plotused}=-9</t>
  </si>
  <si>
    <t>plotshare</t>
  </si>
  <si>
    <t>PERCENTAGEM, %
MACHAMBA ${plot_id}: ${plot_info}</t>
  </si>
  <si>
    <t>.&lt;=100 and .&gt;=0</t>
  </si>
  <si>
    <t>INTRODUZA UM PERCENTAGEM ENTRE 0 E 100</t>
  </si>
  <si>
    <t>plotrentmzn</t>
  </si>
  <si>
    <t>plotrentmths</t>
  </si>
  <si>
    <t>Qual é o período abrangido pelo valor de renda de ${plotrentmzn} Meticais?</t>
  </si>
  <si>
    <t>MESES
MACHAMBA ${plot_id}: ${plot_info}</t>
  </si>
  <si>
    <t>.&lt;=12 and .&gt;=0</t>
  </si>
  <si>
    <t>NÃO PODE SER MAIS DE 12 MESES</t>
  </si>
  <si>
    <t>${plotrentmzn}&gt;0</t>
  </si>
  <si>
    <t>plotincomemzn</t>
  </si>
  <si>
    <t>plotincomemths</t>
  </si>
  <si>
    <t>Qual é o período abrangido pelo valor de renda de ${plotincomemzn} Meticais?</t>
  </si>
  <si>
    <t>${plotincomemzn}&gt;0</t>
  </si>
  <si>
    <t>Se foi compartilhada, qual foi a percentagem da produção que o seu agregado familiar recebeu da machamba ${plot_id}?</t>
  </si>
  <si>
    <t>${plotused}=2</t>
  </si>
  <si>
    <t>${plotobtain}=4 or ${plotobtain}=5</t>
  </si>
  <si>
    <t>${plotused}=5 or ${plotused}=6</t>
  </si>
  <si>
    <t>METICAIS
-8 SE NÃO SABE  //  -7 SE PREFERE NÃO DIVULGAR
SELECIONE O PERÍODO (MESES) QUE CORRESPONDE AO VALOR NA PRÓXIMA PERGUNTA
MACHAMBA ${plot_id}: ${plot_info}</t>
  </si>
  <si>
    <t>.=-8 or .=-7 or (.&gt;=0 and .&lt;=900000)</t>
  </si>
  <si>
    <t>NÃO PODE SER MAIS DE 900.000 MZN. OU PODE SER -7 OU -8.</t>
  </si>
  <si>
    <t>5.10</t>
  </si>
  <si>
    <t>5.11</t>
  </si>
  <si>
    <t>5.12</t>
  </si>
  <si>
    <t>5.13</t>
  </si>
  <si>
    <t>select_one duat</t>
  </si>
  <si>
    <t>plotduat</t>
  </si>
  <si>
    <t>A machamba ${plot_id} tem título?</t>
  </si>
  <si>
    <t>${plotobtain}=1 or ${plotobtain}=2 or ${plotobtain}=3 or ${plotobtain}=6 or ${plotobtain}=7  or ${plotobtain}=8 or  or ${plotobtain}=-9</t>
  </si>
  <si>
    <t>duat</t>
  </si>
  <si>
    <t>Sim, definitivo (DUAT)</t>
  </si>
  <si>
    <t>Sim, provisório</t>
  </si>
  <si>
    <t>Sim, DUAT da associação</t>
  </si>
  <si>
    <t>plotduatyear</t>
  </si>
  <si>
    <t>Em que ano obteve o título da machamba ${plot_id}?</t>
  </si>
  <si>
    <t>${plotduat}=1 or ${plotduat}=2</t>
  </si>
  <si>
    <t>plotduatthought</t>
  </si>
  <si>
    <t>Alguma vez pensou em obter título para a machamba ${plot_id}?</t>
  </si>
  <si>
    <t>${plotduat}=4</t>
  </si>
  <si>
    <t>select_one noduat</t>
  </si>
  <si>
    <t>plotduatno</t>
  </si>
  <si>
    <t>plotduatno_o</t>
  </si>
  <si>
    <t>Qual é a 'outra' razão?</t>
  </si>
  <si>
    <t>${plotduatno}=-9</t>
  </si>
  <si>
    <t>plotduatdoc</t>
  </si>
  <si>
    <t>Tem outro documento para mostrar que tem direito de usar a terra da machamba ${plot_id}?</t>
  </si>
  <si>
    <t>plotsecurity</t>
  </si>
  <si>
    <t>Sentiria-se confortável em deixar a machamba ${plot_id} não cultivada durante vários meses, sem se preocupar em perdê-la?</t>
  </si>
  <si>
    <t>ANO
-8 SE NÃO SABE  //  -7 SE PREFERE NÃO DIVULGAR
MACHAMBA ${plot_id}: ${plot_info}</t>
  </si>
  <si>
    <t>noduat</t>
  </si>
  <si>
    <t>Não sabe como tratar</t>
  </si>
  <si>
    <t>Não sabe onde tratar</t>
  </si>
  <si>
    <t>Não tem dinheiro</t>
  </si>
  <si>
    <t>Não precisa</t>
  </si>
  <si>
    <t>Outra razão</t>
  </si>
  <si>
    <t>5.14</t>
  </si>
  <si>
    <t>5.15</t>
  </si>
  <si>
    <t>5.16</t>
  </si>
  <si>
    <t>5.17</t>
  </si>
  <si>
    <t>5.17o</t>
  </si>
  <si>
    <t>Por que ainda não obteve um título para a machamba ${plot_id}?</t>
  </si>
  <si>
    <t>5.18</t>
  </si>
  <si>
    <t>5.19</t>
  </si>
  <si>
    <t>5.20</t>
  </si>
  <si>
    <t>plotvalue</t>
  </si>
  <si>
    <t>Quanto é que estaria disposto a pagar por uma machamba SIMILAR à machamba ${plot_id}?</t>
  </si>
  <si>
    <t>ESTIME EM METICAIS
-8 SE NÃO SABE  //  -7 SE PREFERE NÃO DIVULGAR
MACHAMBA ${plot_id}: ${plot_info}</t>
  </si>
  <si>
    <t>NÃO PODE SER MAIS DE 9.000.000 MZN (OU NEGATIVO)</t>
  </si>
  <si>
    <t>.=-7 or .=-8 or (.&gt;=0 and .&lt;9000000)</t>
  </si>
  <si>
    <t>5.21</t>
  </si>
  <si>
    <t>5.22</t>
  </si>
  <si>
    <t>plotconflict</t>
  </si>
  <si>
    <t>Alguma vez teve conflito de terra na machamba ${plot_id}?</t>
  </si>
  <si>
    <t>select_one conflict</t>
  </si>
  <si>
    <t>plotconftype</t>
  </si>
  <si>
    <t>Qual era a natureza do conflito?</t>
  </si>
  <si>
    <t>if(selected(.,-7), count-selected(.)=1, count-selected(.) &gt;=1)</t>
  </si>
  <si>
    <t>NÃO PODE SELECIONAR 'PREFERE NAO DIVULGAR' SE SELECIONOU OUTRAS OPCOES</t>
  </si>
  <si>
    <t>${plotconflict}=1</t>
  </si>
  <si>
    <t>plotconftype_o</t>
  </si>
  <si>
    <t>${plotconftype}=-9</t>
  </si>
  <si>
    <t>select_multiple conflictwho</t>
  </si>
  <si>
    <t>plotconfwho</t>
  </si>
  <si>
    <t>Com quem teve este conflito sobre machamba ${plot_id}?</t>
  </si>
  <si>
    <t>plotconfwho_o</t>
  </si>
  <si>
    <t>selected(${plotconfwho}, -9)</t>
  </si>
  <si>
    <t>5.22o</t>
  </si>
  <si>
    <t>5.23</t>
  </si>
  <si>
    <t>5.23o</t>
  </si>
  <si>
    <t>Quem é o 'outro' que teve este conflicto?</t>
  </si>
  <si>
    <t>conflict</t>
  </si>
  <si>
    <t>Erros nos limites</t>
  </si>
  <si>
    <t>Desavenças entre herdeiros</t>
  </si>
  <si>
    <t>Deficiente demarcação das parcelas</t>
  </si>
  <si>
    <t>Vendas para mais de uma pessoas</t>
  </si>
  <si>
    <t>Consulta às comunidades mal feita</t>
  </si>
  <si>
    <t>conflictwho</t>
  </si>
  <si>
    <t>Autoridades tradicionais</t>
  </si>
  <si>
    <t>Autoridades formais</t>
  </si>
  <si>
    <t>Empresas</t>
  </si>
  <si>
    <t>Familiares</t>
  </si>
  <si>
    <t>Membro da comunidade</t>
  </si>
  <si>
    <t>Imigrantes</t>
  </si>
  <si>
    <t>grp_plot1</t>
  </si>
  <si>
    <t>note_conflict</t>
  </si>
  <si>
    <t>Em que ano o conflicto sobre machamba ${plot_id}…</t>
  </si>
  <si>
    <t>plotconfstart</t>
  </si>
  <si>
    <t>… começou?</t>
  </si>
  <si>
    <t>plotconfend</t>
  </si>
  <si>
    <t>… foi resolvido?</t>
  </si>
  <si>
    <t>plotworry</t>
  </si>
  <si>
    <t>Preocupa-se que possa entrar em conflito sobre machamba ${plot_id} no futuro?</t>
  </si>
  <si>
    <t>plotworrywho</t>
  </si>
  <si>
    <t>Com quem pensa que pode entrar em conflito na machamba ${plot_id}?</t>
  </si>
  <si>
    <t>${plotworry}=1</t>
  </si>
  <si>
    <t>plotworrywho_o</t>
  </si>
  <si>
    <t>Quem é o 'outro' com quem pensa que poderia entrar em conflito?</t>
  </si>
  <si>
    <t>selected(${plotworrywho}, -9)</t>
  </si>
  <si>
    <t>select_one irrigation</t>
  </si>
  <si>
    <t>plotirr</t>
  </si>
  <si>
    <t>plotirr_o</t>
  </si>
  <si>
    <t>Qual é o 'outro' tipo de rega?</t>
  </si>
  <si>
    <t>${plotirr}=-9</t>
  </si>
  <si>
    <t>plotirrentire</t>
  </si>
  <si>
    <t>${plotirr}!=1 and ${plotirr}!=-7</t>
  </si>
  <si>
    <t>plotirrarea</t>
  </si>
  <si>
    <t>Qual é a estimativa da área da machamba ${plot_id} que regou?</t>
  </si>
  <si>
    <t>HECTARES
ÁREA TOTAL É ${plotsize} HECTARES
MACHAMBA ${plot_id}: ${plot_info}</t>
  </si>
  <si>
    <t>.&lt;=${plotsize}</t>
  </si>
  <si>
    <t>NÃO PODE SER MAIOR DA ÁREA DA MACHAMBA</t>
  </si>
  <si>
    <t>${plotirrentire}=0</t>
  </si>
  <si>
    <t>plotirrall</t>
  </si>
  <si>
    <t>plotirrmonth</t>
  </si>
  <si>
    <t>Em que meses regou a machamba ${plot_id}?</t>
  </si>
  <si>
    <t>NÃO PODE SELECIONAR 'PREFERE NÃO DIVULGAR', 'NAO SABE', OU 'NENHUNS'  SE SELECIONOU UMA OU MAIS MESES</t>
  </si>
  <si>
    <t>${plotirrall}=0</t>
  </si>
  <si>
    <t>ANO
-8 SE NÃO SABE  //  -7 SE PREFERE NÃO DIVULGAR</t>
  </si>
  <si>
    <t>ANO
9999 SE AINDA NÃO RESOLVIDO
-8 SE NÃO SABE  //  -7 SE PREFERE NÃO DIVULGAR</t>
  </si>
  <si>
    <t>SELECIONE TODAS AS QUE SE APLICAM
MACHAMBA ${plot_id}: ${plot_info}</t>
  </si>
  <si>
    <t>5.24</t>
  </si>
  <si>
    <t>5.25</t>
  </si>
  <si>
    <t>5.26</t>
  </si>
  <si>
    <t>5.26o</t>
  </si>
  <si>
    <t>5.27</t>
  </si>
  <si>
    <t>5.27o</t>
  </si>
  <si>
    <t>5.28</t>
  </si>
  <si>
    <t>5.29</t>
  </si>
  <si>
    <t>5.30</t>
  </si>
  <si>
    <t>5.31</t>
  </si>
  <si>
    <t>select_one zone</t>
  </si>
  <si>
    <t>plotzone</t>
  </si>
  <si>
    <t>A machamba ${plot_id} localiza-se em qual zona?</t>
  </si>
  <si>
    <t>select_one qual</t>
  </si>
  <si>
    <t>plotqual</t>
  </si>
  <si>
    <t>select_one slope</t>
  </si>
  <si>
    <t>plotslope</t>
  </si>
  <si>
    <t>Qual é o grau de inclinação da machamba ${plot_id}?</t>
  </si>
  <si>
    <t>plotfallow</t>
  </si>
  <si>
    <t>Em que ano foi a última vez que a machamba ${plot_id} esteve em pousio?</t>
  </si>
  <si>
    <t>plotfallowyrs</t>
  </si>
  <si>
    <t>Na última vez que a machamba ${plot_id} esteve em pousio, por quantos anos esteve em pousio?</t>
  </si>
  <si>
    <t>${plotfallow}&gt;0</t>
  </si>
  <si>
    <t>5.32</t>
  </si>
  <si>
    <t>5.33</t>
  </si>
  <si>
    <t>5.34</t>
  </si>
  <si>
    <t>5.35</t>
  </si>
  <si>
    <t>5.36</t>
  </si>
  <si>
    <t>${plotobtain}!=4 and ${plotobtain}!=5</t>
  </si>
  <si>
    <t>if(selected(.,0) or selected(.,-7) or selected(.,-8), count-selected(.)=1, count-selected(.) &gt;=1)</t>
  </si>
  <si>
    <t>.=-7 or .=-8 or (.&gt;0 and .&lt;100)</t>
  </si>
  <si>
    <t>ANOS
-8 SE NÃO SABE  //  -7 SE PREFERE NÃO DIVULGAR
MACHAMBA ${plot_id}: ${plot_info}</t>
  </si>
  <si>
    <t>zone</t>
  </si>
  <si>
    <t>Alta</t>
  </si>
  <si>
    <t>Baixa</t>
  </si>
  <si>
    <t>qual</t>
  </si>
  <si>
    <t>Boa</t>
  </si>
  <si>
    <t>Média</t>
  </si>
  <si>
    <t>Mau</t>
  </si>
  <si>
    <t>slope</t>
  </si>
  <si>
    <t>Plano</t>
  </si>
  <si>
    <t>Ligeiramente inclinado</t>
  </si>
  <si>
    <t>Acentuadamente inclinado</t>
  </si>
  <si>
    <t>dur_sec5</t>
  </si>
  <si>
    <t>t_sec5</t>
  </si>
  <si>
    <t>dur_sec5_p</t>
  </si>
  <si>
    <t>${dur_sec5}-${dur_sec4}</t>
  </si>
  <si>
    <t>SEC 6</t>
  </si>
  <si>
    <t>note_sec6</t>
  </si>
  <si>
    <t>Que materiais pode usar para cobrir o solo?</t>
  </si>
  <si>
    <t>Quais são os benefícios da cobertura do solo?</t>
  </si>
  <si>
    <t>Quais são as desvantagens da prática das queimadas?</t>
  </si>
  <si>
    <t>Quais são os benefícios da consociação de culturas ou mistura de culturas numa época?</t>
  </si>
  <si>
    <t>A mandioca consocia-se com que cultura(s)?</t>
  </si>
  <si>
    <t>Outra(s):</t>
  </si>
  <si>
    <t>ESPECIFIQUE</t>
  </si>
  <si>
    <t>ESCOLHA NO MAXIMO TRÊS</t>
  </si>
  <si>
    <t>test01</t>
  </si>
  <si>
    <t>test02</t>
  </si>
  <si>
    <t>test03</t>
  </si>
  <si>
    <t>test04</t>
  </si>
  <si>
    <t>test05</t>
  </si>
  <si>
    <t>Qual cultura você considera favorável para consorciação (ou seja culturas produzidas numa mesma área e sob o mesmo sistema de cultivo), com o milho?</t>
  </si>
  <si>
    <t>test06</t>
  </si>
  <si>
    <t>test07</t>
  </si>
  <si>
    <t>test08</t>
  </si>
  <si>
    <t>test08_o</t>
  </si>
  <si>
    <t>test09</t>
  </si>
  <si>
    <t>test09o</t>
  </si>
  <si>
    <t>Imagine que na campanha passada o seu cultivo de milho sofreu uma praga forte. Nesta campanha o senhor quer consociar o milho com uma outra cultura que deve ajudar a afujentar as pragas. 
Que cultura poderia usar para este objectivo?</t>
  </si>
  <si>
    <t>6.01</t>
  </si>
  <si>
    <t>6.02</t>
  </si>
  <si>
    <t>6.03</t>
  </si>
  <si>
    <t>6.04</t>
  </si>
  <si>
    <t>6.05</t>
  </si>
  <si>
    <t>6.06</t>
  </si>
  <si>
    <t>6.07</t>
  </si>
  <si>
    <t>6.08</t>
  </si>
  <si>
    <t>6.09</t>
  </si>
  <si>
    <t>6.09o</t>
  </si>
  <si>
    <t>6.10</t>
  </si>
  <si>
    <t>6.11</t>
  </si>
  <si>
    <t>6.08o</t>
  </si>
  <si>
    <t>select_multiple test01</t>
  </si>
  <si>
    <t>select_multiple test02</t>
  </si>
  <si>
    <t>select_multiple test03</t>
  </si>
  <si>
    <t>select_multiple test04</t>
  </si>
  <si>
    <t>select_multiple test05</t>
  </si>
  <si>
    <t>select_multiple test08</t>
  </si>
  <si>
    <t>select_multiple test09</t>
  </si>
  <si>
    <t>Cobertura morta</t>
  </si>
  <si>
    <t>Plástico preto</t>
  </si>
  <si>
    <t>Conserva a humidade do solo</t>
  </si>
  <si>
    <t>Reduz a presença de pragas e doenças</t>
  </si>
  <si>
    <t>Limita o crescimento de infestantes</t>
  </si>
  <si>
    <t>Aumenta o conteúdo de matéria orgânica</t>
  </si>
  <si>
    <t>Aporta nutrientes para as culturas</t>
  </si>
  <si>
    <t>Elimina a queima dos restolhos</t>
  </si>
  <si>
    <t>Protege o solo da erosão causado pelo vento ou escorrentia</t>
  </si>
  <si>
    <t>Risco de produzir queimada descontrolada</t>
  </si>
  <si>
    <t>Reduz a diversidade de plantas e animais</t>
  </si>
  <si>
    <t>Elimina restolhos que podem ser utilizados no mulch (para a cobertura do solo)</t>
  </si>
  <si>
    <t>Mata a vida do solo</t>
  </si>
  <si>
    <t>Nenhuma das anteriores</t>
  </si>
  <si>
    <t>Feijão Boér</t>
  </si>
  <si>
    <t>Aumenta a presença de inimigos naturais e outros organismos benéficos</t>
  </si>
  <si>
    <t>Aumenta a fertilidade dos solos</t>
  </si>
  <si>
    <t>Elimina a necessidade de controlar as pragas e doenças</t>
  </si>
  <si>
    <t>Maior aproveitamento do espaço da machamba</t>
  </si>
  <si>
    <t>Pode ser cultivado em qualquer época do ano</t>
  </si>
  <si>
    <t>Se perder uma cultura, tenho chance de colher a segunda</t>
  </si>
  <si>
    <t>Imagine que está a consociar milho com feijão. Qual é a distância, em centimetros, que deve manter entre as linhas de milho?</t>
  </si>
  <si>
    <t>Batata Doce</t>
  </si>
  <si>
    <t>Amendoim</t>
  </si>
  <si>
    <t>Outra(s)</t>
  </si>
  <si>
    <t>Outra(s) culturas(s)</t>
  </si>
  <si>
    <t>Rompe ciclo de pragas e doença por eliminação do hospedeiro</t>
  </si>
  <si>
    <t>Favorece a utilização dos restolhos da cultura anterior (mulch) para cobertura do solo</t>
  </si>
  <si>
    <t>Com a utilização de leguminosas, favorece a incorporação de nitrogênio</t>
  </si>
  <si>
    <t>Elimina a necessidade de controle de pragas e doenças</t>
  </si>
  <si>
    <t>Elimina a necessidade de lavoura</t>
  </si>
  <si>
    <t>Existe menor necessidade de planear</t>
  </si>
  <si>
    <t>test10</t>
  </si>
  <si>
    <t>test20</t>
  </si>
  <si>
    <t>test30</t>
  </si>
  <si>
    <t>test40</t>
  </si>
  <si>
    <t>Terrenos montanhosos</t>
  </si>
  <si>
    <t>Planicies</t>
  </si>
  <si>
    <t>De cima para baixo</t>
  </si>
  <si>
    <t>Mesmo nível</t>
  </si>
  <si>
    <t>Linhas evitam que a a água destrua as plantas nas zonas com mais declive</t>
  </si>
  <si>
    <t>Evita erosão</t>
  </si>
  <si>
    <t>Melhor aproveitamento das chuvas</t>
  </si>
  <si>
    <t>test11</t>
  </si>
  <si>
    <t>test22</t>
  </si>
  <si>
    <t>test33</t>
  </si>
  <si>
    <t>test12</t>
  </si>
  <si>
    <t>test32</t>
  </si>
  <si>
    <t>test13</t>
  </si>
  <si>
    <t>test23</t>
  </si>
  <si>
    <t>test14</t>
  </si>
  <si>
    <t>test24</t>
  </si>
  <si>
    <t>test34</t>
  </si>
  <si>
    <t>Plano A</t>
  </si>
  <si>
    <t>Plano B</t>
  </si>
  <si>
    <t>As curvas de nível aplicam-se em terrenos montanhosos ou planícies?</t>
  </si>
  <si>
    <t>Quais são os benefícios das curvas de níveis?</t>
  </si>
  <si>
    <t>select_multiple test10</t>
  </si>
  <si>
    <t>select_multiple test14</t>
  </si>
  <si>
    <t>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t>
  </si>
  <si>
    <t>Imagine que está a consociar milho com feijão bóer na mesma machamba. Como deveria ser feita a sementeira?</t>
  </si>
  <si>
    <t>6.12</t>
  </si>
  <si>
    <t>6.13</t>
  </si>
  <si>
    <t>6.14</t>
  </si>
  <si>
    <t>Linhas evitam que a a água desça para baixo, levando consigo os nutrientes do solo</t>
  </si>
  <si>
    <t>select_one test11</t>
  </si>
  <si>
    <t>select_one test12</t>
  </si>
  <si>
    <t>select_one test13</t>
  </si>
  <si>
    <t>Imagine que está a aplicar a técnica de curvas de nível.
Uma linha de plantas semeadas deve ir de cima para baixo ou estar no mesmo nível do declive?</t>
  </si>
  <si>
    <t>Que instrumentos pode utilizar para fazer a sementeira directa ou lavoura zero?</t>
  </si>
  <si>
    <t>Lavrar apenas onde se semeia melhora ou piora a conservação de água no solo?</t>
  </si>
  <si>
    <t>Quais são os benefícios da sementeira directa e do cultivo mínimo?</t>
  </si>
  <si>
    <t>test15</t>
  </si>
  <si>
    <t>test15o</t>
  </si>
  <si>
    <t>test16</t>
  </si>
  <si>
    <t>test17</t>
  </si>
  <si>
    <t>select_multiple test15</t>
  </si>
  <si>
    <t>select_multiple test17</t>
  </si>
  <si>
    <t>6.15</t>
  </si>
  <si>
    <t>6.15o</t>
  </si>
  <si>
    <t>6.16</t>
  </si>
  <si>
    <t>6.17</t>
  </si>
  <si>
    <t>Matraca ou enxada</t>
  </si>
  <si>
    <t>Pulverizador</t>
  </si>
  <si>
    <t>Outro(s)</t>
  </si>
  <si>
    <t>Melhora</t>
  </si>
  <si>
    <t>Piora</t>
  </si>
  <si>
    <t>Maior retenção de água no solo</t>
  </si>
  <si>
    <t>Menos erosão do solo</t>
  </si>
  <si>
    <t>test25</t>
  </si>
  <si>
    <t>test35</t>
  </si>
  <si>
    <t>Menor perda de nutrientes por arrasto para as partes mais baixas do terreno</t>
  </si>
  <si>
    <t>select_one test16</t>
  </si>
  <si>
    <t>Mais fértil</t>
  </si>
  <si>
    <t>Menos fértil</t>
  </si>
  <si>
    <t>O amigo</t>
  </si>
  <si>
    <t>O vizinho</t>
  </si>
  <si>
    <t>Verdadeiro</t>
  </si>
  <si>
    <t>Falso</t>
  </si>
  <si>
    <t>test18</t>
  </si>
  <si>
    <t>test28</t>
  </si>
  <si>
    <t>test38</t>
  </si>
  <si>
    <t>test19</t>
  </si>
  <si>
    <t>tf</t>
  </si>
  <si>
    <t>select_one test18</t>
  </si>
  <si>
    <t>select_one test19</t>
  </si>
  <si>
    <t>6.18</t>
  </si>
  <si>
    <t>6.19</t>
  </si>
  <si>
    <t>Se deixar uma machamba em pousio durante uma época, isto é, não cultivar nada, na época seguinte a machamba será mais ou menos fértil?</t>
  </si>
  <si>
    <t>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t>
  </si>
  <si>
    <t>test17_o</t>
  </si>
  <si>
    <t>select_one tf</t>
  </si>
  <si>
    <t>test21</t>
  </si>
  <si>
    <t>test26</t>
  </si>
  <si>
    <t>test27</t>
  </si>
  <si>
    <t>test29</t>
  </si>
  <si>
    <t>6.20</t>
  </si>
  <si>
    <t>6.21</t>
  </si>
  <si>
    <t>6.22</t>
  </si>
  <si>
    <t>6.23</t>
  </si>
  <si>
    <t>6.24</t>
  </si>
  <si>
    <t>6.25</t>
  </si>
  <si>
    <t>6.26</t>
  </si>
  <si>
    <t>6.27</t>
  </si>
  <si>
    <t>6.28</t>
  </si>
  <si>
    <t>6.29</t>
  </si>
  <si>
    <t>fl_tf1</t>
  </si>
  <si>
    <t>fl_tf2</t>
  </si>
  <si>
    <t>fl_tf3</t>
  </si>
  <si>
    <t>&lt;b&gt;Nas seguintes perguntas, responde com &lt;i&gt;Verdadeiro, Falso, ou Não Sabe&lt;/i&gt;&lt;/b&gt; 
A sementeira em linha é um método mais preciso e homogéneo quando comparado com a sementeira à lanço:</t>
  </si>
  <si>
    <t>A prova de peuga é um teste feito para avaliar a retenção de água do solo:</t>
  </si>
  <si>
    <t>Cobrir as plantas com capim ou com palha seca ajuda a manter a humidade do solo:</t>
  </si>
  <si>
    <t>&lt;b&gt;Nas seguintes perguntas, responde com &lt;i&gt;Verdadeiro, Falso, ou Não Sabe&lt;/i&gt;&lt;/b&gt; 
Lavoura zero ou sementeira direta, consoriação das culturas e rotação são 3 prácticas de conservação do solo</t>
  </si>
  <si>
    <t>&lt;b&gt;Nas seguintes perguntas, responde com &lt;i&gt;Verdadeiro, Falso, ou Não Sabe&lt;/i&gt;&lt;/b&gt; 
Um composto orgânico bem preparado é líquido:</t>
  </si>
  <si>
    <t>O composto orgânico ajuda a suprir as deficiências do solo e a manter um terreno fértil para o cultivo:</t>
  </si>
  <si>
    <t>A familia das culturas não é importante na escolha de fazer rotação:</t>
  </si>
  <si>
    <t>A curva de nível é uma práctica usada para definir a distância entre linhas de milho nos terrenos planos:</t>
  </si>
  <si>
    <t>Usar herbicida antes da lavoura zero ou sementeira direta não tem algum beneficio para o produtor:</t>
  </si>
  <si>
    <t>Para produzir o biol, tens que comprar herbicidas ou pesticidas:</t>
  </si>
  <si>
    <t>As queimadas são uma boa ou má práctica?</t>
  </si>
  <si>
    <t>Qual das seguintes prácticas é um sistema de prevenção da erosão do solo?</t>
  </si>
  <si>
    <t>A cobertura do solo é benefica para que tipos de culturas?</t>
  </si>
  <si>
    <t>Qual é o compasso recomendável para a sementeira do milho?</t>
  </si>
  <si>
    <t>select_one test30</t>
  </si>
  <si>
    <t>test31</t>
  </si>
  <si>
    <t>test36</t>
  </si>
  <si>
    <t>test37</t>
  </si>
  <si>
    <t>test39</t>
  </si>
  <si>
    <t>select_one test34</t>
  </si>
  <si>
    <t>select_one test37</t>
  </si>
  <si>
    <t>select_one test38</t>
  </si>
  <si>
    <t>select_one test39</t>
  </si>
  <si>
    <t>select_one test40</t>
  </si>
  <si>
    <t>select_multiple test31</t>
  </si>
  <si>
    <t>select_multiple test32</t>
  </si>
  <si>
    <t>select_multiple test33</t>
  </si>
  <si>
    <t>select_multiple test35</t>
  </si>
  <si>
    <t>select_multiple test36</t>
  </si>
  <si>
    <t>Qual destes é um bom exemplo de consociação favorável de culturas?</t>
  </si>
  <si>
    <t>Uma boa prática que tem beneficios para limpar as machambas e matar animais bravios</t>
  </si>
  <si>
    <t>Depende do proposito</t>
  </si>
  <si>
    <t>Uma má prática que deve ser evitada</t>
  </si>
  <si>
    <t>Milho com batata</t>
  </si>
  <si>
    <t>Feijão e mapira</t>
  </si>
  <si>
    <t>Milho com feijão</t>
  </si>
  <si>
    <t>Sementeira em linha</t>
  </si>
  <si>
    <t>Cobertura do solo (mulching)</t>
  </si>
  <si>
    <t>Sementeira direta ou lavoura zero</t>
  </si>
  <si>
    <t>Facilitar a mecanização e a colheita</t>
  </si>
  <si>
    <t>Melhorar a fertilidade do solo e combater a erosão</t>
  </si>
  <si>
    <t>Vender mais produto</t>
  </si>
  <si>
    <t>Testar a fertilidade do solo</t>
  </si>
  <si>
    <t>Irrigar a machamba</t>
  </si>
  <si>
    <t>Construir as curvas de niveis</t>
  </si>
  <si>
    <t>Açucar e leverina</t>
  </si>
  <si>
    <t>Estrume</t>
  </si>
  <si>
    <t>Folhas de mandoqueira</t>
  </si>
  <si>
    <t>Fósforo</t>
  </si>
  <si>
    <t>Potássio</t>
  </si>
  <si>
    <t>Só milho e feijão</t>
  </si>
  <si>
    <t>Só horticulas</t>
  </si>
  <si>
    <t>Ambas</t>
  </si>
  <si>
    <t>4-6 semanas</t>
  </si>
  <si>
    <t>8-9 semanas</t>
  </si>
  <si>
    <t>São alternativas, ou seja se usar composto nao precisa de usar outros insumos</t>
  </si>
  <si>
    <t>São complementos, ou seja é bom usar os dois tipos de insumos</t>
  </si>
  <si>
    <t>2-3 semanas</t>
  </si>
  <si>
    <t>50-60 por 10-20 centimetros</t>
  </si>
  <si>
    <t>50-60 por 25-30 centimetros</t>
  </si>
  <si>
    <t>80-90 por 25-30 centimetros</t>
  </si>
  <si>
    <t>O “pé de galinha” representa um metódo usado para:</t>
  </si>
  <si>
    <t>ESCOLHA NO MÁXIMO QUATRO</t>
  </si>
  <si>
    <t>6.30</t>
  </si>
  <si>
    <t>6.31</t>
  </si>
  <si>
    <t>6.32</t>
  </si>
  <si>
    <t>6.33</t>
  </si>
  <si>
    <t>6.34</t>
  </si>
  <si>
    <t>6.35</t>
  </si>
  <si>
    <t>6.36</t>
  </si>
  <si>
    <t>6.37</t>
  </si>
  <si>
    <t>6.38</t>
  </si>
  <si>
    <t>6.39</t>
  </si>
  <si>
    <t>6.40</t>
  </si>
  <si>
    <t>NÃO PODE SELECIONAR 'NÃO SABE' E OUTRAS OPÇÕES</t>
  </si>
  <si>
    <t>if(selected(.,-8), count-selected(.)=1, count-selected(.)&gt;=1 and count-selected(.)&lt;=3)</t>
  </si>
  <si>
    <t>if(selected(.,-8), count-selected(.)=1, count-selected(.)&gt;=1)</t>
  </si>
  <si>
    <t>if(selected(.,-8), count-selected(.)=1, count-selected(.)&gt;=1 and count-selected(.)&lt;=4)</t>
  </si>
  <si>
    <t>.=-8 or .&gt;=0</t>
  </si>
  <si>
    <t>TEM QUE SER MAIS OU IGUAL A ZERO, OU -8</t>
  </si>
  <si>
    <t>TEM QUE SER MAIS DO QUE ZERO, OU-8 OU -7</t>
  </si>
  <si>
    <t>selected(${test08}, -9)</t>
  </si>
  <si>
    <t>selected(${test09}, -9)</t>
  </si>
  <si>
    <t>selected(${test15}, -9)</t>
  </si>
  <si>
    <t>selected(${test17}, -9)</t>
  </si>
  <si>
    <t>NÃO PODE SELECIONAR 'NÃO SABE' E OUTRAS OPÇÕES -- MAXIMO 4</t>
  </si>
  <si>
    <t>NÃO PODE SELECIONAR 'NÃO SABE' E OUTRAS OPÇÕES -- MAXIMO 3</t>
  </si>
  <si>
    <t>SELECIONE UMA OPÇÃO</t>
  </si>
  <si>
    <t>irrigation</t>
  </si>
  <si>
    <t>Nenhum / sequeiro</t>
  </si>
  <si>
    <t>Gravidade</t>
  </si>
  <si>
    <t>Manual</t>
  </si>
  <si>
    <t>Bomba pedestral</t>
  </si>
  <si>
    <t>plotstorepeat</t>
  </si>
  <si>
    <t>rand_name_1</t>
  </si>
  <si>
    <t>rand_name_2</t>
  </si>
  <si>
    <t>rand_name_3</t>
  </si>
  <si>
    <t>rand_name_4</t>
  </si>
  <si>
    <t>rand_name_5</t>
  </si>
  <si>
    <t>rand_name_6</t>
  </si>
  <si>
    <t>rand_name_7</t>
  </si>
  <si>
    <t>item-at(',', ${name_list}, ${head_id}-1)</t>
  </si>
  <si>
    <t>item-at(',', ${name_list}, ${rand_id_male3}-1)</t>
  </si>
  <si>
    <t>item-at(',', ${name_list}, ${rand_id_male2}-1)</t>
  </si>
  <si>
    <t>item-at(',', ${name_list}, ${rand_id_male1}-1)</t>
  </si>
  <si>
    <t>item-at(',', ${name_list}, ${rand_id_fem1}-1)</t>
  </si>
  <si>
    <t>item-at(',', ${name_list}, ${rand_id_fem2}-1)</t>
  </si>
  <si>
    <t>item-at(',', ${name_list}, ${rand_id_fem3}-1)</t>
  </si>
  <si>
    <t>concat(${rand_name_1},' ',${rand_name_2},' ',${rand_name_3},' ',${rand_name_4},' ',${rand_name_5},' ',${rand_name_6},' ',${rand_name_7})</t>
  </si>
  <si>
    <t>SEC 7</t>
  </si>
  <si>
    <t>note_sec7</t>
  </si>
  <si>
    <t>extlabel</t>
  </si>
  <si>
    <t>extfriend</t>
  </si>
  <si>
    <t>extpublic</t>
  </si>
  <si>
    <t>extprivate</t>
  </si>
  <si>
    <t>extleader</t>
  </si>
  <si>
    <t>extassoc</t>
  </si>
  <si>
    <t>extdonor</t>
  </si>
  <si>
    <t>extschool</t>
  </si>
  <si>
    <t>extngo</t>
  </si>
  <si>
    <t>extresearch</t>
  </si>
  <si>
    <t>Durante a &lt;b&gt;última campanha de 2019/20&lt;/b&gt;, recebeu conselho técnico agícola a partir de…</t>
  </si>
  <si>
    <t>… extensionista público / técnico do SDAE?</t>
  </si>
  <si>
    <t>… amigos, vizinhos, familiares?</t>
  </si>
  <si>
    <t>… empresa / extensionista privada?</t>
  </si>
  <si>
    <t>… líder comunitário?</t>
  </si>
  <si>
    <t>… associação dos produtores?</t>
  </si>
  <si>
    <t>… ONG?</t>
  </si>
  <si>
    <t>… escola?</t>
  </si>
  <si>
    <t>… instituto de investigação?</t>
  </si>
  <si>
    <t>fl_ext2</t>
  </si>
  <si>
    <t>fl_ext1</t>
  </si>
  <si>
    <t>publabel</t>
  </si>
  <si>
    <t>pubradio</t>
  </si>
  <si>
    <t>pubgroup</t>
  </si>
  <si>
    <t>pubplot</t>
  </si>
  <si>
    <t>… rádio?</t>
  </si>
  <si>
    <t>… formação em grupo?</t>
  </si>
  <si>
    <t>… visita às suas machambas?</t>
  </si>
  <si>
    <t>${extpublic}=1</t>
  </si>
  <si>
    <t>Mais do que uma vez por semana</t>
  </si>
  <si>
    <t>Uma vez por semana</t>
  </si>
  <si>
    <t>Duas vezes por mês</t>
  </si>
  <si>
    <t>Uma vez por mês</t>
  </si>
  <si>
    <t>Duas vezes nos últimos 12 meses</t>
  </si>
  <si>
    <t>Três vezes nos últimos 12 meses</t>
  </si>
  <si>
    <t>Quatro vezes nos últimos 12 meses</t>
  </si>
  <si>
    <t>Uma vez nos últimos 12 meses</t>
  </si>
  <si>
    <t>Nunca</t>
  </si>
  <si>
    <t>freq</t>
  </si>
  <si>
    <t>select_one freq</t>
  </si>
  <si>
    <t>extmeetfreq</t>
  </si>
  <si>
    <t>extplotfreq</t>
  </si>
  <si>
    <t>Durante a &lt;b&gt;última campanha de 2019/20&lt;/b&gt;, recebeu informações de técnicas do extensionista público através de…</t>
  </si>
  <si>
    <t>7.13</t>
  </si>
  <si>
    <t>7.14</t>
  </si>
  <si>
    <t>select_multiple practice</t>
  </si>
  <si>
    <t>7.15</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</si>
  <si>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</si>
  <si>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</si>
  <si>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</si>
  <si>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</si>
  <si>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</si>
  <si>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</si>
  <si>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</si>
  <si>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</si>
  <si>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</si>
  <si>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</si>
  <si>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certificadas</t>
  </si>
  <si>
    <t>Uso de sementes melhoradas</t>
  </si>
  <si>
    <t>Uso de estrume de animais</t>
  </si>
  <si>
    <t>Uso de fertilizantes quimícos</t>
  </si>
  <si>
    <t>Uso de herbicidas / pesticidas</t>
  </si>
  <si>
    <t>Sacha</t>
  </si>
  <si>
    <t>Transplantação</t>
  </si>
  <si>
    <t>Controle de pragas</t>
  </si>
  <si>
    <t>Secagem / armazenagem</t>
  </si>
  <si>
    <t>Colheita</t>
  </si>
  <si>
    <t>Processamento</t>
  </si>
  <si>
    <t>Irrigação</t>
  </si>
  <si>
    <t>Vendas / mercados</t>
  </si>
  <si>
    <t>Transporte</t>
  </si>
  <si>
    <t>practice</t>
  </si>
  <si>
    <t>NÃO LEIA A LISTA, DEIXE O ENTREVISTADO A RESPONDER
SELECIONE TODAS AS QUE SE APLICAM</t>
  </si>
  <si>
    <t>select_one useful</t>
  </si>
  <si>
    <t>extuseful</t>
  </si>
  <si>
    <t>No geral como considerou as informações / conselhos técnicos do extensionista / técnico do SDAE?</t>
  </si>
  <si>
    <t>useful</t>
  </si>
  <si>
    <t>Muito úteis</t>
  </si>
  <si>
    <t>Úteis</t>
  </si>
  <si>
    <t>Inúteis</t>
  </si>
  <si>
    <t>7.16</t>
  </si>
  <si>
    <t>7.17</t>
  </si>
  <si>
    <t>7.18</t>
  </si>
  <si>
    <t>extprac</t>
  </si>
  <si>
    <t>demo</t>
  </si>
  <si>
    <t>demoprac</t>
  </si>
  <si>
    <t>select_multiple crop</t>
  </si>
  <si>
    <t>democrop</t>
  </si>
  <si>
    <t>7.19</t>
  </si>
  <si>
    <t>7.20</t>
  </si>
  <si>
    <t>demovisits</t>
  </si>
  <si>
    <t>7.21</t>
  </si>
  <si>
    <t>7.22</t>
  </si>
  <si>
    <t>democomp</t>
  </si>
  <si>
    <t>democompprac</t>
  </si>
  <si>
    <t>QUE FAZEM COMPARASÃO DIREITA ENTRE TÉCNICAS MELHORADAS E TRADICIONAIS</t>
  </si>
  <si>
    <t>7.23</t>
  </si>
  <si>
    <t>7.24</t>
  </si>
  <si>
    <t>7.25</t>
  </si>
  <si>
    <t>7.26</t>
  </si>
  <si>
    <t>extpay</t>
  </si>
  <si>
    <t>extpaymzn</t>
  </si>
  <si>
    <t>extbetter</t>
  </si>
  <si>
    <t>extbettermzn</t>
  </si>
  <si>
    <t>${extpay}=1</t>
  </si>
  <si>
    <t>${extbetter}=1</t>
  </si>
  <si>
    <t>METICAIS
-8 SE NÃO SABE  //  -7 SE PREFERE NÃO DIVULGAR</t>
  </si>
  <si>
    <t>.&gt;=0 or .=-7 or .=-8</t>
  </si>
  <si>
    <t>NÃO PODE SER NEGATIVO</t>
  </si>
  <si>
    <t>ffsheard</t>
  </si>
  <si>
    <t>ffsprev</t>
  </si>
  <si>
    <t>ffswho</t>
  </si>
  <si>
    <t>ffsprac</t>
  </si>
  <si>
    <t>7.27</t>
  </si>
  <si>
    <t>7.28</t>
  </si>
  <si>
    <t>7.30</t>
  </si>
  <si>
    <t>demoprac_o</t>
  </si>
  <si>
    <t>democompprac_o</t>
  </si>
  <si>
    <t>Qual é a 'outra' técnica?</t>
  </si>
  <si>
    <t>selected(${demoprac}, -9)</t>
  </si>
  <si>
    <t>selected(${democompprac}, -9)</t>
  </si>
  <si>
    <t>Quem no agregado familiar queria participar em uma Escola na Machamba do Camponês?</t>
  </si>
  <si>
    <t>ffsprac_o</t>
  </si>
  <si>
    <t>selected(${ffsprac}, -9)</t>
  </si>
  <si>
    <t>select_multiple know</t>
  </si>
  <si>
    <t>know</t>
  </si>
  <si>
    <t>Sementeira em quadrado</t>
  </si>
  <si>
    <t>Sacha de conservação</t>
  </si>
  <si>
    <t>Lupa para testar sementes</t>
  </si>
  <si>
    <t>7.31</t>
  </si>
  <si>
    <t>rep_know</t>
  </si>
  <si>
    <t>know_id</t>
  </si>
  <si>
    <t>know_name</t>
  </si>
  <si>
    <t>selected-at(${know}, index()-1)</t>
  </si>
  <si>
    <t>choice-label(${know}, ${know_id})</t>
  </si>
  <si>
    <t>knowdid</t>
  </si>
  <si>
    <t>select_multiple plot</t>
  </si>
  <si>
    <t>knowplot</t>
  </si>
  <si>
    <t>Machamba 1</t>
  </si>
  <si>
    <t>Machamba 2</t>
  </si>
  <si>
    <t>Machamba 3</t>
  </si>
  <si>
    <t>Machamba 4</t>
  </si>
  <si>
    <t>Machamba 5</t>
  </si>
  <si>
    <t>Machamba 6</t>
  </si>
  <si>
    <t>Machamba 7</t>
  </si>
  <si>
    <t>Machamba 8</t>
  </si>
  <si>
    <t>Machamba 9</t>
  </si>
  <si>
    <t>Machamba 10</t>
  </si>
  <si>
    <t>NENHUMA MACHAMBA</t>
  </si>
  <si>
    <t>Em quais machambas praticou &lt;b&gt;${know_name}&lt;/b&gt;?</t>
  </si>
  <si>
    <t>Acha que &lt;b&gt;${know_name}&lt;/b&gt; aumenta ou reduz as horas de trabalho na machamba em comparação com o método tradicional?</t>
  </si>
  <si>
    <t>De quem aprendeu &lt;b&gt;${know_name}&lt;/b&gt;?</t>
  </si>
  <si>
    <t>Em que ano aprendeu &lt;b&gt;${know_name}&lt;/b&gt;?</t>
  </si>
  <si>
    <t>knowtime</t>
  </si>
  <si>
    <t>knowlearn</t>
  </si>
  <si>
    <t>knowyear</t>
  </si>
  <si>
    <t>select_one knowtime</t>
  </si>
  <si>
    <t>select_one learn</t>
  </si>
  <si>
    <t>ANO
-8 SE NÃO SABE // 0 SE SEMPRE CONHECEU</t>
  </si>
  <si>
    <t>Aumenta</t>
  </si>
  <si>
    <t>Reduz</t>
  </si>
  <si>
    <t>Sem diferença</t>
  </si>
  <si>
    <t>learn</t>
  </si>
  <si>
    <t>Instituto de Investigação</t>
  </si>
  <si>
    <t>ONG</t>
  </si>
  <si>
    <t>Escola</t>
  </si>
  <si>
    <t>Ninguem</t>
  </si>
  <si>
    <t>Extensionista público / técnico do SDAE</t>
  </si>
  <si>
    <t>Amigos, vizinhos, familiares</t>
  </si>
  <si>
    <t>Empresa / extensionista privada</t>
  </si>
  <si>
    <t>Líder comunitário</t>
  </si>
  <si>
    <t>Associação dos produtores</t>
  </si>
  <si>
    <t>Doador (FAO, GIZ, etc.)</t>
  </si>
  <si>
    <t>7.32</t>
  </si>
  <si>
    <t>7.33</t>
  </si>
  <si>
    <t>7.34</t>
  </si>
  <si>
    <t>knowlearn_o</t>
  </si>
  <si>
    <t>Qual é o 'outra'?</t>
  </si>
  <si>
    <t>7.36</t>
  </si>
  <si>
    <t>selected(${knowlearn}, -9)</t>
  </si>
  <si>
    <t>count-selected(${know})</t>
  </si>
  <si>
    <t>NENHUMA PRÁTICA</t>
  </si>
  <si>
    <t>NÃO PODE SELECIONAR NENHUMA E OUTRA ACTIVIDADE</t>
  </si>
  <si>
    <t>not(selected(${know}, 0))</t>
  </si>
  <si>
    <t>Por que nunca usou fertilizantes químicos?</t>
  </si>
  <si>
    <t>usedfert</t>
  </si>
  <si>
    <t>select_one notfert</t>
  </si>
  <si>
    <t>notfert</t>
  </si>
  <si>
    <t>notfert_o</t>
  </si>
  <si>
    <t>selected(${notfert}, -9)</t>
  </si>
  <si>
    <t>Não é útil</t>
  </si>
  <si>
    <t>Não sabe os benefícios</t>
  </si>
  <si>
    <t>Muito caro</t>
  </si>
  <si>
    <t>Não sabe utilizar</t>
  </si>
  <si>
    <t>Não disponível</t>
  </si>
  <si>
    <t>Nesta comunidade</t>
  </si>
  <si>
    <t>Capital do Posto Administrativo</t>
  </si>
  <si>
    <t>Capital do Distrito</t>
  </si>
  <si>
    <t>Outro lugar dentro do Distrito</t>
  </si>
  <si>
    <t>Capital da Província</t>
  </si>
  <si>
    <t>Fora da Província</t>
  </si>
  <si>
    <t>Não compra nenhuns insumos</t>
  </si>
  <si>
    <t>Outro lugar dentro do Posto Administrativo</t>
  </si>
  <si>
    <t>Outro lugar dentro da Província</t>
  </si>
  <si>
    <t>Onde fica a loja / vendedor onde normalmente compra insumos agícolas?</t>
  </si>
  <si>
    <t>Selecione a loja / vendedor onde normalmente compra insumos agrícolas:</t>
  </si>
  <si>
    <t>agrodealer</t>
  </si>
  <si>
    <t>agrodealer_o</t>
  </si>
  <si>
    <t>Qual é o 'outro' vendedor?</t>
  </si>
  <si>
    <t>${agrodealer}=-9</t>
  </si>
  <si>
    <t>7.37</t>
  </si>
  <si>
    <t>7.38</t>
  </si>
  <si>
    <t>7.38o</t>
  </si>
  <si>
    <t>7.39</t>
  </si>
  <si>
    <t>7.40</t>
  </si>
  <si>
    <t>A loja sempre tem estoque dos insumos desejados quando quiser comprar?</t>
  </si>
  <si>
    <t>Quais tipos dos insumos teve dificuldade em ter acesso nos últimos 3 anos?</t>
  </si>
  <si>
    <t>Onde '0' significa nenhum nitrogênio, 5 significa metade do nível oficial, 10 significa a melhor qualidade possível.</t>
  </si>
  <si>
    <t>Quais programas de fomento subsidiado / gratuito beneficiou nos últimos 5 anos?</t>
  </si>
  <si>
    <t>agrokm</t>
  </si>
  <si>
    <t>agrotrans</t>
  </si>
  <si>
    <t>select_one agrotrans</t>
  </si>
  <si>
    <t>agrotrans_o</t>
  </si>
  <si>
    <t>select_one quality</t>
  </si>
  <si>
    <t>fertnitrogen</t>
  </si>
  <si>
    <t>agrostock</t>
  </si>
  <si>
    <t>inputlack</t>
  </si>
  <si>
    <t>inputlac_o</t>
  </si>
  <si>
    <t>inputsubs</t>
  </si>
  <si>
    <t>select_multiple subsidy</t>
  </si>
  <si>
    <t>progsubs</t>
  </si>
  <si>
    <t>Tração animal</t>
  </si>
  <si>
    <t>Veículo próprio</t>
  </si>
  <si>
    <t>Veículo alugado</t>
  </si>
  <si>
    <t>A loja faz entrega</t>
  </si>
  <si>
    <t>Sementes básicos</t>
  </si>
  <si>
    <t>Sementes de OPV</t>
  </si>
  <si>
    <t>Sementes híbridas</t>
  </si>
  <si>
    <t>NPK</t>
  </si>
  <si>
    <t>Ureia</t>
  </si>
  <si>
    <t>Pesticida</t>
  </si>
  <si>
    <t>select_multiple inputtype</t>
  </si>
  <si>
    <t>inputtype</t>
  </si>
  <si>
    <t>0 - Nenhuma</t>
  </si>
  <si>
    <t>5 - metade do nível oficial</t>
  </si>
  <si>
    <t>10 - melhor qualidade possível</t>
  </si>
  <si>
    <t>quality</t>
  </si>
  <si>
    <t>subsidy</t>
  </si>
  <si>
    <t>FAO voucher</t>
  </si>
  <si>
    <t>Sustenta kits</t>
  </si>
  <si>
    <t>INGC sementes pós-ciclone</t>
  </si>
  <si>
    <t>SDAE</t>
  </si>
  <si>
    <t>PROIRRI / IRRIGA</t>
  </si>
  <si>
    <t>7.41</t>
  </si>
  <si>
    <t>7.42</t>
  </si>
  <si>
    <t>7.43</t>
  </si>
  <si>
    <t>7.44</t>
  </si>
  <si>
    <t>7.45</t>
  </si>
  <si>
    <t>7.46</t>
  </si>
  <si>
    <t>7.47</t>
  </si>
  <si>
    <t>${agrotrans}=-9</t>
  </si>
  <si>
    <t>selected(${inputlack}, -9)</t>
  </si>
  <si>
    <t>Qual é o 'outro' meio de transporte?</t>
  </si>
  <si>
    <t>Qual é o 'outro' insumo agrícola?</t>
  </si>
  <si>
    <t>${usedfert}=0</t>
  </si>
  <si>
    <t>SE NÃO COMPRA INSUMOS, RESPONDE SOBRE A MAIS PERTO</t>
  </si>
  <si>
    <t>.&gt;=0 or .=-8</t>
  </si>
  <si>
    <t>TEM QUE SER MAIOR OU IGUAL A ZERO, OU -8</t>
  </si>
  <si>
    <t>${agrostock}=0</t>
  </si>
  <si>
    <t>note_wtpa</t>
  </si>
  <si>
    <t>wtpashop</t>
  </si>
  <si>
    <t>wtpadeliver</t>
  </si>
  <si>
    <t>… se você tivesse que comprar no local de vendas mais perto?</t>
  </si>
  <si>
    <t>… se você pudesse tê-la entregue à sua casa?</t>
  </si>
  <si>
    <t>… se você pudesse pagar depois da colheita?</t>
  </si>
  <si>
    <t>METICAIS
-8 SE NÃO SABE</t>
  </si>
  <si>
    <t>.&gt;=0 or -8</t>
  </si>
  <si>
    <t>7.48</t>
  </si>
  <si>
    <t>7.49</t>
  </si>
  <si>
    <t>7.50</t>
  </si>
  <si>
    <t>fl_wtpb</t>
  </si>
  <si>
    <t>fl_wtpa</t>
  </si>
  <si>
    <t>note_wtpb</t>
  </si>
  <si>
    <t>wtpbshop</t>
  </si>
  <si>
    <t>wtpbdeliver</t>
  </si>
  <si>
    <t>7.51</t>
  </si>
  <si>
    <t>7.52</t>
  </si>
  <si>
    <t>wtpblater</t>
  </si>
  <si>
    <t>wtpalater</t>
  </si>
  <si>
    <t>select_one risk</t>
  </si>
  <si>
    <t>risk</t>
  </si>
  <si>
    <t>10 - Muito disposto a tomar riscos</t>
  </si>
  <si>
    <t>0 - Não tomar riscos nenhuns</t>
  </si>
  <si>
    <t>${demo}=1</t>
  </si>
  <si>
    <t>Práticas</t>
  </si>
  <si>
    <t>SEC 8</t>
  </si>
  <si>
    <t>note_sec8</t>
  </si>
  <si>
    <t>&lt;b&gt;** SECÇÃO 8 - AGRICULTURA **&lt;/b&gt;
&lt;i&gt;(Grave o formulário aqui)&lt;/i&gt;</t>
  </si>
  <si>
    <t>note_sec8A</t>
  </si>
  <si>
    <t>select_multiple allcrop</t>
  </si>
  <si>
    <t>allcrop</t>
  </si>
  <si>
    <t>** INQUIRIDOR: Preste atenção especial às OUTRAS CULTURAS -- aqui é a única oportunidade para as introduzir no inquérito! **</t>
  </si>
  <si>
    <t>if(selected(.,0), count-selected(.)=1, count-selected(.) &gt;=1)</t>
  </si>
  <si>
    <t>NÃO PODE SELECIONAR 'NENHUMA CULTURA' SE SELECIONOU UMA OU MAIS CULTURAS</t>
  </si>
  <si>
    <t>crop_o1</t>
  </si>
  <si>
    <t>Qual é a 'outra cultura 1'?</t>
  </si>
  <si>
    <t>selected(${allcrop}, '-91')</t>
  </si>
  <si>
    <t>crop_o2</t>
  </si>
  <si>
    <t>Qual é a 'outra cultura 2'?</t>
  </si>
  <si>
    <t>selected(${allcrop}, '-92')</t>
  </si>
  <si>
    <t>Batata Doce, Polpa Não Alaranjada</t>
  </si>
  <si>
    <t>Batata Doce, Polpa Alaranjada</t>
  </si>
  <si>
    <t>Feijão Boer</t>
  </si>
  <si>
    <t>NENHUMA CULTURA</t>
  </si>
  <si>
    <t>8.00</t>
  </si>
  <si>
    <t>crop_string</t>
  </si>
  <si>
    <t>${crop_o1}</t>
  </si>
  <si>
    <t>${crop_o2}</t>
  </si>
  <si>
    <t>count-selected(${allcrop})</t>
  </si>
  <si>
    <t>rep_cropstring</t>
  </si>
  <si>
    <t>join_crop_string</t>
  </si>
  <si>
    <t>join(', ', ${crop_string})</t>
  </si>
  <si>
    <t>note_noallcrops1</t>
  </si>
  <si>
    <t>VOLTE À PERGUNTA ANTERIOR E MUDE A RESPOSTA SE REALMENTE CULTIVOU ALGO. CONTINUE SENÃO.</t>
  </si>
  <si>
    <t>selected(${allcrop}, 0)</t>
  </si>
  <si>
    <t>note_noallcrops2</t>
  </si>
  <si>
    <t>ags</t>
  </si>
  <si>
    <t>${ags_name} época</t>
  </si>
  <si>
    <t>ags_name</t>
  </si>
  <si>
    <t>if(index()=1, 'PRIMEIRA', 'SEGUNDA')</t>
  </si>
  <si>
    <t>ags_index</t>
  </si>
  <si>
    <t>note_sec8Aintro</t>
  </si>
  <si>
    <t>Selecione &lt;b&gt;TODAS AS CULTURAS&lt;/b&gt; cultivadas nas suas ${plotstorepeat} machambas durante a &lt;b&gt;${ags_name} época&lt;/b&gt;?</t>
  </si>
  <si>
    <t>select_multiple input</t>
  </si>
  <si>
    <t>input</t>
  </si>
  <si>
    <t>Selecione todos os típos de &lt;b&gt;INSUMOS AGRÍCOLAS&lt;/b&gt; que adquiriu ou aplicou nas suas ${plotstorepeat} machambas durante a &lt;b&gt;${ags_name} época&lt;/b&gt;?</t>
  </si>
  <si>
    <t>Herbicida</t>
  </si>
  <si>
    <t>Fungicida</t>
  </si>
  <si>
    <t>NENHUM INSUMO</t>
  </si>
  <si>
    <t>Outro insumo</t>
  </si>
  <si>
    <t>Esterco / estrume [fertilizante orgânico]</t>
  </si>
  <si>
    <t>Compostagem orgânica [fertilizante orgânico]</t>
  </si>
  <si>
    <t>Biol [fertilizante orgânico]</t>
  </si>
  <si>
    <t>Cobertura vegetal [fertilizante orgânico]</t>
  </si>
  <si>
    <t>Outros resíduos de culturas / transferência de biomassa [fertilizante orgânico]</t>
  </si>
  <si>
    <t>NPK [fertilizante químico]</t>
  </si>
  <si>
    <t>Uréia [fertilizante químico]</t>
  </si>
  <si>
    <t>Fosfato diamonio (DAP) [fertilizante químico]</t>
  </si>
  <si>
    <t>Superfosfato triplo (TSP) [fertilizante químico]</t>
  </si>
  <si>
    <t>Sulfato de amônio (SA) [fertilizante químico]</t>
  </si>
  <si>
    <t>Fosfato de nitrogenio [fertilizante químico]</t>
  </si>
  <si>
    <t>Nitrato de amónio de cálcio (CAN) [fertilizante químico]</t>
  </si>
  <si>
    <t>Rocha fosfática [fertilizante químico]</t>
  </si>
  <si>
    <t>agi</t>
  </si>
  <si>
    <t>agi_id</t>
  </si>
  <si>
    <t>agi_name</t>
  </si>
  <si>
    <t>count_crop</t>
  </si>
  <si>
    <t>count_input</t>
  </si>
  <si>
    <t>if(selected(${crop}, 0), 0, count-selected(${crop}))</t>
  </si>
  <si>
    <t>if(selected(${input}, 0), 0, count-selected(${input}))</t>
  </si>
  <si>
    <t>input_o</t>
  </si>
  <si>
    <t>Qual é o 'outro' insumo?</t>
  </si>
  <si>
    <t>count_cropinput</t>
  </si>
  <si>
    <t>${count_crop}+${count_input}</t>
  </si>
  <si>
    <t>seedtype</t>
  </si>
  <si>
    <t>${count_cropinput}</t>
  </si>
  <si>
    <t>concat_cropinput</t>
  </si>
  <si>
    <t xml:space="preserve"> </t>
  </si>
  <si>
    <t>selected-at(${concat_cropinput}, index()-1)</t>
  </si>
  <si>
    <t>crop_ids</t>
  </si>
  <si>
    <t>input_ids</t>
  </si>
  <si>
    <t>if(selected(${input}, 0), '', ${input})</t>
  </si>
  <si>
    <t>selected(${input}, 77)</t>
  </si>
  <si>
    <t>agi_type</t>
  </si>
  <si>
    <t>if(${agi_id}&lt;56, 1, 2)</t>
  </si>
  <si>
    <t>1 if crop, 2 input</t>
  </si>
  <si>
    <t>select_multiple seedtype</t>
  </si>
  <si>
    <t>not(selected(${allcrop}, 0))</t>
  </si>
  <si>
    <t>not(selected(${crop}, 0) and selected(${input}, 0))</t>
  </si>
  <si>
    <t>NÃO PODE SELECIONAR NÃO SABE E OUTROS OPÇÕES</t>
  </si>
  <si>
    <t>${agi_type}=1</t>
  </si>
  <si>
    <t>8.01a</t>
  </si>
  <si>
    <t>8.01b</t>
  </si>
  <si>
    <t>8.02</t>
  </si>
  <si>
    <t>inputplot</t>
  </si>
  <si>
    <t>Insumo: ${agi_name}</t>
  </si>
  <si>
    <t>Em quais machambas semeou / aplicou &lt;b&gt;${agi_name}&lt;/b&gt; na ${ags_name} época?</t>
  </si>
  <si>
    <t>8.03</t>
  </si>
  <si>
    <t>8.04</t>
  </si>
  <si>
    <t>fl_inp</t>
  </si>
  <si>
    <t>count-selected(${inputplot})&gt;1</t>
  </si>
  <si>
    <t>plotper1</t>
  </si>
  <si>
    <t>plotperlabel</t>
  </si>
  <si>
    <t>plotper2</t>
  </si>
  <si>
    <t>plotper3</t>
  </si>
  <si>
    <t>plotper4</t>
  </si>
  <si>
    <t>plotper5</t>
  </si>
  <si>
    <t>plotper6</t>
  </si>
  <si>
    <t>plotper7</t>
  </si>
  <si>
    <t>plotper8</t>
  </si>
  <si>
    <t>plotper9</t>
  </si>
  <si>
    <t>plotper10</t>
  </si>
  <si>
    <t>selected(${inputplot}, 1)</t>
  </si>
  <si>
    <t>selected(${inputplot}, 2)</t>
  </si>
  <si>
    <t>selected(${inputplot}, 3)</t>
  </si>
  <si>
    <t>selected(${inputplot}, 4)</t>
  </si>
  <si>
    <t>selected(${inputplot}, 5)</t>
  </si>
  <si>
    <t>selected(${inputplot}, 6)</t>
  </si>
  <si>
    <t>selected(${inputplot}, 7)</t>
  </si>
  <si>
    <t>selected(${inputplot}, 8)</t>
  </si>
  <si>
    <t>selected(${inputplot}, 9)</t>
  </si>
  <si>
    <t>selected(${inputplot}, 10)</t>
  </si>
  <si>
    <t>…machamba 1?</t>
  </si>
  <si>
    <t>…machamba 2?</t>
  </si>
  <si>
    <t>…machamba 3?</t>
  </si>
  <si>
    <t>…machamba 4?</t>
  </si>
  <si>
    <t>…machamba 5?</t>
  </si>
  <si>
    <t>…machamba 6?</t>
  </si>
  <si>
    <t>…machamba 7?</t>
  </si>
  <si>
    <t>…machamba 8?</t>
  </si>
  <si>
    <t>…machamba 9?</t>
  </si>
  <si>
    <t>…machamba 10?</t>
  </si>
  <si>
    <t>.&gt;=0 and .&lt;=100</t>
  </si>
  <si>
    <t>INTRODUZE UM PERCENTAGEM ENTRE 0 E 100</t>
  </si>
  <si>
    <t>TEM QUE SOMAR A 100</t>
  </si>
  <si>
    <t>plotpersum</t>
  </si>
  <si>
    <t>if(empty(${plotper1}),0,${plotper1}) +  if(empty(${plotper2}),0,${plotper2}) +  if(empty(${plotper3}),0,${plotper3}) +  if(empty(${plotper4}),0,${plotper4}) +  if(empty(${plotper5}),0,${plotper5}) +  if(empty(${plotper6}),0,${plotper6}) +  if(empty(${plotper7}),0,${plotper7}) +  if(empty(${plotper8}),0,${plotper8}) +  if(empty(${plotper9}),0,${plotper9}) +  if(empty(${plotper10}),0,${plotper10})</t>
  </si>
  <si>
    <t>count-selected(${inputplot})&gt;1 and ${plotpersum}!=100</t>
  </si>
  <si>
    <t>Qual é a PERCENTAGEM de &lt;b&gt;${agi_name}&lt;/b&gt; da ${ags_name} época aplicou na…</t>
  </si>
  <si>
    <t>Unidade:</t>
  </si>
  <si>
    <t>8.05</t>
  </si>
  <si>
    <t>8.06</t>
  </si>
  <si>
    <t>select_one inputunit</t>
  </si>
  <si>
    <t>inputquant</t>
  </si>
  <si>
    <t>inputunit</t>
  </si>
  <si>
    <t>input_error</t>
  </si>
  <si>
    <t>plotper_error</t>
  </si>
  <si>
    <t>Não selecionou uma UNIDADE! Volte para a perguntar anterior.</t>
  </si>
  <si>
    <t>${inputquant}&gt;=0 and empty(${inputunit})</t>
  </si>
  <si>
    <t>inputunit_o</t>
  </si>
  <si>
    <t>Qual é a 'outra' unidade?</t>
  </si>
  <si>
    <t>${inputunit}=-9</t>
  </si>
  <si>
    <t>Tradicional</t>
  </si>
  <si>
    <t>Melhorada, OPV</t>
  </si>
  <si>
    <t>Melhorada, híbrida</t>
  </si>
  <si>
    <t>KGs</t>
  </si>
  <si>
    <t>Saco de X KGs</t>
  </si>
  <si>
    <t>Litros</t>
  </si>
  <si>
    <t>Lata de X Litros</t>
  </si>
  <si>
    <t>TEM QUE SER MAIS DO QUE ZERO. POR FAVOR VERIFQUE-O.</t>
  </si>
  <si>
    <t>Quantos KGs corresponde a um saco?</t>
  </si>
  <si>
    <t>Quantos Litros corresponde a uma lata?</t>
  </si>
  <si>
    <t>fl_per</t>
  </si>
  <si>
    <t>-8 SE NÃO SABE</t>
  </si>
  <si>
    <t>INTRODUZE UM VALOR ZERO OU MAIS, OU -8. POR FAVOR VERIFQUE-O.</t>
  </si>
  <si>
    <t>Qual é a quantidade de &lt;b&gt;${agi_name}&lt;/b&gt; adquirido na ${ags_name} época?</t>
  </si>
  <si>
    <t>8.06o</t>
  </si>
  <si>
    <t>select_one inputsource</t>
  </si>
  <si>
    <t>inputsource</t>
  </si>
  <si>
    <t>Onde adquiriu &lt;b&gt;${agi_name}&lt;/b&gt; da ${ags_name} época?</t>
  </si>
  <si>
    <t>Selecione a loja / vendedor onde adquiriu &lt;b&gt;${agi_name}&lt;/b&gt; da ${ags_name} época?</t>
  </si>
  <si>
    <t>inputshop</t>
  </si>
  <si>
    <t>inputshop_o</t>
  </si>
  <si>
    <t>${inputshop}=-9</t>
  </si>
  <si>
    <t>Mercado local / informal</t>
  </si>
  <si>
    <t>Loja de insumos / agrodealer</t>
  </si>
  <si>
    <t>SDAE, DPASA, Gov.</t>
  </si>
  <si>
    <t>Outro agricultor / vizinho</t>
  </si>
  <si>
    <t>Empresa fomentadora</t>
  </si>
  <si>
    <t>Instituto de investigação</t>
  </si>
  <si>
    <t>Multiplicadores locais</t>
  </si>
  <si>
    <t>Própria produção</t>
  </si>
  <si>
    <t>Qual é o 'outro' fonte de insumos?</t>
  </si>
  <si>
    <t>${inputsource}=-9</t>
  </si>
  <si>
    <t>${inputsource}=2 or ${inputsource}=6</t>
  </si>
  <si>
    <t>inputget</t>
  </si>
  <si>
    <t>select_one inputget</t>
  </si>
  <si>
    <t>Compra de itém único</t>
  </si>
  <si>
    <t>Gratuito</t>
  </si>
  <si>
    <t>Como adquiriu &lt;b&gt;${agi_name}&lt;/b&gt; da ${ags_name} época?</t>
  </si>
  <si>
    <t>8.07</t>
  </si>
  <si>
    <t>8.07o</t>
  </si>
  <si>
    <t>8.08</t>
  </si>
  <si>
    <t>8.08o</t>
  </si>
  <si>
    <t>8.09</t>
  </si>
  <si>
    <t>note_sec8Ainput</t>
  </si>
  <si>
    <t>join IDs what were bought together</t>
  </si>
  <si>
    <t>join IDs what were bought on their own</t>
  </si>
  <si>
    <t>join IDs what were free</t>
  </si>
  <si>
    <t>join-if(' ',${agi_id},${inputget}=1)</t>
  </si>
  <si>
    <t>join-if(' ',${agi_id},${inputget}=2)</t>
  </si>
  <si>
    <t>join-if(' ',${agi_id},${inputget}=3)</t>
  </si>
  <si>
    <t>rep_pack</t>
  </si>
  <si>
    <t>allinput</t>
  </si>
  <si>
    <t>Abóbora [sementes]</t>
  </si>
  <si>
    <t>Alface [sementes]</t>
  </si>
  <si>
    <t>Algodão [sementes]</t>
  </si>
  <si>
    <t>Alho [sementes]</t>
  </si>
  <si>
    <t>Amendoim Grande [sementes]</t>
  </si>
  <si>
    <t>Amendoim Pequeno [sementes]</t>
  </si>
  <si>
    <t>Arroz [sementes]</t>
  </si>
  <si>
    <t>Batata Doce, Polpa Alaranjada [sementes]</t>
  </si>
  <si>
    <t>Batata Doce, Polpa Não Alaranjada [sementes]</t>
  </si>
  <si>
    <t>Batata Reno [sementes]</t>
  </si>
  <si>
    <t>Beringela [sementes]</t>
  </si>
  <si>
    <t>Beterraba [sementes]</t>
  </si>
  <si>
    <t>Cana Doce [sementes]</t>
  </si>
  <si>
    <t>Cebola [sementes]</t>
  </si>
  <si>
    <t>Cenora [sementes]</t>
  </si>
  <si>
    <t>Chá Folha [sementes]</t>
  </si>
  <si>
    <t>Couve [sementes]</t>
  </si>
  <si>
    <t>Crotálaria [sementes]</t>
  </si>
  <si>
    <t>Ervilha [sementes]</t>
  </si>
  <si>
    <t>Feijão Boer [sementes]</t>
  </si>
  <si>
    <t>Feijão Jugo [sementes]</t>
  </si>
  <si>
    <t>Feijão Manteiga [sementes]</t>
  </si>
  <si>
    <t>Feijão Nhemba [sementes]</t>
  </si>
  <si>
    <t>Feijão Oloko [sementes]</t>
  </si>
  <si>
    <t>Feijão Verde [sementes]</t>
  </si>
  <si>
    <t>Gengibre [sementes]</t>
  </si>
  <si>
    <t>Gergelim [sementes]</t>
  </si>
  <si>
    <t>Girassol [sementes]</t>
  </si>
  <si>
    <t>Inhame ou madumbi [sementes]</t>
  </si>
  <si>
    <t>Lab lab [sementes]</t>
  </si>
  <si>
    <t>Mandioca [sementes]</t>
  </si>
  <si>
    <t>Mapira [sementes]</t>
  </si>
  <si>
    <t>Melância [sementes]</t>
  </si>
  <si>
    <t>Melão [sementes]</t>
  </si>
  <si>
    <t>Mexoeira [sementes]</t>
  </si>
  <si>
    <t>Milho [sementes]</t>
  </si>
  <si>
    <t>Milho miúdo [sementes]</t>
  </si>
  <si>
    <t>Mucuna [sementes]</t>
  </si>
  <si>
    <t>Páprica [sementes]</t>
  </si>
  <si>
    <t>Pepino [sementes]</t>
  </si>
  <si>
    <t>Pimenta [sementes]</t>
  </si>
  <si>
    <t>Piri-piri [sementes]</t>
  </si>
  <si>
    <t>Quiabo [sementes]</t>
  </si>
  <si>
    <t>Repolho [sementes]</t>
  </si>
  <si>
    <t>Sisal [sementes]</t>
  </si>
  <si>
    <t>Soja [sementes]</t>
  </si>
  <si>
    <t>Tabaco [sementes]</t>
  </si>
  <si>
    <t>Tomate [sementes]</t>
  </si>
  <si>
    <t>Trigo [sementes]</t>
  </si>
  <si>
    <t>select_multiple allinput</t>
  </si>
  <si>
    <t>pack</t>
  </si>
  <si>
    <t>count-selected(.)&gt;=2</t>
  </si>
  <si>
    <t>inputcheck</t>
  </si>
  <si>
    <t>INTRODUZIU MAIS MEMBROS DO QUE O AGREGADO FAMILIAR TEM. CORRIJA POR FAVOR.</t>
  </si>
  <si>
    <t>&lt;font color="red"&gt;ERRO!&lt;/font&gt;
OS PERCENTAGENS TEM QUE SOMAR A 100, VOLTE E CORRIGJA
Agora a percentgem = ${plotpersum} %</t>
  </si>
  <si>
    <t>join_pack_ids</t>
  </si>
  <si>
    <t>join_single</t>
  </si>
  <si>
    <t>join_pack</t>
  </si>
  <si>
    <t>count_join_pack</t>
  </si>
  <si>
    <t>join_free</t>
  </si>
  <si>
    <t>selected(${join_pack}, filter) and (current()/pack = filter or not(selected(${join_pack_ids}, filter)))</t>
  </si>
  <si>
    <t>join_pack_error</t>
  </si>
  <si>
    <t>${count_join_pack}=1</t>
  </si>
  <si>
    <t>count_join_pack_ids</t>
  </si>
  <si>
    <t>join(' ', ${pack})</t>
  </si>
  <si>
    <t>count-selected(${join_pack_ids})</t>
  </si>
  <si>
    <t>${count_join_pack}&gt;0</t>
  </si>
  <si>
    <t>pack_index</t>
  </si>
  <si>
    <t>intro_pack</t>
  </si>
  <si>
    <t>inputprice</t>
  </si>
  <si>
    <t>input_name</t>
  </si>
  <si>
    <t>input_id</t>
  </si>
  <si>
    <t>Quando fez o pagamento para &lt;b&gt;${input_name}&lt;/b&gt;?</t>
  </si>
  <si>
    <t>select_one pay</t>
  </si>
  <si>
    <t>inputpay</t>
  </si>
  <si>
    <t>pay</t>
  </si>
  <si>
    <t>Dentro de 1 mês</t>
  </si>
  <si>
    <t>Dentro de 3 meses</t>
  </si>
  <si>
    <t>Dentro de 6 meses</t>
  </si>
  <si>
    <t>Dentro de 1 ano</t>
  </si>
  <si>
    <t>Ainda não fez</t>
  </si>
  <si>
    <t>Momento de compra</t>
  </si>
  <si>
    <t>&lt;b&gt;${input_name}&lt;/b&gt; foi comprado através de um programa de fomento subsidiado?</t>
  </si>
  <si>
    <t>inputsubsvalue</t>
  </si>
  <si>
    <t>progsubsyn</t>
  </si>
  <si>
    <t>${progsubsyn}=1</t>
  </si>
  <si>
    <t>De que programa de fomento subsidiado / gratuito recebeu &lt;b&gt;${input_name}&lt;/b&gt;?</t>
  </si>
  <si>
    <t>select_one subsidy</t>
  </si>
  <si>
    <t>inputprogram</t>
  </si>
  <si>
    <t>inputprogram_o</t>
  </si>
  <si>
    <t>Outro programa 1</t>
  </si>
  <si>
    <t>${progsubs_o3}</t>
  </si>
  <si>
    <t>Outro programa 2</t>
  </si>
  <si>
    <t>Outro programa 3</t>
  </si>
  <si>
    <t>${progsubs_o1}</t>
  </si>
  <si>
    <t>${progsubs_o2}</t>
  </si>
  <si>
    <t>fl_prog</t>
  </si>
  <si>
    <t>progsubs_o1</t>
  </si>
  <si>
    <t>progsubs_o2</t>
  </si>
  <si>
    <t>progsubs_o3</t>
  </si>
  <si>
    <t>selected(${progsubs}, -91)</t>
  </si>
  <si>
    <t>selected(${progsubs}, -92)</t>
  </si>
  <si>
    <t>selected(${progsubs}, -93)</t>
  </si>
  <si>
    <t>Qual é o 'outro' programa 1?</t>
  </si>
  <si>
    <t>Qual é o 'outro' programa 2?</t>
  </si>
  <si>
    <t>Qual é o 'outro' programa 3?</t>
  </si>
  <si>
    <t>Qual é o 'outro' programa?</t>
  </si>
  <si>
    <t>Outro programa</t>
  </si>
  <si>
    <t>filter=0 or filter=-97 or selected(${progsubs}, filter)</t>
  </si>
  <si>
    <t>filter=0 or filter=-9</t>
  </si>
  <si>
    <t>rep_input</t>
  </si>
  <si>
    <t>input_type</t>
  </si>
  <si>
    <t>1 paid full, 2 pack, 3 free</t>
  </si>
  <si>
    <t>input_index</t>
  </si>
  <si>
    <t>join_not_pack</t>
  </si>
  <si>
    <t>join-if(' ',${agi_id},${inputget}=1 or ${inputget}=3)</t>
  </si>
  <si>
    <t>count_join_not_pack</t>
  </si>
  <si>
    <t>count-selected(${join_not_pack})</t>
  </si>
  <si>
    <t>count-selected(${join_pack})</t>
  </si>
  <si>
    <t>count of pack IDs</t>
  </si>
  <si>
    <t>count of non-pack IDs (single and free)</t>
  </si>
  <si>
    <t>inputstorepeat</t>
  </si>
  <si>
    <t>${inputstorepeat}</t>
  </si>
  <si>
    <t>${inputprogram}=-97</t>
  </si>
  <si>
    <t>TEM QUE SER IGUAL OU MAIS A ZERO, OU -8</t>
  </si>
  <si>
    <t>8.10</t>
  </si>
  <si>
    <t>8.11</t>
  </si>
  <si>
    <t>8.12</t>
  </si>
  <si>
    <t>8.13</t>
  </si>
  <si>
    <t>8.14</t>
  </si>
  <si>
    <t>8.14o</t>
  </si>
  <si>
    <t>${input_type}=1 or ${input_type}=2</t>
  </si>
  <si>
    <t>${inputsubs}=1 or ${input_type}=3</t>
  </si>
  <si>
    <t>inputsource_o</t>
  </si>
  <si>
    <t>inputunit_name</t>
  </si>
  <si>
    <t>inputunit_o_kg</t>
  </si>
  <si>
    <t>inputunit_sack</t>
  </si>
  <si>
    <t>inputunit_can</t>
  </si>
  <si>
    <t>name of the input unit</t>
  </si>
  <si>
    <t>${inputunit}=3</t>
  </si>
  <si>
    <t>${inputunit}=4</t>
  </si>
  <si>
    <t>Inquiridor, por favor estime quantos KGs corresponde a uma unidade de &lt;b&gt;${inputunit_name}&lt;/b&gt;:</t>
  </si>
  <si>
    <t>if(selected(${join_single}, ${input_id}), 1, if(selected(${join_free}, ${input_id}), 3, 2))</t>
  </si>
  <si>
    <t>Cultura</t>
  </si>
  <si>
    <t>Insumo</t>
  </si>
  <si>
    <t>choice-label(${crop}, selected-at(${allcrop}, index()-1))</t>
  </si>
  <si>
    <t>if(selected(${crop}, 0), '', ${crop})</t>
  </si>
  <si>
    <t>if(${agi_id}=77, ${input_o}, if(${agi_id}&lt;56, choice-label(${crop}, ${agi_id}), choice-label(${input}, ${agi_id})))</t>
  </si>
  <si>
    <t>selected(${allcrop}, filter) or filter=0</t>
  </si>
  <si>
    <t>Por favor confirme que &lt;b&gt;**${hhsize}**&lt;/b&gt; pessoa(s) normalmente vivem neste 'agregado familiar'. 
Caso seja diferente, por favor retorne à pergunta anterior.</t>
  </si>
  <si>
    <t>dur_sec6</t>
  </si>
  <si>
    <t>t_sec6</t>
  </si>
  <si>
    <t>${dur_sec6}-${dur_sec5}</t>
  </si>
  <si>
    <t>dur_sec7</t>
  </si>
  <si>
    <t>t_sec7</t>
  </si>
  <si>
    <t>${dur_sec7}-${dur_sec6}</t>
  </si>
  <si>
    <t>3.16</t>
  </si>
  <si>
    <t>join-if(', ', ${hh_name}, ${rel}=1)</t>
  </si>
  <si>
    <t>filter&gt;0 and filter&lt;=${hhsizetorepeat}</t>
  </si>
  <si>
    <t>Mecanizada / bomba</t>
  </si>
  <si>
    <t>Cobertura verde / vegetal</t>
  </si>
  <si>
    <t>Azoto / nitrogenio</t>
  </si>
  <si>
    <t>Loja / mercado longe da casa</t>
  </si>
  <si>
    <t>Cultivado pelo agregado familiar</t>
  </si>
  <si>
    <t>Cultivado pelo agregado familiar e outros (compartilhado)</t>
  </si>
  <si>
    <t>NÃO LEMBRA</t>
  </si>
  <si>
    <t>NÃO PODE SELECIONAR 'NÃO LEMBRA' E OUTRAS OPÇÕES</t>
  </si>
  <si>
    <t>extprac_o</t>
  </si>
  <si>
    <t>Quanto pagaria por ano pelos serviços de extensão agrícolas que &lt;b&gt;recebe actualmente&lt;/b&gt;?</t>
  </si>
  <si>
    <t>Pagaria por serviços de extensão agrícola de&lt;b&gt; melhor qualidade e maior frequência&lt;/b&gt;?</t>
  </si>
  <si>
    <t>Pagaria pelos serviços de extensão agrícola que &lt;b&gt;recebe actualmente&lt;/b&gt;?</t>
  </si>
  <si>
    <t>Quanto pagaria por ano por serviços de extensão agrícola de &lt;b&gt;melhor qualidade e maior frequência&lt;/b&gt;?</t>
  </si>
  <si>
    <t>select_multiple hh</t>
  </si>
  <si>
    <t>NÃO PODE SELECIONAR 'NENHUM MEMBRO' E OUTRAS OPÇÕES</t>
  </si>
  <si>
    <t>randomized(0,1)</t>
  </si>
  <si>
    <t>${knowdid}=1</t>
  </si>
  <si>
    <t>Quais das seguintes práticas o agregado familiar conhece?
&lt;b&gt;NOTA-SE QUE ALGUMAS DESTAS PRÁTICAS SÃO FALSOS&lt;/b&gt;</t>
  </si>
  <si>
    <t>filter&lt;=${plotstorepeat} and filter&gt;0</t>
  </si>
  <si>
    <t>Onde fica o 'outro' vendedor?</t>
  </si>
  <si>
    <t>NÃO PODE SELECIONAR 'NENHUM INSUMO' SE SELECIONOU UM OU MAIS INSUMOS</t>
  </si>
  <si>
    <t>concat(${crop_ids},' ',${input_ids})</t>
  </si>
  <si>
    <t>${inputget}=2</t>
  </si>
  <si>
    <t>selected(${extprac}, -9)</t>
  </si>
  <si>
    <t>filter&gt;=0 or filter=-9</t>
  </si>
  <si>
    <t>(filter&gt;=0 and filter&lt;=18) or filter=-9</t>
  </si>
  <si>
    <t>filter&gt;0 or filter=-8 or filter=-9</t>
  </si>
  <si>
    <t>"&lt;b&gt;${preloadname}&lt;/b&gt;" está escrito correcto?</t>
  </si>
  <si>
    <t>Estão presentes os membros do agregado familiar com conhecimento agrícola (incluindo sementeira e vendas) que conseguem responder ao inquérito?
Isto inclui &lt;b&gt;TODOS os membros responsáveis por CADA machamba do agregado familiar&lt;/b&gt; de ${namefinal}.</t>
  </si>
  <si>
    <t>if(selected(.,0) or selected(.,-8), count-selected(.)=1, count-selected(.)&gt;=1)</t>
  </si>
  <si>
    <t>'POUSIO' SIGNIFICA DEIXAR A MACHAMBA PELO MENOS 1 ANO EM REPOUSO
ANO
0 SE NUNCA
-8 SE NÃO SABE  //  -7 SE PREFERE NÃO DIVULGAR
MACHAMBA ${plot_id}: ${plot_info}</t>
  </si>
  <si>
    <t>CENTIMETROS
-8 SE NÃO SABE</t>
  </si>
  <si>
    <t>Para produzir biol, o produtor precisa de…</t>
  </si>
  <si>
    <t>O objectivo da consociação de culturas (ou seja semeiar mais de uma cultura ao mesmo tempo) e…</t>
  </si>
  <si>
    <t>Se uma planta de milho estiver totalmente amarela, esta planta tem uma deficiência de…</t>
  </si>
  <si>
    <t>Imagine que na próxima campanha vai faze consorciação de milho e feijão boér.
Quantas semanas depois de semear o milho deve semear o feijão boér?</t>
  </si>
  <si>
    <t>A relação entre composto e outros tipos de insumos, tipo herbicidas e pesticidas é?</t>
  </si>
  <si>
    <t>${ffsprev}=1</t>
  </si>
  <si>
    <t>${ffsheard}=1</t>
  </si>
  <si>
    <t>if(${count_join_pack_ids}=${count_join_pack},  count(${rep_pack}), count(${rep_pack})+1)</t>
  </si>
  <si>
    <t>num_packs</t>
  </si>
  <si>
    <t>count(${rep_pack})</t>
  </si>
  <si>
    <t>${count_join_not_pack} + ${num_packs}</t>
  </si>
  <si>
    <t>if(${input_index}&lt;=${num_packs} , ${input_index}, selected-at(${join_not_pack}, index()-1-${num_packs}))</t>
  </si>
  <si>
    <t>note_sec8B</t>
  </si>
  <si>
    <t xml:space="preserve">&lt;b&gt;* SECÇÃO 8B - AGRICULTURA - CULTURAS *&lt;/b&gt;
</t>
  </si>
  <si>
    <t>agc</t>
  </si>
  <si>
    <t>cropsplot1</t>
  </si>
  <si>
    <t>cropsplot2</t>
  </si>
  <si>
    <t>cropsplot3</t>
  </si>
  <si>
    <t>cropsplot4</t>
  </si>
  <si>
    <t>cropsplot5</t>
  </si>
  <si>
    <t>cropsplot6</t>
  </si>
  <si>
    <t>cropsplot7</t>
  </si>
  <si>
    <t>cropsplot8</t>
  </si>
  <si>
    <t>cropsplot9</t>
  </si>
  <si>
    <t>cropsplot10</t>
  </si>
  <si>
    <t>join-if(' ', ${agi_id}, ${agi_id}&lt;60 and selected(${inputplot}, 8))</t>
  </si>
  <si>
    <t>join-if(' ', ${agi_id}, ${agi_id}&lt;60 and selected(${inputplot}, 10))</t>
  </si>
  <si>
    <t>join-if(' ', ${agi_id}, ${agi_id}&lt;60 and selected(${inputplot}, 1))</t>
  </si>
  <si>
    <t>join-if(' ', ${agi_id}, ${agi_id}&lt;60 and selected(${inputplot}, 2))</t>
  </si>
  <si>
    <t>join-if(' ', ${agi_id}, ${agi_id}&lt;60 and selected(${inputplot}, 3))</t>
  </si>
  <si>
    <t>join-if(' ', ${agi_id}, ${agi_id}&lt;60 and selected(${inputplot}, 4))</t>
  </si>
  <si>
    <t>join-if(' ', ${agi_id}, ${agi_id}&lt;60 and selected(${inputplot}, 5))</t>
  </si>
  <si>
    <t>join-if(' ', ${agi_id}, ${agi_id}&lt;60 and selected(${inputplot}, 6))</t>
  </si>
  <si>
    <t>join-if(' ', ${agi_id}, ${agi_id}&lt;60 and selected(${inputplot}, 7))</t>
  </si>
  <si>
    <t>join-if(' ', ${agi_id}, ${agi_id}&lt;60 and selected(${inputplot}, 9))</t>
  </si>
  <si>
    <t>list of crop ids planted in plot 1</t>
  </si>
  <si>
    <t>list of crop ids planted in plot 2</t>
  </si>
  <si>
    <t>list of crop ids planted in plot 3</t>
  </si>
  <si>
    <t>list of crop ids planted in plot 4</t>
  </si>
  <si>
    <t>list of crop ids planted in plot 5</t>
  </si>
  <si>
    <t>list of crop ids planted in plot 6</t>
  </si>
  <si>
    <t>list of crop ids planted in plot 7</t>
  </si>
  <si>
    <t>list of crop ids planted in plot 8</t>
  </si>
  <si>
    <t>list of crop ids planted in plot 9</t>
  </si>
  <si>
    <t>list of crop ids planted in plot 10</t>
  </si>
  <si>
    <t>agp</t>
  </si>
  <si>
    <t>agp_id</t>
  </si>
  <si>
    <t>plot number</t>
  </si>
  <si>
    <t>plot description</t>
  </si>
  <si>
    <t>plot size</t>
  </si>
  <si>
    <t>agp_size</t>
  </si>
  <si>
    <t>${agc_name}</t>
  </si>
  <si>
    <t>indexed-repeat(${plotsize}, ${plot}, index())</t>
  </si>
  <si>
    <t>agc_index</t>
  </si>
  <si>
    <t>agc_id</t>
  </si>
  <si>
    <t>agc_name</t>
  </si>
  <si>
    <t>note_newcrop</t>
  </si>
  <si>
    <t>note_newplot</t>
  </si>
  <si>
    <t>cropsnameplot1</t>
  </si>
  <si>
    <t>cropsnameplot2</t>
  </si>
  <si>
    <t>cropsnameplot3</t>
  </si>
  <si>
    <t>cropsnameplot4</t>
  </si>
  <si>
    <t>cropsnameplot5</t>
  </si>
  <si>
    <t>cropsnameplot6</t>
  </si>
  <si>
    <t>cropsnameplot7</t>
  </si>
  <si>
    <t>cropsnameplot8</t>
  </si>
  <si>
    <t>cropsnameplot9</t>
  </si>
  <si>
    <t>cropsnameplot10</t>
  </si>
  <si>
    <t>list of crop names planted in plot 1</t>
  </si>
  <si>
    <t>list of crop names planted in plot 2</t>
  </si>
  <si>
    <t>list of crop names planted in plot 3</t>
  </si>
  <si>
    <t>list of crop names planted in plot 4</t>
  </si>
  <si>
    <t>list of crop names planted in plot 5</t>
  </si>
  <si>
    <t>list of crop names planted in plot 6</t>
  </si>
  <si>
    <t>list of crop names planted in plot 7</t>
  </si>
  <si>
    <t>list of crop names planted in plot 8</t>
  </si>
  <si>
    <t>list of crop names planted in plot 9</t>
  </si>
  <si>
    <t>list of crop names planted in plot 10</t>
  </si>
  <si>
    <t>agp_cropstring</t>
  </si>
  <si>
    <t>if(${agp_id}=1, ${cropsnameplot1}, if(${agp_id}=2, ${cropsnameplot2}, if(${agp_id}=3, ${cropsnameplot3}, if(${agp_id}=4, ${cropsnameplot4}, if(${agp_id}=5, ${cropsnameplot5}, if(${agp_id}=6, ${cropsnameplot6}, if(${agp_id}=7, ${cropsnameplot7}, if(${agp_id}=8, ${cropsnameplot8}, if(${agp_id}=9, ${cropsnameplot9}, if(${agp_id}=10, ${cropsnameplot10}, 'ERRO!!'))))))))))</t>
  </si>
  <si>
    <t>all crop names on that plot</t>
  </si>
  <si>
    <t>cropcheck</t>
  </si>
  <si>
    <t>select_multiple cropcheck</t>
  </si>
  <si>
    <t>agp_cropids</t>
  </si>
  <si>
    <t>all crop ids on that plot</t>
  </si>
  <si>
    <t>if(${agp_id}=1, ${cropsplot1}, if(${agp_id}=2, ${cropsplot2}, if(${agp_id}=3, ${cropsplot3}, if(${agp_id}=4, ${cropsplot4}, if(${agp_id}=5, ${cropsplot5}, if(${agp_id}=6, ${cropsplot6}, if(${agp_id}=7, ${cropsplot7}, if(${agp_id}=8, ${cropsplot8}, if(${agp_id}=9, ${cropsplot9}, if(${agp_id}=10, ${cropsplot10}, 'ERRO!!'))))))))))</t>
  </si>
  <si>
    <t>NENHUMA OUTRA CULTURA</t>
  </si>
  <si>
    <t>not(selected(${agp_cropids}, filter)) and (filter&gt;=0 or selected(${crop},filter))</t>
  </si>
  <si>
    <t>NÃO PODE SELECIONAR 'NENHUMA MAIS CULTURA' SE SELECIONOU UMA OU MAIS CULTURAS</t>
  </si>
  <si>
    <t>agp_allids</t>
  </si>
  <si>
    <t>cropcheckids</t>
  </si>
  <si>
    <t>if(selected(${cropcheck}, 0), '', ${cropcheck})</t>
  </si>
  <si>
    <t>count-selected(${agp_allids})</t>
  </si>
  <si>
    <t>agctorepeat</t>
  </si>
  <si>
    <t>${agctorepeat}</t>
  </si>
  <si>
    <t>8.15</t>
  </si>
  <si>
    <t>agp_countallids</t>
  </si>
  <si>
    <t>croplimit</t>
  </si>
  <si>
    <t>Selecione as &lt;b&gt;5 culturas mais importantes&lt;/b&gt; cultivadas na machamba ${agp_id} durante a ${ags_name} época:</t>
  </si>
  <si>
    <t>SELECIONE 5 CULTURAS</t>
  </si>
  <si>
    <t>count-selected(.)=5</t>
  </si>
  <si>
    <t>${agp_countallids}&gt;5</t>
  </si>
  <si>
    <t>finalcropids</t>
  </si>
  <si>
    <t>count-selected(${finalcropids})</t>
  </si>
  <si>
    <t>if(${agp_countallids}&gt;5, ${croplimit}, ${agp_allids})</t>
  </si>
  <si>
    <t>selected-at(${finalcropids}, index()-1)</t>
  </si>
  <si>
    <t>8.16</t>
  </si>
  <si>
    <t>Na ${ags_name} época, aproximadamente qual &lt;b&gt;é percentagem da machamba ${agp_id}&lt;b&gt; que cada uma das culturas ocupou?</t>
  </si>
  <si>
    <t>agp_crop1</t>
  </si>
  <si>
    <t>agp_crop2</t>
  </si>
  <si>
    <t>agp_crop3</t>
  </si>
  <si>
    <t>agp_crop4</t>
  </si>
  <si>
    <t>agp_crop5</t>
  </si>
  <si>
    <t>selected-at(${finalcropids}, 0)</t>
  </si>
  <si>
    <t>selected-at(${finalcropids}, 1)</t>
  </si>
  <si>
    <t>selected-at(${finalcropids}, 2)</t>
  </si>
  <si>
    <t>selected-at(${finalcropids}, 3)</t>
  </si>
  <si>
    <t>selected-at(${finalcropids}, 4)</t>
  </si>
  <si>
    <t>${agctorepeat}&gt;0</t>
  </si>
  <si>
    <t>${agctorepeat}&gt;1</t>
  </si>
  <si>
    <t>${agctorepeat}&gt;2</t>
  </si>
  <si>
    <t>${agctorepeat}&gt;3</t>
  </si>
  <si>
    <t>${agctorepeat}&gt;4</t>
  </si>
  <si>
    <t>agareaper1</t>
  </si>
  <si>
    <t>agareaper2</t>
  </si>
  <si>
    <t>agareaper3</t>
  </si>
  <si>
    <t>agareaper4</t>
  </si>
  <si>
    <t>agareaper5</t>
  </si>
  <si>
    <t>note_agareaper</t>
  </si>
  <si>
    <t>fl_area</t>
  </si>
  <si>
    <t>Áreas das culturas</t>
  </si>
  <si>
    <t>select_one month</t>
  </si>
  <si>
    <t>cropmonth</t>
  </si>
  <si>
    <t>Na ${ags_name} época, quando começou a semear &lt;b&gt;${agc_name}&lt;/b&gt; na machamba ${agp_id}?</t>
  </si>
  <si>
    <t>plant</t>
  </si>
  <si>
    <t>cropirr</t>
  </si>
  <si>
    <t>Irrigou &lt;b&gt;${agc_name}&lt;/b&gt; na machamba ${agp_id} durante a ${ags_name} época?</t>
  </si>
  <si>
    <t>8.17</t>
  </si>
  <si>
    <t>agp_info</t>
  </si>
  <si>
    <t>PERCENTAGEM (0 - 100)</t>
  </si>
  <si>
    <t>agpermore</t>
  </si>
  <si>
    <t>agpersum</t>
  </si>
  <si>
    <t>agperleft</t>
  </si>
  <si>
    <t>100-${agpersum}</t>
  </si>
  <si>
    <t>${agpersum}&gt;100</t>
  </si>
  <si>
    <t>agperless2</t>
  </si>
  <si>
    <t>agperless1</t>
  </si>
  <si>
    <t>select_multiple notall</t>
  </si>
  <si>
    <t>notallarea</t>
  </si>
  <si>
    <t>select_multiple nocrop</t>
  </si>
  <si>
    <t>nocrop</t>
  </si>
  <si>
    <t>notall</t>
  </si>
  <si>
    <t>Seca</t>
  </si>
  <si>
    <t>Inundações / cheias</t>
  </si>
  <si>
    <t>Falta de equipamento agrícola</t>
  </si>
  <si>
    <t>Falta de semente</t>
  </si>
  <si>
    <t>Cultura perene</t>
  </si>
  <si>
    <t>Cultura semeada numa outra época</t>
  </si>
  <si>
    <t>Está em pousio</t>
  </si>
  <si>
    <t>Foi dividido</t>
  </si>
  <si>
    <t>Falta de mão-de-obra</t>
  </si>
  <si>
    <t>8.18</t>
  </si>
  <si>
    <t>8.19</t>
  </si>
  <si>
    <t>8.20</t>
  </si>
  <si>
    <t>8.21</t>
  </si>
  <si>
    <t>notallarea_o</t>
  </si>
  <si>
    <t>Qual é a 'outra' razão de não plantar toda a área?</t>
  </si>
  <si>
    <t>selected(${notallarea}, -9)</t>
  </si>
  <si>
    <t>Qual é a 'outra' razão de não plantar nada?</t>
  </si>
  <si>
    <t>selected(${nocrop}, -9)</t>
  </si>
  <si>
    <t>nocrop_o</t>
  </si>
  <si>
    <t>NÃO PODE SELECIONAR 'PREFERE NÃO DIVULGAR' SE SELECIONOU UMA OU MAIS RAZÕES</t>
  </si>
  <si>
    <t>anycropseason</t>
  </si>
  <si>
    <t>if(selected(${crop}, 0), 0, 1)</t>
  </si>
  <si>
    <t>agp_cropnum</t>
  </si>
  <si>
    <t>num crops on the plot</t>
  </si>
  <si>
    <t>count-selected(${agp_cropids})</t>
  </si>
  <si>
    <t>anycropplot</t>
  </si>
  <si>
    <t>if(${agctorepeat}&gt;0,1,0)</t>
  </si>
  <si>
    <t>${anycropplot}=1</t>
  </si>
  <si>
    <t>${anycropplot}=0</t>
  </si>
  <si>
    <t>8.21o</t>
  </si>
  <si>
    <t>8.18o</t>
  </si>
  <si>
    <t>8.17a</t>
  </si>
  <si>
    <t>8.17b</t>
  </si>
  <si>
    <t>8.17c</t>
  </si>
  <si>
    <t>8.17d</t>
  </si>
  <si>
    <t>8.17e</t>
  </si>
  <si>
    <t>note_nocrops1</t>
  </si>
  <si>
    <t>* Como nenhumas culturas foram cultivadas na ${ags_name} época, agora vamos falar sobre as culturas cultivadas nas suas machambas na SEGUNDA ÉPOCA. *
-&gt; SEGUNDA ÉPOCA</t>
  </si>
  <si>
    <t>note_nocrops2</t>
  </si>
  <si>
    <t>sum(${anycropplot})=0 and ${ags_index}=1</t>
  </si>
  <si>
    <t>sum(${anycropplot})=0 and ${ags_index}=2</t>
  </si>
  <si>
    <t>agl</t>
  </si>
  <si>
    <t>sum(${anycropplot})!=0</t>
  </si>
  <si>
    <t>agl_id</t>
  </si>
  <si>
    <t>plot id (inside season)</t>
  </si>
  <si>
    <t>agl_info</t>
  </si>
  <si>
    <t>plot info</t>
  </si>
  <si>
    <t>agl_plotused</t>
  </si>
  <si>
    <t>binary, if plot was used</t>
  </si>
  <si>
    <t>note_agl_nocropsa</t>
  </si>
  <si>
    <t>${agl_plotused}=0 and ${agl_id}!=${plotstorepeat}</t>
  </si>
  <si>
    <t>note_agl_nocropsb</t>
  </si>
  <si>
    <t>${agl_plotused}=0 and ${agl_id}=${plotstorepeat}</t>
  </si>
  <si>
    <t>${agl_plotused}=1</t>
  </si>
  <si>
    <t>indexed-repeat(${anycropplot}, ${ags}, ${ags_index}, ${agp}, index())</t>
  </si>
  <si>
    <t>&lt;b&gt;SECÇÃO 8C&lt;/b&gt;
* Machamba ${agl_id} - ${ags_name} época *
Nenhumas culturas foram cultivadas na MACHAMBA ${agl_id} durante a ${ags_name} ÉPOCA.
-&gt; PRÓXIMA MACHAMBA</t>
  </si>
  <si>
    <t>&lt;b&gt;SECÇÃO 8C&lt;/b&gt;
* Machamba ${agl_id} - ${ags_name} época *
Nenhumas culturas foram cultivadas na MACHAMBA ${agl_id} durante a ${ags_name} ÉPOCA.
-&gt; SECÇÃO 8D</t>
  </si>
  <si>
    <t>hhl</t>
  </si>
  <si>
    <t>NÃO PODE SELECIONAR 'NENHUNS MEMROS' SE SELECIONOU UMA OU MAIS MEMBROS ESPECIFICO</t>
  </si>
  <si>
    <t>8.22</t>
  </si>
  <si>
    <t>&lt;b&gt;* SECÇÃO 8C - AGRICULTURA - MÃO-DE-OBRA *&lt;/b&gt;
** ${ags_name} ÉPOCA **
Agora vamos concentrar-nos no uso de &lt;b&gt;mão-de-obra&lt;/b&gt; nas suas machambas durante a ${ags_name} época.
Primeiro, queremos saber as machambas em que os membros do agregado familiar trabalharam. Depois, vamos falar sobre qualquer mão-de-obra externa utilizada nas suas machambas.</t>
  </si>
  <si>
    <t>note_sec8C</t>
  </si>
  <si>
    <t>select_one permact</t>
  </si>
  <si>
    <t>permact</t>
  </si>
  <si>
    <t>permplot</t>
  </si>
  <si>
    <t>permnum</t>
  </si>
  <si>
    <t>permhour</t>
  </si>
  <si>
    <t>permday</t>
  </si>
  <si>
    <t>permmzn</t>
  </si>
  <si>
    <t>filter&lt;=${plotstorepeat}</t>
  </si>
  <si>
    <t>Agro-pecuária</t>
  </si>
  <si>
    <t>${permact}=1 or ${permact}=3</t>
  </si>
  <si>
    <t>8.23</t>
  </si>
  <si>
    <t>8.24</t>
  </si>
  <si>
    <t>8.26</t>
  </si>
  <si>
    <t>8.27</t>
  </si>
  <si>
    <t>8.28</t>
  </si>
  <si>
    <t>Quantos trabalhadores a tempo inteiro empregou na ${ags_name} época?</t>
  </si>
  <si>
    <t xml:space="preserve">if(selected(.,0), count-selected(.)=1, count-selected(.)&gt;=1) </t>
  </si>
  <si>
    <t>Em média, quantas &lt;b&gt;horas por dia&lt;/b&gt; trabalhadores a tempo inteiro costuma trabalhar na ${ags_name} época?</t>
  </si>
  <si>
    <t>Em média, quantos &lt;b&gt;dias por semana&lt;/b&gt; trabalhadores a tempo inteiro costuma trabalhar na ${ags_name} época?</t>
  </si>
  <si>
    <t>permworker</t>
  </si>
  <si>
    <t>${permworker}=1</t>
  </si>
  <si>
    <t>8.29</t>
  </si>
  <si>
    <t>tempworker</t>
  </si>
  <si>
    <t>tempact</t>
  </si>
  <si>
    <t>select_multiple tempact</t>
  </si>
  <si>
    <t>Utilizou &lt;b&gt;trabalhadores temporários&lt;/b&gt; para as actividades agrícolas ou pecuárias durante a ${ags_name} época?</t>
  </si>
  <si>
    <t>Utilizou &lt;b&gt;trabalhadores a tempo inteiro&lt;/b&gt; para as actividades agrícolas ou pecuárias durante a ${ags_name} época?</t>
  </si>
  <si>
    <t>8.30</t>
  </si>
  <si>
    <t>8.31</t>
  </si>
  <si>
    <t>tempact_o</t>
  </si>
  <si>
    <t>Qual é a 'outra' actividade?</t>
  </si>
  <si>
    <t>${tempworker}=1</t>
  </si>
  <si>
    <t>selected(${tempact}, -9)</t>
  </si>
  <si>
    <t>temp</t>
  </si>
  <si>
    <t>selected-at(${tempact}, index()-1)</t>
  </si>
  <si>
    <t>temp_id</t>
  </si>
  <si>
    <t>temp_name</t>
  </si>
  <si>
    <t>tempplot</t>
  </si>
  <si>
    <t>count-selected(${tempact})</t>
  </si>
  <si>
    <t>NÃO PODE SELECIONAR 'NENHUMA MACHAMBA' SE SELECIONOU OUTRA MACHAMBA</t>
  </si>
  <si>
    <t>tempnum</t>
  </si>
  <si>
    <t>tempday</t>
  </si>
  <si>
    <t>tempmzn</t>
  </si>
  <si>
    <t>TEM QUE SER MAIOR QUE ZERO, OU -7 OU -8</t>
  </si>
  <si>
    <t>.&gt;0 or .=-8 or .=-7</t>
  </si>
  <si>
    <t>TEM QUE SER MAIS QUE ZERO, OU -7 OU-8</t>
  </si>
  <si>
    <t>TEM QUE SER ENTRE 0 E 20 HORAS, OU -7 OU-8</t>
  </si>
  <si>
    <t>TEM QUE SER ENTRE 1 E 7, OU -7 OU-8</t>
  </si>
  <si>
    <t>(.&gt;0 and .&lt;20) or .=-8 or .=-7</t>
  </si>
  <si>
    <t>(.&gt;0 and .&lt;50000) or .=-8 or .=-7</t>
  </si>
  <si>
    <t>8.32</t>
  </si>
  <si>
    <t>8.33</t>
  </si>
  <si>
    <t>8.35</t>
  </si>
  <si>
    <t>grp_lab</t>
  </si>
  <si>
    <t>Mão-de-obra</t>
  </si>
  <si>
    <t>if(${temp_id}=-9, ${tempact_o}, choice-label(${tempact}, ${temp_id}))</t>
  </si>
  <si>
    <t>Trabalhadores</t>
  </si>
  <si>
    <t>(.&gt;0 and .&lt;=7) or .=-8 or .=-7</t>
  </si>
  <si>
    <t>agi_prename</t>
  </si>
  <si>
    <t>if(${agi_type}=1, concat('sementes de ', ${agi_prename}), ${agi_prename})</t>
  </si>
  <si>
    <t>Que tipos de &lt;b&gt;${agi_name}&lt;/b&gt; usou na ${ags_name} época?</t>
  </si>
  <si>
    <t>(${input_type}=1 or ${input_type}=2) and ${inputprice}!=0</t>
  </si>
  <si>
    <t>agp_name1</t>
  </si>
  <si>
    <t>agp_name2</t>
  </si>
  <si>
    <t>agp_name3</t>
  </si>
  <si>
    <t>agp_name4</t>
  </si>
  <si>
    <t>agp_name5</t>
  </si>
  <si>
    <t>&lt;b&gt;${agp_name1}&lt;/b&gt;:</t>
  </si>
  <si>
    <t>&lt;b&gt;${agp_name2}&lt;/b&gt;:</t>
  </si>
  <si>
    <t>&lt;b&gt;${agp_name3}&lt;/b&gt;:</t>
  </si>
  <si>
    <t>&lt;b&gt;${agp_name4}&lt;/b&gt;:</t>
  </si>
  <si>
    <t>&lt;b&gt;${agp_name5}&lt;/b&gt;:</t>
  </si>
  <si>
    <t>if(empty(${agareaper1}),0,${agareaper1}) + if(empty(${agareaper2}),0,${agareaper2}) + if(empty(${agareaper3}),0,${agareaper3}) + if(empty(${agareaper4}),0,${agareaper4}) + if(empty(${agareaper5}),0,${agareaper5})</t>
  </si>
  <si>
    <t>concat(${agp_cropids}, ' ',${cropcheckids})</t>
  </si>
  <si>
    <t>selected(${agp_allids}, filter)</t>
  </si>
  <si>
    <t xml:space="preserve">if(selected(.,0) or selected(.,-7), count-selected(.)=1, count-selected(.)&gt;=1) </t>
  </si>
  <si>
    <t>&lt;b&gt;SECÇÃO 8C&lt;/b&gt;
* Machamba ${agl_id} - ${ags_name} época *
Quem no seu agregado familiar trabalhou na &lt;b&gt;*Machamba ${agl_id}*&lt;/b&gt; durante a ${ags_name} época?</t>
  </si>
  <si>
    <t>Em média, quanto &lt;b&gt;pagou&lt;/b&gt; cada trabalhador a tempo inteiro &lt;b&gt;por mês&lt;/b&gt; na ${ags_name} época?</t>
  </si>
  <si>
    <t>Em quais machambas os trabalhadores temporários realizou &lt;b&gt;${temp_name}&lt;/b&gt; na ${ags_name} época?</t>
  </si>
  <si>
    <t>Quantos trabalhadores temporários realizou &lt;b&gt;${temp_name}&lt;/b&gt; na ${ags_name} época?</t>
  </si>
  <si>
    <t>Em total, quantos dias os trabalhadores temporários realizou &lt;b&gt;${temp_name}&lt;/b&gt; na ${ags_name} época?</t>
  </si>
  <si>
    <t>Quanto pagou no total para &lt;b&gt;${temp_name}&lt;/b&gt; na ${ags_name} época?</t>
  </si>
  <si>
    <t>note_sec8D</t>
  </si>
  <si>
    <t>&lt;b&gt;* SECÇÃO 8D - AGRICULTURA - PRODUÇÃO *&lt;/b&gt;
** ${ags_name} ÉPOCA **
&lt;i&gt;(Grave o formulário aqui)&lt;/i&gt;
Nesta secção vamos falar sobre as culturas colhidas em todas as machambas na ${ags_name} época. 
Agora vamos referir-nos a colheita de cada cultura em cada uma das suas machambas.</t>
  </si>
  <si>
    <t>agh</t>
  </si>
  <si>
    <t>agh_id</t>
  </si>
  <si>
    <t>agh_info</t>
  </si>
  <si>
    <t>agh_plotused</t>
  </si>
  <si>
    <t>agh_cropstorepeat</t>
  </si>
  <si>
    <t>number of crops cultivated</t>
  </si>
  <si>
    <t>indexed-repeat(${agctorepeat}, ${ags}, ${ags_index}, ${agp}, index())</t>
  </si>
  <si>
    <t>note_agh_nocropsa</t>
  </si>
  <si>
    <t>note_agh_nocropsb</t>
  </si>
  <si>
    <t>&lt;b&gt;SECÇÃO 8D&lt;/b&gt;
* Nenhumas culturas foram cultivadas na MACHAMBA ${agh_id} durante a ${ags_name} ÉPOCA. *
-&gt; PRÓXIMA MACHAMBA</t>
  </si>
  <si>
    <t>&lt;b&gt;SECÇÃO 8D&lt;/b&gt;
* Nenhumas culturas foram cultivadas na MACHAMBA ${agh_id} durante a ${ags_name} ÉPOCA. *
-&gt; SECÇÃO 8E</t>
  </si>
  <si>
    <t>${agh_plotused}=0 and ${agh_id}!=${plotstorepeat}</t>
  </si>
  <si>
    <t>${agh_plotused}=0 and ${agh_id}=${plotstorepeat}</t>
  </si>
  <si>
    <t>grp_used</t>
  </si>
  <si>
    <t>${agh_plotused}=1</t>
  </si>
  <si>
    <t>aghc</t>
  </si>
  <si>
    <t>${aghc_name}</t>
  </si>
  <si>
    <t>aghc_index</t>
  </si>
  <si>
    <t>crop repeat number</t>
  </si>
  <si>
    <t>aghc_id</t>
  </si>
  <si>
    <t>crop id</t>
  </si>
  <si>
    <t>aghc_name</t>
  </si>
  <si>
    <t>crop name</t>
  </si>
  <si>
    <t>note_sec8Dcrop</t>
  </si>
  <si>
    <t>note_sec8Dplot</t>
  </si>
  <si>
    <t>${agh_cropstorepeat}</t>
  </si>
  <si>
    <t>indexed-repeat(${agc_id}, ${ags}, ${ags_index}, ${agp}, ${agh_id}, ${agc}, index())</t>
  </si>
  <si>
    <t>harv</t>
  </si>
  <si>
    <t>harvno</t>
  </si>
  <si>
    <t>harvno_o</t>
  </si>
  <si>
    <t>harvlost</t>
  </si>
  <si>
    <t>harvlostper</t>
  </si>
  <si>
    <t>select_multiple loss</t>
  </si>
  <si>
    <t>harvlosswhy</t>
  </si>
  <si>
    <t>harvlosswhy_o</t>
  </si>
  <si>
    <t>Colheu &lt;b&gt;ALGUM(A) ${aghc_name}&lt;/b&gt; na machamba ${agh_id} durante a ${ags_name} época?</t>
  </si>
  <si>
    <t>Qual é a outra razão para não colher?</t>
  </si>
  <si>
    <t>Que percentagem da área total de &lt;b&gt;${aghc_name} plantada SE PERDEU ANTES da colheita&lt;/b&gt; na machamba ${agh_id} durante a ${ags_name} época?</t>
  </si>
  <si>
    <t>O que provocou as perdas de &lt;b&gt;${aghc_name}&lt;/b&gt; na machamba ${agh_id} durante a ${ags_name} época?</t>
  </si>
  <si>
    <t>Qual é a 'outra' razão das perdas?</t>
  </si>
  <si>
    <t>Por que não colheu qualquer &lt;b&gt;${aghc_name}&lt;/b&gt;?</t>
  </si>
  <si>
    <t>&lt;b&gt;Perdeu&lt;/b&gt; alguma parte de &lt;b&gt;${aghc_name}&lt;/b&gt; na machamba ${agh_id} durante a ${ags_name} época &lt;b&gt;ANTES DA COLHEITA&lt;/b&gt;?</t>
  </si>
  <si>
    <t>selected(${harvno},-9)</t>
  </si>
  <si>
    <t>${harv}=1</t>
  </si>
  <si>
    <t>${harvlost}=1</t>
  </si>
  <si>
    <t xml:space="preserve">if(selected(.,-7), count-selected(.)=1, count-selected(.)&gt;=1) </t>
  </si>
  <si>
    <t>Ainda está na machamba</t>
  </si>
  <si>
    <t>Perdas / destruição</t>
  </si>
  <si>
    <t>Não é meu para colher (compartilhando a machamba com outra pessoa)</t>
  </si>
  <si>
    <t>loss</t>
  </si>
  <si>
    <t>Pássaros</t>
  </si>
  <si>
    <t>Animais</t>
  </si>
  <si>
    <t>Insetos / pragas</t>
  </si>
  <si>
    <t>Doença</t>
  </si>
  <si>
    <t>Roubo</t>
  </si>
  <si>
    <t>Inundação / cheia</t>
  </si>
  <si>
    <t>Apodrecimento</t>
  </si>
  <si>
    <t>selected(${harvlosswhy}, -9)</t>
  </si>
  <si>
    <t>8.36</t>
  </si>
  <si>
    <t>8.37</t>
  </si>
  <si>
    <t>8.37o</t>
  </si>
  <si>
    <t>8.38</t>
  </si>
  <si>
    <t>8.39</t>
  </si>
  <si>
    <t>8.40</t>
  </si>
  <si>
    <t>8.40o</t>
  </si>
  <si>
    <t>grp_harv</t>
  </si>
  <si>
    <t>Colhida</t>
  </si>
  <si>
    <t>Ainda não terminou a colheita</t>
  </si>
  <si>
    <t>filter!=13</t>
  </si>
  <si>
    <t>filter&gt;=${harvstart} or filter=-8 or filter=-7</t>
  </si>
  <si>
    <t>harvstart</t>
  </si>
  <si>
    <t>harvend</t>
  </si>
  <si>
    <t>Qual foi o &lt;b&gt;PRIMEIRO mês&lt;/b&gt; da colheita de &lt;b&gt;${aghc_name}&lt;/b&gt; na machamba ${agh_id} durante a ${ags_name} época?</t>
  </si>
  <si>
    <t>Qual foi o &lt;b&gt;ÚLTIMO mês&lt;/b&gt; da colheita de &lt;b&gt;${aghc_name}&lt;/b&gt; na machamba ${agh_id} durante a ${ags_name} época?</t>
  </si>
  <si>
    <t>fl_harv</t>
  </si>
  <si>
    <t>select_one state</t>
  </si>
  <si>
    <t>aghc_state</t>
  </si>
  <si>
    <t>potential crop states</t>
  </si>
  <si>
    <t>not(selected(${aghc_state}, 0))</t>
  </si>
  <si>
    <t>Em &lt;b&gt;que forma&lt;/b&gt; é melhor descrever a produção de &lt;b&gt;${aghc_name}&lt;/b&gt; na machamba ${agh_id} durante a ${ags_name} época?</t>
  </si>
  <si>
    <t>8.42</t>
  </si>
  <si>
    <t>8.43</t>
  </si>
  <si>
    <t>prodstate</t>
  </si>
  <si>
    <t>prod</t>
  </si>
  <si>
    <t>produnit</t>
  </si>
  <si>
    <t>prod_error</t>
  </si>
  <si>
    <t>Não selecionou uma UNIDADE! Volte para a perguntar anterior. 
Caso de 'não sabe', introduze '-8' para a quantidade
Caso de 'prefere não divulgar', introduce '-7' para a quantidade</t>
  </si>
  <si>
    <t>${prod}&gt;=0 and empty(${produnit})</t>
  </si>
  <si>
    <t>DIGA A UNIDADE EM QUE PODE ESTIMAR A QUANTIDADE COLHIDA E VENDIDA MAIS FACILMENTE</t>
  </si>
  <si>
    <t>produnit_o</t>
  </si>
  <si>
    <t>${produnit}=-9</t>
  </si>
  <si>
    <t>produnit_name</t>
  </si>
  <si>
    <t>name of the prod unit</t>
  </si>
  <si>
    <t>produnit_o_kg</t>
  </si>
  <si>
    <t>Inquiridor, por favor estime quantos KGs corresponde a uma unidade de ${produnit_name}:</t>
  </si>
  <si>
    <t>produnit_sack</t>
  </si>
  <si>
    <t>${produnit}=3</t>
  </si>
  <si>
    <t>produnit_can</t>
  </si>
  <si>
    <t>${produnit}=4</t>
  </si>
  <si>
    <t>if(${produnit}!=-9, choice-label(${produnit}, '${produnit}'), ${produnit_o})</t>
  </si>
  <si>
    <t>Unidades individuais</t>
  </si>
  <si>
    <t>produnit_ind</t>
  </si>
  <si>
    <t>Inquiridor, por favor estime quantos KGs corresponde a uma ${aghc_name}:</t>
  </si>
  <si>
    <t>${produnit}=7</t>
  </si>
  <si>
    <t>selected(${aghc_state}, filter)</t>
  </si>
  <si>
    <t>state</t>
  </si>
  <si>
    <t>Fresca</t>
  </si>
  <si>
    <t>Em espiga</t>
  </si>
  <si>
    <t>Em grão</t>
  </si>
  <si>
    <t>Com casca</t>
  </si>
  <si>
    <t>Sem casca</t>
  </si>
  <si>
    <t>Farinha</t>
  </si>
  <si>
    <t>Seco em vagem</t>
  </si>
  <si>
    <t>Tapioca</t>
  </si>
  <si>
    <t>harv_crop_id</t>
  </si>
  <si>
    <t>if(${harv}=1, ${aghc_id}, '')</t>
  </si>
  <si>
    <t>de-duplicate(' ', join(' ', ${harv_crop_id}))</t>
  </si>
  <si>
    <t>SEC 8E</t>
  </si>
  <si>
    <t>SEC 8D</t>
  </si>
  <si>
    <t>SEC 8C</t>
  </si>
  <si>
    <t>SEC 8B</t>
  </si>
  <si>
    <t>SEC 8A</t>
  </si>
  <si>
    <t>note_sec8E</t>
  </si>
  <si>
    <t>agv</t>
  </si>
  <si>
    <t>agv_id</t>
  </si>
  <si>
    <t>agv_index</t>
  </si>
  <si>
    <t>agv_name</t>
  </si>
  <si>
    <t>8.44</t>
  </si>
  <si>
    <t>postloss</t>
  </si>
  <si>
    <t>postlosswhy</t>
  </si>
  <si>
    <t>postlosswhy_o</t>
  </si>
  <si>
    <t>${postlossyn}=1</t>
  </si>
  <si>
    <t>conyn</t>
  </si>
  <si>
    <t>${conyn}=1</t>
  </si>
  <si>
    <t>selected(${postlosswhy}, -9)</t>
  </si>
  <si>
    <t>NÃO PODE SELECIONAR 'PREFERE NÃO DIVULGAR' SE SELECIONOU UMA OU MAIS RAZOES</t>
  </si>
  <si>
    <t>unit_name</t>
  </si>
  <si>
    <t>state_name</t>
  </si>
  <si>
    <t>TEM QUE SER MAIS DE ZERO</t>
  </si>
  <si>
    <t>DIGA EM FORMA DE [8.42]</t>
  </si>
  <si>
    <t>if(${produnit}=1, 'KG', if(${produnit}=2, 'Litros', if(${produnit}=3, concat('Sacos de ', ${produnit_sack},' KGs'), if(${produnit}=4, concat('Latas de ', ${produnit_can},' Litros'), if(${produnit}=7, 'Unidades individuais', ${produnit_o})))))</t>
  </si>
  <si>
    <t>TEM QUE SER IGUAL OU MENOR À QUANTIDADE PRODUZIDA</t>
  </si>
  <si>
    <t>.&gt;=0 and .&lt;=${prod}</t>
  </si>
  <si>
    <t>8.45</t>
  </si>
  <si>
    <t>8.45o</t>
  </si>
  <si>
    <t>8.46</t>
  </si>
  <si>
    <t>8.47</t>
  </si>
  <si>
    <t>8.48</t>
  </si>
  <si>
    <t>fl_sold</t>
  </si>
  <si>
    <t>sold</t>
  </si>
  <si>
    <t>tosell</t>
  </si>
  <si>
    <t>8.49</t>
  </si>
  <si>
    <t>8.50</t>
  </si>
  <si>
    <t>con</t>
  </si>
  <si>
    <t>soldyn</t>
  </si>
  <si>
    <t>tosellyn</t>
  </si>
  <si>
    <t>postlossyn</t>
  </si>
  <si>
    <t>soldmzn</t>
  </si>
  <si>
    <t>tosellmzn</t>
  </si>
  <si>
    <t>sold_string</t>
  </si>
  <si>
    <t>tosell_string</t>
  </si>
  <si>
    <t>.&gt;=0</t>
  </si>
  <si>
    <t>TEM QUE SER MAIOR QUE ZERO</t>
  </si>
  <si>
    <t>8.51</t>
  </si>
  <si>
    <t>8.52</t>
  </si>
  <si>
    <t>8.53</t>
  </si>
  <si>
    <t>8.54</t>
  </si>
  <si>
    <t>${soldyn}=1</t>
  </si>
  <si>
    <t>${tosellyn}=1</t>
  </si>
  <si>
    <t>quant_check</t>
  </si>
  <si>
    <t>quant_low</t>
  </si>
  <si>
    <t>unit_string</t>
  </si>
  <si>
    <t>concat(' ', ${unit_name})</t>
  </si>
  <si>
    <t>quant_used</t>
  </si>
  <si>
    <t>if(empty(${postloss}),0,${postloss}) + if(empty(${con}),0,${con}) + if(empty(${sold}),0,${sold}) + if(empty(${tosell}),0,${tosell})</t>
  </si>
  <si>
    <t>${prod} - if(empty(${postloss}),0,${postloss}) - if(empty(${con}),0,${con}) - if(empty(${sold}),0,${sold}) - if(empty(${tosell}),0,${tosell})</t>
  </si>
  <si>
    <t>${quant_check}&lt;0</t>
  </si>
  <si>
    <t>${quant_check}&gt;0</t>
  </si>
  <si>
    <t>Alguma parte da produção de &lt;b&gt;${aghc_name}&lt;/b&gt;, da machamba ${agh_id} durante a ${ags_name} época, foi &lt;b&gt;perdida PÓS-COLHEITA&lt;/b&gt;?</t>
  </si>
  <si>
    <t>Quais são as razões para a perda de &lt;b&gt;${aghc_name}&lt;/b&gt; armazenada da machamba ${agh_id} durante a ${ags_name} época?</t>
  </si>
  <si>
    <t>Qual é a quantidade da colheita de &lt;b&gt;${aghc_name}&lt;/b&gt; da machamba ${agh_id} da ${ags_name} que &lt;b&gt;perdeu PÓS-COLHEITA&lt;/b&gt;?
&lt;font color="Sienna"&gt;&lt;i&gt;Quantidade colhida (valor máximo):&lt;/i&gt; ${prod}
&lt;i&gt;Unidade:&lt;/i&gt; ${unit_name}
&lt;i&gt;Forma:&lt;/i&gt; ${state_name}&lt;/font&gt;</t>
  </si>
  <si>
    <t>Consumiu em casa alguma parte da colheita de &lt;b&gt;${aghc_name}&lt;/b&gt; da machamba ${agh_id} da ${ags_name} época?</t>
  </si>
  <si>
    <t>Qual é a quantidade da colheita de &lt;b&gt;${aghc_name}&lt;/b&gt; da machamba ${agh_id} da ${ags_name} época que &lt;b&gt;consumiu em casa&lt;/b&gt;?
&lt;font color="Sienna"&gt;&lt;i&gt;Quantidade colhida (valor máximo):&lt;/i&gt; ${prod}
&lt;i&gt;Unidade:&lt;/i&gt; ${unit_name}
&lt;i&gt;Forma:&lt;/i&gt; ${state_name}&lt;/font&gt;</t>
  </si>
  <si>
    <t>&lt;b&gt;Já vendeu&lt;/b&gt; alguma ${aghc_name} da machamba ${agh_id} da ${ags_name} época?</t>
  </si>
  <si>
    <t>Ainda tem parte da colheita ${aghc_name} da machamba ${agh_id} da ${ags_name} época &lt;b&gt;por vender&lt;/b&gt;?</t>
  </si>
  <si>
    <t>Qual é a quantidade de &lt;b&gt;${aghc_name}&lt;/b&gt; da machamba ${agh_id} &lt;b&gt;vendida&lt;/b&gt; durante a ${ags_name} época?
&lt;font color="Sienna"&gt;&lt;i&gt;Quantidade colhida (valor máximo):&lt;/i&gt; ${prod}
&lt;i&gt;Unidade:&lt;/i&gt; ${unit_name}
&lt;i&gt;Forma:&lt;/i&gt; ${state_name}&lt;/font&gt;</t>
  </si>
  <si>
    <t>concat(${sold}, ' ', ${unit_name}, ' de ', ${aghc_name})</t>
  </si>
  <si>
    <t>Qual é o &lt;b&gt;valor total das vendas&lt;/b&gt; de ${aghc_name} da machamba ${agh_id} durante a ${ags_name} época?
&lt;font color="Sienna"&gt;&lt;i&gt;Valor de:&lt;/i&gt; ${sold_string}&lt;/font&gt;</t>
  </si>
  <si>
    <t>Qual é a quantidade de ${aghc_name} &lt;b&gt;que ainda pretende vender&lt;/b&gt; da machamba ${agh_id} da ${ags_name} época?
&lt;font color="Sienna"&gt;&lt;i&gt;Quantidade colhida (valor máximo):&lt;/i&gt; ${prod}
&lt;i&gt;Unidade:&lt;/i&gt; ${unit_name}
&lt;i&gt;Forma:&lt;/i&gt; ${state_name}&lt;/font&gt;</t>
  </si>
  <si>
    <t>concat(${tosell}, ' ', ${unit_name}, ' de ', ${aghc_name})</t>
  </si>
  <si>
    <t>Qual é o &lt;b&gt;valor total estimado das vendas&lt;/b&gt; de ${aghc_name} &lt;b&gt;que ainda pretende vender&lt;/b&gt; da machamba ${agh_id} da ${ags_name} época?</t>
  </si>
  <si>
    <t>SEC 8F</t>
  </si>
  <si>
    <t>note_sec8F</t>
  </si>
  <si>
    <t>crop_ids_sold</t>
  </si>
  <si>
    <t>num_crops_sold</t>
  </si>
  <si>
    <t>crop_ids_notsold</t>
  </si>
  <si>
    <t>num_crops_notsold</t>
  </si>
  <si>
    <t>crop ids sold in this season</t>
  </si>
  <si>
    <t>count crop ids sold in this season</t>
  </si>
  <si>
    <t>crop ids not sold in this season</t>
  </si>
  <si>
    <t>count crop ids not sold in this season</t>
  </si>
  <si>
    <t>de-duplicate(' ', join-if(' ', ${harv_crop_id}, ${soldyn}=1 or ${tosellyn}=1))</t>
  </si>
  <si>
    <t>de-duplicate(' ', join-if(' ', ${harv_crop_id}, ${soldyn}=0 and ${tosellyn}=0))</t>
  </si>
  <si>
    <t>count-selected(${crop_ids_sold})</t>
  </si>
  <si>
    <t>count-selected(${crop_ids_notsold})</t>
  </si>
  <si>
    <t>agprice</t>
  </si>
  <si>
    <t>${num_crops_notsold}</t>
  </si>
  <si>
    <t>agnp_id</t>
  </si>
  <si>
    <t>agnp_name</t>
  </si>
  <si>
    <t>selected-at(${crop_ids_sold}, index()-1)</t>
  </si>
  <si>
    <t>${num_crops_sold}</t>
  </si>
  <si>
    <t>selected-at(${crop_ids_notsold}, index()-1)</t>
  </si>
  <si>
    <t>Qual é o valor estimado da colheita total de &lt;b&gt;${agnp_name}&lt;/b&gt; na ${ags_name} época?</t>
  </si>
  <si>
    <t>notsoldvalue</t>
  </si>
  <si>
    <t>${agnp_name}</t>
  </si>
  <si>
    <t>TEM QUE SER MAIS QUE ZERO</t>
  </si>
  <si>
    <t>note_agprice</t>
  </si>
  <si>
    <t>8.55</t>
  </si>
  <si>
    <t>${num_crops_sold}&gt;0</t>
  </si>
  <si>
    <t>${num_crops_notsold}&gt;0</t>
  </si>
  <si>
    <t>soldwhere</t>
  </si>
  <si>
    <t>select_one soldwhere</t>
  </si>
  <si>
    <t>soldwho</t>
  </si>
  <si>
    <t>select_one soldwho</t>
  </si>
  <si>
    <t>soldwhere_o</t>
  </si>
  <si>
    <t>soldwho_o</t>
  </si>
  <si>
    <t>Qual é o 'outro' local?</t>
  </si>
  <si>
    <t>Qual é a 'outra' entidade?</t>
  </si>
  <si>
    <t>selected(${soldwhere}, -9)</t>
  </si>
  <si>
    <t>selected(${soldwho}, -9)</t>
  </si>
  <si>
    <t>8.56</t>
  </si>
  <si>
    <t>8.56o</t>
  </si>
  <si>
    <t>8.57</t>
  </si>
  <si>
    <t>8.57o</t>
  </si>
  <si>
    <t>Outra empresa</t>
  </si>
  <si>
    <t>Empresa fomentadora que teve contracto</t>
  </si>
  <si>
    <t>Cooperativa / associação</t>
  </si>
  <si>
    <t>Fábrica de processamento</t>
  </si>
  <si>
    <t>A beira da estrada</t>
  </si>
  <si>
    <t>Loja do comerciante / intermediário</t>
  </si>
  <si>
    <t>Mercado local</t>
  </si>
  <si>
    <t>Casa</t>
  </si>
  <si>
    <t>Consumidor final</t>
  </si>
  <si>
    <t>Processador</t>
  </si>
  <si>
    <t>Exportador</t>
  </si>
  <si>
    <t>Comerciante</t>
  </si>
  <si>
    <t>Empresa de insumos</t>
  </si>
  <si>
    <t>soldmonth</t>
  </si>
  <si>
    <t>soldarrange</t>
  </si>
  <si>
    <t>select_one arrange</t>
  </si>
  <si>
    <t>filter&gt;0 or filter=-8</t>
  </si>
  <si>
    <t>Antes da sementeira</t>
  </si>
  <si>
    <t>Depois da sementeira, antes da colheita</t>
  </si>
  <si>
    <t>Depois da colheita</t>
  </si>
  <si>
    <t>arrange</t>
  </si>
  <si>
    <t>transyn</t>
  </si>
  <si>
    <t>QUILOMETROS (KM)</t>
  </si>
  <si>
    <t>transkm</t>
  </si>
  <si>
    <t>transtype</t>
  </si>
  <si>
    <t>select_one transtype</t>
  </si>
  <si>
    <t>Usou o seu próprio meio de transporte?</t>
  </si>
  <si>
    <t>transpaid</t>
  </si>
  <si>
    <t>transown</t>
  </si>
  <si>
    <t>Transportou &lt;b&gt;${agv_name}&lt;/b&gt; ao local de venda?</t>
  </si>
  <si>
    <t>Como é que transportou &lt;b&gt;${agv_name}&lt;/b&gt;?</t>
  </si>
  <si>
    <t>Para quem vendeu a maior parte de &lt;b&gt;${agv_name}&lt;/b&gt; da ${ags_name} época?</t>
  </si>
  <si>
    <t>Onde vendeu a maior parte de &lt;b&gt;${agv_name}&lt;/b&gt; da ${ags_name} época?</t>
  </si>
  <si>
    <t>Em que mês vendeu a maior parte de &lt;b&gt;${agv_name}&lt;/b&gt; da ${ags_name} época?</t>
  </si>
  <si>
    <t>Quando é que combinou a venda (incluindo o preço) de &lt;b&gt;${agv_name}&lt;/b&gt; da ${ags_name} época?</t>
  </si>
  <si>
    <t>Quem no seu agregado familiar foi responsável para negociar a venda de &lt;b&gt;${agv_name}&lt;/b&gt; da ${ags_name} época?</t>
  </si>
  <si>
    <t>Qual foi a distância que transportou &lt;b&gt;${agv_name}&lt;/b&gt; da ${ags_name} época?</t>
  </si>
  <si>
    <t>Quanto pagou para transportar &lt;b&gt;${agv_name}&lt;/b&gt; da ${ags_name} época?</t>
  </si>
  <si>
    <t>not(selected(${soldwhere}, 1) or selected(${soldwhere}, 2))</t>
  </si>
  <si>
    <t>${transyn}=1</t>
  </si>
  <si>
    <t>${transtype}=2 or ${transtype}=3 or ${transtype}=4 or ${transtype}=-9</t>
  </si>
  <si>
    <t>${transtype}=-9</t>
  </si>
  <si>
    <t>${transtype}=5 or ${transown}=0</t>
  </si>
  <si>
    <t>transtype_o</t>
  </si>
  <si>
    <t>8.58</t>
  </si>
  <si>
    <t>8.59</t>
  </si>
  <si>
    <t>8.60</t>
  </si>
  <si>
    <t>8.61</t>
  </si>
  <si>
    <t>8.62</t>
  </si>
  <si>
    <t>8.63</t>
  </si>
  <si>
    <t>8.63o</t>
  </si>
  <si>
    <t>8.64</t>
  </si>
  <si>
    <t>8.65</t>
  </si>
  <si>
    <t>FORA DA COMUNIDADE</t>
  </si>
  <si>
    <t>METICAIS</t>
  </si>
  <si>
    <t>dur_sec8season</t>
  </si>
  <si>
    <t>crop_ids_all</t>
  </si>
  <si>
    <t>num_crops_all</t>
  </si>
  <si>
    <t>count-selected(${crop_ids_all})</t>
  </si>
  <si>
    <t>${num_crops_all}!=0</t>
  </si>
  <si>
    <t>stc</t>
  </si>
  <si>
    <t>stc_index</t>
  </si>
  <si>
    <t>stc_id</t>
  </si>
  <si>
    <t>selected-at(${crop_ids_all}, index()-1)</t>
  </si>
  <si>
    <t>stc_name</t>
  </si>
  <si>
    <t>storyn</t>
  </si>
  <si>
    <t>Tem algum &lt;b&gt;${stc_name}&lt;/b&gt; armazenado agora?</t>
  </si>
  <si>
    <t>grp_st</t>
  </si>
  <si>
    <t>${storyn}=1</t>
  </si>
  <si>
    <t>stor</t>
  </si>
  <si>
    <t>Quanto/a &lt;b&gt;${stc_name}&lt;/b&gt; tem em armazenamento actualmente?</t>
  </si>
  <si>
    <t>select_one produnit</t>
  </si>
  <si>
    <t>storunit</t>
  </si>
  <si>
    <t>TENTA USAR A MESMA UNIDADE DO QUE ANTES</t>
  </si>
  <si>
    <t>stor_error</t>
  </si>
  <si>
    <t>${stor}&gt;=0 and ${storunit}=null</t>
  </si>
  <si>
    <t>storunit_o</t>
  </si>
  <si>
    <t>${storunit}=-9</t>
  </si>
  <si>
    <t>storunit_name</t>
  </si>
  <si>
    <t>name of the stor unit</t>
  </si>
  <si>
    <t>storunit_o_kg</t>
  </si>
  <si>
    <t>Inquiridor, por favor estime quantos KGs corresponde a uma unidade de ${storunit_name}:</t>
  </si>
  <si>
    <t>storunit_sack</t>
  </si>
  <si>
    <t>${storunit}=3</t>
  </si>
  <si>
    <t>storunit_can</t>
  </si>
  <si>
    <t>${storunit}=4</t>
  </si>
  <si>
    <t>select_multiple storage</t>
  </si>
  <si>
    <t>storwhy</t>
  </si>
  <si>
    <t>Quando armazena &lt;b&gt;${stc_name}&lt;/b&gt;, qual é o propósito principal?</t>
  </si>
  <si>
    <t>storwhy_o</t>
  </si>
  <si>
    <t>Qual é a 'outra' razão de armazenar?</t>
  </si>
  <si>
    <t>selected(${storwhy}, '-9')</t>
  </si>
  <si>
    <t>${num_crops_all}</t>
  </si>
  <si>
    <t>note_sec8Gcrop</t>
  </si>
  <si>
    <t>-8 SE NÃO SABE  //  -7 SE PREFERE NÃO DIVULGAR</t>
  </si>
  <si>
    <t>Animal</t>
  </si>
  <si>
    <t>Veículo privado</t>
  </si>
  <si>
    <t>Veículo público</t>
  </si>
  <si>
    <t>storunit_ind</t>
  </si>
  <si>
    <t>${storunit}=7</t>
  </si>
  <si>
    <t>Inquiridor, por favor estime quantos KGs corresponde a uma ${stc_name}:</t>
  </si>
  <si>
    <t>storage</t>
  </si>
  <si>
    <t>Alimento para o agregado familiar</t>
  </si>
  <si>
    <t>Para vender a um preço mais elevado</t>
  </si>
  <si>
    <t>Sementes para semear</t>
  </si>
  <si>
    <t>if(${storunit}!=-9, choice-label(${storunit}, '${storunit}'), ${storunit_o})</t>
  </si>
  <si>
    <t>if(${inputunit}!=-9, choice-label(${inputunit}, '${inputunit}'), ${inputunit_o})</t>
  </si>
  <si>
    <t>8.66</t>
  </si>
  <si>
    <t>8.67</t>
  </si>
  <si>
    <t>8.68</t>
  </si>
  <si>
    <t>select_multiple harvno</t>
  </si>
  <si>
    <t>Qual é a quantidade de &lt;b&gt;${aghc_name}&lt;/b&gt; colhida na machamba ${agh_id} durante a ${ags_name} época?</t>
  </si>
  <si>
    <t>${agv_name}</t>
  </si>
  <si>
    <t>${stc_name}</t>
  </si>
  <si>
    <t>${harv}=0</t>
  </si>
  <si>
    <t>note_sec9</t>
  </si>
  <si>
    <t>dur_sec8</t>
  </si>
  <si>
    <t>t_sec8</t>
  </si>
  <si>
    <t>${dur_sec8}-${dur_sec7}</t>
  </si>
  <si>
    <t>cajuyn</t>
  </si>
  <si>
    <t>fl_caju</t>
  </si>
  <si>
    <t>numcajuplant</t>
  </si>
  <si>
    <t>select_one seedling</t>
  </si>
  <si>
    <t>fl_seedling1</t>
  </si>
  <si>
    <t>fl_seedling2</t>
  </si>
  <si>
    <t>cajufree</t>
  </si>
  <si>
    <t>cajubuy</t>
  </si>
  <si>
    <t>cajufreewho</t>
  </si>
  <si>
    <t>cajubuywho</t>
  </si>
  <si>
    <t>${cajufree}=1</t>
  </si>
  <si>
    <t>${cajubuy}=1</t>
  </si>
  <si>
    <t>cajuspray</t>
  </si>
  <si>
    <t>grp_caju</t>
  </si>
  <si>
    <t>${cajuyn}=1</t>
  </si>
  <si>
    <t>cajunumgrow</t>
  </si>
  <si>
    <t>cajunumprod</t>
  </si>
  <si>
    <t>cajunumold</t>
  </si>
  <si>
    <t>cajunumspray</t>
  </si>
  <si>
    <t>Tem árvores de caju?</t>
  </si>
  <si>
    <t>&lt;b&gt;Quantos cajueiros estão...&lt;/b&gt;
… em crescimento?</t>
  </si>
  <si>
    <t>… em produção?</t>
  </si>
  <si>
    <t>… velhos?</t>
  </si>
  <si>
    <t>sum_caju_trees</t>
  </si>
  <si>
    <t>${cajunumgrow} + ${cajunumprod} + ${cajunumold}</t>
  </si>
  <si>
    <t>&lt;font color="red"&gt;ERRO!&lt;/font&gt;
O número total de cajueiros não pode ser 0 se tem cajueiros. Volte e corrije.</t>
  </si>
  <si>
    <t>${sum_caju_trees}=0</t>
  </si>
  <si>
    <t>… comprou mudas?</t>
  </si>
  <si>
    <t>De quem recebeu as mudas gratuitas?</t>
  </si>
  <si>
    <t>De quem comprou as mudas?</t>
  </si>
  <si>
    <t>seedling</t>
  </si>
  <si>
    <t>SDAE / INCAJÚ</t>
  </si>
  <si>
    <t>Associação</t>
  </si>
  <si>
    <t>Vendedor privado</t>
  </si>
  <si>
    <t>cajufreewho_o</t>
  </si>
  <si>
    <t>cajubuywho_o</t>
  </si>
  <si>
    <t>${cajufreewho}=-9</t>
  </si>
  <si>
    <t>${cajubuywho}=-9</t>
  </si>
  <si>
    <t>Quantos cajueiros pulverizou?</t>
  </si>
  <si>
    <t>Abacate</t>
  </si>
  <si>
    <t>Ananás</t>
  </si>
  <si>
    <t>Ata</t>
  </si>
  <si>
    <t>Banana</t>
  </si>
  <si>
    <t>Cajú</t>
  </si>
  <si>
    <t>Coco</t>
  </si>
  <si>
    <t>Goiaba</t>
  </si>
  <si>
    <t>Jambalão</t>
  </si>
  <si>
    <t>Laranja</t>
  </si>
  <si>
    <t>Lichi</t>
  </si>
  <si>
    <t>Limão</t>
  </si>
  <si>
    <t>Maçã</t>
  </si>
  <si>
    <t>Maçãnica</t>
  </si>
  <si>
    <t>Mafura</t>
  </si>
  <si>
    <t>Manga</t>
  </si>
  <si>
    <t>Maracujá</t>
  </si>
  <si>
    <t>Marula / Canhu</t>
  </si>
  <si>
    <t>Papaia</t>
  </si>
  <si>
    <t>Pêra</t>
  </si>
  <si>
    <t>Pêssego</t>
  </si>
  <si>
    <t>Tangerina</t>
  </si>
  <si>
    <t>Toranja</t>
  </si>
  <si>
    <t>Uva</t>
  </si>
  <si>
    <t>fruit</t>
  </si>
  <si>
    <t>9.01</t>
  </si>
  <si>
    <t>9.02</t>
  </si>
  <si>
    <t>9.03</t>
  </si>
  <si>
    <t>9.04</t>
  </si>
  <si>
    <t>9.05</t>
  </si>
  <si>
    <t>9.06a</t>
  </si>
  <si>
    <t>9.06b</t>
  </si>
  <si>
    <t>9.07</t>
  </si>
  <si>
    <t>9.06ao</t>
  </si>
  <si>
    <t>9.06bo</t>
  </si>
  <si>
    <t>9.08</t>
  </si>
  <si>
    <t>${cajuspray}=1</t>
  </si>
  <si>
    <t>.&gt;=0 and .&lt;=${sum_caju_trees}</t>
  </si>
  <si>
    <t>NAO PODE SER MAIOR QUE O NUMERO DOS CAJUEIROS</t>
  </si>
  <si>
    <t>TEM QUE SER ZERO OU MAIOR</t>
  </si>
  <si>
    <t>select_multiple fruit</t>
  </si>
  <si>
    <t>filter!=5</t>
  </si>
  <si>
    <t>fruit_o</t>
  </si>
  <si>
    <t>Qual é o 'outro' tipo de fruta?</t>
  </si>
  <si>
    <t>selected(${fruit}, -9)</t>
  </si>
  <si>
    <t>fruit_ids</t>
  </si>
  <si>
    <t>caju_id</t>
  </si>
  <si>
    <t>if(${cajuyn}=1,'5 ','')</t>
  </si>
  <si>
    <t>fr</t>
  </si>
  <si>
    <t>fr_id</t>
  </si>
  <si>
    <t>fr_name</t>
  </si>
  <si>
    <t>NAO PODE SELECIONAR 'NENHUMA' E OUTRA FRUTA</t>
  </si>
  <si>
    <t>all_fruit_ids</t>
  </si>
  <si>
    <t>if(selected(${fruit}, 0),'',${fruit})</t>
  </si>
  <si>
    <t>count-selected(${all_fruit_ids})</t>
  </si>
  <si>
    <t>selected-at(${all_fruit_ids}, index()-1)</t>
  </si>
  <si>
    <t>frtrees</t>
  </si>
  <si>
    <t>fryear</t>
  </si>
  <si>
    <t>O que provocou as perdas?</t>
  </si>
  <si>
    <t>frlossyn</t>
  </si>
  <si>
    <t>frloss</t>
  </si>
  <si>
    <t>9.09</t>
  </si>
  <si>
    <t>9.09o</t>
  </si>
  <si>
    <t>9.10</t>
  </si>
  <si>
    <t>9.11</t>
  </si>
  <si>
    <t>9.12</t>
  </si>
  <si>
    <t>9.13</t>
  </si>
  <si>
    <t>ANO
0 SE SÃO ÁRVORES SILVESTRES
-8 SE NÃO SABE  //  -7 SE PREFERE NÃO DIVULGAR</t>
  </si>
  <si>
    <t>EM QUALQUER LUGAR (não necessariamente nas machambas)
-8 SE NÃO SABE  //  -7 SE PREFERE NÃO DIVULGAR</t>
  </si>
  <si>
    <t>NÃO PODE SELECIONAR 'PREFERE NÃO DIVULGAR' SE SELECIONOU UMA OU MAIS FONTES</t>
  </si>
  <si>
    <t>${frlossyn}=1</t>
  </si>
  <si>
    <t>9.13o</t>
  </si>
  <si>
    <t>${fr_id}!=5</t>
  </si>
  <si>
    <t>grp_fr</t>
  </si>
  <si>
    <t>frprod</t>
  </si>
  <si>
    <t>frprodunit</t>
  </si>
  <si>
    <t>frprod_error</t>
  </si>
  <si>
    <t>frprodunit_o</t>
  </si>
  <si>
    <t>${frprodunit}=-9</t>
  </si>
  <si>
    <t>frprodunit_name</t>
  </si>
  <si>
    <t>name of the frprod unit</t>
  </si>
  <si>
    <t>frprodunit_o_kg</t>
  </si>
  <si>
    <t>Inquiridor, por favor estime quantos KGs corresponde a uma unidade de ${frprodunit_name}:</t>
  </si>
  <si>
    <t>frprodunit_sack</t>
  </si>
  <si>
    <t>${frprodunit}=3</t>
  </si>
  <si>
    <t>frprodunit_can</t>
  </si>
  <si>
    <t>${frprodunit}=4</t>
  </si>
  <si>
    <t>frprodunit_ind</t>
  </si>
  <si>
    <t>Inquiridor, por favor estime quantos KGs corresponde a uma ${fr_name}:</t>
  </si>
  <si>
    <t>${frprodunit}=7</t>
  </si>
  <si>
    <t>TEM QUE SER MAIS OU IGUAL A ZERO, ou -7 ou -8</t>
  </si>
  <si>
    <t>${frprod}&gt;=0 and empty(${frprodunit})</t>
  </si>
  <si>
    <t>9.14</t>
  </si>
  <si>
    <t>frpostlossyn</t>
  </si>
  <si>
    <t>frpostlosswhy</t>
  </si>
  <si>
    <t>Quais são as razões para a perda de &lt;b&gt;${fr_name}&lt;/b&gt; armazenada?</t>
  </si>
  <si>
    <t>SELECIONE TODAS QUE SE APLICAM</t>
  </si>
  <si>
    <t>${frpostlossyn}=1</t>
  </si>
  <si>
    <t>frpostlosswhy_o</t>
  </si>
  <si>
    <t>selected(${frpostlosswhy}, -9)</t>
  </si>
  <si>
    <t>frpostlossquant</t>
  </si>
  <si>
    <t>frsold</t>
  </si>
  <si>
    <t>frsoldmzn</t>
  </si>
  <si>
    <t>frsoldwhere</t>
  </si>
  <si>
    <t>Onde vendeu a maior parte de &lt;b&gt;${fr_name}&lt;/b&gt;?</t>
  </si>
  <si>
    <t>frsoldwhere_o</t>
  </si>
  <si>
    <t>frsoldmem</t>
  </si>
  <si>
    <t>Quem no seu agregado familiar foi responsável para negociar a venda de &lt;b&gt;${fr_name}&lt;/b&gt;?</t>
  </si>
  <si>
    <t>Como é que transportou &lt;b&gt;${fr_name}&lt;/b&gt;?</t>
  </si>
  <si>
    <t>Quanto pagou para transportar &lt;b&gt;${fr_name}&lt;/b&gt;?</t>
  </si>
  <si>
    <t>9.15</t>
  </si>
  <si>
    <t>9.16</t>
  </si>
  <si>
    <t>RESPONDE NA UNIDADE E FORMA EM CIMA
-8 SE NÃO SABE  //  -7 SE PREFERE NÃO DIVULGAR</t>
  </si>
  <si>
    <t>(.&lt;=${frprod} and .&gt;0) or .=-8 or .=-7</t>
  </si>
  <si>
    <t>9.16o</t>
  </si>
  <si>
    <t>9.17</t>
  </si>
  <si>
    <t>frcajusold</t>
  </si>
  <si>
    <t>select_multiple cajusold</t>
  </si>
  <si>
    <t>cajusold</t>
  </si>
  <si>
    <t>Castanha bruta</t>
  </si>
  <si>
    <t>Amêndoa</t>
  </si>
  <si>
    <t>Sumo</t>
  </si>
  <si>
    <t>Aguardente</t>
  </si>
  <si>
    <t>Nenhum</t>
  </si>
  <si>
    <t>${fr_id}=5</t>
  </si>
  <si>
    <t>frsoldyn</t>
  </si>
  <si>
    <t>TEM QUE SER MAIS DO QUE ZERO, ou -7 ou -8</t>
  </si>
  <si>
    <t>TEM QUE SER MAIS DO QUE ZERO, OU TEM QUE SER MENOS OU IGUAL DO VALOR COLHIDO, ou -7 ou -8</t>
  </si>
  <si>
    <t>${frsoldyn}=1</t>
  </si>
  <si>
    <t>${frsoldyn}=1 or selected(${frcajusold}, 1)</t>
  </si>
  <si>
    <t>cajurawmzn</t>
  </si>
  <si>
    <t>cajunutmzn</t>
  </si>
  <si>
    <t>cajujuicemzn</t>
  </si>
  <si>
    <t>cajualcmzn</t>
  </si>
  <si>
    <t>selected(${frcajusold}, 1)</t>
  </si>
  <si>
    <t>selected(${frcajusold}, 2)</t>
  </si>
  <si>
    <t>selected(${frcajusold}, 3)</t>
  </si>
  <si>
    <t>selected(${frcajusold}, 4)</t>
  </si>
  <si>
    <t>9.18</t>
  </si>
  <si>
    <t>9.19</t>
  </si>
  <si>
    <t>9.20</t>
  </si>
  <si>
    <t>9.21</t>
  </si>
  <si>
    <t>frsoldwho</t>
  </si>
  <si>
    <t>frsoldwho_o</t>
  </si>
  <si>
    <t>Para quem vendeu a maior parte de &lt;b&gt;${fr_name}&lt;/b&gt;?</t>
  </si>
  <si>
    <t>9.22</t>
  </si>
  <si>
    <t>9.22o</t>
  </si>
  <si>
    <t>9.23</t>
  </si>
  <si>
    <t>9.23o</t>
  </si>
  <si>
    <t>selected(${frsoldwho}, -9)</t>
  </si>
  <si>
    <t>selected(${frsoldwhere}, -9)</t>
  </si>
  <si>
    <t>select_one test07</t>
  </si>
  <si>
    <t>if(empty(${inputprice}), (.&gt;=0 or .=-8), (.&gt;=0 and .&gt;=${inputprice}) or .=-8)</t>
  </si>
  <si>
    <t>TEM QUE SER IGUAL OU MAIS A ZERO, OU -8, OU MAIOR QUE O VALOR PAGO</t>
  </si>
  <si>
    <t>join-if(', ', ${agi_prename}, ${agi_id}&lt;60 and selected(${inputplot}, 1))</t>
  </si>
  <si>
    <t>join-if(', ', ${agi_prename}, ${agi_id}&lt;60 and selected(${inputplot}, 2))</t>
  </si>
  <si>
    <t>join-if(', ', ${agi_prename}, ${agi_id}&lt;60 and selected(${inputplot}, 3))</t>
  </si>
  <si>
    <t>join-if(', ', ${agi_prename}, ${agi_id}&lt;60 and selected(${inputplot}, 4))</t>
  </si>
  <si>
    <t>join-if(', ', ${agi_prename}, ${agi_id}&lt;60 and selected(${inputplot}, 5))</t>
  </si>
  <si>
    <t>join-if(', ', ${agi_prename}, ${agi_id}&lt;60 and selected(${inputplot}, 6))</t>
  </si>
  <si>
    <t>join-if(', ', ${agi_prename}, ${agi_id}&lt;60 and selected(${inputplot}, 7))</t>
  </si>
  <si>
    <t>join-if(', ', ${agi_prename}, ${agi_id}&lt;60 and selected(${inputplot}, 8))</t>
  </si>
  <si>
    <t>join-if(', ', ${agi_prename}, ${agi_id}&lt;60 and selected(${inputplot}, 9))</t>
  </si>
  <si>
    <t>join-if(', ', ${agi_prename}, ${agi_id}&lt;60 and selected(${inputplot}, 10))</t>
  </si>
  <si>
    <t>Por que não plantou a área inteira da machamba ${agp_id} durante a ${ags_name} época?</t>
  </si>
  <si>
    <t>Por que não plantou nada na machamba ${agp_id} durante a ${ags_name} época?</t>
  </si>
  <si>
    <t>Quantas árvores de &lt;b&gt;${fr_name}&lt;/b&gt; tem no total?</t>
  </si>
  <si>
    <t>Houve algumas perdas de &lt;b&gt;${fr_name}&lt;/b&gt; ANTES da colheita?</t>
  </si>
  <si>
    <t>${agpersum}&lt;100 and ${agp_countallids}&lt;=5 and ${anycropplot}=1</t>
  </si>
  <si>
    <t>${agpersum}&lt;100 and ${agp_countallids}&gt;5 and ${anycropplot}=1</t>
  </si>
  <si>
    <t>${agpersum}&lt;100 and ${anycropplot}=1</t>
  </si>
  <si>
    <t>harvmonth</t>
  </si>
  <si>
    <t>select_one harvmonth</t>
  </si>
  <si>
    <t>8.41a</t>
  </si>
  <si>
    <t>8.41b</t>
  </si>
  <si>
    <t>DIGA A MELHOR FORMA EM QUE PODE ESTIMAR A QUANTIDADE COLHIDA E VENDIDA MAIS FACILMENTE</t>
  </si>
  <si>
    <t>9.24</t>
  </si>
  <si>
    <t>Alguém transportou &lt;b&gt;${fr_name}&lt;/b&gt; ao local de venda?</t>
  </si>
  <si>
    <t>Qual foi a distância que transportou &lt;b&gt;${fr_name}&lt;/b&gt;?</t>
  </si>
  <si>
    <t>frtranstype</t>
  </si>
  <si>
    <t>frtransyn</t>
  </si>
  <si>
    <t>frtranskm</t>
  </si>
  <si>
    <t>frtranstype_o</t>
  </si>
  <si>
    <t>${frtransyn}=1</t>
  </si>
  <si>
    <t>${frtranstype}=-9</t>
  </si>
  <si>
    <t>${frtranstype}=2 or ${frtranstype}=3 or ${frtranstype}=4 or ${frtranstype}=-9</t>
  </si>
  <si>
    <t>frtransown</t>
  </si>
  <si>
    <t>frtranspaid</t>
  </si>
  <si>
    <t>${frtranstype}=5 or ${frtransown}=0</t>
  </si>
  <si>
    <t>9.25</t>
  </si>
  <si>
    <t>9.26</t>
  </si>
  <si>
    <t>9.27</t>
  </si>
  <si>
    <t>9.27o</t>
  </si>
  <si>
    <t>9.28</t>
  </si>
  <si>
    <t>9.29</t>
  </si>
  <si>
    <t>dur_sec9</t>
  </si>
  <si>
    <t>t_sec9</t>
  </si>
  <si>
    <t>${dur_sec9}-${dur_sec8}</t>
  </si>
  <si>
    <t>select_multiple animal</t>
  </si>
  <si>
    <t>livestock</t>
  </si>
  <si>
    <t>if(selected(., 0), count-selected(.)=1, count-selected(.) &gt;=1)</t>
  </si>
  <si>
    <t>LEMBRA-SE QUE NÃO SE PODE SELECIONAR "NENHUMA DAS ACIMA MENCIONADAS" SE SELECIONOU ALGUMA(S) ANIMAL(S)</t>
  </si>
  <si>
    <t>ls</t>
  </si>
  <si>
    <t>not(selected(${livestock}, 0))</t>
  </si>
  <si>
    <t>count-selected(${livestock})</t>
  </si>
  <si>
    <t>ls_id</t>
  </si>
  <si>
    <t>selected-at(${livestock}, index()-1)</t>
  </si>
  <si>
    <t>ls_name</t>
  </si>
  <si>
    <t>grp_ls</t>
  </si>
  <si>
    <t>lsnumtoday</t>
  </si>
  <si>
    <t>lsnumyear</t>
  </si>
  <si>
    <t>lslost</t>
  </si>
  <si>
    <t xml:space="preserve">POR EXAMPLO: seca, ciclone, inundação / cheias, animais selvagens, epidemia grave, quemadas descontroladas		</t>
  </si>
  <si>
    <t>select_multiple shock</t>
  </si>
  <si>
    <t>lsshock</t>
  </si>
  <si>
    <t>${lslost}=1</t>
  </si>
  <si>
    <t>lsshock_o</t>
  </si>
  <si>
    <t>Qual é a 'outra' razão de perder ${ls_name}?</t>
  </si>
  <si>
    <t>selected(${lsshock}, -9)</t>
  </si>
  <si>
    <t>lsbuy</t>
  </si>
  <si>
    <t>lsbuynum</t>
  </si>
  <si>
    <t>${lsbuy}=1</t>
  </si>
  <si>
    <t>lsbuymzn</t>
  </si>
  <si>
    <t>Qual é o valor total das compras?</t>
  </si>
  <si>
    <t>lssell</t>
  </si>
  <si>
    <t>lssellnum</t>
  </si>
  <si>
    <t>${lssell}=1</t>
  </si>
  <si>
    <t>lssellmzn</t>
  </si>
  <si>
    <t>Qual é o valor total das vendas?</t>
  </si>
  <si>
    <t>SEC10</t>
  </si>
  <si>
    <t>SEC 9</t>
  </si>
  <si>
    <t>note_sec10</t>
  </si>
  <si>
    <t>choice-label(${livestock}, ${ls_id})</t>
  </si>
  <si>
    <t>10.01</t>
  </si>
  <si>
    <t>10.02</t>
  </si>
  <si>
    <t>10.03</t>
  </si>
  <si>
    <t>10.04</t>
  </si>
  <si>
    <t>Por que perdeu &lt;b&gt;${ls_name}&lt;/b&gt;?</t>
  </si>
  <si>
    <t>animal</t>
  </si>
  <si>
    <t>Bovinos</t>
  </si>
  <si>
    <t>Caprinos</t>
  </si>
  <si>
    <t>Ovinos</t>
  </si>
  <si>
    <t>Suínos</t>
  </si>
  <si>
    <t>Burros</t>
  </si>
  <si>
    <t>Coelhos</t>
  </si>
  <si>
    <t>Galinhas</t>
  </si>
  <si>
    <t>Patos</t>
  </si>
  <si>
    <t>Gansos</t>
  </si>
  <si>
    <t>Perús</t>
  </si>
  <si>
    <t>Galinhas do mato</t>
  </si>
  <si>
    <t>NENHUMA DAS ACIMA MENCIONADAS</t>
  </si>
  <si>
    <t>shock</t>
  </si>
  <si>
    <t>Cíclone</t>
  </si>
  <si>
    <t>Inundação / cheias</t>
  </si>
  <si>
    <t>Animais selvagens</t>
  </si>
  <si>
    <t>Epidemia grave</t>
  </si>
  <si>
    <t>Quemadas descontroladas</t>
  </si>
  <si>
    <t>Próprio</t>
  </si>
  <si>
    <t>Emprestado</t>
  </si>
  <si>
    <t>Alugado</t>
  </si>
  <si>
    <t>equnit</t>
  </si>
  <si>
    <t>Horas</t>
  </si>
  <si>
    <t>Dias</t>
  </si>
  <si>
    <t>Semanas</t>
  </si>
  <si>
    <t>Meses</t>
  </si>
  <si>
    <t>select_multiple equip</t>
  </si>
  <si>
    <t>equip</t>
  </si>
  <si>
    <t>LEMBRA-SE QUE NÃO SE PODE SELECIONAR "NENHUMA DAS ACIMA MENCIONADAS" SE SELECIONOU ALGUM(S) EQUIPAMENTO(S)</t>
  </si>
  <si>
    <t>Charruas de tracção animal</t>
  </si>
  <si>
    <t>Carroças</t>
  </si>
  <si>
    <t>Tractores</t>
  </si>
  <si>
    <t>Charruas de tracção mecanizada</t>
  </si>
  <si>
    <t>Motocultivador</t>
  </si>
  <si>
    <t>Semeador</t>
  </si>
  <si>
    <t>Atrelados</t>
  </si>
  <si>
    <t>Motobombas</t>
  </si>
  <si>
    <t>Electrobombas</t>
  </si>
  <si>
    <t>Bicicletas</t>
  </si>
  <si>
    <t>Camioneta / camiões</t>
  </si>
  <si>
    <t>Motorizadas</t>
  </si>
  <si>
    <t>Moageira</t>
  </si>
  <si>
    <t>Debulhadora</t>
  </si>
  <si>
    <t>Prensa para extrair óleo</t>
  </si>
  <si>
    <t>Enxada</t>
  </si>
  <si>
    <t>Foice</t>
  </si>
  <si>
    <t>Catana</t>
  </si>
  <si>
    <t>Machado</t>
  </si>
  <si>
    <t>Gadanha</t>
  </si>
  <si>
    <t>NENHUMA DOS ACIMA MENCIONADOS</t>
  </si>
  <si>
    <t>eq</t>
  </si>
  <si>
    <t>Equipamento agrícola</t>
  </si>
  <si>
    <t>count-selected(${equip})</t>
  </si>
  <si>
    <t>not(selected(${equip}, 0))</t>
  </si>
  <si>
    <t>eq_id</t>
  </si>
  <si>
    <t>eq_name</t>
  </si>
  <si>
    <t>selected-at(${equip}, index()-1)</t>
  </si>
  <si>
    <t>choice-label(${equip}, ${eq_id})</t>
  </si>
  <si>
    <t>&lt;b&gt;${eq_name}&lt;/b&gt;
Onde conseguiu &lt;b&gt;${eq_name}&lt;/b&gt;?</t>
  </si>
  <si>
    <t>eqown</t>
  </si>
  <si>
    <t>grp_renttime</t>
  </si>
  <si>
    <t>select_one equnit</t>
  </si>
  <si>
    <t>rentunit_o</t>
  </si>
  <si>
    <t>Qual é o 'outro' período do tempo?</t>
  </si>
  <si>
    <t>${eqown}=3</t>
  </si>
  <si>
    <t>Por quanto tempo alugou &lt;b&gt;${eq_name}&lt;/b&gt;?</t>
  </si>
  <si>
    <t xml:space="preserve">METICAIS
-8 SE NÃO SABE  //  -7 SE PREFERE NÃO DIVULGAR
</t>
  </si>
  <si>
    <t>eqyear</t>
  </si>
  <si>
    <t>eqrenttime</t>
  </si>
  <si>
    <t>eqrentunit</t>
  </si>
  <si>
    <t>${eqrenttime}&gt;=0 and empty(${eqrentunit})</t>
  </si>
  <si>
    <t>${eqrenttime}=-9</t>
  </si>
  <si>
    <t>Em que ano obteve &lt;b&gt;${eq_name}&lt;/b&gt;?</t>
  </si>
  <si>
    <t>eqrenttime_error</t>
  </si>
  <si>
    <t>eqrentmzn</t>
  </si>
  <si>
    <t>10.05</t>
  </si>
  <si>
    <t>10.05o</t>
  </si>
  <si>
    <t>10.06</t>
  </si>
  <si>
    <t>10.07</t>
  </si>
  <si>
    <t>10.08</t>
  </si>
  <si>
    <t>10.09</t>
  </si>
  <si>
    <t>10.10</t>
  </si>
  <si>
    <t>10.11</t>
  </si>
  <si>
    <t>10.12</t>
  </si>
  <si>
    <t>10.13</t>
  </si>
  <si>
    <t>10.14</t>
  </si>
  <si>
    <t>10.15</t>
  </si>
  <si>
    <t>10.16</t>
  </si>
  <si>
    <t>10.17</t>
  </si>
  <si>
    <t>selected(${frloss}, -9)</t>
  </si>
  <si>
    <t>frloss_o</t>
  </si>
  <si>
    <t>select_one eqown</t>
  </si>
  <si>
    <t>error_head_none</t>
  </si>
  <si>
    <t>error_head_many</t>
  </si>
  <si>
    <t>error_wrongid</t>
  </si>
  <si>
    <t>quant_high_error</t>
  </si>
  <si>
    <t>caju_error</t>
  </si>
  <si>
    <t>select_one plant</t>
  </si>
  <si>
    <t>if(${head_check_num}=1, ${head_ids}, '')</t>
  </si>
  <si>
    <t>Quanto pagou para comprar &lt;b&gt;${input_name}&lt;/b&gt; na ${ags_name} época?</t>
  </si>
  <si>
    <t>if(${agp_crop2}&gt;0, choice-label(${allcrop}, ${agp_crop2}), if(${agp_crop2}=-91, ${crop_o1}, ${crop_o2}))</t>
  </si>
  <si>
    <t>if(${agp_crop1}&gt;0, choice-label(${allcrop}, ${agp_crop1}), if(${agp_crop1}=-91, ${crop_o1}, ${crop_o2}))</t>
  </si>
  <si>
    <t>if(${agp_crop3}&gt;0, choice-label(${allcrop}, ${agp_crop3}), if(${agp_crop3}=-91, ${crop_o1}, ${crop_o2}))</t>
  </si>
  <si>
    <t>if(${agp_crop4}&gt;0, choice-label(${allcrop}, ${agp_crop4}), if(${agp_crop4}=-91, ${crop_o1}, ${crop_o2}))</t>
  </si>
  <si>
    <t>if(${agp_crop5}&gt;0, choice-label(${allcrop}, ${agp_crop5}), if(${agp_crop5}=-91, ${crop_o1}, ${crop_o2}))</t>
  </si>
  <si>
    <t>if(${agc_id}&gt;0, choice-label(${allcrop}, ${agc_id}), if(${agc_id}=-91, ${crop_o1}, ${crop_o2}))</t>
  </si>
  <si>
    <t>if(${aghc_id}&gt;0, choice-label(${allcrop}, ${aghc_id}), if(${aghc_id}=-91, ${crop_o1}, ${crop_o2}))</t>
  </si>
  <si>
    <t>if(${agnp_id}&gt;0, choice-label(${allcrop}, ${agnp_id}), if(${agnp_id}=-91, ${crop_o1}, ${crop_o2}))</t>
  </si>
  <si>
    <t>if(${agv_id}&gt;0, choice-label(${allcrop}, ${agv_id}), if(${agv_id}=-91, ${crop_o1}, ${crop_o2}))</t>
  </si>
  <si>
    <t>if(${stc_id}&gt;0, choice-label(${allcrop}, ${stc_id}), if(${stc_id}=-91, ${crop_o1}, ${crop_o2}))</t>
  </si>
  <si>
    <t>if(empty(${prodstate}), 'Normal', choice-label(${prodstate}, ${prodstate}))</t>
  </si>
  <si>
    <t>zpostloss</t>
  </si>
  <si>
    <t>zcon</t>
  </si>
  <si>
    <t>zsold</t>
  </si>
  <si>
    <t>ztosell</t>
  </si>
  <si>
    <t>if(empty(${postloss}), 0, ${postloss})</t>
  </si>
  <si>
    <t>if(empty(${con}), 0, ${con})</t>
  </si>
  <si>
    <t>if(empty(${sold}), 0, ${sold})</t>
  </si>
  <si>
    <t>if(empty(${tosell}), 0, ${tosell})</t>
  </si>
  <si>
    <t>&lt;font color="red"&gt;NOTA - ERRO&lt;/font&gt;
&lt;b&gt;A quantidade de ${aghc_name} colhida é MENOR que a quantidade usada (perdida, consumida, vendida)!&lt;/b&gt;
&lt;i&gt;Produção / colheita: ${prod} ${unit_string}&lt;/i&gt;
&lt;i&gt;Quantidade usada: &lt;font color="red"&gt;${quant_used}&lt;/font&gt; ${unit_string}&lt;/i&gt;
Verifique os seguintes valores, e depois volte e corrije:
&lt;i&gt;Perdas pós-colheita: ${zpostloss} ${unit_string}
Consumo: ${zcon} ${unit_string}
Vendas: ${zsold} ${unit_string}
Vendas previstas: ${ztosell} ${unit_string}&lt;/i&gt;</t>
  </si>
  <si>
    <t>Tire a coordenada de GPS do local da entrevista.
&lt;font color="MediumBlue"&gt;INQUIRIDOR: NÃO É PRECISO LIGAR O APARELHO DE GPS, PODE TIRAR ESTA COORDENADA NO TABLET&lt;/font&gt;
Verifique que a precisão é menos que 100 metros antes de continuar. Senão, deve ligar o aparelho de GPS.</t>
  </si>
  <si>
    <t>&lt;font color="MediumBlue"&gt;INQUIRIDOR: Foi selecionado &lt;b&gt;${num_rand_ids}&lt;/b&gt; membros do agregado familiar para saber mais sobre os seus tempos gastos:&lt;/font&gt;
&lt;b&gt;${rand_names}&lt;/b&gt;</t>
  </si>
  <si>
    <t>Imagine que você pode comprar o seguinte pacote de insumos agrícolas que incluem:
&lt;font color="MediumBlue"&gt;&lt;b&gt;PACOTE A&lt;/b&gt;
- 17 KGs de sementes melhoradas (OPV) de milho&lt;/font&gt;
&lt;b&gt;Quanto você estaria disposto a pagar…&lt;/b&gt;</t>
  </si>
  <si>
    <t>Imagine que você pode comprar o seguinte pacote de insumos agrícolas que incluem:
&lt;font color="MediumBlue"&gt;&lt;b&gt;PACOTE B&lt;/b&gt;
- 30 KGs de sementes melhoradas (OPV) de milho
- 50 KGs de ureia
- 50 KGs de NPK (12-24-12)&lt;/font&gt;
&lt;b&gt;Quanto você estaria disposto a pagar…&lt;/b&gt;</t>
  </si>
  <si>
    <t>Na &lt;b&gt;machamba ${agp_id}&lt;/b&gt; durante a ${ags_name} época, já indicou que cultivou &lt;b&gt;${agp_cropnum}&lt;/b&gt; culturas: 
&lt;font color="MediumBlue"&gt;${agp_cropstring}&lt;/font&gt;
Pensa sobre a sua produção na &lt;b&gt;machamba ${agp_id}&lt;/b&gt; de novo. Há algumas culturas em falta?</t>
  </si>
  <si>
    <t>&lt;font color="MediumBlue"&gt;NOTA&lt;/font&gt;
&lt;b&gt;A quantidade de ${aghc_name} colhida é MAIOR que a quantidade usada (perdida, consumida, vendida)!&lt;/b&gt;
&lt;i&gt;Produção/colheita: ${prod} ${unit_string}&lt;/i&gt;
&lt;i&gt;Quantidade usada: ${quant_used} ${unit_string}&lt;/i&gt;
&lt;b&gt;Isto significa que ${quant_check} ${unit_string} não foi usada.&lt;/b&gt;
Verifique que isto e os seguintes valores estão correctos.
&lt;i&gt;Perdas pós-colheita: ${zpostloss} ${unit_string}
Consumo: ${zcon} ${unit_string}
Vendas: ${zsold} ${unit_string}
Vendas previstas: ${ztosell} ${unit_string}&lt;/i&gt;
&lt;font color="MediumBlue"&gt;Volte e corrije senão. Continue se sim.&lt;/font&gt;</t>
  </si>
  <si>
    <t>error_present</t>
  </si>
  <si>
    <t>num_mems_present</t>
  </si>
  <si>
    <t>number of respondents</t>
  </si>
  <si>
    <t>sum(${respondent})</t>
  </si>
  <si>
    <t>${num_mems_present}=0</t>
  </si>
  <si>
    <t>&lt;font color="red"&gt;VÁRIOS PESSOAS FORAM SELECIONADOS COMO CHEFE DO AGREGADO FAMILIAR&lt;/font&gt;
VOLTE AO REGISTO E VERIFIQUE AS RESPOSTAS DE [3.07] (&lt;b&gt;${head_concat}&lt;/b&gt;)</t>
  </si>
  <si>
    <t>&lt;font color="red"&gt;NENHUMA PESSOA ESTÁ PRESENTE PARA A ENTREVISTA!&lt;/font&gt;
VOLTE AO REGISTO E VERIFIQUE AS RESPOSTAS DE [3.03]</t>
  </si>
  <si>
    <t>&lt;b&gt;NINGUÉM FOI SELECIONADO COMO CHEFE DO AGREGADO FAMILIAR&lt;/b&gt;
VOLTE AO REGISTO E SELECIONE O CHEFE DE [3.07].</t>
  </si>
  <si>
    <t>zinputprice</t>
  </si>
  <si>
    <t>if(empty(${inputprice}), 0, ${inputprice})</t>
  </si>
  <si>
    <t>FAÇA UMA ESTIMATIVA SE NÃO SABE
JÁ DISSE QUE PAGOU ${zinputprice} METICAIS [8.10]
METICAIS
-8 SE NÃO SABE</t>
  </si>
  <si>
    <t>Qual é o valor deste(s) ${input_name} &lt;b&gt;sem subsídio&lt;/b&gt;?</t>
  </si>
  <si>
    <t>Em quais machambas os trabalhadores a tempo inteiro trabalharam na ${ags_name} época?</t>
  </si>
  <si>
    <t>-8 SE NÃO SABE  //  -7 SE NÃO PREFERE DIVULGAR</t>
  </si>
  <si>
    <t>HORAS POR DIA
-8 SE NÃO SABE  //  -7 SE NÃO PREFERE DIVULGAR</t>
  </si>
  <si>
    <t>DIAS POR SEMANA
-8 SE NÃO SABE  //  -7 SE NÃO PREFERE DIVULGAR</t>
  </si>
  <si>
    <t>METICAIS POR TRABALHADOR POR MÊS
-8 SE NÃO SABE  //  -7 SE NÃO PREFERE DIVULGAR</t>
  </si>
  <si>
    <t>[SE 2 PESSOAS TRABALHARAM 5 DIAS CADA, A RESPOSTA DEVE SER 10]
-8 SE NÃO SABE  //  -7 SE NÃO PREFERE DIVULGAR</t>
  </si>
  <si>
    <t>METICAIS PARA TODOS OS TRABALHADORES TEMPORÁRIOS
-8 SE NÃO SABE  //  -7 SE NÃO PREFERE DIVULGAR</t>
  </si>
  <si>
    <t>&lt;b&gt;SECÇÃO 8B
* Machamba ${agp_id} - ${ags_name} época *&lt;/b&gt;
O próximo conjunto de perguntas indicará sobre as culturas semeadas na MACHAMBA ${agp_id} durante a ${ags_name} época. Lembra-se que esta machamba em total tem &lt;b&gt;${agp_size} hectates.&lt;/b&gt;
&lt;font color="Sienna"&gt;Machamba: ${agp_id} / ${plotstorepeat}&lt;/font&gt;</t>
  </si>
  <si>
    <t>&lt;b&gt;**NOTA**&lt;/b&gt;
A área das ${agctorepeat} culturas é &lt;font color="MediumBlue"&gt;${agpersum}%&lt;/font&gt; da área da machamba. 
A área das culturas é menos que a área da machamba -- isto significa que ${agperleft}% da machamba não foi cultivado ou as outras culturas foram cultivadas nesta área. 
&lt;font color="MediumBlue"&gt;Se for errado, volte e corrija as percentagens.&lt;/font&gt;</t>
  </si>
  <si>
    <t>&lt;b&gt;**NOTA**&lt;/b&gt;
A área das ${agctorepeat} culturas é &lt;font color="red"&gt;${agpersum}%&lt;/font&gt; da área da machamba. 
A área das culturas é mais que a área da machamba -- isto significa que havia mais que 1 colheita na época. 
&lt;font color="MediumBlue"&gt;Se for errado, volte e corrija as percentagens.&lt;/font&gt;</t>
  </si>
  <si>
    <t>&lt;b&gt;**NOTA**&lt;/b&gt;
A área das ${agctorepeat} culturas é &lt;font color="MediumBlue"&gt;${agpersum}%&lt;/font&gt; da área da machamba. 
A área das culturas é menos que a área da machamba -- isto significa que ${agperleft}% da machamba não foi cultivado. 
&lt;font color="MediumBlue"&gt;Se for errado, volte e corrija as percentagens.&lt;/font&gt;</t>
  </si>
  <si>
    <t>&lt;b&gt;SECÇÃO 8B
* ${agc_name} - Machamba ${agp_id} - ${ags_name} época *&lt;/b&gt;
&lt;font color="Sienna"&gt;Cultura: ${agc_index} / ${agctorepeat}
Machamba: ${agp_id} / ${plotstorepeat}&lt;/font&gt;</t>
  </si>
  <si>
    <t>&lt;b&gt;SECÇÃO 8D&lt;/b&gt;
* Machamba ${agh_id} - ${ags_name} época *
Agora vamos falar sobre a produção das culturas na MACHAMBA ${agh_id} durante a ${ags_name} época.
&lt;font color="Sienna"&gt;Machamba: ${agh_id} / ${plotstorepeat}&lt;/font&gt;</t>
  </si>
  <si>
    <t>&lt;b&gt;SECÇÃO 8D&lt;/b&gt;
* ${aghc_name} - machamba ${agh_id} - ${ags_name} época *
Agora vamos falar sobre a produção de *&lt;b&gt;${aghc_name}&lt;/b&gt;* cultivado na &lt;b&gt;Machamba ${agh_id}&lt;/b&gt; durante a ${ags_name} época.
&lt;font color="Sienna"&gt;Cultura: ${aghc_index} / ${agh_cropstorepeat}
Machamba: ${agh_id} / ${plotstorepeat}&lt;/font&gt;</t>
  </si>
  <si>
    <t>note_frintro</t>
  </si>
  <si>
    <t>num_all_fruit_ids</t>
  </si>
  <si>
    <t>${num_all_fruit_ids}</t>
  </si>
  <si>
    <t>${num_all_fruit_ids}&gt;0</t>
  </si>
  <si>
    <t>fr_index</t>
  </si>
  <si>
    <t>&lt;b&gt;* SECÇÃO 9 *&lt;/b&gt;
&lt;b&gt;${fr_name}&lt;/b&gt;
&lt;font color="Sienna"&gt;${fr_index} / ${num_all_fruit_ids}&lt;/font&gt;</t>
  </si>
  <si>
    <t>if(${aghc_id}=1, '1 2 3 4 6', if(${aghc_id}=2, '4 5', if(${aghc_id}=3, '2 3', if(${aghc_id}=4, '2 3', if(${aghc_id}=5, '4 5', if(${aghc_id}=6, '4 5', if(${aghc_id}=7, '1 2 3 7', if(${aghc_id}=8, '1 3 7', if(${aghc_id}=9, '1 4 5', if(${aghc_id}=10, '1 3 7', if(${aghc_id}=12, '1 6 8 9', if(${aghc_id}=15, '1 3 7', if(${aghc_id}=16, '1 3 7', '0')))))))))))))</t>
  </si>
  <si>
    <t>${harvlost}=1 or selected(${harvno},3)</t>
  </si>
  <si>
    <t>Cultivada</t>
  </si>
  <si>
    <t>&lt;b&gt;* SECÇÃO 8E - AGRICULTURA - ACTIVIDADES PÓS COLHEITA *&lt;/b&gt;
** ${ags_name} ÉPOCA **
Nesta secção vamos falar sobre as actividades e vendas pós-colheita das culturas em todas as machambas durante a ${ags_name} época. 
Agora vamos referir-nos à colheita INTEIRA para cada cultura, tomando em conta todas as machambas juntas.</t>
  </si>
  <si>
    <t>&lt;b&gt;SECÇÃO 8E&lt;/b&gt;
* ${agv_name} - ${ags_name} época *
Agora vamos falar sobre o &lt;b&gt;*${agv_name}*&lt;/b&gt; colhido em todas as suas machambas durante a ${ags_name} época.
&lt;font color="Sienna"&gt;Cultura: ${agv_index} / ${num_crops_sold}&lt;/font&gt;</t>
  </si>
  <si>
    <t>note_sec8Ecrop</t>
  </si>
  <si>
    <t>&lt;b&gt;* SECÇÃO 8F - AGRICULTURA - ARMAZENAMENTO *&lt;/b&gt;
&lt;i&gt;(Grave o formulário aqui)&lt;/i&gt;
Agora vamos falar sobre o armazenamento das culturas cultivadas que tem hoje.
Não tem que considerar a machamba onde vem, nem a época da produção.</t>
  </si>
  <si>
    <t>&lt;b&gt;SECÇÃO 8F
* ${stc_name} *&lt;/b&gt;
&lt;font color="Sienna"&gt;CULTURA: ${stc_index} / ${num_crops_all}&lt;/font&gt;</t>
  </si>
  <si>
    <t>&lt;b&gt;* SECÇÃO 8E - AGRICULTURA - CULTURAS NÃO VENDIDAS *&lt;/b&gt;
Existe alguma(s) cultura(s) que não vendeu. Agora queremos saber sobre o valor potencial desta produção.</t>
  </si>
  <si>
    <t>filter&lt;=${hhsizetorepeat} and filter!=0</t>
  </si>
  <si>
    <t>Em que ano foram plantadas a maioria das árvores de &lt;b&gt;${fr_name}&lt;/b&gt;?</t>
  </si>
  <si>
    <t>if(${fr_id}=5, 'Cajú', if(${fr_id}=-9, ${fruit_o}, choice-label(${fruit}, ${fr_id})))</t>
  </si>
  <si>
    <t>Fruta</t>
  </si>
  <si>
    <t>NÃO PODE SELECIONAR 'NENHUM' SE SELECIONOU OUTROS PRODUTOS</t>
  </si>
  <si>
    <t>if(${frprodunit}!=-9, choice-label(${frprodunit}, ${frprodunit}), ${frprodunit_o})</t>
  </si>
  <si>
    <t>Houve algumas perdas de &lt;b&gt;${fr_name}&lt;/b&gt; PÓS-COLHEITA?</t>
  </si>
  <si>
    <t>frunit_name</t>
  </si>
  <si>
    <t>if(${frprodunit}=1, 'KG', if(${frprodunit}=2, 'Litros', if(${frprodunit}=3, concat('Sacos de ', ${frprodunit_sack},' KGs'), if(${frprodunit}=4, concat('Latas de ', ${frprodunit_can},' Litros'), if(${frprodunit}=7, 'Unidades individuais', ${frprodunit_o})))))</t>
  </si>
  <si>
    <t>Quanto da colheita total de &lt;b&gt;${fr_name}&lt;/b&gt; perdeu pós-colheita?
&lt;font color="Sienna"&gt;&lt;i&gt;Quantidade colhida (valor máximo):&lt;/i&gt; ${frprod}
&lt;i&gt;Unidade:&lt;/i&gt; ${frunit_name}&lt;/font&gt;</t>
  </si>
  <si>
    <t>${frsoldyn}=1 and not(${frsoldwhere}=1 or ${frsoldwhere}=2)</t>
  </si>
  <si>
    <t>phonenum</t>
  </si>
  <si>
    <t>notes</t>
  </si>
  <si>
    <t>&lt;b&gt;** A ENTREVISTA TERMINOU -- MUITO OBRIGADO ** &lt;/b&gt;
&lt;i&gt;(ainda tem o mapeamento depois)&lt;/i&gt;
Notas do inquiridor sobre a entrevista:</t>
  </si>
  <si>
    <t>string-length(.) &gt; 15</t>
  </si>
  <si>
    <t>INTRODUZE NOTAS MAIS DETALHADAS!!</t>
  </si>
  <si>
    <t>p1d</t>
  </si>
  <si>
    <t>indexed-repeat(${plotdesc}, ${p_desc}, 1)</t>
  </si>
  <si>
    <t>p2d</t>
  </si>
  <si>
    <t>indexed-repeat(${plotdesc}, ${p_desc}, 2)</t>
  </si>
  <si>
    <t>p3d</t>
  </si>
  <si>
    <t>indexed-repeat(${plotdesc}, ${p_desc}, 3)</t>
  </si>
  <si>
    <t>p4d</t>
  </si>
  <si>
    <t>indexed-repeat(${plotdesc}, ${p_desc}, 4)</t>
  </si>
  <si>
    <t>p5d</t>
  </si>
  <si>
    <t>indexed-repeat(${plotdesc}, ${p_desc}, 5)</t>
  </si>
  <si>
    <t>p6d</t>
  </si>
  <si>
    <t>indexed-repeat(${plotdesc}, ${p_desc}, 6)</t>
  </si>
  <si>
    <t>p7d</t>
  </si>
  <si>
    <t>indexed-repeat(${plotdesc}, ${p_desc}, 7)</t>
  </si>
  <si>
    <t>p8d</t>
  </si>
  <si>
    <t>indexed-repeat(${plotdesc}, ${p_desc}, 8)</t>
  </si>
  <si>
    <t>p9d</t>
  </si>
  <si>
    <t>indexed-repeat(${plotdesc}, ${p_desc}, 9)</t>
  </si>
  <si>
    <t>p1t</t>
  </si>
  <si>
    <t>p2t</t>
  </si>
  <si>
    <t>p3t</t>
  </si>
  <si>
    <t>p4t</t>
  </si>
  <si>
    <t>p5t</t>
  </si>
  <si>
    <t>p6t</t>
  </si>
  <si>
    <t>p7t</t>
  </si>
  <si>
    <t>p8t</t>
  </si>
  <si>
    <t>p9t</t>
  </si>
  <si>
    <t>p10t</t>
  </si>
  <si>
    <t>indexed-repeat(${plottime}, ${plot}, 1)</t>
  </si>
  <si>
    <t>indexed-repeat(${plottime}, ${plot}, 2)</t>
  </si>
  <si>
    <t>indexed-repeat(${plottime}, ${plot}, 3)</t>
  </si>
  <si>
    <t>indexed-repeat(${plottime}, ${plot}, 4)</t>
  </si>
  <si>
    <t>indexed-repeat(${plottime}, ${plot}, 5)</t>
  </si>
  <si>
    <t>indexed-repeat(${plottime}, ${plot}, 6)</t>
  </si>
  <si>
    <t>indexed-repeat(${plottime}, ${plot}, 7)</t>
  </si>
  <si>
    <t>indexed-repeat(${plottime}, ${plot}, 8)</t>
  </si>
  <si>
    <t>indexed-repeat(${plottime}, ${plot}, 9)</t>
  </si>
  <si>
    <t>indexed-repeat(${plottime}, ${plot}, 10)</t>
  </si>
  <si>
    <t>select_one plotmap</t>
  </si>
  <si>
    <t>plotmap</t>
  </si>
  <si>
    <t>done</t>
  </si>
  <si>
    <t>Não - Machamba fechada</t>
  </si>
  <si>
    <t>Machamba 1: ${p1d}, ${p1t} minutos</t>
  </si>
  <si>
    <t>Machamba 2: ${p2d}, ${p2t} minutos</t>
  </si>
  <si>
    <t>Machamba 3: ${p3d}, ${p3t} minutos</t>
  </si>
  <si>
    <t>Machamba 4: ${p4d}, ${p4t} minutos</t>
  </si>
  <si>
    <t>Machamba 5: ${p5d}, ${p5t} minutos</t>
  </si>
  <si>
    <t>Machamba 6: ${p6d}, ${p6t} minutos</t>
  </si>
  <si>
    <t>Machamba 7: ${p7d}, ${p7t} minutos</t>
  </si>
  <si>
    <t>Machamba 8: ${p8d}, ${p8t} minutos</t>
  </si>
  <si>
    <t>Machamba 9: ${p9d}, ${p9t} minutos</t>
  </si>
  <si>
    <t>Machamba 10: ${p10d}, ${p10t} minutos</t>
  </si>
  <si>
    <t>notmapwhy</t>
  </si>
  <si>
    <t>VERIFIQUE COM O SEU SUPERVISOR / CONTROLE DE QUALIDADE</t>
  </si>
  <si>
    <t>Por que não vai mapear nenhuma machamba?</t>
  </si>
  <si>
    <t>&lt;b&gt;**(Grave o formulário aqui) **&lt;/b&gt;
AGORA VAMOS COMEÇAR O MAPEAMENTO. 
&lt;font color="MediumBlue"&gt;LIGUE O BLUETOOTH NO TABLET COM O GPS AGORA&lt;/font&gt;</t>
  </si>
  <si>
    <t>startmapping</t>
  </si>
  <si>
    <t>mapnote</t>
  </si>
  <si>
    <t>gps1</t>
  </si>
  <si>
    <t>VERIFIQUE QUE A PRECISÃO É MENOS DO QUE 4 METROS</t>
  </si>
  <si>
    <t>done1</t>
  </si>
  <si>
    <t>&lt;b&gt;* Machamba ${map} *&lt;/b&gt;
Ponto 1 foi gravado!</t>
  </si>
  <si>
    <t>DESLIZE A TELA PARA CONTINUAR</t>
  </si>
  <si>
    <t>gps2</t>
  </si>
  <si>
    <t>done2</t>
  </si>
  <si>
    <t>&lt;b&gt;* Machamba ${map} *&lt;/b&gt;
Ponto 2 foi gravado!</t>
  </si>
  <si>
    <t>gps3</t>
  </si>
  <si>
    <t>select_one done</t>
  </si>
  <si>
    <t>done3</t>
  </si>
  <si>
    <t>&lt;b&gt;* Machamba ${map} *&lt;/b&gt;
Ponto 3 foi gravado!
Ainda tem mais coorednadas de GPS para tirar para fechar a machamba?</t>
  </si>
  <si>
    <t>gps4</t>
  </si>
  <si>
    <t>${done3}=1</t>
  </si>
  <si>
    <t>done4</t>
  </si>
  <si>
    <t>&lt;b&gt;* Machamba ${map} *&lt;/b&gt;
Ponto 4 foi gravado!
Ainda tem mais coorednadas de GPS para tirar para fechar a machamba?</t>
  </si>
  <si>
    <t>gps5</t>
  </si>
  <si>
    <t>${done4}=1</t>
  </si>
  <si>
    <t>done5</t>
  </si>
  <si>
    <t>&lt;b&gt;* Machamba ${map} *&lt;/b&gt;
Ponto 5 foi gravado!
Ainda tem mais coorednadas de GPS para tirar para fechar a machamba?</t>
  </si>
  <si>
    <t>gps6</t>
  </si>
  <si>
    <t>${done5}=1</t>
  </si>
  <si>
    <t>done6</t>
  </si>
  <si>
    <t>&lt;b&gt;* Machamba ${map} *&lt;/b&gt;
Ponto 6 foi gravado!
Ainda tem mais coorednadas de GPS para tirar para fechar a machamba?</t>
  </si>
  <si>
    <t>gps7</t>
  </si>
  <si>
    <t>${done6}=1</t>
  </si>
  <si>
    <t>done7</t>
  </si>
  <si>
    <t>&lt;b&gt;* Machamba ${map} *&lt;/b&gt;
Ponto 7 foi gravado!
Ainda tem mais coorednadas de GPS para tirar para fechar a machamba?</t>
  </si>
  <si>
    <t>gps8</t>
  </si>
  <si>
    <t>${done7}=1</t>
  </si>
  <si>
    <t>done8</t>
  </si>
  <si>
    <t>&lt;b&gt;* Machamba ${map} *&lt;/b&gt;
Ponto 8 foi gravado!
Ainda tem mais coorednadas de GPS para tirar para fechar a machamba?</t>
  </si>
  <si>
    <t>gps9</t>
  </si>
  <si>
    <t>${done8}=1</t>
  </si>
  <si>
    <t>done9</t>
  </si>
  <si>
    <t>&lt;b&gt;* Machamba ${map} *&lt;/b&gt;
Ponto 9 foi gravado!
Ainda tem mais coorednadas de GPS para tirar para fechar a machamba?</t>
  </si>
  <si>
    <t>gps10</t>
  </si>
  <si>
    <t>${done9}=1</t>
  </si>
  <si>
    <t>done10</t>
  </si>
  <si>
    <t>&lt;b&gt;* Machamba ${map} *&lt;/b&gt;
Ponto 10 foi gravado!
Ainda tem mais coorednadas de GPS para tirar para fechar a machamba?</t>
  </si>
  <si>
    <t>gps11</t>
  </si>
  <si>
    <t>${done10}=1</t>
  </si>
  <si>
    <t>done11</t>
  </si>
  <si>
    <t>&lt;b&gt;* Machamba ${map} *&lt;/b&gt;
Ponto 11 foi gravado!
Ainda tem mais coorednadas de GPS para tirar para fechar a machamba?</t>
  </si>
  <si>
    <t>gps12</t>
  </si>
  <si>
    <t>${done11}=1</t>
  </si>
  <si>
    <t>done12</t>
  </si>
  <si>
    <t>&lt;b&gt;* Machamba ${map} *&lt;/b&gt;
Ponto 12 foi gravado!
Ainda tem mais coorednadas de GPS para tirar para fechar a machamba?</t>
  </si>
  <si>
    <t>gps13</t>
  </si>
  <si>
    <t>${done12}=1</t>
  </si>
  <si>
    <t>done13</t>
  </si>
  <si>
    <t>&lt;b&gt;* Machamba ${map} *&lt;/b&gt;
Ponto 13 foi gravado!
Ainda tem mais coorednadas de GPS para tirar para fechar a machamba?</t>
  </si>
  <si>
    <t>gps14</t>
  </si>
  <si>
    <t>${done13}=1</t>
  </si>
  <si>
    <t>done14</t>
  </si>
  <si>
    <t>&lt;b&gt;* Machamba ${map} *&lt;/b&gt;
Ponto 14 foi gravado!
Ainda tem mais coorednadas de GPS para tirar para fechar a machamba?</t>
  </si>
  <si>
    <t>gps15</t>
  </si>
  <si>
    <t>${done14}=1</t>
  </si>
  <si>
    <t>done15</t>
  </si>
  <si>
    <t>&lt;b&gt;* Machamba ${map} *&lt;/b&gt;
Ponto 15 foi gravado!
TERMINAMOS COM O MÁXIMO DE 15 COORDENADAS DE GPS</t>
  </si>
  <si>
    <t>numpoints</t>
  </si>
  <si>
    <t>if(${done14}=1, 15, if(${done14}=0, 14, if(${done13}=0, 13, if(${done12}=0, 12, if(${done11}=0, 11, if(${done10}=0, 10, if(${done9}=0, 9, if(${done8}=0, 8, if(${done7}=0, 7, if(${done6}=0, 6, if(${done5}=0, 5, if(${done4}=0, 4, 3))))))))))))</t>
  </si>
  <si>
    <t>donemapping</t>
  </si>
  <si>
    <t>map</t>
  </si>
  <si>
    <t>${map}=0</t>
  </si>
  <si>
    <t>&lt;b&gt;* Machamba ${map} *&lt;/b&gt;
Agora vamos mapear a machamba ${map}.
&lt;font color="MediumBlue&gt;LIGUE O GPS&lt;/font&gt;</t>
  </si>
  <si>
    <t>&lt;b&gt;* Machamba ${map} *&lt;/b&gt;
&lt;font color="MediumBlue"&gt;* Ponto 1 *&lt;/font&gt;</t>
  </si>
  <si>
    <t>&lt;b&gt;* Machamba ${map} *&lt;/b&gt;
&lt;font color="MediumBlue"&gt;* Ponto 2 *&lt;/font&gt;</t>
  </si>
  <si>
    <t>&lt;b&gt;* Machamba ${map} *&lt;/b&gt;
&lt;font color="MediumBlue"&gt;* Ponto 3 *&lt;/font&gt;</t>
  </si>
  <si>
    <t>&lt;b&gt;* Machamba ${map} *&lt;/b&gt;
&lt;font color="MediumBlue"&gt;* Ponto 4 *&lt;/font&gt;</t>
  </si>
  <si>
    <t>&lt;b&gt;* Machamba ${map} *&lt;/b&gt;
&lt;font color="MediumBlue"&gt;* Ponto 5 *&lt;/font&gt;</t>
  </si>
  <si>
    <t>&lt;b&gt;* Machamba ${map} *&lt;/b&gt;
&lt;font color="MediumBlue"&gt;* Ponto 6 *&lt;/font&gt;</t>
  </si>
  <si>
    <t>&lt;b&gt;* Machamba ${map} *&lt;/b&gt;
&lt;font color="MediumBlue"&gt;* Ponto 7 *&lt;/font&gt;</t>
  </si>
  <si>
    <t>&lt;b&gt;* Machamba ${map} *&lt;/b&gt;
&lt;font color="MediumBlue"&gt;* Ponto 8 *&lt;/font&gt;</t>
  </si>
  <si>
    <t>&lt;b&gt;* Machamba ${map} *&lt;/b&gt;
&lt;font color="MediumBlue"&gt;* Ponto 10 *&lt;/font&gt;</t>
  </si>
  <si>
    <t>&lt;b&gt;* Machamba ${map} *&lt;/b&gt;
&lt;font color="MediumBlue"&gt;* Ponto 11 *&lt;/font&gt;</t>
  </si>
  <si>
    <t>&lt;b&gt;* Machamba ${map} *&lt;/b&gt;
&lt;font color="MediumBlue"&gt;* Ponto 12 *&lt;/font&gt;</t>
  </si>
  <si>
    <t>&lt;b&gt;* Machamba ${map} *&lt;/b&gt;
&lt;font color="MediumBlue"&gt;* Ponto 13 *&lt;/font&gt;</t>
  </si>
  <si>
    <t>&lt;b&gt;* Machamba ${map} *&lt;/b&gt;
&lt;font color="MediumBlue"&gt;* Ponto 14 *&lt;/font&gt;</t>
  </si>
  <si>
    <t>&lt;b&gt;* Machamba ${map} *&lt;/b&gt;
&lt;font color="MediumBlue"&gt;* Ponto 15 *&lt;/font&gt;</t>
  </si>
  <si>
    <t>&lt;b&gt;* Machamba ${map} *&lt;/b&gt;
O MAPEAMENTO DA MACHAMBA ${map} TERMINOU!
&lt;b&gt;Fez ${numpoints} coordenadas para a machamba ${map}&lt;/b&gt;
Caso que tem outros pontos para tirar, retorne à pergunta anterior e selecionar 'Sim'
&lt;font color="MediumBlue&gt;DESLIGUE O GPS&lt;/font&gt;</t>
  </si>
  <si>
    <t>notes_map</t>
  </si>
  <si>
    <t>&lt;b&gt;** O MAPEAMENTO DAS MACHAMBAS TERMINOU ** &lt;/b&gt;
Notas do inquiridor sobre o mapeamento:</t>
  </si>
  <si>
    <t>NÃO ESQUECA "SALVAR O FORMULÁRIO E SAIR" NA PRÒXIMA PÁGINA!</t>
  </si>
  <si>
    <t>p10d</t>
  </si>
  <si>
    <t>indexed-repeat(${plotdesc}, ${p_desc}, 10)</t>
  </si>
  <si>
    <t>&lt;b&gt;* SECÇÃO 8A - AGRICULTURA - INSUMOS *&lt;/b&gt;
** ${ags_name} ÉPOCA **</t>
  </si>
  <si>
    <t>&lt;b&gt;* SECÇÃO 8A - AGRICULTURA - INSUMOS *&lt;/b&gt;
** ${ags_name} ÉPOCA **
Agora vamos falar sobre o insumo &lt;b&gt;${agi_name}&lt;/b&gt; aplicado na(s) sua(s) machamba(s) na ${ags_name} época.</t>
  </si>
  <si>
    <t>agrowhere</t>
  </si>
  <si>
    <t>agrowhere_o</t>
  </si>
  <si>
    <t>select_one agrowhere</t>
  </si>
  <si>
    <t>Qual é o nome da loja / empresa:</t>
  </si>
  <si>
    <t>Outra fruta</t>
  </si>
  <si>
    <t>&lt;b&gt;** SECÇÃO 3 - REGISTO DO AGREGADO FAMILIAR **&lt;/b&gt;
&lt;i&gt;(Grave o formulário aqui)&lt;/i&gt;
Agora vamos perguntar sobre os membros do agregado familiar.
&lt;ul&gt;
&lt;li&gt;Queremos saber sobre TODOS os membros do agregado familiar que estão sob a responsabilidade do Chefe do agregado familiar. &lt;/li&gt;
&lt;li&gt;Se o Chefe tem vários cônjuges, eles (e quaisquer filhos) devem ser abrangidos pela expressão 'agregado familiar'.&lt;/li&gt;
&lt;li&gt;Considere membros que agora estão fora da casa por motivos de migração &lt;i&gt;sazonal&lt;/i&gt; também como membros do agregado familiar.&lt;/li&gt;
&lt;li&gt;Se existe um membro que vive permanentamente fora e somente volta a casa para férias, esta pessoa NÃO faz parte do agregado familiar.&lt;/li&gt;
&lt;/ul&gt;
&lt;font color="red"&gt;** ESCREVA A LISTA DOS MEMBROS E CONFIRMAR ANTES DE CONTINUAR **&lt;/font&gt;</t>
  </si>
  <si>
    <t>if(${hhsize}&gt;${MAXHHSIZE}, ${MAXHHSIZE}, ${hhsize})</t>
  </si>
  <si>
    <t>&lt;b&gt;Já terminou a listagem dos membros do agregado familiar.&lt;/b&gt;
As próximas perguntas falam sobre a entrada e saídas dentro do agregado familiar.</t>
  </si>
  <si>
    <t>Fraco controle dos Serviços de Cadastro</t>
  </si>
  <si>
    <t>Corte / apanha de lenha para venda</t>
  </si>
  <si>
    <t>Produção de carvão para venda</t>
  </si>
  <si>
    <t>Corte de capim, caniço, folhas de coqueiro, palmeira para venda</t>
  </si>
  <si>
    <t>Corte de estacas, lacalaca para venda</t>
  </si>
  <si>
    <t>Caça para venda</t>
  </si>
  <si>
    <t>Pesca para venda</t>
  </si>
  <si>
    <t>Fabrico de esteiras, peneiras, cestos, chapéus para venda</t>
  </si>
  <si>
    <t>Recolhe produtos silvestres (mel, plantas, frutos, ovos) para venda</t>
  </si>
  <si>
    <t>Produção de madeira para venda</t>
  </si>
  <si>
    <t>Captura de pássaros, répteis para venda</t>
  </si>
  <si>
    <t>Quais são os benefícios da rotação de culturas de campanha para campanha?</t>
  </si>
  <si>
    <t>note_sec7b</t>
  </si>
  <si>
    <t>&lt;b&gt;** SECÇÃO 7B - PRÁTICAS AGRÍCOLAS E INSUMOS **&lt;/b&gt;
&lt;i&gt;(Grave o formulário aqui)&lt;/i&gt;</t>
  </si>
  <si>
    <t>Já ouviu falar de Escolas na Machamba do Camponês (EMC)?</t>
  </si>
  <si>
    <t>SELECIONE TODAS AS QUE SE APLICAM
VERIFIQUE A(S) MACHAMBA(S) COM O MAPA</t>
  </si>
  <si>
    <t>Se participar em uma EMC, queria ou gostaria de aprender quais técnicas para melhorar a sua produção agrícola?</t>
  </si>
  <si>
    <t>Alguma vez já usou fertilizantes químicos na sua produção agrícola?</t>
  </si>
  <si>
    <t>Qual é a distância da loja / vendedor a sua casa?</t>
  </si>
  <si>
    <t>Como normalmente transporta os insumos da loja a sua casa / machamba?</t>
  </si>
  <si>
    <t>Uma vez beneficiou de insumos subsidiados ou gratuitos?</t>
  </si>
  <si>
    <t>${tosellyn}=1 and ${tosell}!=0</t>
  </si>
  <si>
    <t>${soldyn}=1 and ${sold}!=0</t>
  </si>
  <si>
    <t>${eqown}=1 and ${eq_id}&lt;=16</t>
  </si>
  <si>
    <t>grp_map</t>
  </si>
  <si>
    <t>Machamba ${map}</t>
  </si>
  <si>
    <t>${map}&gt;0</t>
  </si>
  <si>
    <t>Durante esta entrevista, existe a possibilidade de ela ser gravada com objectivo único e exclusivo de monitorar a qualidade dos inquiridores e apoio à recolha de dados. Entretanto sua identidade permanecerá sempre anônima.
Podemos gravar o &lt;b&gt;áudio&lt;/b&gt; da entrevista?</t>
  </si>
  <si>
    <t>Agricultura fora - actividades nas machambas de outra pessoa ou de comunidade</t>
  </si>
  <si>
    <t>selected(${agrowhere}, -9)</t>
  </si>
  <si>
    <t>${agrowhere}!=-8</t>
  </si>
  <si>
    <t>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t>
  </si>
  <si>
    <t>select_one yndk</t>
  </si>
  <si>
    <t>Qual foi a actividade principal dos trabalhadores na ${ags_name} época?</t>
  </si>
  <si>
    <t>games</t>
  </si>
  <si>
    <t>… doador (FAO, GIZ, etc.)?</t>
  </si>
  <si>
    <t>Jogo 1</t>
  </si>
  <si>
    <t>Jogo 2</t>
  </si>
  <si>
    <t>Jogo 3</t>
  </si>
  <si>
    <t>Jogo 4</t>
  </si>
  <si>
    <t>Jogo 5</t>
  </si>
  <si>
    <t>Jogo 6</t>
  </si>
  <si>
    <t>ab</t>
  </si>
  <si>
    <t>Opção A</t>
  </si>
  <si>
    <t>Opção B</t>
  </si>
  <si>
    <t>t_sec7c</t>
  </si>
  <si>
    <t>${dur_sec7}-${dur_sec7b}</t>
  </si>
  <si>
    <t>dur_sec7b</t>
  </si>
  <si>
    <t>yndk</t>
  </si>
  <si>
    <t>&lt;b&gt;Última pergunta!&lt;/b&gt; Caso de verificar a informação, qual é o número do contacto do agregado familiar?</t>
  </si>
  <si>
    <t>headtail</t>
  </si>
  <si>
    <t>Caras</t>
  </si>
  <si>
    <t>note_minmax</t>
  </si>
  <si>
    <t>mintrad</t>
  </si>
  <si>
    <t>maxtrad</t>
  </si>
  <si>
    <t xml:space="preserve">Número &lt;b&gt;máximo&lt;/b&gt; de sacos de 50 KG? </t>
  </si>
  <si>
    <t>fl_trad</t>
  </si>
  <si>
    <t>fl_opv</t>
  </si>
  <si>
    <t>fl_fert</t>
  </si>
  <si>
    <t>minopv</t>
  </si>
  <si>
    <t>maxopv</t>
  </si>
  <si>
    <t>minfert</t>
  </si>
  <si>
    <t>maxfert</t>
  </si>
  <si>
    <t>.&gt;=0 and .&gt;${mintrad}</t>
  </si>
  <si>
    <t>.&gt;=0 and .&gt;${minopv}</t>
  </si>
  <si>
    <t>.&gt;=0 and .&gt;${minfert}</t>
  </si>
  <si>
    <t>TEM QUE SER MAIOR QUE O VALOR MINIMO</t>
  </si>
  <si>
    <t>trad_gap</t>
  </si>
  <si>
    <t>(${maxtrad}-${mintrad}) div 4</t>
  </si>
  <si>
    <t>trad_a</t>
  </si>
  <si>
    <t>trad_b</t>
  </si>
  <si>
    <t>trad_c</t>
  </si>
  <si>
    <t>round(${mintrad}+${trad_gap},0)</t>
  </si>
  <si>
    <t>round(${mintrad}+(${trad_gap}*2),0)</t>
  </si>
  <si>
    <t>round(${mintrad}+(${trad_gap}*3),0)</t>
  </si>
  <si>
    <t>fl_risktrad</t>
  </si>
  <si>
    <t>&lt;b&gt;${trad_a} OU MENOS&lt;/b&gt; sacos?</t>
  </si>
  <si>
    <t>&lt;b&gt;${trad_b} OU MENOS&lt;/b&gt; sacos?</t>
  </si>
  <si>
    <t>&lt;b&gt;${trad_c} OU MENOS&lt;/b&gt; sacos?</t>
  </si>
  <si>
    <t>&lt;b&gt;${maxtrad} OU MENOS&lt;/b&gt; sacos?</t>
  </si>
  <si>
    <t>.&gt;=0 and .&lt;=10</t>
  </si>
  <si>
    <t>trad1</t>
  </si>
  <si>
    <t>trad2</t>
  </si>
  <si>
    <t>trad3</t>
  </si>
  <si>
    <t>trad4</t>
  </si>
  <si>
    <t>trad5</t>
  </si>
  <si>
    <t>opv_gap</t>
  </si>
  <si>
    <t>opv_a</t>
  </si>
  <si>
    <t>opv_b</t>
  </si>
  <si>
    <t>opv_c</t>
  </si>
  <si>
    <t>(${maxopv}-${minopv}) div 4</t>
  </si>
  <si>
    <t>round(${minopv}+${opv_gap},0)</t>
  </si>
  <si>
    <t>round(${minopv}+(${opv_gap}*2),0)</t>
  </si>
  <si>
    <t>round(${minopv}+(${opv_gap}*3),0)</t>
  </si>
  <si>
    <t>fert_gap</t>
  </si>
  <si>
    <t>(${maxfert}-${minfert}) div 4</t>
  </si>
  <si>
    <t>fert_a</t>
  </si>
  <si>
    <t>round(${minfert}+${fert_gap},0)</t>
  </si>
  <si>
    <t>fert_b</t>
  </si>
  <si>
    <t>round(${minfert}+(${fert_gap}*2),0)</t>
  </si>
  <si>
    <t>fert_c</t>
  </si>
  <si>
    <t>round(${minfert}+(${fert_gap}*3),0)</t>
  </si>
  <si>
    <t>&lt;b&gt;${opv_a} OU MENOS&lt;/b&gt; sacos?</t>
  </si>
  <si>
    <t>&lt;b&gt;${opv_b} OU MENOS&lt;/b&gt; sacos?</t>
  </si>
  <si>
    <t>&lt;b&gt;${opv_c} OU MENOS&lt;/b&gt; sacos?</t>
  </si>
  <si>
    <t>&lt;b&gt;${maxopv} OU MENOS&lt;/b&gt; sacos?</t>
  </si>
  <si>
    <t>opv1</t>
  </si>
  <si>
    <t>opv2</t>
  </si>
  <si>
    <t>opv3</t>
  </si>
  <si>
    <t>opv4</t>
  </si>
  <si>
    <t>opv5</t>
  </si>
  <si>
    <t>fl_riskopv</t>
  </si>
  <si>
    <t>fl_riskfert</t>
  </si>
  <si>
    <t>fert1</t>
  </si>
  <si>
    <t>fert2</t>
  </si>
  <si>
    <t>fert3</t>
  </si>
  <si>
    <t>fert4</t>
  </si>
  <si>
    <t>fert5</t>
  </si>
  <si>
    <t>&lt;b&gt;${fert_a} OU MENOS&lt;/b&gt; sacos?</t>
  </si>
  <si>
    <t>&lt;b&gt;${fert_b} OU MENOS&lt;/b&gt; sacos?</t>
  </si>
  <si>
    <t>&lt;b&gt;${fert_c} OU MENOS&lt;/b&gt; sacos?</t>
  </si>
  <si>
    <t>&lt;b&gt;${maxfert} OU MENOS&lt;/b&gt; sacos?</t>
  </si>
  <si>
    <t>COLOQUE 0 A 10 FEIJÕES</t>
  </si>
  <si>
    <t>SEC11</t>
  </si>
  <si>
    <t>note_sec11</t>
  </si>
  <si>
    <t>note_nutmems</t>
  </si>
  <si>
    <t>join-if(', ', ${hh_name}, ${hh_age}&gt;=15 and ${hh_age}&lt;=49 and ${gender}=1)</t>
  </si>
  <si>
    <t>nut_names</t>
  </si>
  <si>
    <t>nut_ids</t>
  </si>
  <si>
    <t>join-if(' ', ${hh_id}, ${hh_age}&gt;=15 and ${hh_age}&lt;=49 and ${gender}=1)</t>
  </si>
  <si>
    <t>num_nut_ids</t>
  </si>
  <si>
    <t>count-selected(${nut_ids})</t>
  </si>
  <si>
    <t>No registo do Agregado Familiar, existe ${num_nut_ids} mulheres entre 15 a 49 anos de idade, que são:
${nut_names}.
Vamos realizar as perguntas com estas membros um por um.</t>
  </si>
  <si>
    <t>${num_nut_ids}</t>
  </si>
  <si>
    <t>nut</t>
  </si>
  <si>
    <t>Nutrição</t>
  </si>
  <si>
    <t>nut_name</t>
  </si>
  <si>
    <t>nut_id</t>
  </si>
  <si>
    <t>selected-at(${nut_ids}, index()-1)</t>
  </si>
  <si>
    <t>indexed-repeat(${name}, ${n}, ${nut_id})</t>
  </si>
  <si>
    <t>note_nomems</t>
  </si>
  <si>
    <t>No registo do Agregado Familiar, não existe mulheres entre 15 a 49 anos de idade.
Vamos passar esta secção.</t>
  </si>
  <si>
    <t>&lt;b&gt;** SECÇÃO 11 - NUTRIÇÃO **&lt;/b&gt;
&lt;i&gt;(Grave o formulário aqui)&lt;/i&gt;
Vamos fazer perguntas para &lt;b&gt;todas as mulheres no Agregado Familiar entre 15 a 49 anos de idade.&lt;/b&gt;
Agora, gostaria de perguntar sobre os alimentos e bebidas que estes membros comeram ou beberam &lt;b&gt;ontem durante o dia ou à noite&lt;/b&gt;, mesmo se comeram em casa ou em qualquer outro lugar.</t>
  </si>
  <si>
    <t>${num_nut_ids}&gt;0</t>
  </si>
  <si>
    <t>${num_nut_ids}=0</t>
  </si>
  <si>
    <t>note_memintro</t>
  </si>
  <si>
    <t>fl_nut1</t>
  </si>
  <si>
    <t>nut_a</t>
  </si>
  <si>
    <t>nut_k</t>
  </si>
  <si>
    <t>nut_b</t>
  </si>
  <si>
    <t>fl_nut2</t>
  </si>
  <si>
    <t>nut_j</t>
  </si>
  <si>
    <t>nut_l</t>
  </si>
  <si>
    <t>nut_n</t>
  </si>
  <si>
    <t>nut_m</t>
  </si>
  <si>
    <t>Quaisquer vegetais ou raízes de cor alaranjadada por dentro?</t>
  </si>
  <si>
    <t>Quaisquer raízes e tubérculos brancos ou plátanos?</t>
  </si>
  <si>
    <t>fl_nut3</t>
  </si>
  <si>
    <t>Qualquer outro tipo de carne ou frango?</t>
  </si>
  <si>
    <t>Qualquer ovo?</t>
  </si>
  <si>
    <t>Qualquer peixe ou marisco, fresco ou seco?</t>
  </si>
  <si>
    <t>Quaisquer frutas que sejam amarelo escuro ou alaranjada por dentro?</t>
  </si>
  <si>
    <t>Quaisquer outras frutas?</t>
  </si>
  <si>
    <t>Quaisquer outros vegetais?</t>
  </si>
  <si>
    <t>nut_f</t>
  </si>
  <si>
    <t>nut_g</t>
  </si>
  <si>
    <t>nut_i</t>
  </si>
  <si>
    <t>nut_h</t>
  </si>
  <si>
    <t>fl_nut4</t>
  </si>
  <si>
    <t>nut_c</t>
  </si>
  <si>
    <t>nut_d</t>
  </si>
  <si>
    <t>nut_e</t>
  </si>
  <si>
    <t>fl_nut5</t>
  </si>
  <si>
    <t>nut_q</t>
  </si>
  <si>
    <t>nut_r</t>
  </si>
  <si>
    <t>nut_s</t>
  </si>
  <si>
    <t>nut_t</t>
  </si>
  <si>
    <t>nut_u</t>
  </si>
  <si>
    <t>nut_v</t>
  </si>
  <si>
    <t>Quaisquer nozes ou sementes?</t>
  </si>
  <si>
    <t>Qualquer leite ou produtos lácteos?</t>
  </si>
  <si>
    <t>Qualquer lanche salgado e frito?</t>
  </si>
  <si>
    <t>Qualquer doce?</t>
  </si>
  <si>
    <t>Qualquer bebida adoçada com açúcar?</t>
  </si>
  <si>
    <t>Quaisquer condimentos e temperos?</t>
  </si>
  <si>
    <t>Quaisquer outras bebidas ou alimentos?</t>
  </si>
  <si>
    <t>Alimentos e farinha feitos dos seguintes grãos: milho, cevada, trigo, mapira, arroz, mexoeira.</t>
  </si>
  <si>
    <t>Raízes, tubérculos, vegetais vermelhos/amarelos/laranja: cenoura, abóbora, batata doce de polpa alaranjadada, pimenta vermelha</t>
  </si>
  <si>
    <t>Itens não coloridos que inclui todos os tipos não baseados em grãos: banana, inhame, mandioca, batata reno, batata doce.</t>
  </si>
  <si>
    <t>Muitas espécies selvagens e forrageiras, bem como folhas de: amaranthus (Nhewe), mandioqueira, batata doce, feijão, abobora, quiabo, couve.</t>
  </si>
  <si>
    <t>Exclui frutas em categorias B e L. Exemplos: goiaba, litchi, limão, ananas, tangerina, melancia, laranja, uvas.</t>
  </si>
  <si>
    <t>Exclui vegeteis em categoria K. Exemplos: pepino, tomate e quiabo, ervilhas, feijão verde, beterraba, repolho, macaroca, cebola, pimenta verde.</t>
  </si>
  <si>
    <t>Exemplo moela, coração, rins, fígado. Outros órgãos como tripas não são incluídas porque o teor de ferro é muito menor.</t>
  </si>
  <si>
    <t>Exemplos: carne bovina, cabra, ovelha, porco, coelho, antílope, búfalo ou outro animal domesticados, tripas, rato, galinha, pato, ganso, peru, outras aves selvagens</t>
  </si>
  <si>
    <t>Inclui todo tipo de ovos. Ovos de galinha, peru, pato, ganso, codornizes.</t>
  </si>
  <si>
    <t>Exemplos: Peixe e suas conservas, mêijoas, camarão, lagosta, e caranguejos, polvo, lula, tubarão, baleia.</t>
  </si>
  <si>
    <t>Inclui se aqui feijão, ervilha e lentilha colhidas na maturidade e secas e usadas como alimento ou processadas em uma variedade de produtos alimentares.</t>
  </si>
  <si>
    <t xml:space="preserve">Principalmente nozes, mas também inclui amendoim, castanha de cajú, gergelim, e pode incluir certas sementes quando consumidas em quantidades substanciais. </t>
  </si>
  <si>
    <t>Produtos lácteos de vacas, cabras, ovelhas. Exemplos: leite fresco integral, desnatado quando consumido como tal, leite em pó (embalado), queijo, iogurte.</t>
  </si>
  <si>
    <t>Exemplos: manteiga, gorduras animais, margarina, gordura vegetal, maionese, nata, óleos vegetais / frutas / nozes / sementes (por exemplo, óleos feitos de coco)</t>
  </si>
  <si>
    <t>Exemplos incluem: mandioca frita, batata fritas, batata doce frita, chamussas, outros salgadinhos fritos.</t>
  </si>
  <si>
    <t>Exemplos: biscoitos, bolos, doces, chocolates, bombons de coco, iogurte congelado, mel, doces de sementes de gergelim, leite condensado.</t>
  </si>
  <si>
    <t>Exemplos: “bebidas energéticas”, bebidas de frutas, sumos de frutas adoçados, refrigerantes, chá ou café com açúcar, qualquer outra bebida adoçada com açúcar</t>
  </si>
  <si>
    <t>Exemplos: cubos de caldo de carne, cebolinha, pacotes de temperos para sopas secas, alho, gengibre, pasta de tomate, qualquer outro tempero adicionado</t>
  </si>
  <si>
    <t>Exemplos: todos os tipos de álcool, caldo claro, caldo de sopa, chá, com ou sem leite, se não tiver açúcar</t>
  </si>
  <si>
    <t>Frutas maduras, exemplos: manga, papaia, nêspera, maracujá, pêssegos.</t>
  </si>
  <si>
    <t>&lt;b&gt;${nut_name}&lt;/b&gt;
Pode realizar essas perguntas com &lt;b&gt;${nut_name}&lt;/b&gt; pessoalmente?</t>
  </si>
  <si>
    <t>&lt;b&gt;${nut_name}&lt;/b&gt;
Outro membro do Agregado Familiar pode responder sobre o consumo ONTEM da &lt;b&gt;${nut_name}&lt;/b&gt;?</t>
  </si>
  <si>
    <t>nutmem</t>
  </si>
  <si>
    <t>nutother</t>
  </si>
  <si>
    <t>${nutmem}=0</t>
  </si>
  <si>
    <t>&lt;b&gt;${nut_name}&lt;/b&gt;
Agora, gostaria de perguntar sobre os alimentos e bebidas que você &lt;b&gt;comeu ou bebeu ONTEM durante o dia ou à noite&lt;/b&gt;, mesmo se você comeu em casa ou em qualquer outro lugar.
Estou interessado em saber se você teve os itens alimentares mencionados, mesmo que eles tenham sido combinados com outros alimentos. Por exemplo, se você fez uma sopa com cenoura, batata e carne, responda "sim" a cada um desses ingredientes quando ler a lista. No entanto, se você consumiu apenas o caldo de uma sopa, mas não a carne ou o vegetal, não diga "sim" para a carne ou o vegetal.
Enquanto pergunto sobre alimentos e bebidas, pense nos alimentos e bebidas que você comeu como lanches ou pequenas refeições, bem como durante as refeições principais. Lembre-se também dos alimentos que você pode ter comido enquanto preparava as refeições ou preparava comida para outras pessoas. Não inclua alimentos usados ​​em pequenas quantidades para temperos ou condimentos (como pimenta, piri piri, ervas ou peixe em pó). Vou perguntar sobre esses alimentos separadamente.
Responde 'SIM' ou 'NÃO'...</t>
  </si>
  <si>
    <t>${nutmem}=1 or ${nutother}=1</t>
  </si>
  <si>
    <t>SEC12</t>
  </si>
  <si>
    <t>note_sec12</t>
  </si>
  <si>
    <t>Coroa (lado de Banco de Moçambique)</t>
  </si>
  <si>
    <t>toss</t>
  </si>
  <si>
    <t>${democomp}=1</t>
  </si>
  <si>
    <t>${agrowhere}!=-8 or ${agrowhere}=9</t>
  </si>
  <si>
    <t xml:space="preserve">SE NÃO COMPRA INSUMOS, RESPONDE SOBRE A MAIS PERTO
QUILÔMETROS
-8 SE NÃO SABE </t>
  </si>
  <si>
    <t>Numa escala de 0 a 10, qual é a &lt;b&gt;sua opinião&lt;/b&gt; sobre o teor de nitrogênio dos fertilizantes vendido na loja mais perto?</t>
  </si>
  <si>
    <t>CASO PIOR</t>
  </si>
  <si>
    <t>CASO MELHOR</t>
  </si>
  <si>
    <t>error_trad</t>
  </si>
  <si>
    <t>&lt;font color="red"&gt;AVISO&lt;/font&gt;
- Voce disse que o número mínimo possível neste cenário é ${mintrad}, então deve realizar este valor OU MENOS em 0% dos casos (0 feijões)
- Voce disse que o número máximo possível neste cenário é ${maxtrad}, então deve relizar este valor OU MENOS em 100% dos casos (10 feijões)</t>
  </si>
  <si>
    <t>${trad1}&gt;1 or ${trad5}&lt;9</t>
  </si>
  <si>
    <t>${trad_a}&gt;${mintrad} and ${maxtrad}!=${trad_a}</t>
  </si>
  <si>
    <t>${trad_b}&gt;${trad_a}  and ${maxtrad}!=${trad_b}</t>
  </si>
  <si>
    <t>${trad_c}&gt;${trad_b} and ${maxtrad}!=${trad_c}</t>
  </si>
  <si>
    <t>${opv_c}&gt;${opv_b} and ${maxopv}!=${opv_c}</t>
  </si>
  <si>
    <t>${opv_b}&gt;${opv_a} and ${maxopv}!=${opv_b}</t>
  </si>
  <si>
    <t>${opv_a}&gt;${minopv} and ${maxopv}!=${opv_a}</t>
  </si>
  <si>
    <t>${fert_a}&gt;${minfert} and ${maxfert}!=${fert_a}</t>
  </si>
  <si>
    <t>${fert_b}&gt;${fert_a} and ${maxfert}!=${fert_b}</t>
  </si>
  <si>
    <t>${fert_c}&gt;${fert_b} and ${maxfert}!=${fert_c}</t>
  </si>
  <si>
    <t>error_opv</t>
  </si>
  <si>
    <t>error_fert</t>
  </si>
  <si>
    <t>${opv1}&gt;1 or ${opv5}&lt;9</t>
  </si>
  <si>
    <t>${fert1}&gt;1 or ${fert5}&lt;9</t>
  </si>
  <si>
    <t>&lt;font color="red"&gt;AVISO&lt;/font&gt;
- Voce disse que o número mínimo possível neste cenário é ${minopv}, então deve realizar este valor OU MENOS em 0% dos casos (0 feijões)
- Voce disse que o número máximo possível neste cenário é ${maxopv}, então deve relizar este valor OU MENOS em 100% dos casos (10 feijões)</t>
  </si>
  <si>
    <t>&lt;font color="red"&gt;AVISO&lt;/font&gt;
- Voce disse que o número mínimo possível neste cenário é ${minfert}, então deve realizar este valor OU MENOS em 0% dos casos (0 feijões)
- Voce disse que o número máximo possível neste cenário é ${maxfert}, então deve relizar este valor OU MENOS em 100% dos casos (10 feijões)</t>
  </si>
  <si>
    <t>* Como nenhumas culturas foram cultivadas na ${ags_name} época, agora vamos passar para Secção 8F ou 9 *
-&gt; SECÇÃO 8F ou 9</t>
  </si>
  <si>
    <t>concat(${caju_id}, ${fruit_ids})</t>
  </si>
  <si>
    <t>0' SE NÃO TEM UM TELEMÓVEL
-7 SE NÃO PREFERE DIVULGAR  //  -8 SE NÃO SABE</t>
  </si>
  <si>
    <t>(string-length(.)=9 and .&gt;800000000 and .&lt;900000000) or .=0 or .=-8 or .=-7</t>
  </si>
  <si>
    <t>INTRODUZE UM NUMERO MOCAMBICANO VALIDO - 9 DIGITOS E COMECA COM '8', OU 0, -7, -8</t>
  </si>
  <si>
    <t>Gramas</t>
  </si>
  <si>
    <t>not(selected(${inputsource}, 8))</t>
  </si>
  <si>
    <t>"PACOTE / KIT" SIGNIFICA PRODUTOS AGURPADOS, NÃO PRODUTOS INDIVIDUAIS COMPRADOS NO MESMO TEMPO</t>
  </si>
  <si>
    <t>if(${input_index}&lt;=${num_packs}, concat('KIT ',${input_index}), if(${input_id}&lt;60, concat('sementes de ', choice-label(${crop}, ${input_id})), if(${input_id}=77, ${input_o}, choice-label(${input}, ${input_id}))))</t>
  </si>
  <si>
    <t xml:space="preserve">&lt;font color="MediumBlue"&gt;Selecionou que &lt;b&gt;${agi_name}&lt;/b&gt; foi comprado num PACOTE / KIT com outros produtos.&lt;/font&gt;
Verifique que isto é verdade. Senão, volte e corrija. </t>
  </si>
  <si>
    <t>&lt;font color="MediumBlue"&gt;Selecionou que apenas 1 item foi comprado num pacote / kit!&lt;/font&gt;
&lt;b&gt;Volte e corrija [8.09] por todos os insumos.&lt;/b&gt;</t>
  </si>
  <si>
    <t>Kit ${pack_index}</t>
  </si>
  <si>
    <t>NÃO PODE SELECIONAR APENAS 1 ITEM NO PACOTE / KIT</t>
  </si>
  <si>
    <t>&lt;b&gt;DEFINIÇÃO DOS PACOTES / KITS&lt;/b&gt;
Agora tem que definir quais insumos faz parte dos mesmos kits compradaos durante a ${ags_name} época.
Define-os kit-por-kit até terminar. 
&lt;b&gt;Tomar nota dos insumos nos vários kits&lt;/b&gt;</t>
  </si>
  <si>
    <t>&lt;b&gt;KIT ${pack_index}&lt;/b&gt;
Selecione um grupo de insumos que fez parte do mesmo kit:</t>
  </si>
  <si>
    <t>Compra itém como parte de um pacote / kit</t>
  </si>
  <si>
    <t>SEC13</t>
  </si>
  <si>
    <t>note_sec13</t>
  </si>
  <si>
    <t>&lt;b&gt;** SECÇÃO 13 - MAPEAMENTO DAS MACHAMBAS **&lt;/b&gt;
&lt;i&gt;(Grave o formulário aqui)&lt;/i&gt;</t>
  </si>
  <si>
    <t>&lt;b&gt;** SECÇÃO 12 - REDES SOCIAIS **&lt;/b&gt;
&lt;i&gt;(Grave o formulário aqui)&lt;/i&gt;
Agora, vamos fazer perguntas relacionadas às redes sociais.</t>
  </si>
  <si>
    <t>Você pode dizer os nomes de todas as pessoas na sua comunidade com quem você discute questões agrícolas?</t>
  </si>
  <si>
    <t>note_sec12intro</t>
  </si>
  <si>
    <t>netnum</t>
  </si>
  <si>
    <t>INQUIRIDOR: Quantos Agregados Familiares estão na lista?</t>
  </si>
  <si>
    <t>NAO DEVE SER MAIS QUE 25</t>
  </si>
  <si>
    <t>.&gt;=0 and .&lt;=25</t>
  </si>
  <si>
    <t>12.01</t>
  </si>
  <si>
    <t>check_netnum</t>
  </si>
  <si>
    <t>net_index</t>
  </si>
  <si>
    <t>net</t>
  </si>
  <si>
    <t>net_hhnames</t>
  </si>
  <si>
    <t>nethhcheck</t>
  </si>
  <si>
    <t>nethhid</t>
  </si>
  <si>
    <t>net_hhcheck</t>
  </si>
  <si>
    <t>&lt;font color="red"&gt;ERRO!&lt;/font&gt;
O HHID [${nethhid}] NÃO FAZ PARTE DA LISTA. RETORNE E INTRODUZE O HHID CERTO.</t>
  </si>
  <si>
    <t>error_netcheck</t>
  </si>
  <si>
    <t>O HHID [${nethhid}] é do agregado familiar de: &lt;b&gt;${net_hhnames}&lt;/b&gt;.
Está correcto?</t>
  </si>
  <si>
    <t>netnamecheck</t>
  </si>
  <si>
    <t>Qual é o nome completo da pessoa &lt;b&gt;#${net_index}&lt;/b&gt;?</t>
  </si>
  <si>
    <t>netname_o</t>
  </si>
  <si>
    <t>select_one meetfreq</t>
  </si>
  <si>
    <t>meetfreq</t>
  </si>
  <si>
    <t>Uma vez por dia</t>
  </si>
  <si>
    <t>Algumas vezes por semana</t>
  </si>
  <si>
    <t>Algumas vezes por mês</t>
  </si>
  <si>
    <t>select_one netrel</t>
  </si>
  <si>
    <t>netrel</t>
  </si>
  <si>
    <t>netrelyn</t>
  </si>
  <si>
    <t>netfreq</t>
  </si>
  <si>
    <t>netsales</t>
  </si>
  <si>
    <t>netcrops</t>
  </si>
  <si>
    <t>netinputs</t>
  </si>
  <si>
    <t>netpractices</t>
  </si>
  <si>
    <t>netprac</t>
  </si>
  <si>
    <t>netprac_o</t>
  </si>
  <si>
    <t>selected(${netprac}, -9)</t>
  </si>
  <si>
    <t>Qual é a 'outra' prática?</t>
  </si>
  <si>
    <t>net_torepeat</t>
  </si>
  <si>
    <t>${net_torepeat}</t>
  </si>
  <si>
    <t>O nome da pessoa &lt;b&gt;#${net_index}&lt;/b&gt; está escrito na lista do AF em baixo?
&lt;b&gt;${net_hhnames}&lt;/b&gt;?</t>
  </si>
  <si>
    <t>${netnum}</t>
  </si>
  <si>
    <t>12.02</t>
  </si>
  <si>
    <t>12.03</t>
  </si>
  <si>
    <t>12.04</t>
  </si>
  <si>
    <t>12.05</t>
  </si>
  <si>
    <t>12.06</t>
  </si>
  <si>
    <t>12.07</t>
  </si>
  <si>
    <t>12.08</t>
  </si>
  <si>
    <t>12.09</t>
  </si>
  <si>
    <t>12.09o</t>
  </si>
  <si>
    <t>${nethhid}!=-9</t>
  </si>
  <si>
    <t>Alguém no seu agregado familiar tem um grau de parentesco com a pessoa &lt;b&gt;#${net_index}&lt;/b&gt;?</t>
  </si>
  <si>
    <t>Qual é o grau de parentesco com a pessoa &lt;b&gt;#${net_index}&lt;/b&gt;?</t>
  </si>
  <si>
    <t>Com que frequência encontra-se com a pessoa &lt;b&gt;#${net_index}&lt;/b&gt; ou outro membro do AF dele/a?</t>
  </si>
  <si>
    <t>Você discute as opções de cultura com a pessoa &lt;b&gt;#${net_index}&lt;/b&gt; ou qualquer membro de AF deles?</t>
  </si>
  <si>
    <t>Você discute a comercialização agrícola com a pessoa &lt;b&gt;#${net_index}&lt;/b&gt; ou qualquer membro do seu AF?</t>
  </si>
  <si>
    <t>Você discute a compra de sementes ou fertilizantes com a pessoa &lt;b&gt;#${net_index}&lt;/b&gt; ou qualquer membro do seu AF?</t>
  </si>
  <si>
    <t>${nethhid}=-9 or ${netnamecheck}=0</t>
  </si>
  <si>
    <t>Redes sociais</t>
  </si>
  <si>
    <t>VEJA A LISTA DA COMUNIDADE
SE NÃO CONSEGUE ENCONTRAR O AGREGADO FAMILILAR NA LISTA, INTRODUZE '-9'</t>
  </si>
  <si>
    <t>string-length(.)=9 or .=-9</t>
  </si>
  <si>
    <t>O HHID TEM QUE TER 9 DÍGITOS, ou '-9'</t>
  </si>
  <si>
    <t>Semear o milho e o feijão bóer simultaneamente</t>
  </si>
  <si>
    <r>
      <t xml:space="preserve">Semear o milho e 15 dias depois o feijão </t>
    </r>
    <r>
      <rPr>
        <sz val="12"/>
        <color rgb="FF000000"/>
        <rFont val="Calibri"/>
        <family val="2"/>
      </rPr>
      <t>bóer</t>
    </r>
  </si>
  <si>
    <t>Semear o feijão bóer e 15 dias depois o milho</t>
  </si>
  <si>
    <t>3.20</t>
  </si>
  <si>
    <t>hhcropdecide</t>
  </si>
  <si>
    <t>SELECIONE TODAS QUE SE APLICAM
MACHAMBA ${plot_id}: ${plot_info}</t>
  </si>
  <si>
    <t>if(selected(., -7), count-selected(.) = 1, count-selected(.) &gt;=1)</t>
  </si>
  <si>
    <t>NAO PODE SELECIONAR PREFERE NAO DIVULGAR E OUTROS MEMBROS</t>
  </si>
  <si>
    <t>filter&gt;=0 and filter&lt;=${hhsizetorepeat}</t>
  </si>
  <si>
    <t>filter&lt;=${hhsizetorepeat}</t>
  </si>
  <si>
    <t>NÃO PODE SELECIONAR PREFERE NAO DIVULGAR SE SELECIONOU UMA OU MAIS MEMBROS</t>
  </si>
  <si>
    <t>Conhece o sistema de produção seguinte:</t>
  </si>
  <si>
    <t>Agricultura de conservação?</t>
  </si>
  <si>
    <t>Policulturas?</t>
  </si>
  <si>
    <t>Sistema agroflorestal?</t>
  </si>
  <si>
    <t>Integração agricultura e pecuária?</t>
  </si>
  <si>
    <t>knowcons</t>
  </si>
  <si>
    <t>knowpoli</t>
  </si>
  <si>
    <t>knowagfor</t>
  </si>
  <si>
    <t>knowagls</t>
  </si>
  <si>
    <t>knowlabel</t>
  </si>
  <si>
    <t>praclabel</t>
  </si>
  <si>
    <t>praccons</t>
  </si>
  <si>
    <t>pracpoli</t>
  </si>
  <si>
    <t>pracagfor</t>
  </si>
  <si>
    <t>pracagls</t>
  </si>
  <si>
    <t>Praticou:</t>
  </si>
  <si>
    <t>${knowcons}=1</t>
  </si>
  <si>
    <t>${knowpoli}=1</t>
  </si>
  <si>
    <t>${knowagfor}=1</t>
  </si>
  <si>
    <t>${knowagls}=1</t>
  </si>
  <si>
    <t>${knowcons}=1 or ${knowpoli}=1 or ${knowagfor}=1 or ${knowagls}=1</t>
  </si>
  <si>
    <t>fl_know</t>
  </si>
  <si>
    <t>fl_prac</t>
  </si>
  <si>
    <t>SEC 8G</t>
  </si>
  <si>
    <t>sold_anything</t>
  </si>
  <si>
    <t>if(sum(${num_crops_sold})&gt;0, 1, 0)</t>
  </si>
  <si>
    <t>&lt;b&gt;* SECÇÃO 8G - AGRICULTURA - POUPANÇA E NEGÓCIO *&lt;/b&gt;
&lt;i&gt;(Grave o formulário aqui)&lt;/i&gt;</t>
  </si>
  <si>
    <t>Tem feito poupança do valor proveniente das suas vendas?</t>
  </si>
  <si>
    <t>${sold_anything}=1</t>
  </si>
  <si>
    <t>Se não, porque?</t>
  </si>
  <si>
    <t>Onde tem feito as suas poupanças?</t>
  </si>
  <si>
    <t>Qual é o seu principal propósito de fazer poupança?</t>
  </si>
  <si>
    <t xml:space="preserve">Antes de início de campanha agrícola, faz planos de produção?    </t>
  </si>
  <si>
    <t>Antes de início de campanha agrícola, faz orçamentos para sua produção?</t>
  </si>
  <si>
    <t>Para culturas de rendimento, tem feito plano de negócios?</t>
  </si>
  <si>
    <t>saveyn</t>
  </si>
  <si>
    <t>savenowhy</t>
  </si>
  <si>
    <t>savewhere</t>
  </si>
  <si>
    <t>savewhy</t>
  </si>
  <si>
    <t>select_multiple savenowhy</t>
  </si>
  <si>
    <t>select_multiple savewhere</t>
  </si>
  <si>
    <t>select_one savewhy</t>
  </si>
  <si>
    <t>savewhere_o</t>
  </si>
  <si>
    <t>Qual é o 'outro'?</t>
  </si>
  <si>
    <t>${saveyn}=1</t>
  </si>
  <si>
    <t>${saveyn}=0</t>
  </si>
  <si>
    <t>selected(${savewhere}, -9)</t>
  </si>
  <si>
    <t>savewhy_o</t>
  </si>
  <si>
    <t>select_one ynrdk</t>
  </si>
  <si>
    <t>planprod</t>
  </si>
  <si>
    <t>planbus</t>
  </si>
  <si>
    <t>planbudget</t>
  </si>
  <si>
    <t>8.69</t>
  </si>
  <si>
    <t>8.70</t>
  </si>
  <si>
    <t>8.70o</t>
  </si>
  <si>
    <t>8.71</t>
  </si>
  <si>
    <t>8.72</t>
  </si>
  <si>
    <t>8.73</t>
  </si>
  <si>
    <t>8.74</t>
  </si>
  <si>
    <t>8.75</t>
  </si>
  <si>
    <t>8.76</t>
  </si>
  <si>
    <t>8.77</t>
  </si>
  <si>
    <t>8.71o</t>
  </si>
  <si>
    <t>8.72o</t>
  </si>
  <si>
    <t>8.78</t>
  </si>
  <si>
    <t>8.79</t>
  </si>
  <si>
    <t>8.80</t>
  </si>
  <si>
    <t>8.81</t>
  </si>
  <si>
    <t>Tem seguido como planificou?</t>
  </si>
  <si>
    <t>Tem feito registo dos seus custos de produção?</t>
  </si>
  <si>
    <t>Tem feito registo das suas vendas?</t>
  </si>
  <si>
    <t>Como foi a sua colheita na última época agrícola?</t>
  </si>
  <si>
    <t>Como chegou a essa conclusão?</t>
  </si>
  <si>
    <t>8.82</t>
  </si>
  <si>
    <t>Sabe qual é a actividade mais rentável?</t>
  </si>
  <si>
    <t>Tem praticado a actividade que considera que seja mais rentável?</t>
  </si>
  <si>
    <t>select_one posneg</t>
  </si>
  <si>
    <t>select_one posneghow</t>
  </si>
  <si>
    <t>planfollow</t>
  </si>
  <si>
    <t>regcosts</t>
  </si>
  <si>
    <t>regsold</t>
  </si>
  <si>
    <t>harvgood</t>
  </si>
  <si>
    <t>harvgoodhow</t>
  </si>
  <si>
    <t>actprofit</t>
  </si>
  <si>
    <t>actprofitdo</t>
  </si>
  <si>
    <t>${actprofit}=1</t>
  </si>
  <si>
    <t>selected(${savenowhy}, -9)</t>
  </si>
  <si>
    <t>Tem tido fraca produção</t>
  </si>
  <si>
    <t>As despesas são maiores</t>
  </si>
  <si>
    <t>Em casa</t>
  </si>
  <si>
    <t>No grupo de poupança</t>
  </si>
  <si>
    <t>No banco</t>
  </si>
  <si>
    <t>Investe em animais</t>
  </si>
  <si>
    <t>Aumento de negócio</t>
  </si>
  <si>
    <t>ynrdk</t>
  </si>
  <si>
    <t>Não conhece</t>
  </si>
  <si>
    <t>${planbus}=1</t>
  </si>
  <si>
    <t>posneg</t>
  </si>
  <si>
    <t>Positivo</t>
  </si>
  <si>
    <t>Negativo</t>
  </si>
  <si>
    <t>posneghow</t>
  </si>
  <si>
    <t>Intuição empírica (imaginação)</t>
  </si>
  <si>
    <t>Fez contas</t>
  </si>
  <si>
    <t>num_animal_sold</t>
  </si>
  <si>
    <t>10.18</t>
  </si>
  <si>
    <t>Quem no seu agregado familiar foi responsável para negociar as vendas dos animais?</t>
  </si>
  <si>
    <t>${num_animal_sold}&gt;0</t>
  </si>
  <si>
    <t>lssoldmem</t>
  </si>
  <si>
    <t>count-if(${ls}, ${lssell}=1)</t>
  </si>
  <si>
    <t>soldmem</t>
  </si>
  <si>
    <t>note_sec8G</t>
  </si>
  <si>
    <t>savenowhy_o</t>
  </si>
  <si>
    <t>pulldata('bl_hh_listing','provname','hhid',${hhid})</t>
  </si>
  <si>
    <t>pulldata('bl_hh_listing','distname','hhid',${hhid})</t>
  </si>
  <si>
    <t>pulldata('bl_hh_listing','comname','hhid',${hhid})</t>
  </si>
  <si>
    <t>com_ffs_t</t>
  </si>
  <si>
    <t>com_ev_coverage</t>
  </si>
  <si>
    <t>com_ev_t</t>
  </si>
  <si>
    <t>hh_ev_t</t>
  </si>
  <si>
    <t>hh_ffs</t>
  </si>
  <si>
    <t>pulldata('bl_hh_listing','com_ffs_t','hhid',${hhid})</t>
  </si>
  <si>
    <t>pulldata('bl_hh_listing','com_ev_coverage','hhid',${hhid})</t>
  </si>
  <si>
    <t>pulldata('bl_hh_listing','com_ev_t','hhid',${hhid})</t>
  </si>
  <si>
    <t>pulldata('bl_hh_listing','hh_ev_t','hhid',${hhid})</t>
  </si>
  <si>
    <t>pulldata('bl_hh_listing','hh_ffs','hhid',${hhid})</t>
  </si>
  <si>
    <t>pulldata('bl_hh_listing','random1','hhid',${hhid})</t>
  </si>
  <si>
    <t>pulldata('bl_hh_listing','random2','hhid',${hhid})</t>
  </si>
  <si>
    <t>pulldata('bl_hh_listing','random3','hhid',${hhid})</t>
  </si>
  <si>
    <t>pulldata('bl_hh_listing','random4','hhid',${hhid})</t>
  </si>
  <si>
    <t>pulldata('bl_hh_listing','random5','hhid',${hhid})</t>
  </si>
  <si>
    <t>pulldata('bl_hh_listing','random6','hhid',${hhid})</t>
  </si>
  <si>
    <t>pulldata('bl_hh_listing','preloadname','hhid',${hhid})</t>
  </si>
  <si>
    <t>(.&lt;=2021 and .&gt;1900) or .=-7</t>
  </si>
  <si>
    <t>.=-7 or .=-8 or (.&gt;1900 and .&lt;=2021)</t>
  </si>
  <si>
    <t>ANO DEVE SER DEPOIS DE OBTER A MACHAMBA, E ENTRE 1900 e 2021</t>
  </si>
  <si>
    <t>ANO DEVE SER ENTRE 1900 e 2021</t>
  </si>
  <si>
    <t>.=-7 or .=-8 or .=9999 or (.&gt;1900 and .&lt;=2021)</t>
  </si>
  <si>
    <t>ANO DEVE SER ENTRE 1900 e 2021, ou NAO PODE SER ANTES DO INICIO</t>
  </si>
  <si>
    <t>.=-7 or .=-8 or .=0 or (.&gt;1900 and .&lt;=2021)</t>
  </si>
  <si>
    <t>ANO DEVE SER ENTRE 1900 e 2021, E TEM QUE COMEÇAR DEPOIS DE OBTER A MACHAMBA, OU-8 OU -7</t>
  </si>
  <si>
    <t>(.&gt;1900 and .&lt;=2021) or .=-8 or .=0</t>
  </si>
  <si>
    <t>TEM QUE SER ENTRE 1900 e 2021, ou -8, ou 0</t>
  </si>
  <si>
    <t>(.&gt;=1900 and .&lt;=2021) or .=0 or .=-8 or .=-7</t>
  </si>
  <si>
    <t>(.&gt;=1900 and .&lt;=2021) or .=-8 or .=-7</t>
  </si>
  <si>
    <t>TEM QUE SER UM ANO ENTRE 1900 e 2021</t>
  </si>
  <si>
    <t>pulldata('bl_hh_listing','allnames','hhid',${nethhid})</t>
  </si>
  <si>
    <t>check</t>
  </si>
  <si>
    <t>pulldata('bl_hh_listing','check','hhid',${hhid})</t>
  </si>
  <si>
    <t>${check}!=1</t>
  </si>
  <si>
    <t>Aumento da área de produção</t>
  </si>
  <si>
    <t>Compra de insumos</t>
  </si>
  <si>
    <t>Melhoria da casa</t>
  </si>
  <si>
    <t>Para comercialização</t>
  </si>
  <si>
    <t>Questões de emergência</t>
  </si>
  <si>
    <t>Para compra de produtos alimentícios no tempo de escassez</t>
  </si>
  <si>
    <t>string-length(.)&lt;100 and string-length(.)&gt;4 and regex(.,"^[^,]+$")</t>
  </si>
  <si>
    <t>VERIFIQUE O NOME</t>
  </si>
  <si>
    <t>pulldata('bl_hh_listing','games','hhid',${hhid})</t>
  </si>
  <si>
    <t>reswage</t>
  </si>
  <si>
    <t>4.17</t>
  </si>
  <si>
    <t>25 Meticais</t>
  </si>
  <si>
    <t>50 Meticais</t>
  </si>
  <si>
    <t>100 Meticais</t>
  </si>
  <si>
    <t>150 Meticais</t>
  </si>
  <si>
    <t>INQUIRIDOR: FAÇA AS PERGUNTAS NA ORDEM ESCRITA</t>
  </si>
  <si>
    <t>agl_hh</t>
  </si>
  <si>
    <t>Mão-de-obra do agregado familiar</t>
  </si>
  <si>
    <t>agl_hh_name</t>
  </si>
  <si>
    <t>household member name</t>
  </si>
  <si>
    <t>agl_hh_note</t>
  </si>
  <si>
    <t>grp_hh</t>
  </si>
  <si>
    <t>labqnote</t>
  </si>
  <si>
    <t>labprep</t>
  </si>
  <si>
    <t>...a preparação de terra e sementeira?</t>
  </si>
  <si>
    <t>DIAS</t>
  </si>
  <si>
    <t>labgrow</t>
  </si>
  <si>
    <t>...as actividades durante o crescimento? (Isto inclui a aplicação dos insumos, sacha, rega e outras actividades, excluindo colheita)</t>
  </si>
  <si>
    <t>labharv</t>
  </si>
  <si>
    <t>...a colheita?</t>
  </si>
  <si>
    <t>.&gt;=0 and if(${ags_index}=1, .&lt;=245-${labprep}-${labgrow}, .&lt;=120-${labprep}-${labgrow})</t>
  </si>
  <si>
    <t>O NÚMERO TOTAL DOS DIAS TEM QUE SER MENOS DO QUE O TOTAL DA ÉPOCA</t>
  </si>
  <si>
    <t>grp_hour</t>
  </si>
  <si>
    <t>note_hour</t>
  </si>
  <si>
    <t>hourprep</t>
  </si>
  <si>
    <t>HORAS POR DIA TÍPICAS</t>
  </si>
  <si>
    <t>.&gt;=0 and .&lt;=20</t>
  </si>
  <si>
    <t>NÃO PODE SER MAIS DE 20 HORAS POR DIA</t>
  </si>
  <si>
    <t>sum(${labprep})&gt;0</t>
  </si>
  <si>
    <t>hourgrow</t>
  </si>
  <si>
    <t>sum(${labgrow})&gt;0</t>
  </si>
  <si>
    <t>hourharv</t>
  </si>
  <si>
    <t>sum(${labharv})&gt;0</t>
  </si>
  <si>
    <t>count-selected(${hhl})</t>
  </si>
  <si>
    <t>${agl_plotused}=1 and not(selected(${hhl}, 0))</t>
  </si>
  <si>
    <t>Na &lt;b&gt;machamba ${agl_id}&lt;/b&gt;, durante a ${ags_name} época, quantos dias &lt;font color="MediumBlue"&gt;${agl_hh_name}&lt;/font&gt; trabalhou em…</t>
  </si>
  <si>
    <t>&lt;b&gt;SECÇÃO 8C&lt;/b&gt;
* Machamba ${agl_id} - ${ags_name} época *
** ${agl_hh_name} **</t>
  </si>
  <si>
    <t>&lt;b&gt;SECÇÃO 8C&lt;/b&gt;
* PARTE FINAL DO TRABALHO DO AGREGADO FAMILIAR
Na machamba ${agl_id}, durante a ${ags_name} época, qual é &lt;b&gt;o número típico das horas por dia&lt;/b&gt; que um membro da família trabalha:</t>
  </si>
  <si>
    <t>not(selected(${hhl}, 0)) and ${agl_plotused}=1</t>
  </si>
  <si>
    <t>8.25a</t>
  </si>
  <si>
    <t>8.25b</t>
  </si>
  <si>
    <t>Quais actividades os trabalhadores &lt;b&gt;temporários&lt;/b&gt; realizaram na ${ags_name} época?</t>
  </si>
  <si>
    <t>grp_wkr</t>
  </si>
  <si>
    <t>Preparação de terra e sementeira</t>
  </si>
  <si>
    <t>Actividades durante o crescimento</t>
  </si>
  <si>
    <t>${temp_id}!=4</t>
  </si>
  <si>
    <t>8.26o</t>
  </si>
  <si>
    <t>8.34a</t>
  </si>
  <si>
    <t>8.34b</t>
  </si>
  <si>
    <t>select_multiple reswage</t>
  </si>
  <si>
    <t>200 Meticais</t>
  </si>
  <si>
    <t>350 Meticais</t>
  </si>
  <si>
    <t>500 Meticais</t>
  </si>
  <si>
    <t>indexed-repeat(${name}, ${n}, ${agl_hh_id})</t>
  </si>
  <si>
    <t>agl_hh_id</t>
  </si>
  <si>
    <t>household member id</t>
  </si>
  <si>
    <t>selected-at(${hhl}, index()-1)</t>
  </si>
  <si>
    <t>number of activities (not inc. ag) selected for each member</t>
  </si>
  <si>
    <t>if(selected(${activity}, 0) or (count-selected(${activity})=1 and selected(${activity}, 1)), 0, count-selected(${activity}))</t>
  </si>
  <si>
    <t>${l_a_id}!=1</t>
  </si>
  <si>
    <t>not(selected(${actmonth}, 0)) and ${l_a_id}!=1</t>
  </si>
  <si>
    <t>NENHUM DESTES VALORES</t>
  </si>
  <si>
    <t>NÃO PODE SER MENOS QUE ZERO OU MAIS QUE 10</t>
  </si>
  <si>
    <t>selected(${savewhy}, -9)</t>
  </si>
  <si>
    <t>&lt;b&gt;${nut_name} comeu ontem...&lt;/b&gt;
Qualquer alimento feito de grãos?</t>
  </si>
  <si>
    <t>&lt;b&gt;${nut_name} comeu ontem...&lt;/b&gt;
Quaisquer vegetais com folhas verdes escuras?</t>
  </si>
  <si>
    <t>&lt;b&gt;${nut_name} comeu ontem...&lt;/b&gt;
Qualquer carne feita de órgãos de animais?</t>
  </si>
  <si>
    <t>&lt;b&gt;${nut_name} comeu ou bebeu ontem...&lt;/b&gt;
Qualquer feijão ou ervilha?</t>
  </si>
  <si>
    <t>&lt;b&gt;${nut_name} comeu ou bebeu ontem...&lt;/b&gt;
Quaisquer óleos e gorduras?</t>
  </si>
  <si>
    <t>&lt;font color="Red"&gt;VERIFICAÇÃO:&lt;/font&gt;
Introduziu: &lt;b&gt;${netnum}&lt;/b&gt; pessoas na lista
Está correcto?</t>
  </si>
  <si>
    <t xml:space="preserve">if(selected(.,-8) or selected(.,0), count-selected(.)=1, count-selected(.)&gt;=1) </t>
  </si>
  <si>
    <t>NAO PODE SELECIONAR NAO SABE OU NAO LEMBRA OUTRAS OPCOES</t>
  </si>
  <si>
    <t>USE O PAPEL PARA REGISTAR A LISTA DE NOMES E CÓDIGOS DE IDENTIFICAÇÃO
É IMPORTANTE LIGAR A PESSOA COM OS AFs IDENTIFICADOS NA LISTAGEM DO POVOADO</t>
  </si>
  <si>
    <t>${netrelyn}=1</t>
  </si>
  <si>
    <t>&lt;font color="MediumBlue"&gt;INQUIRIDOR: Agora vai mapear a machamba PRINCIPAL do agregado familiar.&lt;/font&gt;
Deve utilizar o carro para transportar você e uma 'guia' do agregado familiar para mapear a machamba.
Por favor, selecione a machamba que vão mapear:</t>
  </si>
  <si>
    <t>ffs_crop_id</t>
  </si>
  <si>
    <t>ffscrop</t>
  </si>
  <si>
    <t>if(${ffs_crop_id}=1, 1, 2)</t>
  </si>
  <si>
    <t>${ffs_crop_id}=1</t>
  </si>
  <si>
    <t>${ffs_crop_id}!=1</t>
  </si>
  <si>
    <t>ffs_crop_name</t>
  </si>
  <si>
    <t>pulldata('bl_hh_listing','ffs_crop_id','hhid',${hhid})</t>
  </si>
  <si>
    <t>pulldata('bl_hh_listing','ffs_crop_name','hhid',${hhid})</t>
  </si>
  <si>
    <t>Agora queria saber sobre as potencialidades de produção na sua machamba principal.
Vamos falar sobre o caso de &lt;b&gt;milho&lt;/b&gt; no próximo conjunto das perguntas, depois vamos falar sobre &lt;b&gt;${ffs_crop_name}&lt;/b&gt;</t>
  </si>
  <si>
    <t xml:space="preserve">Agora queria saber sobre as potencialidades de produção na sua machamba principal.
Vamos falar sobre o caso de &lt;b&gt;milho&lt;/b&gt; no próximo conjunto das perguntas. </t>
  </si>
  <si>
    <t>ffscropintroa</t>
  </si>
  <si>
    <t>ffscropintrob</t>
  </si>
  <si>
    <t>ffscrop_id</t>
  </si>
  <si>
    <t>ffscrop_name</t>
  </si>
  <si>
    <t>if(index()=1, 1, ${ffs_crop_id})</t>
  </si>
  <si>
    <t>evercult</t>
  </si>
  <si>
    <t>grp_cult</t>
  </si>
  <si>
    <t>${evercult}=1</t>
  </si>
  <si>
    <t>Alguma vez já cultivou &lt;b&gt;${ffscrop_name}&lt;/b&gt;?</t>
  </si>
  <si>
    <t>Na sua &lt;b&gt;machamba principal&lt;/b&gt;, qual é a quantidade de sacos de 50 KG de &lt;b&gt;${ffscrop_name}&lt;/b&gt;, máxima e mínima possível com…
&lt;b&gt;… SEMENTES TRADICIONAIS&lt;/b&gt;
Número &lt;b&gt;mínimo&lt;/b&gt; de sacos de 50 KG?</t>
  </si>
  <si>
    <t xml:space="preserve">Na sua &lt;b&gt;machamba principal&lt;/b&gt;, qual é a quantidade de sacos de 50 KG de &lt;b&gt;${ffscrop_name}&lt;/b&gt;, máxima e mínima possível com…
&lt;b&gt;… SEMENTES MELHORADAS (OPV)&lt;/b&gt;
Número &lt;b&gt;mínimo&lt;/b&gt; de sacos de 50 KG? </t>
  </si>
  <si>
    <t xml:space="preserve">Na sua &lt;b&gt;machamba principal&lt;/b&gt;, qual é a quantidade de &lt;b&gt;sacos de 50 KG de &lt;b&gt;${ffscrop_name}&lt;/b&gt;, máxima e mínima possível com…
&lt;b&gt;… SEMENTES MELHORADAS (OPV) E FERTILIZANTES&lt;/b&gt;
Número &lt;b&gt;mínimo&lt;/b&gt; de sacos de 50 KG? </t>
  </si>
  <si>
    <t>&lt;b&gt;NOTA&lt;/b&gt;: 
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
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
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
&lt;b&gt;Coloque o número de feijões que correspondem à chance de produzir a &lt;font color="MediumBlue&gt;"quantidade escrito OU MENOS&lt;/font&gt; sacos de ${ffscrop_name} ao usar...&lt;/b&gt;</t>
  </si>
  <si>
    <t>Coloque o número de feijões que correspondem à chance de produzir os seguintes sacos de &lt;b&gt;${ffscrop_name}&lt;/b&gt; ao usar &lt;b&gt;SEMENTES TRADICIONAIS&lt;/b&gt;:
&lt;b&gt;${mintrad} OU MENOS&lt;/b&gt; sacos?</t>
  </si>
  <si>
    <t>Coloque o número de feijões que correspondem à chance de produzir os seguintes sacos de &lt;b&gt;${ffscrop_name}&lt;/b&gt; ao usar &lt;b&gt;SEMENTES MELHORADAS (OPV)&lt;/b&gt;:
&lt;b&gt;${minopv} OU MENOS&lt;/b&gt; sacos?</t>
  </si>
  <si>
    <t>Coloque o número de feijões que correspondem à chance de produzir os seguintes sacos de &lt;b&gt;${ffscrop_name}&lt;/b&gt; ao usar &lt;b&gt;SEMENTES MELHORADAS (OPV) E FERTILIZANTES&lt;/b&gt;:
&lt;b&gt;${minfert} OU MENOS&lt;/b&gt; sacos?</t>
  </si>
  <si>
    <t>ffscrop_unit</t>
  </si>
  <si>
    <t>if(index()=1, "milho", ${ffs_crop_name})</t>
  </si>
  <si>
    <t>if(index()=1, "milho seco em grãos", ${ffs_crop_unit})</t>
  </si>
  <si>
    <t>ffs_crop_unit</t>
  </si>
  <si>
    <t>pulldata('bl_hh_listing','ffs_crop_unit','hhid',${hhid})</t>
  </si>
  <si>
    <t>${ffscrop_name}</t>
  </si>
  <si>
    <t>prov_id</t>
  </si>
  <si>
    <t>dist_id</t>
  </si>
  <si>
    <t>com_id</t>
  </si>
  <si>
    <t>pulldata('bl_hh_listing','provid','hhid',${hhid})</t>
  </si>
  <si>
    <t>pulldata('bl_hh_listing','distid','hhid',${hhid})</t>
  </si>
  <si>
    <t>pulldata('bl_hh_listing','comid','hhid',${hhid})</t>
  </si>
  <si>
    <t>agdlname</t>
  </si>
  <si>
    <t>agdlid</t>
  </si>
  <si>
    <t>select_one agdl</t>
  </si>
  <si>
    <t>agdl</t>
  </si>
  <si>
    <t>OUTRO VENDEDOR</t>
  </si>
  <si>
    <t>filter&gt;=0</t>
  </si>
  <si>
    <t>NAO PODE SELECIONAR NENHUM E OUTROS VALORES</t>
  </si>
  <si>
    <t>if(selected(.,5) or selected(.,-8), count-selected(.)=1, count-selected(.)&gt;=1)</t>
  </si>
  <si>
    <t>${netpractices}=1</t>
  </si>
  <si>
    <t>search('bl_agdl_listing', 'matches', 'provid', ${prov_id})</t>
  </si>
  <si>
    <t>empty(${net_hhcheck})</t>
  </si>
  <si>
    <t>if(${nethhid}=-9, 1, pulldata('bl_hh_listing','check','hhid',${nethhid}))</t>
  </si>
  <si>
    <t>pulldata('bl_hh_listing','paper_coverage','hhid',${hhid})</t>
  </si>
  <si>
    <t>paper_coverage</t>
  </si>
  <si>
    <t>paper_info</t>
  </si>
  <si>
    <t>pulldata('bl_hh_listing','paper_info','hhid',${hhid})</t>
  </si>
  <si>
    <t>ESTA IDENTIFICAÇÃO NÃO É VÁLIDA PARA ESTA COMUNIDADE, POR FAVOR INTRODUZA A IDENTIFICAÇÃO CORRECTA DE 9 DÍGITOS</t>
  </si>
  <si>
    <t>sample</t>
  </si>
  <si>
    <t>pulldata('bl_hh_listing','sample','hhid',${hhid})</t>
  </si>
  <si>
    <t>&lt;b&gt;** SECÇÃO 7A - SERVIÇOS DE EXTENSÃO **&lt;/b&gt;
&lt;i&gt;(Grave o formulário aqui)&lt;/i&gt;
Nesta secção, &lt;b&gt;PRIMEIRO&lt;/b&gt; vamos falar sobre a extensão agrícola recebeu na última campanha de 2019/20. &lt;b&gt;SEGUNDO&lt;/b&gt; vamos falar sobre os serviços de extensão desta campanha, de Outubro de 2020 até hoje.</t>
  </si>
  <si>
    <t>Durante a &lt;b&gt;última campanha de 2019/20&lt;/b&gt;, qual é a frequência &lt;b&gt;que encontrou pessoalmente&lt;/b&gt; com extensionista / técnico do SDAE para dar informação ou conselhos técnicos?</t>
  </si>
  <si>
    <t>Durante a &lt;b&gt;última campanha de 2019/20&lt;/b&gt;, qual é a frequência das visitas do extensionista / técnico do SDAE &lt;b&gt;às suas machambas&lt;/b&gt; para dar informação ou conselhos técnicos?</t>
  </si>
  <si>
    <t>Quais técnicas foram &lt;b&gt;discutidos&lt;/b&gt; com técnicos do SDAE durante a &lt;b&gt;última campanha de 2019/20&lt;/b&gt;?</t>
  </si>
  <si>
    <t>Visitou um campo de demonstração durante a &lt;b&gt;última campanha de 2019/20&lt;/b&gt;?</t>
  </si>
  <si>
    <t>Durante a &lt;b&gt;última campanha de 2019/20&lt;/b&gt;, com que frequência visitou um campo de demonstração?</t>
  </si>
  <si>
    <t>Quais técnicas de produção agrícola estavam em exposição durante a &lt;b&gt;última campanha de 2019/20&lt;/b&gt;?</t>
  </si>
  <si>
    <t>Quais culturas estavam em produção no campo de demonstração na &lt;b&gt;última campanha de 2019/20&lt;/b&gt;?</t>
  </si>
  <si>
    <t>Haviam parcelas de comparação no campo de demonstração na &lt;b&gt;última campanha de 2019/20&lt;/b&gt;?</t>
  </si>
  <si>
    <t>Quais técnicas estavam sendo comparadas na &lt;b&gt;última campanha de 2019/20&lt;/b&gt;?</t>
  </si>
  <si>
    <t>extzlabel</t>
  </si>
  <si>
    <t>extzpublic</t>
  </si>
  <si>
    <t>extzfriend</t>
  </si>
  <si>
    <t>extzprivate</t>
  </si>
  <si>
    <t>extzleader</t>
  </si>
  <si>
    <t>extzassoc</t>
  </si>
  <si>
    <t>extzdonor</t>
  </si>
  <si>
    <t>extzngo</t>
  </si>
  <si>
    <t>extzschool</t>
  </si>
  <si>
    <t>extzresearch</t>
  </si>
  <si>
    <t>fl_extz1</t>
  </si>
  <si>
    <t>fl_extz2</t>
  </si>
  <si>
    <t>${extzpublic}=1</t>
  </si>
  <si>
    <t>extzmeetfreq</t>
  </si>
  <si>
    <t>extzplotfreq</t>
  </si>
  <si>
    <t>extzprac</t>
  </si>
  <si>
    <t>extzprac_o</t>
  </si>
  <si>
    <t>selected(${extzprac}, -9)</t>
  </si>
  <si>
    <t>pubzlabel</t>
  </si>
  <si>
    <t>pubzradio</t>
  </si>
  <si>
    <t>pubzgroup</t>
  </si>
  <si>
    <t>pubzplot</t>
  </si>
  <si>
    <t>demoz</t>
  </si>
  <si>
    <t>demozvisits</t>
  </si>
  <si>
    <t>demozprac</t>
  </si>
  <si>
    <t>demozprac_o</t>
  </si>
  <si>
    <t>demozcrop</t>
  </si>
  <si>
    <t>demozcomp</t>
  </si>
  <si>
    <t>demozcompprac</t>
  </si>
  <si>
    <t>demozcompprac_o</t>
  </si>
  <si>
    <t>${demoz}=1</t>
  </si>
  <si>
    <t>selected(${demozprac}, -9)</t>
  </si>
  <si>
    <t>${demozcomp}=1</t>
  </si>
  <si>
    <t>selected(${demozcompprac}, -9)</t>
  </si>
  <si>
    <t>Durante &lt;b&gt;esta campanha&lt;/b&gt;, recebeu conselho técnico agícola a partir de…</t>
  </si>
  <si>
    <t>Durante &lt;b&gt;esta campanha&lt;/b&gt;, recebeu informações de técnicas do extensionista público através de…</t>
  </si>
  <si>
    <t>Durante &lt;b&gt;esta campanha&lt;/b&gt;, qual é a frequência &lt;b&gt;que encontrou pessoalmente&lt;/b&gt; com extensionista / técnico do SDAE para dar informação ou conselhos técnicos?</t>
  </si>
  <si>
    <t>Durante &lt;b&gt;esta campanha&lt;/b&gt;, qual é a frequência das visitas do extensionista / técnico do SDAE &lt;b&gt;às suas machambas&lt;/b&gt; para dar informação ou conselhos técnicos?</t>
  </si>
  <si>
    <t>Quais técnicas foram &lt;b&gt;discutidos&lt;/b&gt; com técnicos do SDAE durante &lt;b&gt;esta campanha&lt;/b&gt;?</t>
  </si>
  <si>
    <t>Visitou um campo de demonstração durante &lt;b&gt;esta campanha&lt;/b&gt;?</t>
  </si>
  <si>
    <t>Durante &lt;b&gt;esta campanha&lt;/b&gt;, com que frequência visitou um campo de demonstração?</t>
  </si>
  <si>
    <t>Quais técnicas de produção agrícola estavam em exposição durante &lt;b&gt;esta campanha&lt;/b&gt;?</t>
  </si>
  <si>
    <t>Quais culturas estavam em produção no campo de demonstração &lt;b&gt;esta campanha&lt;/b&gt;?</t>
  </si>
  <si>
    <t>Haviam parcelas de comparação no campo de demonstração &lt;b&gt;esta campanha&lt;/b&gt;?</t>
  </si>
  <si>
    <t>Quais técnicas estavam sendo comparadas &lt;b&gt;esta campanha&lt;/b&gt;?</t>
  </si>
  <si>
    <t>freqz</t>
  </si>
  <si>
    <t>Menos que uma vez por mês</t>
  </si>
  <si>
    <t>select_one freqz</t>
  </si>
  <si>
    <t>7.01b</t>
  </si>
  <si>
    <t>7.01a</t>
  </si>
  <si>
    <t>7.02a</t>
  </si>
  <si>
    <t>7.03a</t>
  </si>
  <si>
    <t>7.04a</t>
  </si>
  <si>
    <t>7.05a</t>
  </si>
  <si>
    <t>7.05ao</t>
  </si>
  <si>
    <t>7.06a</t>
  </si>
  <si>
    <t>7.07a</t>
  </si>
  <si>
    <t>7.08a</t>
  </si>
  <si>
    <t>7.08ao</t>
  </si>
  <si>
    <t>7.09a</t>
  </si>
  <si>
    <t>7.10a</t>
  </si>
  <si>
    <t>7.11a</t>
  </si>
  <si>
    <t>7.11ao</t>
  </si>
  <si>
    <t>7.02b</t>
  </si>
  <si>
    <t>7.03b</t>
  </si>
  <si>
    <t>7.04b</t>
  </si>
  <si>
    <t>7.05b</t>
  </si>
  <si>
    <t>7.05bo</t>
  </si>
  <si>
    <t>7.06b</t>
  </si>
  <si>
    <t>7.07b</t>
  </si>
  <si>
    <t>7.08b</t>
  </si>
  <si>
    <t>7.08bo</t>
  </si>
  <si>
    <t>7.09b</t>
  </si>
  <si>
    <t>7.10b</t>
  </si>
  <si>
    <t>7.11b</t>
  </si>
  <si>
    <t>7.11bo</t>
  </si>
  <si>
    <t>7.12</t>
  </si>
  <si>
    <t>Alguém do agregado familiar já participou em uma EMC &lt;b&gt;antes desta campanha&lt;/b&gt;?</t>
  </si>
  <si>
    <t>ffsnow</t>
  </si>
  <si>
    <t>Alguém do agregado familiar já participou em uma EMC &lt;b&gt;nesta campanha&lt;/b&gt;?</t>
  </si>
  <si>
    <t>7.21o</t>
  </si>
  <si>
    <t>7.24o</t>
  </si>
  <si>
    <t>7.25o</t>
  </si>
  <si>
    <t>7.26o</t>
  </si>
  <si>
    <t>7.28o</t>
  </si>
  <si>
    <t>7.29</t>
  </si>
  <si>
    <t>7.30o</t>
  </si>
  <si>
    <t>7.33o</t>
  </si>
  <si>
    <t>&lt;h3&gt;AVALIACÃO DO IMPACTO DE PROMOVE-AGRIBIZ&lt;/h3&gt;
&lt;i&gt;Linha de base&lt;/i&gt;
INQUÉRITO AO AGREGADO FAMILIAR</t>
  </si>
  <si>
    <t>&lt;b&gt;** SECÇÃO 6 -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CONFORME ESCRITO. NÃO PODE INFLUENCIAR AS RESPOSTAS, NEM EXPLICAR OU CLARIFICAR OS TERMOS USADOS NAS PERGUNTAS SE O AF NÃO CONHECE A TÉCNICA OU PALAVRA. (SE EXISTE OUTRA PALAVRA NA LINGUA LOCAL, PODE DIZER NESTE CASO).&lt;/font&gt;</t>
  </si>
  <si>
    <t>&lt;b&gt;** SECÇÃO 1 - IDENTIFICAÇÃO **&lt;/b&gt;
&lt;i&gt;(Grave o formulário aqui)&lt;/i&gt;
Principais tarefas:
&lt;ul&gt;
&lt;li&gt;Entre em contacto com o Agregado Familiar&lt;/li&gt;
&lt;li&gt;Verifique que todos os membros relevantes estão presentes&lt;/li&gt;
&lt;li&gt;Registe se não consegue realizar a entrevista nesta visita e combine outra data&lt;/li&gt;
&lt;li&gt;Informe os entrevistados sobre o inquérito&lt;/li&gt;
&lt;li&gt;&lt;b&gt;Obtenha o consentimento informado do agregado familiar para participar&lt;b&gt;&lt;/li&gt;
&lt;/ul&gt;</t>
  </si>
  <si>
    <t>4.09b</t>
  </si>
  <si>
    <t>workgovt</t>
  </si>
  <si>
    <t>&lt;b&gt;${l_name}&lt;/b&gt; trabalha para o Governo?</t>
  </si>
  <si>
    <t>${l_a_id}=6</t>
  </si>
  <si>
    <t>select_one evch</t>
  </si>
  <si>
    <t>evchknow</t>
  </si>
  <si>
    <t>evchoffered</t>
  </si>
  <si>
    <t>evchreg</t>
  </si>
  <si>
    <t>evchvalue</t>
  </si>
  <si>
    <t>evchused</t>
  </si>
  <si>
    <t>${evchknow}=1</t>
  </si>
  <si>
    <t>${evchoffered}=1</t>
  </si>
  <si>
    <t>${evchreg}=1</t>
  </si>
  <si>
    <t>evch</t>
  </si>
  <si>
    <t>2100 Meticais</t>
  </si>
  <si>
    <t>3500 Meticais</t>
  </si>
  <si>
    <t>8600 Meticais</t>
  </si>
  <si>
    <t>Já ouviu falar do programa de e-Voucher (programa de subsídio de insumos agrícolas) de FAO?</t>
  </si>
  <si>
    <t>Alguém no seu agregado familiar recebeu do técnico do SDAE um cartão do programa e-Voucher nesta campanha agrícola?</t>
  </si>
  <si>
    <t>Foste registado para o programa e-Voucher com o técnico do SDAE nesta campanha?</t>
  </si>
  <si>
    <t>Qual é o valor do e-Voucher que recebeu nesta campanha agrícola?</t>
  </si>
  <si>
    <t>Já usou o e-Voucher no vendedor dos insumos?</t>
  </si>
  <si>
    <t>CÓDIGO DE IDENTIFICAÇÃO</t>
  </si>
  <si>
    <t>Introduze o HHID do Agregado Familiar da pessoa &lt;b&gt;#${net_index}&lt;/b&gt; da lista:</t>
  </si>
  <si>
    <t>NAO PODE SELECIONAR NENHUMA E OUTRAS OPCOES</t>
  </si>
  <si>
    <t>Por que não conseguiu cumprir com as diretrizes?</t>
  </si>
  <si>
    <t>select_multiple ppi</t>
  </si>
  <si>
    <t>ppi</t>
  </si>
  <si>
    <t>Você tem disponibilidade e acesso suficiente aos itens a seguir para realizar seu trabalho com segurança?</t>
  </si>
  <si>
    <t>ppi_issue</t>
  </si>
  <si>
    <t>Por que não tem acesso?</t>
  </si>
  <si>
    <t>not(selected(${ppi}, 1) and selected(${ppi}, 2) and selected(${ppi}, 3) and selected(${ppi}, 4))</t>
  </si>
  <si>
    <t>tempcheck</t>
  </si>
  <si>
    <t>Você fez uma verificação de temperatura hoje?</t>
  </si>
  <si>
    <t>tempcheck_issue</t>
  </si>
  <si>
    <t>Por que não conseguiu fazer a verificação de temperatura?</t>
  </si>
  <si>
    <t>${tempcheck}=0</t>
  </si>
  <si>
    <t>Qual foi a temperatura registrada?</t>
  </si>
  <si>
    <t>-8 SE NÃO LEMBRA
CELCIUS</t>
  </si>
  <si>
    <t>INTRODUZE EM CELCIUS OU -8</t>
  </si>
  <si>
    <t>${tempcheck}=1</t>
  </si>
  <si>
    <t>select_multiple symptoms</t>
  </si>
  <si>
    <t>symptoms</t>
  </si>
  <si>
    <t>Atualmente, você apresenta algum dos seguintes sintomas?</t>
  </si>
  <si>
    <t>symptoms_issue</t>
  </si>
  <si>
    <t>Mencione esses sintomas ao seu supervisor o mais rápido possível. 
A equipe de pesquisa também entrará em contacto com Elim Serviços sobre este assunto.</t>
  </si>
  <si>
    <t>not(selected(${symptoms}, 0))</t>
  </si>
  <si>
    <t>&lt;b&gt;PROTOCOLOS DE COVID-19&lt;/b&gt;
&lt;font color="MediumBlue"&gt;INQUIRIDOR:&lt;/font&gt; Durante o exercício de listagem, confirme que você:</t>
  </si>
  <si>
    <t>covidcheck</t>
  </si>
  <si>
    <t>covidcheck_issue</t>
  </si>
  <si>
    <t>select_multiple covid</t>
  </si>
  <si>
    <t>not(selected(${covidcheck}, 1) and selected(${covidcheck}, 2) and selected(${covidcheck}, 3))</t>
  </si>
  <si>
    <t>&lt;font color="MediumBlue"&gt;LEIA E DISCUTA O FORMULÁRIO DE CONSENTIMENTO INFORMADO COM OS MEMBROS DO AGREGADO FAMILIAR&lt;/font&gt;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t>
  </si>
  <si>
    <t>plotsizecheck</t>
  </si>
  <si>
    <t>O TAMANHO DA MACHAMBA TEM QUE SER ENTRE 0 e 100</t>
  </si>
  <si>
    <t>HECTARES
MACHAMBA ${plot_id}: ${plot_info}
Caso menos que 1 ha: introduze: '0' + '.' (ponto) + [valor]</t>
  </si>
  <si>
    <t>INTRODUZIU &lt;font color="Red"&gt;${plotsize}&lt;/font&gt; HECTARES.
Está certo?
 - Se sim, passa a próxima página
 - Se não, volte e corrije.</t>
  </si>
  <si>
    <t>Caso deve ser menos que 1 ha: introduze: '0' + '.' (ponto) + [valor]</t>
  </si>
  <si>
    <t>Não tocou fisicamente ou cumprimentou nenhum membro do povoado</t>
  </si>
  <si>
    <t>Desinfectou as mãos com àgua e sabão ou desinfetante das mãoes antes e ou depois de entrar em casa dum agregado familiar</t>
  </si>
  <si>
    <t>Nenhuma dessas opções</t>
  </si>
  <si>
    <t>Máscara / viseira</t>
  </si>
  <si>
    <t>Desinfetante para as mãos</t>
  </si>
  <si>
    <t>Luvas de latex</t>
  </si>
  <si>
    <t>Água</t>
  </si>
  <si>
    <t>Sinta que você está com febre</t>
  </si>
  <si>
    <t>Febre registrada acima (37,8 C)</t>
  </si>
  <si>
    <t>Perda de sabor ou cheiro</t>
  </si>
  <si>
    <t>Dificuldade ao respirar</t>
  </si>
  <si>
    <t>Nenhum desses sintomas</t>
  </si>
  <si>
    <t>Ficou a pelo menos 1,5 metros de todos os membros do povoado em toda a entrevista</t>
  </si>
  <si>
    <t>covid</t>
  </si>
  <si>
    <t>${plotsize}&gt;4</t>
  </si>
  <si>
    <t>tmp</t>
  </si>
  <si>
    <t>instance_name</t>
  </si>
  <si>
    <t>concat('AF - ', ${hhid})</t>
  </si>
  <si>
    <t>${dur_sec10}-${dur_sec9}</t>
  </si>
  <si>
    <t>dur_sec10</t>
  </si>
  <si>
    <t>t_sec10</t>
  </si>
  <si>
    <t>dur_sec11</t>
  </si>
  <si>
    <t>t_sec11</t>
  </si>
  <si>
    <t>${dur_sec11}-${dur_sec10}</t>
  </si>
  <si>
    <t>dur_sec12</t>
  </si>
  <si>
    <t>t_sec12</t>
  </si>
  <si>
    <t>${dur_sec12}-${dur_sec11}</t>
  </si>
  <si>
    <t>${dur_sec13}-${dur_sec12}</t>
  </si>
  <si>
    <t>dur_sec13</t>
  </si>
  <si>
    <t>t_sec13</t>
  </si>
  <si>
    <t>p1s</t>
  </si>
  <si>
    <t>p2s</t>
  </si>
  <si>
    <t>p3s</t>
  </si>
  <si>
    <t>p4s</t>
  </si>
  <si>
    <t>p5s</t>
  </si>
  <si>
    <t>p6s</t>
  </si>
  <si>
    <t>p7s</t>
  </si>
  <si>
    <t>p8s</t>
  </si>
  <si>
    <t>p9s</t>
  </si>
  <si>
    <t>p10s</t>
  </si>
  <si>
    <t>indexed-repeat(${plotsize}, ${plot}, 1)</t>
  </si>
  <si>
    <t>indexed-repeat(${plotsize}, ${plot}, 2)</t>
  </si>
  <si>
    <t>indexed-repeat(${plotsize}, ${plot}, 3)</t>
  </si>
  <si>
    <t>indexed-repeat(${plotsize}, ${plot}, 4)</t>
  </si>
  <si>
    <t>indexed-repeat(${plotsize}, ${plot}, 5)</t>
  </si>
  <si>
    <t>indexed-repeat(${plotsize}, ${plot}, 6)</t>
  </si>
  <si>
    <t>indexed-repeat(${plotsize}, ${plot}, 7)</t>
  </si>
  <si>
    <t>indexed-repeat(${plotsize}, ${plot}, 8)</t>
  </si>
  <si>
    <t>indexed-repeat(${plotsize}, ${plot}, 9)</t>
  </si>
  <si>
    <t>indexed-repeat(${plotsize}, ${plot}, 10)</t>
  </si>
  <si>
    <t>plotsizeest</t>
  </si>
  <si>
    <t>if(${map}=1, ${p1s}, if(${map}=2, ${p2s}, if(${map}=3, ${p3s}, if(${map}=4, ${p4s}, if(${map}=5, ${p5s}, if(${map}=6, ${p6s}, if(${map}=7, ${p7s}, if(${map}=8, ${p8s}, if(${map}=9, ${p9s}, if(${map}=10, ${p10s}, 'ERRO'))))))))))</t>
  </si>
  <si>
    <t>only3points</t>
  </si>
  <si>
    <t>&lt;font color="Red"&gt;Só fez 3 pontos e criou um triangulo&lt;/font&gt;
Isto é correcto?
- Se não, volte e corrige
- Se sim, passa para a pagina seguinte</t>
  </si>
  <si>
    <t>${numpoints}=3</t>
  </si>
  <si>
    <t>(.&gt;33 and .&lt;45) or .=-8</t>
  </si>
  <si>
    <t>areacheck</t>
  </si>
  <si>
    <t>areacheckha</t>
  </si>
  <si>
    <t>Qual é a estimativa do inquiridor da área da machamba ${map}?</t>
  </si>
  <si>
    <t>HECTARES</t>
  </si>
  <si>
    <t>${areacheck}=0</t>
  </si>
  <si>
    <t>A estimativa do AF da área da machamba ${map} era &lt;b&gt;${plotsizeest} hectares&lt;/b&gt;.
Depois do inquiridor ver a machamba, este valor parece-te correcto?</t>
  </si>
  <si>
    <t>m</t>
  </si>
  <si>
    <t>m_index</t>
  </si>
  <si>
    <t>m_gps</t>
  </si>
  <si>
    <t>${numpoints}</t>
  </si>
  <si>
    <t>if(${m_index}=1, ${gps1}, if(${m_index}=2, ${gps2}, if(${m_index}=3, ${gps3}, if(${m_index}=4, ${gps4}, if(${m_index}=5, ${gps5}, if(${m_index}=6, ${gps6}, if(${m_index}=7, ${gps7}, if(${m_index}=8, ${gps8}, if(${m_index}=9, ${gps9}, if(${m_index}=10, ${gps10}, if(${m_index}=11, ${gps11}, if(${m_index}=12, ${gps12}, if(${m_index}=13, ${gps13}, if(${m_index}=14, ${gps14}, if(${m_index}=15, ${gps15}, '')))))))))))))))</t>
  </si>
  <si>
    <t>m_area</t>
  </si>
  <si>
    <t>area(${m_gps})</t>
  </si>
  <si>
    <t>TEM QUE SER MAIOR OU IGUAL A ZERO</t>
  </si>
  <si>
    <t>Mapeamento</t>
  </si>
  <si>
    <t>p=100;choices</t>
  </si>
  <si>
    <t>&lt;b&gt;${hh_name}&lt;/b&gt; viveu fora da comunidade &lt;b&gt;durante os últimos 12 meses&lt;/b&gt; para trabalhar ou estudar em outro lugar?</t>
  </si>
  <si>
    <t>1 de Junho de 2020 - 31 de Maio de 2021</t>
  </si>
  <si>
    <t>&lt;b&gt;** SECÇÃO 4 - UTILIZAÇÃO DE MÃO-DE-OBRA **&lt;/b&gt;
&lt;i&gt;(Grave o formulário aqui)&lt;/i&gt;
Agora vamos falar sobre o trabalho realizado durante &lt;b&gt;os últimos 12 meses&lt;/b&gt; (1 de Junho de 2020 - 31 de Maio de 2021) pelos membros do agregado familiar.
&lt;font color="MediumBlue"&gt;INQUIRIDOR: Se o membro tem 5 anos ou menos, o tablet vai saltar&lt;/font&gt;</t>
  </si>
  <si>
    <t>1 de Junho de 2020 - 31 de Maio de 2021
SELECIONE TODAS AS QUE SE APLICAM</t>
  </si>
  <si>
    <t>Membro: ${act_name} 
(${act_index} / ${hhsizetorepeat})
Quais das seguintes actividades é que &lt;b&gt;${act_name}&lt;/b&gt; realizou NOS ÚLTIMOS 12 MESES?
(1 de Junho de 2020 - 31 de Maio de 2021)</t>
  </si>
  <si>
    <t>Durante os últimos 12 meses &lt;b&gt;${l_name}&lt;/b&gt; executou &lt;b&gt;"${l_a_act}"&lt;/b&gt;…
… quantos dias num mês típico?</t>
  </si>
  <si>
    <t>&lt;b&gt;RENDIMENTO DO TRABALHO POR CONTA PRÓPRIO&lt;/b&gt;
Qual foi o rendimento total de &lt;b&gt;"${inf_act}"&lt;/b&gt; que o agregado familiar ganhou durante um mês típico &lt;b&gt;depois de pagar as despesas&lt;/b&gt; ao longo dos últimos 12 meses?</t>
  </si>
  <si>
    <t>Durante os últimos 12 meses, o agregado familiar recebeu…
...dinheiro, alimentos ou outros bens de alguém &lt;b&gt;fora do agregado familiar&lt;/b&gt;?</t>
  </si>
  <si>
    <t>Qual é o valor estimado do dinheiro, alimentos, ou bens recebidos &lt;b&gt;dos membros do agregado familiar que realizou migração temporária (&lt;font color="MediumBlue"&gt;${join_migsent_name}&lt;/font&gt;)&lt;/b&gt; nos últimos 12 meses?</t>
  </si>
  <si>
    <t>Qual é o valor estimado do dinheiro, alimentos, ou bens recebidos das &lt;b&gt;pessoas fora do agregado familiar&lt;/b&gt; nos últimos 12 meses?</t>
  </si>
  <si>
    <t>Qual é o valor estimado do dinheiro, alimentos, ou bens recebidos dos &lt;b&gt;programas sociais&lt;/b&gt; nos últimos 12 meses?</t>
  </si>
  <si>
    <t>Qual é o valor da pensão recebido nos últimos 12 meses?</t>
  </si>
  <si>
    <t>(Entre 1 de Junho de 2020 a 31 de Maio de 2021)</t>
  </si>
  <si>
    <t>Quantas machambas pertence ao agregado familiar, ou foram usadas por um membro, durante os últimos 12 meses?</t>
  </si>
  <si>
    <t>&lt;b&gt;** SECÇÃO 5 - REGISTO DAS MACHAMBAS **&lt;/b&gt;
&lt;i&gt;(Grave o formulário aqui)&lt;/i&gt;
Apresente ao inquerido que iremos perguntar sobre as suas machambas e a sua produção agrária. &lt;font color="MediumBlue"&gt;Pause o questionário para desenhar o mapa das machambas do agregado familiar.&lt;/font&gt; Considere para tanto: 
&lt;ul&gt;
&lt;li&gt;Todas as machambas que pertencem ao AF, mesmo que não esteja sendo usado pelo AF agora.&lt;/li&gt;
&lt;li&gt;Todas as machambas que o AF produziu durante os últimos 12 meses, mesmo que nenhum membro do AF não seja dono.&lt;/li&gt;
&lt;li&gt;Numere cada uma das machambas em ordem da sua importância.&lt;/li&gt;
&lt;li&gt;Desenhe as referências usadas para identificar cada uma das machambas.&lt;/li&gt;
&lt;/ul&gt;
&lt;b&gt;AGORA, DESENHA O MAPA&lt;/b&gt;</t>
  </si>
  <si>
    <t>Como foi usado a machamba ${plot_id} durante os últimos 12 meses?</t>
  </si>
  <si>
    <t>Qual foi o valor total que o agregado familiar pagou por alugar / emprestar a machamba ${plot_id} durante os últimos 12 meses? 
(incluindo pagamentos em produtos, dinheiro e dívida)</t>
  </si>
  <si>
    <t>Qual foi o valor que o agregado familiar recebeu de alugar da machamba ${plot_id} durante os últimos 12 meses? 
(incluindo pagamentos em produtos, dinheiro e dívida)</t>
  </si>
  <si>
    <t>Qual é o sistema de rega que a machamba ${plot_id} teve durante os últimos 12 meses?</t>
  </si>
  <si>
    <t>Regou toda a área da machamba ${plot_id} durante os últimos 12 meses?</t>
  </si>
  <si>
    <t>Fez rega na machamba ${plot_id} durante todos os últimos 12 meses?</t>
  </si>
  <si>
    <t>Praticou &lt;b&gt;${know_name}&lt;/b&gt; em pelo menos parte de uma das suas machambas durante &lt;b&gt;a última campanha&lt;/b&gt;?</t>
  </si>
  <si>
    <t>7.35a</t>
  </si>
  <si>
    <t>7.35b</t>
  </si>
  <si>
    <t>knowdo</t>
  </si>
  <si>
    <t>Praticou &lt;b&gt;${know_name}&lt;/b&gt; em pelo menos parte de uma das suas machambas durante &lt;b&gt;esta campanha&lt;/b&gt;?</t>
  </si>
  <si>
    <t>&lt;b&gt;* SECÇÃO 8A - AGRICULTURA - INSUMOS *&lt;/b&gt;
Agora vamos falar sobre toda a sua produção agrícola durante os últimos 12 meses, que é dividida em duas épocas:
* &lt;b&gt;PRIMEIRA ÉPOCA&lt;/b&gt; é a época chuvosa desta campanha - OUTUBRO de 2020 até MAIO de 2021 *
É o período de tempo em que se cultivam as culturas cujas sementeiras têm lugar durante ou pouco depois das primeiras chuvas da campanha (geralmente abrangem o período que vai de Outubro à Maio). &lt;b&gt;Conta como PRIMEIRA ÉPOCA caso que a colheita seja feita entre Outubro de 2020 e Maio de 2021.&lt;/b&gt;
* &lt;b&gt;SEGUNDA ÉPOCA&lt;/b&gt; é a época seca da campanha passada - JUNHO de 2020 até OUTUBRO DE 2020 *
Refere-se ao período de tempo que vai desde a preparação da terra para o cultivo das culturas cuja sementeira se faz após o cultivo da 1a época até a colheita das mesmas. Está época corresponde ao período fresco geralmente entre Junho e Setembro. &lt;b&gt; Conta como SEGUNDA ÉPOCA caso que a colheita seja feita entre Junho de 2020 e Outubro de 2020.&lt;/b&gt;
Vamos começar perguntar sobre os insumos utilizados e depois vamos falar sobre a mão-de-obra nas machambas, produção e vendas.</t>
  </si>
  <si>
    <t>Primeiro, por favor, selecione &lt;b&gt;TODAS as culturas cultivadas em TODAS as ${plotstorepeat} machambas&lt;/b&gt; durante os últimos 12 meses.
(Primeira época desta campanha, Segunda época da campanha passada).
&lt;font color="red"&gt;PERCORRE A LISTA UMA POR UMA.&lt;/font&gt;</t>
  </si>
  <si>
    <t>Tem certeza que o agregado familiar não cultivou nenhuma cultura durante os últimos 12 meses?</t>
  </si>
  <si>
    <t>&lt;b&gt;* Nenhuma cultura foi cultivada desde Junho de 2020 *&lt;/b&gt;
-&gt; PASSA PARA SECÇÃO 9</t>
  </si>
  <si>
    <t>SELECIONE AS CULTURAS EM FALTA
MACHAMBA ${agp_id}: ${agp_info}
- PRIMEIRA ÉPOCA é de Outubro 2020 - Maio 2021
- SEGUNDA ÉPOCA é de Junho 2020 - Outubro de 2020</t>
  </si>
  <si>
    <t>SELECIONE 5 CULTURAS
MACHAMBA ${agp_id}: ${agp_info}
- PRIMEIRA ÉPOCA é de Outubro 2020 - Maio 2021
- SEGUNDA ÉPOCA é de Junho 2020 - Outubro de 2020</t>
  </si>
  <si>
    <t>FAÇA O JOGO DE FEIJÕES
INCLUINDO ÁREAS SEM CULTURAS
MACHAMBA ${agp_id}: ${agp_info}
- PRIMEIRA ÉPOCA é de Outubro 2020 - Maio 2021
- SEGUNDA ÉPOCA é de Junho 2020 - Outubro de 2020</t>
  </si>
  <si>
    <t>MACHAMBA ${agp_id}: ${agp_info}
- PRIMEIRA ÉPOCA é de Outubro 2020 - Maio 2021
- SEGUNDA ÉPOCA é de Junho 2020 - Outubro de 2020</t>
  </si>
  <si>
    <t>SELECIONE TODAS QUE SE APLICAM
MACHAMBA ${agl_id}: ${agl_info}
- PRIMEIRA ÉPOCA é de Outubro 2020 - Maio 2021
- SEGUNDA ÉPOCA é de Junho 2020 - Outubro de 2020</t>
  </si>
  <si>
    <t>MACHAMBA ${agl_id}: ${agl_info}
- PRIMEIRA ÉPOCA é de Outubro 2020 - Maio 2021 (Máximo 245 dias)
- SEGUNDA ÉPOCA é de Junho 2020 - Outubro de 2020 (Máximo 120 dias)</t>
  </si>
  <si>
    <t>MACHAMBA ${agl_id}: ${agl_info}
- PRIMEIRA ÉPOCA é de Outubro 2020 - Maio 2021
- SEGUNDA ÉPOCA é de Junho 2020 - Outubro de 2020</t>
  </si>
  <si>
    <t>- PRIMEIRA ÉPOCA é de Outubro 2020 - Maio 2021
- SEGUNDA ÉPOCA é de Junho 2020 - Outubro de 2020</t>
  </si>
  <si>
    <t>-8 SE NÃO SABE  //  -7 SE NÃO PREFERE DIVULGAR
- PRIMEIRA ÉPOCA é de Outubro 2020 - Maio 2021
- SEGUNDA ÉPOCA é de Junho 2020 - Outubro de 2020</t>
  </si>
  <si>
    <t>MACHAMBA ${agh_id}: ${agh_info}
- PRIMEIRA ÉPOCA é de Outubro 2020 - Maio 2021
- SEGUNDA ÉPOCA é de Junho 2020 - Outubro de 2020</t>
  </si>
  <si>
    <t>PERCENTAGEM (0-100)
MACHAMBA ${agh_id}: ${agh_info}
- PRIMEIRA ÉPOCA é de Outubro 2020 - Maio 2021
- SEGUNDA ÉPOCA é de Junho 2020 - Outubro de 2020</t>
  </si>
  <si>
    <t>SELECIONE TODAS QUE SE APLICAM
MACHAMBA ${agh_id}: ${agh_info}
- PRIMEIRA ÉPOCA é de Outubro 2020 - Maio 2021
- SEGUNDA ÉPOCA é de Junho 2020 - Outubro de 2020</t>
  </si>
  <si>
    <t>RESPONDE NA UNIDADE E FORMA EM CIMA
MACHAMBA ${agh_id}: ${agh_info}
- PRIMEIRA ÉPOCA é de Outubro 2020 - Maio 2021
- SEGUNDA ÉPOCA é de Junho 2020 - Outubro de 2020</t>
  </si>
  <si>
    <t>MACHAMBA ${agh_id}: ${agh_info}
- PRIMEIRA ÉPOCA é de Outubro 2020 - Maio 2021
- SEGUNDA ÉPOCA é de Junho 2020 - Outubro de 202</t>
  </si>
  <si>
    <t>METICAIS
MACHAMBA ${agh_id}: ${agh_info}
- PRIMEIRA ÉPOCA é de Outubro 2020 - Maio 2021
- SEGUNDA ÉPOCA é de Junho 2020 - Outubro de 2020</t>
  </si>
  <si>
    <t>METICAIS
- PRIMEIRA ÉPOCA é de Outubro 2020 - Maio 2021
- SEGUNDA ÉPOCA é de Junho 2020 - Outubro de 2020</t>
  </si>
  <si>
    <t>SELECIONE TODAS AS QUE SE APLICAM
- PRIMEIRA ÉPOCA é de Outubro 2020 - Maio 2021
- SEGUNDA ÉPOCA é de Junho 2020 - Outubro de 2020</t>
  </si>
  <si>
    <t>Quantos cajueiros plantou nos últimos 12 meses?</t>
  </si>
  <si>
    <t>&lt;b&gt;Nos últimos 12 meses&lt;/b&gt;
… recebeu mudas gratuitas?</t>
  </si>
  <si>
    <t>Nos últimos 12 meses, fez a pulverização dos cajueiros contra o oídium?</t>
  </si>
  <si>
    <t>&lt;b&gt;OUTRAS CULTURAS PERMANENTES&lt;/b&gt;
Selecione todos os tipos de árvores de fruta (ou culturas permanantes) que colheu nos últimos 12 meses:</t>
  </si>
  <si>
    <t>Qual é a &lt;b&gt;quantidade de ${fr_name} colhida&lt;/b&gt; durante os últimos 12 meses?</t>
  </si>
  <si>
    <t>Vendeu quais destes produtos de cajú nos últimos 12 meses?</t>
  </si>
  <si>
    <t>Vendeu algum &lt;b&gt;${fr_name}&lt;/b&gt; colhido nos últimos 12 meses?</t>
  </si>
  <si>
    <t>Qual é a quantidade de &lt;b&gt;${fr_name}&lt;/b&gt; vendida nos últimos 12 meses?
&lt;font color="Sienna"&gt;&lt;i&gt;Quantidade colhida (valor máximo):&lt;/i&gt; ${frprod}
&lt;i&gt;Unidade:&lt;/i&gt; ${frunit_name}&lt;/font&gt;</t>
  </si>
  <si>
    <t>Qual é o valor total das vendas de &lt;b&gt;${fr_name}&lt;/b&gt; nos últimos 12 meses?</t>
  </si>
  <si>
    <t>Qual é o valor total das vendas de &lt;b&gt;castanha bruta de cajú&lt;/b&gt; nos últimos 12 meses?</t>
  </si>
  <si>
    <t>Qual é o valor total das vendas de &lt;b&gt;amêndoa de cajú&lt;/b&gt; nos últimos 12 meses?</t>
  </si>
  <si>
    <t>Qual é o valor total das vendas de &lt;b&gt;sumo de cajú&lt;/b&gt; nos últimos 12 meses?</t>
  </si>
  <si>
    <t>Qual é o valor total das vendas de &lt;b&gt;aguardente de cajú&lt;/b&gt; nos últimos 12 meses?</t>
  </si>
  <si>
    <t>&lt;b&gt;** SECÇÃO 10 - PECUÁRIA E EQUIPAMENTO AGRÍCOLA **&lt;/b&gt;
&lt;i&gt;(Grave o formulário aqui)&lt;/i&gt;
Agora vamos falar sobre os animais possuídos actualmente pelo agregado familiar e os equipamentos agrícolas utilizados durante os últimos 12 meses.</t>
  </si>
  <si>
    <t>O agregado familiar &lt;b&gt;tem ou teve&lt;/b&gt; qualquer destes animais durante os últimos 12 meses?</t>
  </si>
  <si>
    <t>Quanto(a)s &lt;b&gt;${ls_name}&lt;/b&gt; teve o agregado familiar &lt;b&gt;em Junho de 2021&lt;/b&gt;?</t>
  </si>
  <si>
    <t>Quanto(a)s &lt;b&gt;${ls_name}&lt;/b&gt; teve o agregado familiar &lt;b&gt;em Junho de 2020&lt;/b&gt;?</t>
  </si>
  <si>
    <t>Perdeu &lt;b&gt;${ls_name}&lt;/b&gt; como resultado dum choque durante os últimos 12 meses?</t>
  </si>
  <si>
    <t>Comprou algum &lt;b&gt;${ls_name}&lt;/b&gt; vivo durante os últimos 12 meses?</t>
  </si>
  <si>
    <t>Quantos &lt;b&gt;${ls_name}&lt;/b&gt; comprou durante os últimos 12 meses?</t>
  </si>
  <si>
    <t>Vendeu algum &lt;b&gt;${ls_name}&lt;/b&gt; vivo durante os últimos 12 meses?</t>
  </si>
  <si>
    <t>Quantos &lt;b&gt;${ls_name}&lt;/b&gt; vendeu durante os últimos 12 meses?</t>
  </si>
  <si>
    <t>Selecione os tipos de equipamento que usou na sua produção agrícola durante os últimos 12 meses?</t>
  </si>
  <si>
    <t>No total, quanto pagou para alugar &lt;b&gt;${eq_name}&lt;/b&gt; durante os últimos 12 meses?</t>
  </si>
  <si>
    <t>Você discutiu as práticas agrícolas com a pessoa &lt;b&gt;#${net_index}&lt;/b&gt; ou qualquer membro do seu AF nos últimos 12 meses?</t>
  </si>
  <si>
    <t>Quais práticas agrícolas você discutiu com a pessoa &lt;b&gt;#${net_index}&lt;/b&gt; ou com qualquer membro do seu AF nos últimos 12 meses?</t>
  </si>
  <si>
    <t>&lt;b&gt;${l_name}&lt;/b&gt; recebeu qualquer salário ou remuneração, em dinheiro ou em outras formas, para &lt;b&gt;"${l_a_act}"&lt;/b&gt; nos últimos 12 meses?</t>
  </si>
  <si>
    <t>Suponha que alguém se ofereceu para contratá-lo para trabalhar em um dia típico de trabalho agrícola perto de sua casa durante a época agrícola principal. Esta é uma oferta única, e você não vai se encontrar mais com este empregador. 
Aceitaria se o valor de pagamento diário fosse...</t>
  </si>
  <si>
    <t>Qual é a qualidade do solo da machamba ${plot_id} EM RELAÇÃO às outras machambas na comunidade?</t>
  </si>
  <si>
    <t>&lt;b&gt;* SECÇÃO 9 - CULTURAS PERMANENTES *&lt;/b&gt;
&lt;i&gt;(Grave o formulário aqui)&lt;/i&gt;
Agora vamos falar sobre as culturas permanentes, incluindo cajueiros, que cultivou durante os últimos 12 meses.</t>
  </si>
  <si>
    <t>Existe algum membro do agregado familiar que saiu permanentemente durante os últimos 12 meses (falecido, divorciado, casado, etc.)?</t>
  </si>
  <si>
    <t>Alguém se juntou ao agregado familiar durante aos últimos 12 meses (nascimento, casamento, etc.)?</t>
  </si>
  <si>
    <t>Quem no agregago familiar decidiu nas culturas que foram semeada nos últimos 12 meses?</t>
  </si>
  <si>
    <t>Quanto é que &lt;b&gt;${l_name}&lt;/b&gt; recebeu num pagamento típico para &lt;b&gt;"${l_a_act}"&lt;/b&gt; nos últimos 12 meses?</t>
  </si>
  <si>
    <t>Outubro de 2020</t>
  </si>
  <si>
    <t>Novembro de 2020</t>
  </si>
  <si>
    <t>Dezembro de 2020</t>
  </si>
  <si>
    <t>Janeiro de 2021</t>
  </si>
  <si>
    <t>Fevereiro de 2021</t>
  </si>
  <si>
    <t>Março de 2021</t>
  </si>
  <si>
    <t>Abril de 2021</t>
  </si>
  <si>
    <t>Maio de 2021</t>
  </si>
  <si>
    <t>Antes de Junho de 2020</t>
  </si>
  <si>
    <t>Novmbero de 2020</t>
  </si>
  <si>
    <t>ffs_bl2_hh</t>
  </si>
  <si>
    <t>Nenhuma</t>
  </si>
  <si>
    <t>audioall</t>
  </si>
  <si>
    <t>${audioconsent}=1</t>
  </si>
  <si>
    <t>p=10;s=location;d=10000</t>
  </si>
  <si>
    <t>Agregado Familiar - V4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</si>
</sst>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name val="Calibri"/>
      <family val="2"/>
      <scheme val="minor"/>
    </font>
    <font>
      <i/>
      <sz val="12"/>
      <color indexed="8"/>
      <name val="Calibri"/>
      <family val="2"/>
      <scheme val="minor"/>
    </font>
    <font>
      <sz val="12"/>
      <color rgb="FF00000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right style="thin">
        <color theme="0" tint="-0.499984740745262"/>
      </right>
      <top/>
      <bottom style="medium">
        <color indexed="64"/>
      </bottom>
      <diagonal/>
    </border>
    <border>
      <left/>
      <right/>
      <top/>
      <bottom style="medium">
        <color indexed="64"/>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86">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49" fontId="5" fillId="0" borderId="1" xfId="0" applyNumberFormat="1" applyFont="1" applyBorder="1" applyAlignment="1"/>
    <xf numFmtId="0" fontId="6" fillId="2" borderId="0" xfId="0" applyFont="1" applyFill="1" applyAlignment="1"/>
    <xf numFmtId="0" fontId="6" fillId="2" borderId="1" xfId="0" applyFont="1" applyFill="1" applyBorder="1" applyAlignment="1"/>
    <xf numFmtId="49" fontId="6" fillId="2" borderId="1" xfId="0" applyNumberFormat="1" applyFont="1" applyFill="1" applyBorder="1" applyAlignment="1"/>
    <xf numFmtId="0" fontId="7" fillId="2" borderId="1" xfId="0" applyFont="1" applyFill="1" applyBorder="1" applyAlignment="1"/>
    <xf numFmtId="0" fontId="5" fillId="0" borderId="0" xfId="0" applyFont="1" applyAlignment="1"/>
    <xf numFmtId="0" fontId="5" fillId="0" borderId="1" xfId="0" applyFont="1" applyBorder="1" applyAlignment="1"/>
    <xf numFmtId="0" fontId="5" fillId="0" borderId="15" xfId="0" applyFont="1" applyBorder="1" applyAlignment="1"/>
    <xf numFmtId="0" fontId="6" fillId="0" borderId="0" xfId="0" applyFont="1" applyAlignment="1"/>
    <xf numFmtId="49" fontId="17" fillId="0" borderId="1" xfId="0" applyNumberFormat="1" applyFont="1" applyBorder="1" applyAlignment="1"/>
    <xf numFmtId="49" fontId="6" fillId="2" borderId="0" xfId="0" applyNumberFormat="1" applyFont="1" applyFill="1" applyAlignment="1"/>
    <xf numFmtId="49" fontId="5" fillId="0" borderId="0" xfId="0" applyNumberFormat="1" applyFont="1" applyAlignment="1"/>
    <xf numFmtId="49" fontId="5" fillId="0" borderId="14" xfId="0" applyNumberFormat="1" applyFont="1" applyBorder="1" applyAlignment="1"/>
    <xf numFmtId="49" fontId="18" fillId="0" borderId="1" xfId="0" applyNumberFormat="1" applyFont="1" applyBorder="1" applyAlignment="1"/>
    <xf numFmtId="0" fontId="5" fillId="0" borderId="1" xfId="0" quotePrefix="1" applyFont="1" applyBorder="1" applyAlignment="1"/>
    <xf numFmtId="49" fontId="6" fillId="0" borderId="0" xfId="0" applyNumberFormat="1" applyFont="1" applyAlignment="1"/>
    <xf numFmtId="0" fontId="19" fillId="0" borderId="1" xfId="0" applyFont="1" applyBorder="1" applyAlignment="1"/>
    <xf numFmtId="49" fontId="6" fillId="2" borderId="2" xfId="0" applyNumberFormat="1" applyFont="1" applyFill="1" applyBorder="1" applyAlignment="1">
      <alignment horizontal="left" wrapText="1"/>
    </xf>
    <xf numFmtId="0" fontId="0" fillId="0" borderId="2" xfId="0" applyFont="1" applyBorder="1" applyAlignment="1">
      <alignment horizontal="left"/>
    </xf>
    <xf numFmtId="0" fontId="3" fillId="0" borderId="2" xfId="0" applyFont="1" applyBorder="1" applyAlignment="1">
      <alignment horizontal="left"/>
    </xf>
    <xf numFmtId="0" fontId="17" fillId="0" borderId="1" xfId="0" applyFont="1" applyBorder="1" applyAlignment="1"/>
    <xf numFmtId="0" fontId="5" fillId="0" borderId="1" xfId="0" applyFont="1" applyBorder="1" applyAlignment="1">
      <alignment horizontal="left"/>
    </xf>
    <xf numFmtId="0" fontId="17" fillId="0" borderId="0" xfId="0" applyFont="1" applyAlignment="1"/>
    <xf numFmtId="49" fontId="17" fillId="0" borderId="0" xfId="0" applyNumberFormat="1" applyFont="1" applyAlignment="1"/>
    <xf numFmtId="0" fontId="0" fillId="0" borderId="16" xfId="0" applyFill="1" applyBorder="1"/>
    <xf numFmtId="0" fontId="0" fillId="0" borderId="17" xfId="0" applyFont="1" applyBorder="1"/>
    <xf numFmtId="0" fontId="3" fillId="0" borderId="17" xfId="0" applyFont="1" applyBorder="1"/>
    <xf numFmtId="0" fontId="3" fillId="0" borderId="17" xfId="0" applyFont="1" applyBorder="1" applyAlignment="1">
      <alignment horizontal="left"/>
    </xf>
    <xf numFmtId="0" fontId="3" fillId="0" borderId="18" xfId="0" applyFont="1" applyBorder="1"/>
    <xf numFmtId="0" fontId="3" fillId="0" borderId="18" xfId="0" applyFont="1" applyBorder="1" applyAlignment="1">
      <alignment horizontal="left"/>
    </xf>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7" builtinId="9" hidden="1"/>
    <cellStyle name="Followed Hyperlink" xfId="105" builtinId="9" hidden="1"/>
    <cellStyle name="Followed Hyperlink" xfId="103" builtinId="9" hidden="1"/>
    <cellStyle name="Followed Hyperlink" xfId="101" builtinId="9" hidden="1"/>
    <cellStyle name="Followed Hyperlink" xfId="99" builtinId="9" hidden="1"/>
    <cellStyle name="Followed Hyperlink" xfId="97" builtinId="9" hidden="1"/>
    <cellStyle name="Followed Hyperlink" xfId="95" builtinId="9" hidden="1"/>
    <cellStyle name="Followed Hyperlink" xfId="93" builtinId="9" hidden="1"/>
    <cellStyle name="Followed Hyperlink" xfId="91" builtinId="9" hidden="1"/>
    <cellStyle name="Followed Hyperlink" xfId="89" builtinId="9" hidden="1"/>
    <cellStyle name="Followed Hyperlink" xfId="87" builtinId="9" hidden="1"/>
    <cellStyle name="Followed Hyperlink" xfId="85" builtinId="9" hidden="1"/>
    <cellStyle name="Followed Hyperlink" xfId="83" builtinId="9" hidden="1"/>
    <cellStyle name="Followed Hyperlink" xfId="81" builtinId="9" hidden="1"/>
    <cellStyle name="Followed Hyperlink" xfId="79" builtinId="9" hidden="1"/>
    <cellStyle name="Followed Hyperlink" xfId="77" builtinId="9" hidden="1"/>
    <cellStyle name="Followed Hyperlink" xfId="75" builtinId="9" hidden="1"/>
    <cellStyle name="Followed Hyperlink" xfId="73" builtinId="9" hidden="1"/>
    <cellStyle name="Followed Hyperlink" xfId="71" builtinId="9" hidden="1"/>
    <cellStyle name="Followed Hyperlink" xfId="69" builtinId="9" hidden="1"/>
    <cellStyle name="Followed Hyperlink" xfId="67" builtinId="9" hidden="1"/>
    <cellStyle name="Followed Hyperlink" xfId="65" builtinId="9" hidden="1"/>
    <cellStyle name="Followed Hyperlink" xfId="63" builtinId="9" hidden="1"/>
    <cellStyle name="Followed Hyperlink" xfId="61" builtinId="9" hidden="1"/>
    <cellStyle name="Followed Hyperlink" xfId="59" builtinId="9" hidden="1"/>
    <cellStyle name="Followed Hyperlink" xfId="57" builtinId="9" hidden="1"/>
    <cellStyle name="Followed Hyperlink" xfId="55" builtinId="9" hidden="1"/>
    <cellStyle name="Followed Hyperlink" xfId="53" builtinId="9" hidden="1"/>
    <cellStyle name="Followed Hyperlink" xfId="51" builtinId="9" hidden="1"/>
    <cellStyle name="Followed Hyperlink" xfId="49" builtinId="9" hidden="1"/>
    <cellStyle name="Followed Hyperlink" xfId="47" builtinId="9" hidden="1"/>
    <cellStyle name="Followed Hyperlink" xfId="45" builtinId="9" hidden="1"/>
    <cellStyle name="Followed Hyperlink" xfId="43" builtinId="9" hidden="1"/>
    <cellStyle name="Followed Hyperlink" xfId="41" builtinId="9" hidden="1"/>
    <cellStyle name="Followed Hyperlink" xfId="39" builtinId="9" hidden="1"/>
    <cellStyle name="Followed Hyperlink" xfId="37" builtinId="9" hidden="1"/>
    <cellStyle name="Followed Hyperlink" xfId="35" builtinId="9" hidden="1"/>
    <cellStyle name="Followed Hyperlink" xfId="14" builtinId="9" hidden="1"/>
    <cellStyle name="Followed Hyperlink" xfId="15" builtinId="9" hidden="1"/>
    <cellStyle name="Followed Hyperlink" xfId="16" builtinId="9" hidden="1"/>
    <cellStyle name="Followed Hyperlink" xfId="18" builtinId="9" hidden="1"/>
    <cellStyle name="Followed Hyperlink" xfId="19" builtinId="9" hidden="1"/>
    <cellStyle name="Followed Hyperlink" xfId="20" builtinId="9" hidden="1"/>
    <cellStyle name="Followed Hyperlink" xfId="22" builtinId="9" hidden="1"/>
    <cellStyle name="Followed Hyperlink" xfId="23" builtinId="9" hidden="1"/>
    <cellStyle name="Followed Hyperlink" xfId="24" builtinId="9" hidden="1"/>
    <cellStyle name="Followed Hyperlink" xfId="26" builtinId="9" hidden="1"/>
    <cellStyle name="Followed Hyperlink" xfId="27"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4" builtinId="9" hidden="1"/>
    <cellStyle name="Followed Hyperlink" xfId="33" builtinId="9" hidden="1"/>
    <cellStyle name="Followed Hyperlink" xfId="29" builtinId="9" hidden="1"/>
    <cellStyle name="Followed Hyperlink" xfId="25" builtinId="9" hidden="1"/>
    <cellStyle name="Followed Hyperlink" xfId="21" builtinId="9" hidden="1"/>
    <cellStyle name="Followed Hyperlink" xfId="17" builtinId="9" hidden="1"/>
    <cellStyle name="Followed Hyperlink" xfId="13" builtinId="9" hidden="1"/>
    <cellStyle name="Followed Hyperlink" xfId="7" builtinId="9" hidden="1"/>
    <cellStyle name="Followed Hyperlink" xfId="8" builtinId="9" hidden="1"/>
    <cellStyle name="Followed Hyperlink" xfId="10" builtinId="9" hidden="1"/>
    <cellStyle name="Followed Hyperlink" xfId="11" builtinId="9" hidden="1"/>
    <cellStyle name="Followed Hyperlink" xfId="12" builtinId="9" hidden="1"/>
    <cellStyle name="Followed Hyperlink" xfId="9" builtinId="9" hidden="1"/>
    <cellStyle name="Followed Hyperlink" xfId="5" builtinId="9" hidden="1"/>
    <cellStyle name="Followed Hyperlink" xfId="6" builtinId="9" hidden="1"/>
    <cellStyle name="Followed Hyperlink" xfId="4" builtinId="9" hidden="1"/>
    <cellStyle name="Followed Hyperlink" xfId="3" builtinId="9" hidden="1"/>
    <cellStyle name="Hyperlink" xfId="1" builtinId="8"/>
    <cellStyle name="Normal" xfId="0" builtinId="0"/>
    <cellStyle name="Normal 2" xfId="2" xr:uid="{00000000-0005-0000-0000-00006B000000}"/>
  </cellStyles>
  <dxfs count="1224">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FFBB57"/>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312"/>
  <sheetViews>
    <sheetView zoomScale="80" zoomScaleNormal="80" workbookViewId="0">
      <pane ySplit="1" topLeftCell="A723" activePane="bottomLeft" state="frozen"/>
      <selection pane="bottomLeft" activeCell="U654" sqref="U654"/>
    </sheetView>
  </sheetViews>
  <sheetFormatPr defaultColWidth="11" defaultRowHeight="15.75"/>
  <cols>
    <col min="1" max="1" width="1.375" style="50" customWidth="1"/>
    <col min="2" max="2" width="6.5" style="56" customWidth="1"/>
    <col min="3" max="3" width="16.5" style="51" customWidth="1"/>
    <col min="4" max="4" width="14.5" style="51" customWidth="1"/>
    <col min="5" max="5" width="29" style="45" customWidth="1"/>
    <col min="6" max="6" width="15" style="51" customWidth="1"/>
    <col min="7" max="7" width="2" style="51" customWidth="1"/>
    <col min="8" max="8" width="6.25" style="51" customWidth="1"/>
    <col min="9" max="9" width="14" style="51" customWidth="1"/>
    <col min="10" max="10" width="14.5" style="51" customWidth="1"/>
    <col min="11" max="11" width="19.625" style="51" customWidth="1"/>
    <col min="12" max="12" width="7" style="51" hidden="1" customWidth="1"/>
    <col min="13" max="13" width="3.375" style="51" customWidth="1"/>
    <col min="14" max="14" width="8.375" style="51" hidden="1" customWidth="1"/>
    <col min="15" max="15" width="11.5" style="51" hidden="1" customWidth="1"/>
    <col min="16" max="16" width="17.75" style="51" customWidth="1"/>
    <col min="17" max="17" width="12.125" style="51" customWidth="1"/>
    <col min="18" max="18" width="12" style="51" customWidth="1"/>
    <col min="19" max="19" width="11.625" style="51" hidden="1" customWidth="1"/>
    <col min="20" max="20" width="11.5" style="51" hidden="1" customWidth="1"/>
    <col min="21" max="21" width="17.625" style="51" customWidth="1"/>
    <col min="22" max="22" width="19.875" style="51" customWidth="1"/>
    <col min="23" max="23" width="21.25" style="51" customWidth="1"/>
    <col min="24" max="24" width="10.875" style="51" bestFit="1" customWidth="1"/>
    <col min="25" max="25" width="17" style="51" bestFit="1" customWidth="1"/>
    <col min="26" max="16384" width="11" style="50"/>
  </cols>
  <sheetData>
    <row r="1" spans="2:27" s="46" customFormat="1" ht="18" customHeight="1">
      <c r="B1" s="55"/>
      <c r="C1" s="47" t="s">
        <v>3</v>
      </c>
      <c r="D1" s="47" t="s">
        <v>4</v>
      </c>
      <c r="E1" s="48" t="s">
        <v>358</v>
      </c>
      <c r="F1" s="47" t="s">
        <v>7</v>
      </c>
      <c r="G1" s="47" t="s">
        <v>5</v>
      </c>
      <c r="H1" s="49" t="s">
        <v>8</v>
      </c>
      <c r="I1" s="47" t="s">
        <v>9</v>
      </c>
      <c r="J1" s="47" t="s">
        <v>37</v>
      </c>
      <c r="K1" s="47" t="s">
        <v>10</v>
      </c>
      <c r="L1" s="47" t="s">
        <v>16</v>
      </c>
      <c r="M1" s="47" t="s">
        <v>11</v>
      </c>
      <c r="N1" s="47" t="s">
        <v>36</v>
      </c>
      <c r="O1" s="47" t="s">
        <v>12</v>
      </c>
      <c r="P1" s="47" t="s">
        <v>15</v>
      </c>
      <c r="Q1" s="47" t="s">
        <v>35</v>
      </c>
      <c r="R1" s="47" t="s">
        <v>6</v>
      </c>
      <c r="S1" s="47" t="s">
        <v>13</v>
      </c>
      <c r="T1" s="47" t="s">
        <v>14</v>
      </c>
      <c r="U1" s="47" t="s">
        <v>41</v>
      </c>
      <c r="V1" s="47" t="s">
        <v>38</v>
      </c>
      <c r="W1" s="47" t="s">
        <v>39</v>
      </c>
      <c r="X1" s="47" t="s">
        <v>288</v>
      </c>
      <c r="Y1" s="47" t="s">
        <v>290</v>
      </c>
      <c r="Z1" s="46" t="s">
        <v>25</v>
      </c>
      <c r="AA1" s="46" t="s">
        <v>359</v>
      </c>
    </row>
    <row r="2" spans="2:27">
      <c r="C2" s="51" t="s">
        <v>29</v>
      </c>
      <c r="D2" s="51" t="s">
        <v>17</v>
      </c>
      <c r="Z2" s="50" t="str">
        <f>IF(E2="", "",IF(B2="", E2,"&lt;font color='green'&gt;["&amp;B2&amp;"]&lt;/font&gt; "&amp;E2))</f>
        <v/>
      </c>
    </row>
    <row r="3" spans="2:27">
      <c r="C3" s="51" t="s">
        <v>30</v>
      </c>
      <c r="D3" s="51" t="s">
        <v>18</v>
      </c>
      <c r="Z3" s="50" t="str">
        <f t="shared" ref="Z3:Z54" si="0">IF(E3="", "",IF(B3="", E3,"&lt;font color='green'&gt;["&amp;B3&amp;"]&lt;/font&gt; "&amp;E3))</f>
        <v/>
      </c>
    </row>
    <row r="4" spans="2:27">
      <c r="C4" s="51" t="s">
        <v>31</v>
      </c>
      <c r="D4" s="51" t="s">
        <v>0</v>
      </c>
      <c r="Z4" s="50" t="str">
        <f t="shared" si="0"/>
        <v/>
      </c>
    </row>
    <row r="5" spans="2:27">
      <c r="C5" s="51" t="s">
        <v>32</v>
      </c>
      <c r="D5" s="51" t="s">
        <v>1</v>
      </c>
      <c r="Z5" s="50" t="str">
        <f t="shared" si="0"/>
        <v/>
      </c>
    </row>
    <row r="6" spans="2:27">
      <c r="C6" s="51" t="s">
        <v>34</v>
      </c>
      <c r="D6" s="51" t="s">
        <v>2</v>
      </c>
      <c r="Z6" s="50" t="str">
        <f t="shared" si="0"/>
        <v/>
      </c>
    </row>
    <row r="7" spans="2:27">
      <c r="C7" s="51" t="s">
        <v>33</v>
      </c>
      <c r="D7" s="51" t="s">
        <v>19</v>
      </c>
      <c r="Z7" s="50" t="str">
        <f t="shared" si="0"/>
        <v/>
      </c>
    </row>
    <row r="8" spans="2:27">
      <c r="C8" s="51" t="s">
        <v>300</v>
      </c>
      <c r="D8" s="51" t="s">
        <v>300</v>
      </c>
      <c r="Z8" s="50" t="str">
        <f t="shared" si="0"/>
        <v/>
      </c>
    </row>
    <row r="9" spans="2:27">
      <c r="C9" s="51" t="s">
        <v>144</v>
      </c>
      <c r="D9" s="51" t="s">
        <v>299</v>
      </c>
      <c r="P9" s="51" t="s">
        <v>297</v>
      </c>
      <c r="Z9" s="50" t="str">
        <f t="shared" si="0"/>
        <v/>
      </c>
    </row>
    <row r="10" spans="2:27">
      <c r="C10" s="51" t="s">
        <v>296</v>
      </c>
      <c r="D10" s="51" t="s">
        <v>296</v>
      </c>
      <c r="Z10" s="50" t="str">
        <f t="shared" si="0"/>
        <v/>
      </c>
    </row>
    <row r="11" spans="2:27">
      <c r="C11" s="51" t="s">
        <v>148</v>
      </c>
      <c r="D11" s="51" t="s">
        <v>579</v>
      </c>
      <c r="H11" s="51" t="s">
        <v>4528</v>
      </c>
      <c r="Z11" s="50" t="str">
        <f t="shared" si="0"/>
        <v/>
      </c>
    </row>
    <row r="12" spans="2:27">
      <c r="C12" s="51" t="s">
        <v>144</v>
      </c>
      <c r="D12" s="51" t="s">
        <v>580</v>
      </c>
      <c r="P12" s="51">
        <v>5</v>
      </c>
      <c r="Z12" s="50" t="str">
        <f t="shared" si="0"/>
        <v/>
      </c>
    </row>
    <row r="13" spans="2:27">
      <c r="C13" s="51" t="s">
        <v>144</v>
      </c>
      <c r="D13" s="51" t="s">
        <v>581</v>
      </c>
      <c r="P13" s="51">
        <v>20</v>
      </c>
      <c r="Z13" s="50" t="str">
        <f t="shared" si="0"/>
        <v/>
      </c>
    </row>
    <row r="14" spans="2:27">
      <c r="C14" s="51" t="s">
        <v>144</v>
      </c>
      <c r="D14" s="51" t="s">
        <v>1170</v>
      </c>
      <c r="P14" s="51">
        <v>10</v>
      </c>
      <c r="Z14" s="50" t="str">
        <f t="shared" si="0"/>
        <v/>
      </c>
    </row>
    <row r="15" spans="2:27">
      <c r="C15" s="51" t="s">
        <v>150</v>
      </c>
      <c r="D15" s="51" t="s">
        <v>4622</v>
      </c>
      <c r="H15" s="51" t="s">
        <v>4624</v>
      </c>
      <c r="K15" s="51" t="s">
        <v>4623</v>
      </c>
      <c r="Z15" s="50" t="str">
        <f t="shared" si="0"/>
        <v/>
      </c>
    </row>
    <row r="16" spans="2:27">
      <c r="Z16" s="50" t="str">
        <f t="shared" si="0"/>
        <v/>
      </c>
    </row>
    <row r="17" spans="1:26">
      <c r="C17" s="51" t="s">
        <v>38</v>
      </c>
      <c r="D17" s="51" t="s">
        <v>368</v>
      </c>
      <c r="E17" s="54" t="s">
        <v>4396</v>
      </c>
      <c r="Z17" s="50" t="str">
        <f t="shared" si="0"/>
        <v>&lt;h3&gt;AVALIACÃO DO IMPACTO DE PROMOVE-AGRIBIZ&lt;/h3&gt;
&lt;i&gt;Linha de base&lt;/i&gt;
INQUÉRITO AO AGREGADO FAMILIAR</v>
      </c>
    </row>
    <row r="18" spans="1:26" ht="16.5" thickBot="1">
      <c r="A18" s="52"/>
      <c r="B18" s="57"/>
      <c r="C18" s="51" t="s">
        <v>144</v>
      </c>
      <c r="D18" s="51" t="s">
        <v>369</v>
      </c>
      <c r="E18" s="54"/>
      <c r="P18" s="51" t="s">
        <v>261</v>
      </c>
      <c r="Z18" s="50" t="str">
        <f t="shared" si="0"/>
        <v/>
      </c>
    </row>
    <row r="19" spans="1:26">
      <c r="A19" s="53" t="s">
        <v>687</v>
      </c>
      <c r="C19" s="51" t="s">
        <v>38</v>
      </c>
      <c r="D19" s="51" t="s">
        <v>370</v>
      </c>
      <c r="E19" s="54" t="s">
        <v>4398</v>
      </c>
      <c r="Z19" s="50" t="str">
        <f t="shared" si="0"/>
        <v>&lt;b&gt;** SECÇÃO 1 - IDENTIFICAÇÃO **&lt;/b&gt;
&lt;i&gt;(Grave o formulário aqui)&lt;/i&gt;
Principais tarefas:
&lt;ul&gt;
&lt;li&gt;Entre em contacto com o Agregado Familiar&lt;/li&gt;
&lt;li&gt;Verifique que todos os membros relevantes estão presentes&lt;/li&gt;
&lt;li&gt;Registe se não consegue realizar a entrevista nesta visita e combine outra data&lt;/li&gt;
&lt;li&gt;Informe os entrevistados sobre o inquérito&lt;/li&gt;
&lt;li&gt;&lt;b&gt;Obtenha o consentimento informado do agregado familiar para participar&lt;b&gt;&lt;/li&gt;
&lt;/ul&gt;</v>
      </c>
    </row>
    <row r="20" spans="1:26">
      <c r="C20" s="51" t="s">
        <v>371</v>
      </c>
      <c r="D20" s="51" t="s">
        <v>372</v>
      </c>
      <c r="E20" s="45" t="s">
        <v>374</v>
      </c>
      <c r="M20" s="51" t="s">
        <v>380</v>
      </c>
      <c r="Z20" s="50" t="str">
        <f t="shared" si="0"/>
        <v>INQUIRIDOR: selecione o seu nome da lista:</v>
      </c>
    </row>
    <row r="21" spans="1:26">
      <c r="C21" s="51" t="s">
        <v>144</v>
      </c>
      <c r="D21" s="51" t="s">
        <v>373</v>
      </c>
      <c r="P21" s="51" t="s">
        <v>375</v>
      </c>
      <c r="Z21" s="50" t="str">
        <f t="shared" si="0"/>
        <v/>
      </c>
    </row>
    <row r="22" spans="1:26" s="67" customFormat="1">
      <c r="B22" s="68"/>
      <c r="C22" s="65" t="s">
        <v>96</v>
      </c>
      <c r="D22" s="65" t="s">
        <v>381</v>
      </c>
      <c r="E22" s="54" t="s">
        <v>383</v>
      </c>
      <c r="F22" s="65" t="s">
        <v>4421</v>
      </c>
      <c r="G22" s="65"/>
      <c r="H22" s="65"/>
      <c r="I22" s="65" t="s">
        <v>385</v>
      </c>
      <c r="J22" s="65" t="s">
        <v>4295</v>
      </c>
      <c r="K22" s="65"/>
      <c r="L22" s="65"/>
      <c r="M22" s="65" t="s">
        <v>380</v>
      </c>
      <c r="N22" s="65"/>
      <c r="O22" s="65"/>
      <c r="P22" s="65"/>
      <c r="Q22" s="65"/>
      <c r="R22" s="65"/>
      <c r="S22" s="65"/>
      <c r="T22" s="65"/>
      <c r="U22" s="65"/>
      <c r="V22" s="65"/>
      <c r="W22" s="65"/>
      <c r="X22" s="65"/>
      <c r="Y22" s="65"/>
      <c r="Z22" s="50" t="str">
        <f t="shared" si="0"/>
        <v>Introduze o ID do agregado familiar:</v>
      </c>
    </row>
    <row r="23" spans="1:26" s="67" customFormat="1">
      <c r="B23" s="68"/>
      <c r="C23" s="65" t="s">
        <v>96</v>
      </c>
      <c r="D23" s="65" t="s">
        <v>782</v>
      </c>
      <c r="E23" s="54" t="s">
        <v>384</v>
      </c>
      <c r="F23" s="65" t="s">
        <v>4421</v>
      </c>
      <c r="G23" s="65"/>
      <c r="H23" s="65"/>
      <c r="I23" s="65" t="s">
        <v>386</v>
      </c>
      <c r="J23" s="65" t="s">
        <v>387</v>
      </c>
      <c r="K23" s="65"/>
      <c r="L23" s="65"/>
      <c r="M23" s="65" t="s">
        <v>380</v>
      </c>
      <c r="N23" s="65"/>
      <c r="O23" s="65"/>
      <c r="P23" s="65"/>
      <c r="Q23" s="65"/>
      <c r="R23" s="65"/>
      <c r="S23" s="65"/>
      <c r="T23" s="65"/>
      <c r="U23" s="65"/>
      <c r="V23" s="65"/>
      <c r="W23" s="65"/>
      <c r="X23" s="65"/>
      <c r="Y23" s="65"/>
      <c r="Z23" s="50" t="str">
        <f t="shared" si="0"/>
        <v>Re-introduze o ID do agregado familiar:</v>
      </c>
    </row>
    <row r="24" spans="1:26">
      <c r="C24" s="51" t="s">
        <v>144</v>
      </c>
      <c r="D24" s="51" t="s">
        <v>4153</v>
      </c>
      <c r="P24" s="51" t="s">
        <v>4154</v>
      </c>
      <c r="Z24" s="50" t="str">
        <f t="shared" si="0"/>
        <v/>
      </c>
    </row>
    <row r="25" spans="1:26">
      <c r="C25" s="51" t="s">
        <v>144</v>
      </c>
      <c r="D25" s="51" t="s">
        <v>4296</v>
      </c>
      <c r="P25" s="51" t="s">
        <v>4297</v>
      </c>
      <c r="Z25" s="50" t="str">
        <f t="shared" si="0"/>
        <v/>
      </c>
    </row>
    <row r="26" spans="1:26">
      <c r="C26" s="51" t="s">
        <v>144</v>
      </c>
      <c r="D26" s="51" t="s">
        <v>426</v>
      </c>
      <c r="P26" s="51" t="s">
        <v>4138</v>
      </c>
      <c r="Z26" s="50" t="str">
        <f t="shared" si="0"/>
        <v/>
      </c>
    </row>
    <row r="27" spans="1:26">
      <c r="C27" s="51" t="s">
        <v>144</v>
      </c>
      <c r="D27" s="51" t="s">
        <v>377</v>
      </c>
      <c r="P27" s="51" t="s">
        <v>4119</v>
      </c>
      <c r="Z27" s="50" t="str">
        <f t="shared" si="0"/>
        <v/>
      </c>
    </row>
    <row r="28" spans="1:26">
      <c r="C28" s="51" t="s">
        <v>144</v>
      </c>
      <c r="D28" s="51" t="s">
        <v>378</v>
      </c>
      <c r="P28" s="51" t="s">
        <v>4120</v>
      </c>
      <c r="Z28" s="50" t="str">
        <f t="shared" si="0"/>
        <v/>
      </c>
    </row>
    <row r="29" spans="1:26">
      <c r="C29" s="51" t="s">
        <v>144</v>
      </c>
      <c r="D29" s="51" t="s">
        <v>379</v>
      </c>
      <c r="P29" s="51" t="s">
        <v>4121</v>
      </c>
      <c r="Z29" s="50" t="str">
        <f t="shared" si="0"/>
        <v/>
      </c>
    </row>
    <row r="30" spans="1:26">
      <c r="C30" s="51" t="s">
        <v>144</v>
      </c>
      <c r="D30" s="51" t="s">
        <v>4273</v>
      </c>
      <c r="P30" s="51" t="s">
        <v>4276</v>
      </c>
      <c r="Z30" s="50" t="str">
        <f t="shared" si="0"/>
        <v/>
      </c>
    </row>
    <row r="31" spans="1:26">
      <c r="C31" s="51" t="s">
        <v>144</v>
      </c>
      <c r="D31" s="51" t="s">
        <v>4274</v>
      </c>
      <c r="P31" s="51" t="s">
        <v>4277</v>
      </c>
      <c r="Z31" s="50" t="str">
        <f t="shared" si="0"/>
        <v/>
      </c>
    </row>
    <row r="32" spans="1:26">
      <c r="C32" s="51" t="s">
        <v>144</v>
      </c>
      <c r="D32" s="51" t="s">
        <v>4275</v>
      </c>
      <c r="P32" s="51" t="s">
        <v>4278</v>
      </c>
      <c r="Z32" s="50" t="str">
        <f t="shared" si="0"/>
        <v/>
      </c>
    </row>
    <row r="33" spans="3:26">
      <c r="Z33" s="50" t="str">
        <f t="shared" si="0"/>
        <v/>
      </c>
    </row>
    <row r="34" spans="3:26">
      <c r="C34" s="51" t="s">
        <v>144</v>
      </c>
      <c r="D34" s="51" t="s">
        <v>4122</v>
      </c>
      <c r="P34" s="51" t="s">
        <v>4127</v>
      </c>
      <c r="Z34" s="50" t="str">
        <f t="shared" si="0"/>
        <v/>
      </c>
    </row>
    <row r="35" spans="3:26">
      <c r="C35" s="51" t="s">
        <v>144</v>
      </c>
      <c r="D35" s="45" t="s">
        <v>4123</v>
      </c>
      <c r="P35" s="51" t="s">
        <v>4128</v>
      </c>
      <c r="Z35" s="50" t="str">
        <f t="shared" si="0"/>
        <v/>
      </c>
    </row>
    <row r="36" spans="3:26">
      <c r="C36" s="51" t="s">
        <v>144</v>
      </c>
      <c r="D36" s="51" t="s">
        <v>4124</v>
      </c>
      <c r="P36" s="51" t="s">
        <v>4129</v>
      </c>
      <c r="Z36" s="50" t="str">
        <f t="shared" si="0"/>
        <v/>
      </c>
    </row>
    <row r="37" spans="3:26">
      <c r="C37" s="51" t="s">
        <v>144</v>
      </c>
      <c r="D37" s="51" t="s">
        <v>4125</v>
      </c>
      <c r="P37" s="51" t="s">
        <v>4130</v>
      </c>
      <c r="Z37" s="50" t="str">
        <f t="shared" si="0"/>
        <v/>
      </c>
    </row>
    <row r="38" spans="3:26">
      <c r="C38" s="51" t="s">
        <v>144</v>
      </c>
      <c r="D38" s="51" t="s">
        <v>4126</v>
      </c>
      <c r="P38" s="51" t="s">
        <v>4131</v>
      </c>
      <c r="Z38" s="50" t="str">
        <f t="shared" si="0"/>
        <v/>
      </c>
    </row>
    <row r="39" spans="3:26">
      <c r="C39" s="51" t="s">
        <v>144</v>
      </c>
      <c r="D39" s="51" t="s">
        <v>3707</v>
      </c>
      <c r="P39" s="51" t="s">
        <v>4164</v>
      </c>
      <c r="Z39" s="50" t="str">
        <f t="shared" si="0"/>
        <v/>
      </c>
    </row>
    <row r="40" spans="3:26">
      <c r="C40" s="51" t="s">
        <v>144</v>
      </c>
      <c r="D40" s="51" t="s">
        <v>4292</v>
      </c>
      <c r="P40" s="51" t="s">
        <v>4291</v>
      </c>
      <c r="Z40" s="50" t="str">
        <f t="shared" si="0"/>
        <v/>
      </c>
    </row>
    <row r="41" spans="3:26">
      <c r="C41" s="51" t="s">
        <v>144</v>
      </c>
      <c r="D41" s="51" t="s">
        <v>4293</v>
      </c>
      <c r="P41" s="51" t="s">
        <v>4294</v>
      </c>
      <c r="Z41" s="50" t="str">
        <f t="shared" si="0"/>
        <v/>
      </c>
    </row>
    <row r="42" spans="3:26">
      <c r="C42" s="51" t="s">
        <v>144</v>
      </c>
      <c r="D42" s="51" t="s">
        <v>4241</v>
      </c>
      <c r="P42" s="51" t="s">
        <v>4247</v>
      </c>
      <c r="Z42" s="50" t="str">
        <f t="shared" si="0"/>
        <v/>
      </c>
    </row>
    <row r="43" spans="3:26">
      <c r="C43" s="51" t="s">
        <v>144</v>
      </c>
      <c r="D43" s="51" t="s">
        <v>4246</v>
      </c>
      <c r="P43" s="51" t="s">
        <v>4248</v>
      </c>
      <c r="Z43" s="50" t="str">
        <f t="shared" si="0"/>
        <v/>
      </c>
    </row>
    <row r="44" spans="3:26">
      <c r="C44" s="51" t="s">
        <v>144</v>
      </c>
      <c r="D44" s="51" t="s">
        <v>4270</v>
      </c>
      <c r="P44" s="51" t="s">
        <v>4271</v>
      </c>
      <c r="Z44" s="50" t="str">
        <f t="shared" si="0"/>
        <v/>
      </c>
    </row>
    <row r="45" spans="3:26">
      <c r="C45" s="51" t="s">
        <v>144</v>
      </c>
      <c r="D45" s="51" t="s">
        <v>388</v>
      </c>
      <c r="P45" s="51" t="s">
        <v>4132</v>
      </c>
      <c r="Z45" s="50" t="str">
        <f t="shared" si="0"/>
        <v/>
      </c>
    </row>
    <row r="46" spans="3:26">
      <c r="C46" s="51" t="s">
        <v>144</v>
      </c>
      <c r="D46" s="51" t="s">
        <v>389</v>
      </c>
      <c r="P46" s="51" t="s">
        <v>4133</v>
      </c>
      <c r="Z46" s="50" t="str">
        <f t="shared" si="0"/>
        <v/>
      </c>
    </row>
    <row r="47" spans="3:26">
      <c r="C47" s="51" t="s">
        <v>144</v>
      </c>
      <c r="D47" s="51" t="s">
        <v>390</v>
      </c>
      <c r="P47" s="51" t="s">
        <v>4134</v>
      </c>
      <c r="Z47" s="50" t="str">
        <f t="shared" si="0"/>
        <v/>
      </c>
    </row>
    <row r="48" spans="3:26">
      <c r="C48" s="51" t="s">
        <v>144</v>
      </c>
      <c r="D48" s="51" t="s">
        <v>391</v>
      </c>
      <c r="P48" s="51" t="s">
        <v>4135</v>
      </c>
      <c r="Z48" s="50" t="str">
        <f t="shared" si="0"/>
        <v/>
      </c>
    </row>
    <row r="49" spans="3:26">
      <c r="C49" s="51" t="s">
        <v>144</v>
      </c>
      <c r="D49" s="51" t="s">
        <v>392</v>
      </c>
      <c r="P49" s="51" t="s">
        <v>4136</v>
      </c>
      <c r="Z49" s="50" t="str">
        <f t="shared" si="0"/>
        <v/>
      </c>
    </row>
    <row r="50" spans="3:26">
      <c r="C50" s="51" t="s">
        <v>144</v>
      </c>
      <c r="D50" s="51" t="s">
        <v>393</v>
      </c>
      <c r="P50" s="51" t="s">
        <v>4137</v>
      </c>
      <c r="Z50" s="50" t="str">
        <f t="shared" si="0"/>
        <v/>
      </c>
    </row>
    <row r="52" spans="3:26">
      <c r="Z52" s="50" t="str">
        <f t="shared" si="0"/>
        <v/>
      </c>
    </row>
    <row r="53" spans="3:26">
      <c r="C53" s="51" t="s">
        <v>38</v>
      </c>
      <c r="D53" s="51" t="s">
        <v>3430</v>
      </c>
      <c r="E53" s="45" t="s">
        <v>394</v>
      </c>
      <c r="K53" s="51" t="s">
        <v>4155</v>
      </c>
      <c r="M53" s="51" t="s">
        <v>380</v>
      </c>
      <c r="Z53" s="50" t="str">
        <f t="shared" si="0"/>
        <v>O ID introduziu não está na amostra. Por favor volte e re-introduza o ID correto.</v>
      </c>
    </row>
    <row r="54" spans="3:26">
      <c r="Z54" s="50" t="str">
        <f t="shared" si="0"/>
        <v/>
      </c>
    </row>
    <row r="55" spans="3:26">
      <c r="C55" s="51" t="s">
        <v>395</v>
      </c>
      <c r="D55" s="51" t="s">
        <v>382</v>
      </c>
      <c r="E55" s="45" t="s">
        <v>424</v>
      </c>
      <c r="F55" s="51" t="s">
        <v>396</v>
      </c>
      <c r="I55" s="51" t="s">
        <v>397</v>
      </c>
      <c r="J55" s="51" t="s">
        <v>398</v>
      </c>
      <c r="M55" s="51" t="s">
        <v>380</v>
      </c>
      <c r="Z55" s="50" t="str">
        <f t="shared" ref="Z55:Z118" si="1">IF(E55="", "",IF(B55="", E55,"&lt;font color='green'&gt;["&amp;B55&amp;"]&lt;/font&gt; "&amp;E55))</f>
        <v>ID ${hhid}:
&lt;b&gt;${preloadname}&lt;/b&gt;
Província: ${prov_name}
Distrito: ${dist_name}
Comunidade: ${com_name}
Estes detalhes correspondem com a listagem?</v>
      </c>
    </row>
    <row r="56" spans="3:26">
      <c r="C56" s="51" t="s">
        <v>395</v>
      </c>
      <c r="D56" s="51" t="s">
        <v>399</v>
      </c>
      <c r="E56" s="45" t="s">
        <v>425</v>
      </c>
      <c r="M56" s="51" t="s">
        <v>380</v>
      </c>
      <c r="Z56" s="50" t="str">
        <f t="shared" si="1"/>
        <v>Conseguiu localizar alguém do agregado familiar do &lt;b&gt;${preloadname}&lt;/b&gt;?</v>
      </c>
    </row>
    <row r="57" spans="3:26">
      <c r="C57" s="51" t="s">
        <v>400</v>
      </c>
      <c r="D57" s="51" t="s">
        <v>401</v>
      </c>
      <c r="E57" s="45" t="s">
        <v>427</v>
      </c>
      <c r="K57" s="51" t="s">
        <v>402</v>
      </c>
      <c r="M57" s="51" t="s">
        <v>380</v>
      </c>
      <c r="Z57" s="50" t="str">
        <f t="shared" si="1"/>
        <v>Por que é que não conseguiu localizar alguém?</v>
      </c>
    </row>
    <row r="58" spans="3:26">
      <c r="C58" s="51" t="s">
        <v>38</v>
      </c>
      <c r="D58" s="51" t="s">
        <v>403</v>
      </c>
      <c r="E58" s="45" t="s">
        <v>404</v>
      </c>
      <c r="K58" s="51" t="s">
        <v>405</v>
      </c>
      <c r="Z58" s="50" t="str">
        <f t="shared" si="1"/>
        <v>Se o guia da comunidade não conhece esta pessoa, encontre com outros membros e líderes da comunidade.</v>
      </c>
    </row>
    <row r="59" spans="3:26">
      <c r="C59" s="51" t="s">
        <v>395</v>
      </c>
      <c r="D59" s="51" t="s">
        <v>432</v>
      </c>
      <c r="E59" s="45" t="s">
        <v>429</v>
      </c>
      <c r="K59" s="51" t="s">
        <v>433</v>
      </c>
      <c r="M59" s="51" t="s">
        <v>380</v>
      </c>
      <c r="Z59" s="50" t="str">
        <f t="shared" si="1"/>
        <v>Por favor, passe mais tempo para identificar os membros deste agregado familiar. 
Conseguiu localizar alguém do agregado familiar de &lt;b&gt;${preloadname}&lt;/b&gt;?</v>
      </c>
    </row>
    <row r="60" spans="3:26">
      <c r="C60" s="51" t="s">
        <v>38</v>
      </c>
      <c r="D60" s="51" t="s">
        <v>406</v>
      </c>
      <c r="E60" s="45" t="s">
        <v>428</v>
      </c>
      <c r="K60" s="51" t="s">
        <v>434</v>
      </c>
      <c r="Z60" s="50" t="str">
        <f t="shared" si="1"/>
        <v>&lt;b&gt;A ENTREVISTA TERMINA AQUI.&lt;/b&gt;
Não esquece salvar e sair do formulário na página seguinte.</v>
      </c>
    </row>
    <row r="61" spans="3:26">
      <c r="Z61" s="50" t="str">
        <f t="shared" si="1"/>
        <v/>
      </c>
    </row>
    <row r="62" spans="3:26">
      <c r="C62" s="51" t="s">
        <v>395</v>
      </c>
      <c r="D62" s="51" t="s">
        <v>430</v>
      </c>
      <c r="E62" s="45" t="s">
        <v>2403</v>
      </c>
      <c r="K62" s="51" t="s">
        <v>435</v>
      </c>
      <c r="M62" s="51" t="s">
        <v>380</v>
      </c>
      <c r="Z62" s="50" t="str">
        <f t="shared" si="1"/>
        <v>"&lt;b&gt;${preloadname}&lt;/b&gt;" está escrito correcto?</v>
      </c>
    </row>
    <row r="63" spans="3:26">
      <c r="C63" s="51" t="s">
        <v>92</v>
      </c>
      <c r="D63" s="51" t="s">
        <v>431</v>
      </c>
      <c r="E63" s="45" t="s">
        <v>408</v>
      </c>
      <c r="I63" s="51" t="s">
        <v>4162</v>
      </c>
      <c r="J63" s="51" t="s">
        <v>4163</v>
      </c>
      <c r="K63" s="51" t="s">
        <v>436</v>
      </c>
      <c r="M63" s="51" t="s">
        <v>380</v>
      </c>
      <c r="Z63" s="50" t="str">
        <f t="shared" si="1"/>
        <v>Qual é o nome real do Chefe do agregado familiar?</v>
      </c>
    </row>
    <row r="64" spans="3:26">
      <c r="C64" s="51" t="s">
        <v>144</v>
      </c>
      <c r="D64" s="51" t="s">
        <v>409</v>
      </c>
      <c r="P64" s="51" t="s">
        <v>437</v>
      </c>
      <c r="Z64" s="50" t="str">
        <f t="shared" si="1"/>
        <v/>
      </c>
    </row>
    <row r="65" spans="3:26">
      <c r="C65" s="51" t="s">
        <v>395</v>
      </c>
      <c r="D65" s="51" t="s">
        <v>410</v>
      </c>
      <c r="E65" s="45" t="s">
        <v>2404</v>
      </c>
      <c r="F65" s="51" t="s">
        <v>411</v>
      </c>
      <c r="K65" s="51" t="s">
        <v>435</v>
      </c>
      <c r="M65" s="51" t="s">
        <v>380</v>
      </c>
      <c r="Z65" s="50" t="str">
        <f t="shared" si="1"/>
        <v>Estão presentes os membros do agregado familiar com conhecimento agrícola (incluindo sementeira e vendas) que conseguem responder ao inquérito?
Isto inclui &lt;b&gt;TODOS os membros responsáveis por CADA machamba do agregado familiar&lt;/b&gt; de ${namefinal}.</v>
      </c>
    </row>
    <row r="66" spans="3:26">
      <c r="Z66" s="50" t="str">
        <f t="shared" si="1"/>
        <v/>
      </c>
    </row>
    <row r="67" spans="3:26">
      <c r="C67" s="51" t="s">
        <v>154</v>
      </c>
      <c r="D67" s="51" t="s">
        <v>438</v>
      </c>
      <c r="K67" s="51" t="s">
        <v>440</v>
      </c>
      <c r="Z67" s="50" t="str">
        <f t="shared" si="1"/>
        <v/>
      </c>
    </row>
    <row r="68" spans="3:26">
      <c r="C68" s="51" t="s">
        <v>395</v>
      </c>
      <c r="D68" s="51" t="s">
        <v>439</v>
      </c>
      <c r="E68" s="54" t="s">
        <v>4451</v>
      </c>
      <c r="M68" s="51" t="s">
        <v>380</v>
      </c>
      <c r="Z68" s="50" t="str">
        <f t="shared" si="1"/>
        <v>&lt;font color="MediumBlue"&gt;LEIA E DISCUTA O FORMULÁRIO DE CONSENTIMENTO INFORMADO COM OS MEMBROS DO AGREGADO FAMILIAR&lt;/font&gt;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v>
      </c>
    </row>
    <row r="69" spans="3:26">
      <c r="C69" s="51" t="s">
        <v>38</v>
      </c>
      <c r="D69" s="51" t="s">
        <v>443</v>
      </c>
      <c r="E69" s="54" t="s">
        <v>444</v>
      </c>
      <c r="F69" s="51" t="s">
        <v>445</v>
      </c>
      <c r="K69" s="51" t="s">
        <v>448</v>
      </c>
      <c r="Z69" s="50" t="str">
        <f t="shared" si="1"/>
        <v>POR FAVOR TENTE OBTER O CONSENTIMENTO DOS RESPONDENTES!</v>
      </c>
    </row>
    <row r="70" spans="3:26">
      <c r="C70" s="51" t="s">
        <v>395</v>
      </c>
      <c r="D70" s="51" t="s">
        <v>446</v>
      </c>
      <c r="E70" s="54" t="s">
        <v>447</v>
      </c>
      <c r="K70" s="51" t="s">
        <v>448</v>
      </c>
      <c r="M70" s="51" t="s">
        <v>380</v>
      </c>
      <c r="Z70" s="50" t="str">
        <f t="shared" si="1"/>
        <v>Vocês estão dispostos a reagendar a entrevista para um melhor momento?</v>
      </c>
    </row>
    <row r="71" spans="3:26">
      <c r="C71" s="51" t="s">
        <v>92</v>
      </c>
      <c r="D71" s="51" t="s">
        <v>449</v>
      </c>
      <c r="E71" s="54" t="s">
        <v>452</v>
      </c>
      <c r="I71" s="51" t="s">
        <v>407</v>
      </c>
      <c r="K71" s="51" t="s">
        <v>450</v>
      </c>
      <c r="M71" s="51" t="s">
        <v>380</v>
      </c>
      <c r="Z71" s="50" t="str">
        <f t="shared" si="1"/>
        <v>Pode explicar por que não deseja participar?</v>
      </c>
    </row>
    <row r="72" spans="3:26">
      <c r="C72" s="51" t="s">
        <v>38</v>
      </c>
      <c r="D72" s="51" t="s">
        <v>451</v>
      </c>
      <c r="E72" s="54" t="s">
        <v>457</v>
      </c>
      <c r="K72" s="51" t="s">
        <v>450</v>
      </c>
      <c r="Z72" s="50" t="str">
        <f t="shared" si="1"/>
        <v>AGRADEÇA O AGREGADO FAMILIAR PARA SEU TEMPO.
&lt;b&gt;A ENTREVISTA TERMINA AQUI.&lt;/b&gt;
Não esquece salvar e sair do formulário na página seguinte.</v>
      </c>
    </row>
    <row r="73" spans="3:26">
      <c r="C73" s="51" t="s">
        <v>156</v>
      </c>
      <c r="D73" s="51" t="s">
        <v>438</v>
      </c>
      <c r="E73" s="54"/>
      <c r="Z73" s="50" t="str">
        <f t="shared" si="1"/>
        <v/>
      </c>
    </row>
    <row r="74" spans="3:26">
      <c r="E74" s="54"/>
      <c r="Z74" s="50" t="str">
        <f t="shared" si="1"/>
        <v/>
      </c>
    </row>
    <row r="75" spans="3:26">
      <c r="C75" s="51" t="s">
        <v>154</v>
      </c>
      <c r="D75" s="51" t="s">
        <v>441</v>
      </c>
      <c r="E75" s="54"/>
      <c r="K75" s="51" t="s">
        <v>453</v>
      </c>
      <c r="Z75" s="50" t="str">
        <f t="shared" si="1"/>
        <v/>
      </c>
    </row>
    <row r="76" spans="3:26">
      <c r="C76" s="51" t="s">
        <v>38</v>
      </c>
      <c r="D76" s="51" t="s">
        <v>412</v>
      </c>
      <c r="E76" s="54" t="s">
        <v>455</v>
      </c>
      <c r="Z76" s="50" t="str">
        <f t="shared" si="1"/>
        <v>* COMBINE UMA HORA PARA REAGENDAR A ENTREVISTA, PARA QUE TODOS OS MEMBROS ESTEJAM DISPONÍVEIS *</v>
      </c>
    </row>
    <row r="77" spans="3:26">
      <c r="C77" s="51" t="s">
        <v>395</v>
      </c>
      <c r="D77" s="51" t="s">
        <v>442</v>
      </c>
      <c r="E77" s="54" t="s">
        <v>413</v>
      </c>
      <c r="M77" s="51" t="s">
        <v>380</v>
      </c>
      <c r="Z77" s="50" t="str">
        <f t="shared" si="1"/>
        <v>Há alguém presente para combinar a próxima visita com todos os membros responsáveis?</v>
      </c>
    </row>
    <row r="78" spans="3:26">
      <c r="C78" s="51" t="s">
        <v>128</v>
      </c>
      <c r="D78" s="51" t="s">
        <v>414</v>
      </c>
      <c r="E78" s="45" t="s">
        <v>415</v>
      </c>
      <c r="K78" s="51" t="s">
        <v>460</v>
      </c>
      <c r="M78" s="51" t="s">
        <v>380</v>
      </c>
      <c r="Z78" s="50" t="str">
        <f t="shared" si="1"/>
        <v>Quando terá lugar a entrevista?</v>
      </c>
    </row>
    <row r="79" spans="3:26">
      <c r="C79" s="51" t="s">
        <v>96</v>
      </c>
      <c r="D79" s="51" t="s">
        <v>416</v>
      </c>
      <c r="E79" s="45" t="s">
        <v>417</v>
      </c>
      <c r="F79" s="51" t="s">
        <v>418</v>
      </c>
      <c r="I79" s="51" t="s">
        <v>419</v>
      </c>
      <c r="J79" s="51" t="s">
        <v>420</v>
      </c>
      <c r="K79" s="51" t="s">
        <v>460</v>
      </c>
      <c r="M79" s="51" t="s">
        <v>380</v>
      </c>
      <c r="Z79" s="50" t="str">
        <f t="shared" si="1"/>
        <v>Podemos colher um número de contacto para confirmar a hora?</v>
      </c>
    </row>
    <row r="80" spans="3:26">
      <c r="C80" s="51" t="s">
        <v>38</v>
      </c>
      <c r="D80" s="51" t="s">
        <v>421</v>
      </c>
      <c r="E80" s="45" t="s">
        <v>458</v>
      </c>
      <c r="K80" s="51" t="s">
        <v>460</v>
      </c>
      <c r="Z80" s="50" t="str">
        <f t="shared" si="1"/>
        <v>AGRADEÇA O AGREGADO FAMILIAR PARA SEU TEMPO E CONFIRMAR QUE A ENTREVISTA TERÁ LUGAR A &lt;b&gt;${newdate}&lt;/b&gt;.
&lt;b&gt;A ENTREVISTA TERMINA AQUI.&lt;/b&gt;
Não esquece salvar e sair do formulário na página seguinte.</v>
      </c>
    </row>
    <row r="81" spans="1:27">
      <c r="C81" s="51" t="s">
        <v>96</v>
      </c>
      <c r="D81" s="51" t="s">
        <v>422</v>
      </c>
      <c r="E81" s="45" t="s">
        <v>456</v>
      </c>
      <c r="F81" s="51" t="s">
        <v>418</v>
      </c>
      <c r="I81" s="51" t="s">
        <v>419</v>
      </c>
      <c r="J81" s="51" t="s">
        <v>420</v>
      </c>
      <c r="K81" s="51" t="s">
        <v>459</v>
      </c>
      <c r="M81" s="51" t="s">
        <v>380</v>
      </c>
      <c r="Z81" s="50" t="str">
        <f t="shared" si="1"/>
        <v>Podemos colher um número de contacto para tentar combinar a hora?</v>
      </c>
    </row>
    <row r="82" spans="1:27">
      <c r="C82" s="51" t="s">
        <v>38</v>
      </c>
      <c r="D82" s="51" t="s">
        <v>454</v>
      </c>
      <c r="E82" s="45" t="s">
        <v>428</v>
      </c>
      <c r="K82" s="51" t="s">
        <v>459</v>
      </c>
      <c r="Z82" s="50" t="str">
        <f t="shared" si="1"/>
        <v>&lt;b&gt;A ENTREVISTA TERMINA AQUI.&lt;/b&gt;
Não esquece salvar e sair do formulário na página seguinte.</v>
      </c>
    </row>
    <row r="83" spans="1:27">
      <c r="C83" s="51" t="s">
        <v>156</v>
      </c>
      <c r="D83" s="51" t="s">
        <v>441</v>
      </c>
      <c r="Z83" s="50" t="str">
        <f t="shared" si="1"/>
        <v/>
      </c>
    </row>
    <row r="84" spans="1:27">
      <c r="Z84" s="50" t="str">
        <f t="shared" si="1"/>
        <v/>
      </c>
    </row>
    <row r="85" spans="1:27">
      <c r="C85" s="51" t="s">
        <v>154</v>
      </c>
      <c r="D85" s="51" t="s">
        <v>461</v>
      </c>
      <c r="K85" s="51" t="s">
        <v>462</v>
      </c>
      <c r="Z85" s="50" t="str">
        <f t="shared" si="1"/>
        <v/>
      </c>
    </row>
    <row r="86" spans="1:27">
      <c r="Z86" s="50" t="str">
        <f t="shared" si="1"/>
        <v/>
      </c>
    </row>
    <row r="87" spans="1:27">
      <c r="C87" s="51" t="s">
        <v>395</v>
      </c>
      <c r="D87" s="51" t="s">
        <v>463</v>
      </c>
      <c r="E87" s="45" t="s">
        <v>3700</v>
      </c>
      <c r="F87" s="51" t="s">
        <v>464</v>
      </c>
      <c r="M87" s="51" t="s">
        <v>380</v>
      </c>
      <c r="Z87" s="50" t="str">
        <f t="shared" si="1"/>
        <v>Durante esta entrevista, existe a possibilidade de ela ser gravada com objectivo único e exclusivo de monitorar a qualidade dos inquiridores e apoio à recolha de dados. Entretanto sua identidade permanecerá sempre anônima.
Podemos gravar o &lt;b&gt;áudio&lt;/b&gt; da entrevista?</v>
      </c>
    </row>
    <row r="88" spans="1:27">
      <c r="C88" s="51" t="s">
        <v>465</v>
      </c>
      <c r="D88" s="51" t="s">
        <v>466</v>
      </c>
      <c r="E88" s="45" t="s">
        <v>475</v>
      </c>
      <c r="M88" s="51" t="s">
        <v>380</v>
      </c>
      <c r="Z88" s="50" t="str">
        <f t="shared" si="1"/>
        <v>Onde tem lugar a entrevista?</v>
      </c>
    </row>
    <row r="89" spans="1:27">
      <c r="C89" s="51" t="s">
        <v>92</v>
      </c>
      <c r="D89" s="51" t="s">
        <v>473</v>
      </c>
      <c r="E89" s="45" t="s">
        <v>474</v>
      </c>
      <c r="K89" s="51" t="s">
        <v>476</v>
      </c>
      <c r="M89" s="51" t="s">
        <v>380</v>
      </c>
      <c r="Z89" s="50" t="str">
        <f t="shared" si="1"/>
        <v>Onde é o 'outro' lugar?</v>
      </c>
    </row>
    <row r="90" spans="1:27">
      <c r="C90" s="51" t="s">
        <v>110</v>
      </c>
      <c r="D90" s="51" t="s">
        <v>477</v>
      </c>
      <c r="E90" s="45" t="s">
        <v>3456</v>
      </c>
      <c r="M90" s="51" t="s">
        <v>380</v>
      </c>
      <c r="Z90" s="50" t="str">
        <f t="shared" si="1"/>
        <v>Tire a coordenada de GPS do local da entrevista.
&lt;font color="MediumBlue"&gt;INQUIRIDOR: NÃO É PRECISO LIGAR O APARELHO DE GPS, PODE TIRAR ESTA COORDENADA NO TABLET&lt;/font&gt;
Verifique que a precisão é menos que 100 metros antes de continuar. Senão, deve ligar o aparelho de GPS.</v>
      </c>
      <c r="AA90" s="50">
        <v>100</v>
      </c>
    </row>
    <row r="91" spans="1:27">
      <c r="C91" s="51" t="s">
        <v>145</v>
      </c>
      <c r="D91" s="51" t="s">
        <v>480</v>
      </c>
      <c r="P91" s="51" t="s">
        <v>423</v>
      </c>
      <c r="Z91" s="50" t="str">
        <f t="shared" si="1"/>
        <v/>
      </c>
    </row>
    <row r="92" spans="1:27">
      <c r="C92" s="51" t="s">
        <v>145</v>
      </c>
      <c r="D92" s="51" t="s">
        <v>481</v>
      </c>
      <c r="P92" s="51" t="s">
        <v>423</v>
      </c>
      <c r="Z92" s="50" t="str">
        <f t="shared" si="1"/>
        <v/>
      </c>
    </row>
    <row r="93" spans="1:27" ht="16.5" thickBot="1">
      <c r="A93" s="52"/>
      <c r="B93" s="57"/>
    </row>
    <row r="94" spans="1:27">
      <c r="A94" s="53" t="s">
        <v>686</v>
      </c>
      <c r="C94" s="51" t="s">
        <v>38</v>
      </c>
      <c r="D94" s="51" t="s">
        <v>478</v>
      </c>
      <c r="E94" s="45" t="s">
        <v>479</v>
      </c>
      <c r="Z94" s="50" t="str">
        <f t="shared" si="1"/>
        <v>&lt;b&gt;** SECÇÃO 2 - CARACTERÍSTICAS DO AGREGADO FAMILIAR **&lt;/b&gt;
&lt;i&gt;(Grave o formulário aqui)&lt;/i&gt;
Vamos começar por colher algumas informações básicas do seu agregado familiar.
Por favor, somente faça referência à &lt;b&gt;CASA PRINCIPAL.&lt;/b&gt;</v>
      </c>
    </row>
    <row r="95" spans="1:27">
      <c r="C95" s="51" t="s">
        <v>154</v>
      </c>
      <c r="D95" s="51" t="s">
        <v>688</v>
      </c>
      <c r="E95" s="45" t="s">
        <v>482</v>
      </c>
      <c r="H95" s="51" t="s">
        <v>376</v>
      </c>
      <c r="Z95" s="50" t="str">
        <f t="shared" si="1"/>
        <v>Bens domésticos</v>
      </c>
    </row>
    <row r="96" spans="1:27">
      <c r="C96" s="51" t="s">
        <v>483</v>
      </c>
      <c r="D96" s="51" t="s">
        <v>528</v>
      </c>
      <c r="E96" s="45" t="s">
        <v>484</v>
      </c>
      <c r="H96" s="51" t="s">
        <v>25</v>
      </c>
      <c r="Z96" s="50" t="str">
        <f t="shared" si="1"/>
        <v>Na sua casa principal, o seu agregado familiar tem…</v>
      </c>
    </row>
    <row r="97" spans="2:26">
      <c r="B97" s="56">
        <v>2.0099999999999998</v>
      </c>
      <c r="C97" s="51" t="s">
        <v>483</v>
      </c>
      <c r="D97" s="51" t="s">
        <v>529</v>
      </c>
      <c r="E97" s="45" t="s">
        <v>485</v>
      </c>
      <c r="H97" s="51" t="s">
        <v>486</v>
      </c>
      <c r="M97" s="51" t="s">
        <v>380</v>
      </c>
      <c r="Z97" s="50" t="str">
        <f t="shared" si="1"/>
        <v>&lt;font color='green'&gt;[2.01]&lt;/font&gt; Um candeeiro de petróleo?</v>
      </c>
    </row>
    <row r="98" spans="2:26">
      <c r="B98" s="56">
        <v>2.02</v>
      </c>
      <c r="C98" s="51" t="s">
        <v>483</v>
      </c>
      <c r="D98" s="51" t="s">
        <v>530</v>
      </c>
      <c r="E98" s="45" t="s">
        <v>487</v>
      </c>
      <c r="H98" s="51" t="s">
        <v>486</v>
      </c>
      <c r="M98" s="51" t="s">
        <v>380</v>
      </c>
      <c r="Z98" s="50" t="str">
        <f t="shared" si="1"/>
        <v>&lt;font color='green'&gt;[2.02]&lt;/font&gt; Um rádio?</v>
      </c>
    </row>
    <row r="99" spans="2:26">
      <c r="B99" s="56">
        <v>2.0299999999999998</v>
      </c>
      <c r="C99" s="51" t="s">
        <v>483</v>
      </c>
      <c r="D99" s="51" t="s">
        <v>531</v>
      </c>
      <c r="E99" s="45" t="s">
        <v>488</v>
      </c>
      <c r="H99" s="51" t="s">
        <v>486</v>
      </c>
      <c r="M99" s="51" t="s">
        <v>380</v>
      </c>
      <c r="Z99" s="50" t="str">
        <f t="shared" si="1"/>
        <v>&lt;font color='green'&gt;[2.03]&lt;/font&gt; Uma bicicleta?</v>
      </c>
    </row>
    <row r="100" spans="2:26">
      <c r="B100" s="56">
        <v>2.04</v>
      </c>
      <c r="C100" s="51" t="s">
        <v>483</v>
      </c>
      <c r="D100" s="51" t="s">
        <v>532</v>
      </c>
      <c r="E100" s="45" t="s">
        <v>489</v>
      </c>
      <c r="H100" s="51" t="s">
        <v>486</v>
      </c>
      <c r="M100" s="51" t="s">
        <v>380</v>
      </c>
      <c r="Z100" s="50" t="str">
        <f t="shared" si="1"/>
        <v>&lt;font color='green'&gt;[2.04]&lt;/font&gt; Uma mesa?</v>
      </c>
    </row>
    <row r="101" spans="2:26">
      <c r="B101" s="56">
        <v>2.0499999999999998</v>
      </c>
      <c r="C101" s="51" t="s">
        <v>483</v>
      </c>
      <c r="D101" s="51" t="s">
        <v>533</v>
      </c>
      <c r="E101" s="45" t="s">
        <v>490</v>
      </c>
      <c r="H101" s="51" t="s">
        <v>486</v>
      </c>
      <c r="M101" s="51" t="s">
        <v>380</v>
      </c>
      <c r="Z101" s="50" t="str">
        <f t="shared" si="1"/>
        <v>&lt;font color='green'&gt;[2.05]&lt;/font&gt; Um celular / telemóvel?</v>
      </c>
    </row>
    <row r="102" spans="2:26">
      <c r="B102" s="56">
        <v>2.06</v>
      </c>
      <c r="C102" s="51" t="s">
        <v>483</v>
      </c>
      <c r="D102" s="51" t="s">
        <v>534</v>
      </c>
      <c r="E102" s="45" t="s">
        <v>539</v>
      </c>
      <c r="H102" s="51" t="s">
        <v>486</v>
      </c>
      <c r="M102" s="51" t="s">
        <v>380</v>
      </c>
      <c r="Z102" s="50" t="str">
        <f t="shared" si="1"/>
        <v>&lt;font color='green'&gt;[2.06]&lt;/font&gt; Electricidade?</v>
      </c>
    </row>
    <row r="103" spans="2:26">
      <c r="B103" s="56">
        <v>2.0699999999999998</v>
      </c>
      <c r="C103" s="51" t="s">
        <v>483</v>
      </c>
      <c r="D103" s="51" t="s">
        <v>535</v>
      </c>
      <c r="E103" s="45" t="s">
        <v>491</v>
      </c>
      <c r="H103" s="51" t="s">
        <v>486</v>
      </c>
      <c r="M103" s="51" t="s">
        <v>380</v>
      </c>
      <c r="Z103" s="50" t="str">
        <f t="shared" si="1"/>
        <v>&lt;font color='green'&gt;[2.07]&lt;/font&gt; Um painel solar?</v>
      </c>
    </row>
    <row r="104" spans="2:26">
      <c r="B104" s="56">
        <v>2.08</v>
      </c>
      <c r="C104" s="51" t="s">
        <v>483</v>
      </c>
      <c r="D104" s="51" t="s">
        <v>536</v>
      </c>
      <c r="E104" s="45" t="s">
        <v>492</v>
      </c>
      <c r="H104" s="51" t="s">
        <v>486</v>
      </c>
      <c r="M104" s="51" t="s">
        <v>380</v>
      </c>
      <c r="Z104" s="50" t="str">
        <f t="shared" si="1"/>
        <v>&lt;font color='green'&gt;[2.08]&lt;/font&gt; Uma motocicleta / motorizada?</v>
      </c>
    </row>
    <row r="105" spans="2:26">
      <c r="B105" s="56">
        <v>2.09</v>
      </c>
      <c r="C105" s="51" t="s">
        <v>483</v>
      </c>
      <c r="D105" s="51" t="s">
        <v>537</v>
      </c>
      <c r="E105" s="45" t="s">
        <v>493</v>
      </c>
      <c r="H105" s="51" t="s">
        <v>486</v>
      </c>
      <c r="M105" s="51" t="s">
        <v>380</v>
      </c>
      <c r="Z105" s="50" t="str">
        <f t="shared" si="1"/>
        <v>&lt;font color='green'&gt;[2.09]&lt;/font&gt; Uma televisão?</v>
      </c>
    </row>
    <row r="106" spans="2:26">
      <c r="B106" s="56" t="s">
        <v>494</v>
      </c>
      <c r="C106" s="51" t="s">
        <v>483</v>
      </c>
      <c r="D106" s="51" t="s">
        <v>538</v>
      </c>
      <c r="E106" s="45" t="s">
        <v>495</v>
      </c>
      <c r="H106" s="51" t="s">
        <v>486</v>
      </c>
      <c r="M106" s="51" t="s">
        <v>380</v>
      </c>
      <c r="Z106" s="50" t="str">
        <f t="shared" si="1"/>
        <v>&lt;font color='green'&gt;[2.10]&lt;/font&gt; Uma geleira?</v>
      </c>
    </row>
    <row r="107" spans="2:26">
      <c r="C107" s="51" t="s">
        <v>156</v>
      </c>
      <c r="D107" s="51" t="s">
        <v>688</v>
      </c>
      <c r="Z107" s="50" t="str">
        <f t="shared" si="1"/>
        <v/>
      </c>
    </row>
    <row r="108" spans="2:26">
      <c r="B108" s="56" t="s">
        <v>496</v>
      </c>
      <c r="C108" s="51" t="s">
        <v>497</v>
      </c>
      <c r="D108" s="51" t="s">
        <v>498</v>
      </c>
      <c r="E108" s="45" t="s">
        <v>499</v>
      </c>
      <c r="M108" s="51" t="s">
        <v>380</v>
      </c>
      <c r="Z108" s="50" t="str">
        <f t="shared" si="1"/>
        <v>&lt;font color='green'&gt;[2.11]&lt;/font&gt; De que material é constituído o tecto da casa PRINCIPAL?</v>
      </c>
    </row>
    <row r="109" spans="2:26">
      <c r="B109" s="56" t="s">
        <v>500</v>
      </c>
      <c r="C109" s="51" t="s">
        <v>92</v>
      </c>
      <c r="D109" s="51" t="s">
        <v>501</v>
      </c>
      <c r="E109" s="45" t="s">
        <v>502</v>
      </c>
      <c r="I109" s="51" t="s">
        <v>407</v>
      </c>
      <c r="K109" s="51" t="s">
        <v>503</v>
      </c>
      <c r="M109" s="51" t="s">
        <v>380</v>
      </c>
      <c r="Z109" s="50" t="str">
        <f t="shared" si="1"/>
        <v>&lt;font color='green'&gt;[2.11o]&lt;/font&gt; Qual é o 'outro' tipo de material?</v>
      </c>
    </row>
    <row r="110" spans="2:26">
      <c r="B110" s="56" t="s">
        <v>504</v>
      </c>
      <c r="C110" s="51" t="s">
        <v>505</v>
      </c>
      <c r="D110" s="51" t="s">
        <v>506</v>
      </c>
      <c r="E110" s="45" t="s">
        <v>507</v>
      </c>
      <c r="M110" s="51" t="s">
        <v>380</v>
      </c>
      <c r="Z110" s="50" t="str">
        <f t="shared" si="1"/>
        <v>&lt;font color='green'&gt;[2.12]&lt;/font&gt; De que material são constituídas as paredes da casa PRINCIPAL?</v>
      </c>
    </row>
    <row r="111" spans="2:26">
      <c r="B111" s="56" t="s">
        <v>508</v>
      </c>
      <c r="C111" s="51" t="s">
        <v>92</v>
      </c>
      <c r="D111" s="51" t="s">
        <v>509</v>
      </c>
      <c r="E111" s="45" t="s">
        <v>502</v>
      </c>
      <c r="I111" s="51" t="s">
        <v>407</v>
      </c>
      <c r="K111" s="51" t="s">
        <v>510</v>
      </c>
      <c r="M111" s="51" t="s">
        <v>380</v>
      </c>
      <c r="Z111" s="50" t="str">
        <f t="shared" si="1"/>
        <v>&lt;font color='green'&gt;[2.12o]&lt;/font&gt; Qual é o 'outro' tipo de material?</v>
      </c>
    </row>
    <row r="112" spans="2:26">
      <c r="B112" s="56" t="s">
        <v>511</v>
      </c>
      <c r="C112" s="51" t="s">
        <v>512</v>
      </c>
      <c r="D112" s="51" t="s">
        <v>513</v>
      </c>
      <c r="E112" s="45" t="s">
        <v>514</v>
      </c>
      <c r="M112" s="51" t="s">
        <v>380</v>
      </c>
      <c r="Z112" s="50" t="str">
        <f t="shared" si="1"/>
        <v>&lt;font color='green'&gt;[2.13]&lt;/font&gt; Qual é a principal fonte de água potável para o seu agregado familiar?</v>
      </c>
    </row>
    <row r="113" spans="1:26">
      <c r="B113" s="56" t="s">
        <v>515</v>
      </c>
      <c r="C113" s="51" t="s">
        <v>92</v>
      </c>
      <c r="D113" s="51" t="s">
        <v>516</v>
      </c>
      <c r="E113" s="45" t="s">
        <v>517</v>
      </c>
      <c r="I113" s="51" t="s">
        <v>407</v>
      </c>
      <c r="K113" s="51" t="s">
        <v>518</v>
      </c>
      <c r="M113" s="51" t="s">
        <v>380</v>
      </c>
      <c r="Z113" s="50" t="str">
        <f t="shared" si="1"/>
        <v>&lt;font color='green'&gt;[2.13o]&lt;/font&gt; Qual é a 'outra' fonte de água?</v>
      </c>
    </row>
    <row r="114" spans="1:26">
      <c r="B114" s="56" t="s">
        <v>519</v>
      </c>
      <c r="C114" s="51" t="s">
        <v>520</v>
      </c>
      <c r="D114" s="51" t="s">
        <v>521</v>
      </c>
      <c r="E114" s="45" t="s">
        <v>522</v>
      </c>
      <c r="M114" s="51" t="s">
        <v>380</v>
      </c>
      <c r="Z114" s="50" t="str">
        <f t="shared" si="1"/>
        <v>&lt;font color='green'&gt;[2.14]&lt;/font&gt; Qual tipo de latrina tem o agregado familiar?</v>
      </c>
    </row>
    <row r="115" spans="1:26">
      <c r="B115" s="56" t="s">
        <v>523</v>
      </c>
      <c r="C115" s="51" t="s">
        <v>92</v>
      </c>
      <c r="D115" s="51" t="s">
        <v>524</v>
      </c>
      <c r="E115" s="45" t="s">
        <v>525</v>
      </c>
      <c r="I115" s="51" t="s">
        <v>407</v>
      </c>
      <c r="K115" s="51" t="s">
        <v>526</v>
      </c>
      <c r="M115" s="51" t="s">
        <v>380</v>
      </c>
      <c r="Z115" s="50" t="str">
        <f t="shared" si="1"/>
        <v>&lt;font color='green'&gt;[2.14o]&lt;/font&gt; Qual é o 'outro' tipo de latrina?</v>
      </c>
    </row>
    <row r="116" spans="1:26">
      <c r="C116" s="51" t="s">
        <v>145</v>
      </c>
      <c r="D116" s="51" t="s">
        <v>527</v>
      </c>
      <c r="P116" s="51" t="s">
        <v>423</v>
      </c>
      <c r="Z116" s="50" t="str">
        <f t="shared" si="1"/>
        <v/>
      </c>
    </row>
    <row r="117" spans="1:26">
      <c r="C117" s="51" t="s">
        <v>145</v>
      </c>
      <c r="D117" s="51" t="s">
        <v>540</v>
      </c>
      <c r="P117" s="51" t="s">
        <v>541</v>
      </c>
      <c r="Z117" s="50" t="str">
        <f t="shared" si="1"/>
        <v/>
      </c>
    </row>
    <row r="118" spans="1:26" ht="16.5" thickBot="1">
      <c r="A118" s="52"/>
      <c r="B118" s="57"/>
      <c r="Z118" s="50" t="str">
        <f t="shared" si="1"/>
        <v/>
      </c>
    </row>
    <row r="119" spans="1:26">
      <c r="A119" s="53" t="s">
        <v>685</v>
      </c>
      <c r="C119" s="51" t="s">
        <v>38</v>
      </c>
      <c r="D119" s="51" t="s">
        <v>542</v>
      </c>
      <c r="E119" s="45" t="s">
        <v>3670</v>
      </c>
      <c r="Z119" s="50" t="str">
        <f t="shared" ref="Z119:Z182" si="2">IF(E119="", "",IF(B119="", E119,"&lt;font color='green'&gt;["&amp;B119&amp;"]&lt;/font&gt; "&amp;E119))</f>
        <v>&lt;b&gt;** SECÇÃO 3 - REGISTO DO AGREGADO FAMILIAR **&lt;/b&gt;
&lt;i&gt;(Grave o formulário aqui)&lt;/i&gt;
Agora vamos perguntar sobre os membros do agregado familiar.
&lt;ul&gt;
&lt;li&gt;Queremos saber sobre TODOS os membros do agregado familiar que estão sob a responsabilidade do Chefe do agregado familiar. &lt;/li&gt;
&lt;li&gt;Se o Chefe tem vários cônjuges, eles (e quaisquer filhos) devem ser abrangidos pela expressão 'agregado familiar'.&lt;/li&gt;
&lt;li&gt;Considere membros que agora estão fora da casa por motivos de migração &lt;i&gt;sazonal&lt;/i&gt; também como membros do agregado familiar.&lt;/li&gt;
&lt;li&gt;Se existe um membro que vive permanentamente fora e somente volta a casa para férias, esta pessoa NÃO faz parte do agregado familiar.&lt;/li&gt;
&lt;/ul&gt;
&lt;font color="red"&gt;** ESCREVA A LISTA DOS MEMBROS E CONFIRMAR ANTES DE CONTINUAR **&lt;/font&gt;</v>
      </c>
    </row>
    <row r="120" spans="1:26">
      <c r="B120" s="56" t="s">
        <v>684</v>
      </c>
      <c r="C120" s="51" t="s">
        <v>96</v>
      </c>
      <c r="D120" s="51" t="s">
        <v>572</v>
      </c>
      <c r="E120" s="45" t="s">
        <v>573</v>
      </c>
      <c r="I120" s="51" t="s">
        <v>574</v>
      </c>
      <c r="J120" s="51" t="s">
        <v>575</v>
      </c>
      <c r="M120" s="51" t="s">
        <v>380</v>
      </c>
      <c r="Z120" s="50" t="str">
        <f t="shared" si="2"/>
        <v>&lt;font color='green'&gt;[3.01]&lt;/font&gt; Quantas pessoas normalmente vivem neste 'agregado familiar'?</v>
      </c>
    </row>
    <row r="121" spans="1:26">
      <c r="C121" s="51" t="s">
        <v>38</v>
      </c>
      <c r="D121" s="51" t="s">
        <v>576</v>
      </c>
      <c r="E121" s="45" t="s">
        <v>2366</v>
      </c>
      <c r="Z121" s="50" t="str">
        <f t="shared" si="2"/>
        <v>Por favor confirme que &lt;b&gt;**${hhsize}**&lt;/b&gt; pessoa(s) normalmente vivem neste 'agregado familiar'. 
Caso seja diferente, por favor retorne à pergunta anterior.</v>
      </c>
    </row>
    <row r="122" spans="1:26">
      <c r="C122" s="51" t="s">
        <v>145</v>
      </c>
      <c r="D122" s="51" t="s">
        <v>577</v>
      </c>
      <c r="E122" s="58" t="s">
        <v>578</v>
      </c>
      <c r="P122" s="51" t="s">
        <v>3671</v>
      </c>
      <c r="Z122" s="50" t="str">
        <f t="shared" si="2"/>
        <v>Household size to repeat, caps at MAXHHSIZE</v>
      </c>
    </row>
    <row r="123" spans="1:26">
      <c r="C123" s="51" t="s">
        <v>38</v>
      </c>
      <c r="D123" s="51" t="s">
        <v>583</v>
      </c>
      <c r="E123" s="45" t="s">
        <v>585</v>
      </c>
      <c r="K123" s="51" t="s">
        <v>587</v>
      </c>
      <c r="Z123" s="50" t="str">
        <f t="shared" si="2"/>
        <v>Agora vamos colher os nomes dos ${hhsize} membros do agregado familiar.
Caso necessário, começa com o Chefe do agregado familiar, seguido pelo(s) seu(s) cônjuge(s), depois passa para os outros membros do agregado familiar.</v>
      </c>
    </row>
    <row r="124" spans="1:26">
      <c r="C124" s="51" t="s">
        <v>38</v>
      </c>
      <c r="D124" s="51" t="s">
        <v>584</v>
      </c>
      <c r="E124" s="45" t="s">
        <v>582</v>
      </c>
      <c r="K124" s="51" t="s">
        <v>586</v>
      </c>
      <c r="Z124" s="50" t="str">
        <f t="shared" si="2"/>
        <v>O seu agregado familiar é muito grande. Vamos somente pedir informações sobre ** ${hhsizetorepeat} ** membros. Por favor inclua membros seniores e quaisquer membros que trabalham nas machambas do agregado familiar.
Vamos começar com o Chefe do agregado familiar, seguido pelo(s) seu(s) cônjuge(s), e depois passa para os outros membros do agregado familiar.</v>
      </c>
    </row>
    <row r="125" spans="1:26">
      <c r="Z125" s="50" t="str">
        <f t="shared" si="2"/>
        <v/>
      </c>
    </row>
    <row r="126" spans="1:26">
      <c r="C126" s="51" t="s">
        <v>159</v>
      </c>
      <c r="D126" s="51" t="s">
        <v>590</v>
      </c>
      <c r="E126" s="45" t="s">
        <v>588</v>
      </c>
      <c r="Q126" s="51" t="s">
        <v>850</v>
      </c>
      <c r="Z126" s="50" t="str">
        <f t="shared" si="2"/>
        <v>Nome</v>
      </c>
    </row>
    <row r="127" spans="1:26">
      <c r="C127" s="51" t="s">
        <v>144</v>
      </c>
      <c r="D127" s="51" t="s">
        <v>589</v>
      </c>
      <c r="P127" s="51" t="s">
        <v>308</v>
      </c>
      <c r="Z127" s="50" t="str">
        <f t="shared" si="2"/>
        <v/>
      </c>
    </row>
    <row r="128" spans="1:26">
      <c r="B128" s="56" t="s">
        <v>785</v>
      </c>
      <c r="C128" s="51" t="s">
        <v>92</v>
      </c>
      <c r="D128" s="51" t="s">
        <v>4</v>
      </c>
      <c r="E128" s="45" t="s">
        <v>783</v>
      </c>
      <c r="F128" s="51" t="s">
        <v>781</v>
      </c>
      <c r="I128" s="51" t="s">
        <v>4162</v>
      </c>
      <c r="J128" s="51" t="s">
        <v>4163</v>
      </c>
      <c r="M128" s="51" t="s">
        <v>380</v>
      </c>
      <c r="Z128" s="50" t="str">
        <f t="shared" si="2"/>
        <v>&lt;font color='green'&gt;[3.02]&lt;/font&gt; Qual é o nome completo do membro &lt;b&gt;#${name_id}&lt;/b&gt;?</v>
      </c>
    </row>
    <row r="129" spans="2:26">
      <c r="C129" s="51" t="s">
        <v>160</v>
      </c>
      <c r="D129" s="51" t="s">
        <v>590</v>
      </c>
      <c r="Z129" s="50" t="str">
        <f t="shared" si="2"/>
        <v/>
      </c>
    </row>
    <row r="130" spans="2:26">
      <c r="C130" s="51" t="s">
        <v>144</v>
      </c>
      <c r="D130" s="51" t="s">
        <v>593</v>
      </c>
      <c r="P130" s="51" t="s">
        <v>596</v>
      </c>
      <c r="Z130" s="50" t="str">
        <f t="shared" si="2"/>
        <v/>
      </c>
    </row>
    <row r="131" spans="2:26">
      <c r="Z131" s="50" t="str">
        <f t="shared" si="2"/>
        <v/>
      </c>
    </row>
    <row r="132" spans="2:26">
      <c r="C132" s="51" t="s">
        <v>159</v>
      </c>
      <c r="D132" s="51" t="s">
        <v>591</v>
      </c>
      <c r="E132" s="45" t="s">
        <v>592</v>
      </c>
      <c r="Q132" s="51" t="s">
        <v>850</v>
      </c>
      <c r="Z132" s="50" t="str">
        <f t="shared" si="2"/>
        <v>Membro</v>
      </c>
    </row>
    <row r="133" spans="2:26">
      <c r="C133" s="51" t="s">
        <v>144</v>
      </c>
      <c r="D133" s="51" t="s">
        <v>594</v>
      </c>
      <c r="E133" s="58" t="s">
        <v>637</v>
      </c>
      <c r="P133" s="51" t="s">
        <v>308</v>
      </c>
      <c r="Z133" s="50" t="str">
        <f t="shared" si="2"/>
        <v>hh id, 1 to N</v>
      </c>
    </row>
    <row r="134" spans="2:26">
      <c r="C134" s="51" t="s">
        <v>144</v>
      </c>
      <c r="D134" s="51" t="s">
        <v>595</v>
      </c>
      <c r="E134" s="58" t="s">
        <v>636</v>
      </c>
      <c r="P134" s="51" t="s">
        <v>849</v>
      </c>
      <c r="Z134" s="50" t="str">
        <f t="shared" si="2"/>
        <v>loads hh name from previous repeat group</v>
      </c>
    </row>
    <row r="135" spans="2:26">
      <c r="C135" s="51" t="s">
        <v>154</v>
      </c>
      <c r="D135" s="51" t="s">
        <v>639</v>
      </c>
      <c r="H135" s="51" t="s">
        <v>376</v>
      </c>
      <c r="Z135" s="50" t="str">
        <f t="shared" si="2"/>
        <v/>
      </c>
    </row>
    <row r="136" spans="2:26">
      <c r="B136" s="56" t="s">
        <v>784</v>
      </c>
      <c r="C136" s="51" t="s">
        <v>395</v>
      </c>
      <c r="D136" s="51" t="s">
        <v>599</v>
      </c>
      <c r="E136" s="45" t="s">
        <v>603</v>
      </c>
      <c r="F136" s="51" t="s">
        <v>604</v>
      </c>
      <c r="M136" s="51" t="s">
        <v>380</v>
      </c>
      <c r="Z136" s="50" t="str">
        <f t="shared" si="2"/>
        <v>&lt;font color='green'&gt;[3.03]&lt;/font&gt; &lt;b&gt;${hh_name}&lt;/b&gt; é um dos entrevistados?</v>
      </c>
    </row>
    <row r="137" spans="2:26">
      <c r="B137" s="56" t="s">
        <v>786</v>
      </c>
      <c r="C137" s="51" t="s">
        <v>597</v>
      </c>
      <c r="D137" s="51" t="s">
        <v>600</v>
      </c>
      <c r="E137" s="45" t="s">
        <v>605</v>
      </c>
      <c r="M137" s="51" t="s">
        <v>380</v>
      </c>
      <c r="Z137" s="50" t="str">
        <f t="shared" si="2"/>
        <v>&lt;font color='green'&gt;[3.04]&lt;/font&gt; Qual é o gênero de &lt;b&gt;${hh_name}&lt;/b&gt;?</v>
      </c>
    </row>
    <row r="138" spans="2:26">
      <c r="B138" s="56" t="s">
        <v>787</v>
      </c>
      <c r="C138" s="51" t="s">
        <v>96</v>
      </c>
      <c r="D138" s="51" t="s">
        <v>601</v>
      </c>
      <c r="E138" s="45" t="s">
        <v>606</v>
      </c>
      <c r="F138" s="51" t="s">
        <v>608</v>
      </c>
      <c r="I138" s="51" t="s">
        <v>610</v>
      </c>
      <c r="J138" s="51" t="s">
        <v>611</v>
      </c>
      <c r="M138" s="51" t="s">
        <v>380</v>
      </c>
      <c r="Z138" s="50" t="str">
        <f t="shared" si="2"/>
        <v>&lt;font color='green'&gt;[3.05]&lt;/font&gt; Qual é a idade de &lt;b&gt;${hh_name}&lt;/b&gt;?</v>
      </c>
    </row>
    <row r="139" spans="2:26">
      <c r="C139" s="51" t="s">
        <v>156</v>
      </c>
      <c r="D139" s="51" t="s">
        <v>639</v>
      </c>
      <c r="Z139" s="50" t="str">
        <f t="shared" si="2"/>
        <v/>
      </c>
    </row>
    <row r="140" spans="2:26">
      <c r="B140" s="56" t="s">
        <v>788</v>
      </c>
      <c r="C140" s="51" t="s">
        <v>598</v>
      </c>
      <c r="D140" s="51" t="s">
        <v>602</v>
      </c>
      <c r="E140" s="45" t="s">
        <v>607</v>
      </c>
      <c r="K140" s="51" t="s">
        <v>609</v>
      </c>
      <c r="M140" s="51" t="s">
        <v>380</v>
      </c>
      <c r="Z140" s="50" t="str">
        <f t="shared" si="2"/>
        <v>&lt;font color='green'&gt;[3.06]&lt;/font&gt; Mais ou menos quantos anos tem &lt;b&gt;${hh_name}&lt;/b&gt;?</v>
      </c>
    </row>
    <row r="141" spans="2:26">
      <c r="C141" s="51" t="s">
        <v>144</v>
      </c>
      <c r="D141" s="51" t="s">
        <v>634</v>
      </c>
      <c r="E141" s="58" t="s">
        <v>635</v>
      </c>
      <c r="P141" s="51" t="s">
        <v>683</v>
      </c>
      <c r="Z141" s="50" t="str">
        <f t="shared" si="2"/>
        <v>adds the DK estimates to the age variable for use later in the categories</v>
      </c>
    </row>
    <row r="142" spans="2:26">
      <c r="C142" s="51" t="s">
        <v>154</v>
      </c>
      <c r="D142" s="51" t="s">
        <v>640</v>
      </c>
      <c r="H142" s="51" t="s">
        <v>376</v>
      </c>
      <c r="Z142" s="50" t="str">
        <f t="shared" si="2"/>
        <v/>
      </c>
    </row>
    <row r="143" spans="2:26">
      <c r="B143" s="56" t="s">
        <v>789</v>
      </c>
      <c r="C143" s="51" t="s">
        <v>613</v>
      </c>
      <c r="D143" s="51" t="s">
        <v>614</v>
      </c>
      <c r="E143" s="45" t="s">
        <v>612</v>
      </c>
      <c r="H143" s="51" t="s">
        <v>100</v>
      </c>
      <c r="I143" s="51" t="s">
        <v>632</v>
      </c>
      <c r="J143" s="51" t="s">
        <v>633</v>
      </c>
      <c r="M143" s="51" t="s">
        <v>380</v>
      </c>
      <c r="Z143" s="50" t="str">
        <f t="shared" si="2"/>
        <v>&lt;font color='green'&gt;[3.07]&lt;/font&gt; Qual é a relação de &lt;b&gt;${hh_name}&lt;/b&gt; com o Chefe do agregado familiar?</v>
      </c>
    </row>
    <row r="144" spans="2:26">
      <c r="B144" s="56" t="s">
        <v>790</v>
      </c>
      <c r="C144" s="51" t="s">
        <v>630</v>
      </c>
      <c r="D144" s="51" t="s">
        <v>615</v>
      </c>
      <c r="E144" s="45" t="s">
        <v>631</v>
      </c>
      <c r="K144" s="51" t="s">
        <v>715</v>
      </c>
      <c r="M144" s="51" t="s">
        <v>380</v>
      </c>
      <c r="Z144" s="50" t="str">
        <f t="shared" si="2"/>
        <v>&lt;font color='green'&gt;[3.08]&lt;/font&gt; &lt;b&gt;${hh_name}&lt;/b&gt; alguma vez foi à escola?</v>
      </c>
    </row>
    <row r="145" spans="2:26">
      <c r="C145" s="51" t="s">
        <v>156</v>
      </c>
      <c r="D145" s="51" t="s">
        <v>640</v>
      </c>
      <c r="Z145" s="50" t="str">
        <f t="shared" si="2"/>
        <v/>
      </c>
    </row>
    <row r="146" spans="2:26">
      <c r="B146" s="56" t="s">
        <v>792</v>
      </c>
      <c r="C146" s="51" t="s">
        <v>92</v>
      </c>
      <c r="D146" s="51" t="s">
        <v>617</v>
      </c>
      <c r="E146" s="45" t="s">
        <v>618</v>
      </c>
      <c r="I146" s="51" t="s">
        <v>407</v>
      </c>
      <c r="K146" s="51" t="s">
        <v>619</v>
      </c>
      <c r="M146" s="51" t="s">
        <v>380</v>
      </c>
      <c r="Z146" s="50" t="str">
        <f t="shared" si="2"/>
        <v>&lt;font color='green'&gt;[3.08o]&lt;/font&gt; Qual é o tipo de 'outra relação' é &lt;b&gt;${hh_name}&lt;/b&gt;?</v>
      </c>
    </row>
    <row r="147" spans="2:26">
      <c r="B147" s="56" t="s">
        <v>792</v>
      </c>
      <c r="C147" s="51" t="s">
        <v>92</v>
      </c>
      <c r="D147" s="51" t="s">
        <v>620</v>
      </c>
      <c r="E147" s="45" t="s">
        <v>621</v>
      </c>
      <c r="I147" s="51" t="s">
        <v>407</v>
      </c>
      <c r="K147" s="51" t="s">
        <v>622</v>
      </c>
      <c r="M147" s="51" t="s">
        <v>380</v>
      </c>
      <c r="Z147" s="50" t="str">
        <f t="shared" si="2"/>
        <v>&lt;font color='green'&gt;[3.08o]&lt;/font&gt; Qual é o tipo de 'sem relação' é &lt;b&gt;${hh_name}&lt;/b&gt;?</v>
      </c>
    </row>
    <row r="148" spans="2:26">
      <c r="C148" s="51" t="s">
        <v>154</v>
      </c>
      <c r="D148" s="51" t="s">
        <v>641</v>
      </c>
      <c r="H148" s="51" t="s">
        <v>376</v>
      </c>
      <c r="K148" s="51" t="s">
        <v>638</v>
      </c>
      <c r="Z148" s="50" t="str">
        <f t="shared" si="2"/>
        <v/>
      </c>
    </row>
    <row r="149" spans="2:26">
      <c r="B149" s="56" t="s">
        <v>791</v>
      </c>
      <c r="C149" s="51" t="s">
        <v>642</v>
      </c>
      <c r="D149" s="51" t="s">
        <v>624</v>
      </c>
      <c r="E149" s="45" t="s">
        <v>625</v>
      </c>
      <c r="H149" s="51" t="s">
        <v>100</v>
      </c>
      <c r="M149" s="51" t="s">
        <v>380</v>
      </c>
      <c r="Z149" s="50" t="str">
        <f t="shared" si="2"/>
        <v>&lt;font color='green'&gt;[3.09]&lt;/font&gt; Qual foi a classe/nível de escolaridade completada por &lt;b&gt;${hh_name}&lt;/b&gt;?</v>
      </c>
    </row>
    <row r="150" spans="2:26">
      <c r="B150" s="56" t="s">
        <v>793</v>
      </c>
      <c r="C150" s="51" t="s">
        <v>483</v>
      </c>
      <c r="D150" s="51" t="s">
        <v>616</v>
      </c>
      <c r="E150" s="45" t="s">
        <v>623</v>
      </c>
      <c r="M150" s="51" t="s">
        <v>380</v>
      </c>
      <c r="Z150" s="50" t="str">
        <f t="shared" si="2"/>
        <v>&lt;font color='green'&gt;[3.10]&lt;/font&gt; &lt;b&gt;${hh_name}&lt;/b&gt; está na escola actualmente?</v>
      </c>
    </row>
    <row r="151" spans="2:26">
      <c r="C151" s="51" t="s">
        <v>156</v>
      </c>
      <c r="D151" s="51" t="s">
        <v>641</v>
      </c>
      <c r="Z151" s="50" t="str">
        <f t="shared" si="2"/>
        <v/>
      </c>
    </row>
    <row r="152" spans="2:26">
      <c r="B152" s="56" t="s">
        <v>794</v>
      </c>
      <c r="C152" s="51" t="s">
        <v>97</v>
      </c>
      <c r="D152" s="51" t="s">
        <v>803</v>
      </c>
      <c r="E152" s="45" t="s">
        <v>804</v>
      </c>
      <c r="F152" s="51" t="s">
        <v>919</v>
      </c>
      <c r="I152" s="51" t="s">
        <v>806</v>
      </c>
      <c r="J152" s="51" t="s">
        <v>807</v>
      </c>
      <c r="K152" s="51" t="s">
        <v>805</v>
      </c>
      <c r="M152" s="51" t="s">
        <v>380</v>
      </c>
      <c r="Z152" s="50" t="str">
        <f t="shared" si="2"/>
        <v>&lt;font color='green'&gt;[3.11]&lt;/font&gt; Quantas horas por semana &lt;b&gt;${hh_name}&lt;/b&gt; vai a escola?</v>
      </c>
    </row>
    <row r="153" spans="2:26">
      <c r="B153" s="56" t="s">
        <v>795</v>
      </c>
      <c r="C153" s="51" t="s">
        <v>483</v>
      </c>
      <c r="D153" s="51" t="s">
        <v>626</v>
      </c>
      <c r="E153" s="45" t="s">
        <v>4529</v>
      </c>
      <c r="F153" s="51" t="s">
        <v>4530</v>
      </c>
      <c r="K153" s="51" t="s">
        <v>715</v>
      </c>
      <c r="M153" s="51" t="s">
        <v>380</v>
      </c>
      <c r="Z153" s="50" t="str">
        <f t="shared" si="2"/>
        <v>&lt;font color='green'&gt;[3.12]&lt;/font&gt; &lt;b&gt;${hh_name}&lt;/b&gt; viveu fora da comunidade &lt;b&gt;durante os últimos 12 meses&lt;/b&gt; para trabalhar ou estudar em outro lugar?</v>
      </c>
    </row>
    <row r="154" spans="2:26">
      <c r="B154" s="56" t="s">
        <v>796</v>
      </c>
      <c r="C154" s="51" t="s">
        <v>692</v>
      </c>
      <c r="D154" s="51" t="s">
        <v>627</v>
      </c>
      <c r="E154" s="45" t="s">
        <v>716</v>
      </c>
      <c r="F154" s="51" t="s">
        <v>922</v>
      </c>
      <c r="I154" s="51" t="s">
        <v>628</v>
      </c>
      <c r="J154" s="51" t="s">
        <v>629</v>
      </c>
      <c r="K154" s="51" t="s">
        <v>689</v>
      </c>
      <c r="M154" s="51" t="s">
        <v>380</v>
      </c>
      <c r="Q154" s="51" t="s">
        <v>1155</v>
      </c>
      <c r="Z154" s="50" t="str">
        <f t="shared" si="2"/>
        <v>&lt;font color='green'&gt;[3.13]&lt;/font&gt; Em que meses &lt;b&gt;${hh_name}&lt;/b&gt; viveu fora do agregado familiar?</v>
      </c>
    </row>
    <row r="155" spans="2:26">
      <c r="B155" s="56" t="s">
        <v>797</v>
      </c>
      <c r="C155" s="51" t="s">
        <v>693</v>
      </c>
      <c r="D155" s="51" t="s">
        <v>690</v>
      </c>
      <c r="E155" s="45" t="s">
        <v>923</v>
      </c>
      <c r="F155" s="51" t="s">
        <v>922</v>
      </c>
      <c r="K155" s="51" t="s">
        <v>689</v>
      </c>
      <c r="M155" s="51" t="s">
        <v>380</v>
      </c>
      <c r="Z155" s="50" t="str">
        <f t="shared" si="2"/>
        <v>&lt;font color='green'&gt;[3.14]&lt;/font&gt; &lt;b&gt;${hh_name}&lt;/b&gt; realizou quais actividades quando estava fora do agregado familiar?</v>
      </c>
    </row>
    <row r="156" spans="2:26">
      <c r="B156" s="56" t="s">
        <v>801</v>
      </c>
      <c r="C156" s="51" t="s">
        <v>92</v>
      </c>
      <c r="D156" s="51" t="s">
        <v>712</v>
      </c>
      <c r="E156" s="45" t="s">
        <v>713</v>
      </c>
      <c r="K156" s="51" t="s">
        <v>714</v>
      </c>
      <c r="M156" s="51" t="s">
        <v>380</v>
      </c>
      <c r="Z156" s="50" t="str">
        <f t="shared" si="2"/>
        <v>&lt;font color='green'&gt;[3.14o]&lt;/font&gt; Qual é a outra actividade?</v>
      </c>
    </row>
    <row r="157" spans="2:26">
      <c r="B157" s="56" t="s">
        <v>798</v>
      </c>
      <c r="C157" s="51" t="s">
        <v>630</v>
      </c>
      <c r="D157" s="51" t="s">
        <v>691</v>
      </c>
      <c r="E157" s="45" t="s">
        <v>924</v>
      </c>
      <c r="K157" s="51" t="s">
        <v>718</v>
      </c>
      <c r="M157" s="51" t="s">
        <v>380</v>
      </c>
      <c r="Z157" s="50" t="str">
        <f t="shared" si="2"/>
        <v>&lt;font color='green'&gt;[3.15]&lt;/font&gt; &lt;b&gt;${hh_name}&lt;/b&gt; mandou dinheiro ao agregado familiar quando estava fora?</v>
      </c>
    </row>
    <row r="158" spans="2:26">
      <c r="C158" s="51" t="s">
        <v>160</v>
      </c>
      <c r="D158" s="51" t="s">
        <v>591</v>
      </c>
      <c r="Z158" s="50" t="str">
        <f t="shared" si="2"/>
        <v/>
      </c>
    </row>
    <row r="159" spans="2:26">
      <c r="C159" s="51" t="s">
        <v>144</v>
      </c>
      <c r="D159" s="51" t="s">
        <v>808</v>
      </c>
      <c r="E159" s="58" t="s">
        <v>836</v>
      </c>
      <c r="P159" s="51" t="s">
        <v>809</v>
      </c>
      <c r="Z159" s="50" t="str">
        <f t="shared" si="2"/>
        <v>id(s) for head of household</v>
      </c>
    </row>
    <row r="160" spans="2:26">
      <c r="C160" s="51" t="s">
        <v>144</v>
      </c>
      <c r="D160" s="51" t="s">
        <v>811</v>
      </c>
      <c r="E160" s="58" t="s">
        <v>839</v>
      </c>
      <c r="P160" s="51" t="s">
        <v>810</v>
      </c>
      <c r="Z160" s="50" t="str">
        <f t="shared" si="2"/>
        <v>number of heads selected in 3.07</v>
      </c>
    </row>
    <row r="161" spans="2:26">
      <c r="C161" s="51" t="s">
        <v>144</v>
      </c>
      <c r="D161" s="51" t="s">
        <v>838</v>
      </c>
      <c r="E161" s="58" t="s">
        <v>840</v>
      </c>
      <c r="P161" s="51" t="s">
        <v>2374</v>
      </c>
      <c r="Z161" s="50" t="str">
        <f t="shared" si="2"/>
        <v>join names of heads</v>
      </c>
    </row>
    <row r="162" spans="2:26">
      <c r="C162" s="51" t="s">
        <v>144</v>
      </c>
      <c r="D162" s="51" t="s">
        <v>3463</v>
      </c>
      <c r="E162" s="58" t="s">
        <v>3464</v>
      </c>
      <c r="P162" s="51" t="s">
        <v>3465</v>
      </c>
      <c r="Z162" s="50" t="str">
        <f t="shared" si="2"/>
        <v>number of respondents</v>
      </c>
    </row>
    <row r="163" spans="2:26">
      <c r="C163" s="51" t="s">
        <v>38</v>
      </c>
      <c r="D163" s="51" t="s">
        <v>3428</v>
      </c>
      <c r="E163" s="45" t="s">
        <v>3469</v>
      </c>
      <c r="K163" s="51" t="s">
        <v>833</v>
      </c>
      <c r="M163" s="51" t="s">
        <v>380</v>
      </c>
      <c r="Z163" s="50" t="str">
        <f t="shared" si="2"/>
        <v>&lt;b&gt;NINGUÉM FOI SELECIONADO COMO CHEFE DO AGREGADO FAMILIAR&lt;/b&gt;
VOLTE AO REGISTO E SELECIONE O CHEFE DE [3.07].</v>
      </c>
    </row>
    <row r="164" spans="2:26">
      <c r="C164" s="51" t="s">
        <v>38</v>
      </c>
      <c r="D164" s="51" t="s">
        <v>3429</v>
      </c>
      <c r="E164" s="45" t="s">
        <v>3467</v>
      </c>
      <c r="K164" s="51" t="s">
        <v>834</v>
      </c>
      <c r="M164" s="51" t="s">
        <v>380</v>
      </c>
      <c r="Z164" s="50" t="str">
        <f t="shared" si="2"/>
        <v>&lt;font color="red"&gt;VÁRIOS PESSOAS FORAM SELECIONADOS COMO CHEFE DO AGREGADO FAMILIAR&lt;/font&gt;
VOLTE AO REGISTO E VERIFIQUE AS RESPOSTAS DE [3.07] (&lt;b&gt;${head_concat}&lt;/b&gt;)</v>
      </c>
    </row>
    <row r="165" spans="2:26">
      <c r="C165" s="51" t="s">
        <v>38</v>
      </c>
      <c r="D165" s="51" t="s">
        <v>3462</v>
      </c>
      <c r="E165" s="45" t="s">
        <v>3468</v>
      </c>
      <c r="K165" s="51" t="s">
        <v>3466</v>
      </c>
      <c r="M165" s="51" t="s">
        <v>380</v>
      </c>
      <c r="Z165" s="50" t="str">
        <f t="shared" si="2"/>
        <v>&lt;font color="red"&gt;NENHUMA PESSOA ESTÁ PRESENTE PARA A ENTREVISTA!&lt;/font&gt;
VOLTE AO REGISTO E VERIFIQUE AS RESPOSTAS DE [3.03]</v>
      </c>
    </row>
    <row r="166" spans="2:26">
      <c r="Z166" s="50" t="str">
        <f t="shared" si="2"/>
        <v/>
      </c>
    </row>
    <row r="167" spans="2:26">
      <c r="C167" s="51" t="s">
        <v>144</v>
      </c>
      <c r="D167" s="51" t="s">
        <v>1125</v>
      </c>
      <c r="P167" s="51" t="s">
        <v>1126</v>
      </c>
      <c r="Z167" s="50" t="str">
        <f t="shared" si="2"/>
        <v/>
      </c>
    </row>
    <row r="168" spans="2:26">
      <c r="C168" s="51" t="s">
        <v>38</v>
      </c>
      <c r="D168" s="51" t="s">
        <v>759</v>
      </c>
      <c r="E168" s="45" t="s">
        <v>3672</v>
      </c>
      <c r="Z168" s="50" t="str">
        <f t="shared" si="2"/>
        <v>&lt;b&gt;Já terminou a listagem dos membros do agregado familiar.&lt;/b&gt;
As próximas perguntas falam sobre a entrada e saídas dentro do agregado familiar.</v>
      </c>
    </row>
    <row r="169" spans="2:26">
      <c r="B169" s="56" t="s">
        <v>2373</v>
      </c>
      <c r="C169" s="51" t="s">
        <v>395</v>
      </c>
      <c r="D169" s="51" t="s">
        <v>760</v>
      </c>
      <c r="E169" s="45" t="s">
        <v>4606</v>
      </c>
      <c r="F169" s="51" t="s">
        <v>4530</v>
      </c>
      <c r="M169" s="51" t="s">
        <v>380</v>
      </c>
      <c r="Z169" s="50" t="str">
        <f t="shared" si="2"/>
        <v>&lt;font color='green'&gt;[3.16]&lt;/font&gt; Existe algum membro do agregado familiar que saiu permanentemente durante os últimos 12 meses (falecido, divorciado, casado, etc.)?</v>
      </c>
    </row>
    <row r="170" spans="2:26">
      <c r="B170" s="56" t="s">
        <v>799</v>
      </c>
      <c r="C170" s="51" t="s">
        <v>96</v>
      </c>
      <c r="D170" s="51" t="s">
        <v>761</v>
      </c>
      <c r="E170" s="45" t="s">
        <v>762</v>
      </c>
      <c r="I170" s="51" t="s">
        <v>574</v>
      </c>
      <c r="J170" s="51" t="s">
        <v>763</v>
      </c>
      <c r="K170" s="51" t="s">
        <v>764</v>
      </c>
      <c r="M170" s="51" t="s">
        <v>380</v>
      </c>
      <c r="Z170" s="50" t="str">
        <f t="shared" si="2"/>
        <v>&lt;font color='green'&gt;[3.17]&lt;/font&gt; Quantos membros sairam?</v>
      </c>
    </row>
    <row r="171" spans="2:26">
      <c r="B171" s="56" t="s">
        <v>800</v>
      </c>
      <c r="C171" s="51" t="s">
        <v>395</v>
      </c>
      <c r="D171" s="51" t="s">
        <v>765</v>
      </c>
      <c r="E171" s="45" t="s">
        <v>4607</v>
      </c>
      <c r="F171" s="51" t="s">
        <v>4530</v>
      </c>
      <c r="M171" s="51" t="s">
        <v>380</v>
      </c>
      <c r="Z171" s="50" t="str">
        <f t="shared" si="2"/>
        <v>&lt;font color='green'&gt;[3.18]&lt;/font&gt; Alguém se juntou ao agregado familiar durante aos últimos 12 meses (nascimento, casamento, etc.)?</v>
      </c>
    </row>
    <row r="172" spans="2:26">
      <c r="B172" s="56" t="s">
        <v>802</v>
      </c>
      <c r="C172" s="51" t="s">
        <v>96</v>
      </c>
      <c r="D172" s="51" t="s">
        <v>766</v>
      </c>
      <c r="E172" s="45" t="s">
        <v>767</v>
      </c>
      <c r="I172" s="51" t="s">
        <v>768</v>
      </c>
      <c r="J172" s="51" t="s">
        <v>2270</v>
      </c>
      <c r="K172" s="51" t="s">
        <v>769</v>
      </c>
      <c r="M172" s="51" t="s">
        <v>380</v>
      </c>
      <c r="Z172" s="50" t="str">
        <f t="shared" si="2"/>
        <v>&lt;font color='green'&gt;[3.19]&lt;/font&gt; Quantos membros juntaram-se ao agregado familiar?</v>
      </c>
    </row>
    <row r="173" spans="2:26">
      <c r="B173" s="56" t="s">
        <v>3999</v>
      </c>
      <c r="C173" s="51" t="s">
        <v>2389</v>
      </c>
      <c r="D173" s="51" t="s">
        <v>4000</v>
      </c>
      <c r="E173" s="45" t="s">
        <v>4608</v>
      </c>
      <c r="F173" s="51" t="s">
        <v>4530</v>
      </c>
      <c r="I173" s="51" t="s">
        <v>4002</v>
      </c>
      <c r="J173" s="51" t="s">
        <v>4003</v>
      </c>
      <c r="M173" s="51" t="s">
        <v>380</v>
      </c>
      <c r="U173" s="51" t="s">
        <v>2375</v>
      </c>
      <c r="Z173" s="50" t="str">
        <f t="shared" si="2"/>
        <v>&lt;font color='green'&gt;[3.20]&lt;/font&gt; Quem no agregago familiar decidiu nas culturas que foram semeada nos últimos 12 meses?</v>
      </c>
    </row>
    <row r="174" spans="2:26">
      <c r="C174" s="51" t="s">
        <v>145</v>
      </c>
      <c r="D174" s="51" t="s">
        <v>770</v>
      </c>
      <c r="P174" s="51" t="s">
        <v>423</v>
      </c>
      <c r="Z174" s="50" t="str">
        <f t="shared" si="2"/>
        <v/>
      </c>
    </row>
    <row r="175" spans="2:26">
      <c r="C175" s="51" t="s">
        <v>145</v>
      </c>
      <c r="D175" s="51" t="s">
        <v>771</v>
      </c>
      <c r="P175" s="51" t="s">
        <v>772</v>
      </c>
      <c r="Z175" s="50" t="str">
        <f t="shared" si="2"/>
        <v/>
      </c>
    </row>
    <row r="176" spans="2:26">
      <c r="Z176" s="50" t="str">
        <f t="shared" si="2"/>
        <v/>
      </c>
    </row>
    <row r="177" spans="3:26">
      <c r="C177" s="51" t="s">
        <v>144</v>
      </c>
      <c r="D177" s="51" t="s">
        <v>864</v>
      </c>
      <c r="E177" s="45" t="s">
        <v>837</v>
      </c>
      <c r="P177" s="51" t="s">
        <v>3434</v>
      </c>
      <c r="Z177" s="50" t="str">
        <f t="shared" si="2"/>
        <v>final id for head of household</v>
      </c>
    </row>
    <row r="178" spans="3:26">
      <c r="C178" s="51" t="s">
        <v>144</v>
      </c>
      <c r="D178" s="51" t="s">
        <v>865</v>
      </c>
      <c r="E178" s="45" t="s">
        <v>773</v>
      </c>
      <c r="P178" s="51" t="s">
        <v>925</v>
      </c>
      <c r="Z178" s="50" t="str">
        <f t="shared" si="2"/>
        <v>ids for member female, 5-14</v>
      </c>
    </row>
    <row r="179" spans="3:26">
      <c r="C179" s="51" t="s">
        <v>144</v>
      </c>
      <c r="D179" s="51" t="s">
        <v>866</v>
      </c>
      <c r="E179" s="45" t="s">
        <v>774</v>
      </c>
      <c r="P179" s="51" t="s">
        <v>926</v>
      </c>
      <c r="Z179" s="50" t="str">
        <f t="shared" si="2"/>
        <v>ids for member female, 15-29</v>
      </c>
    </row>
    <row r="180" spans="3:26">
      <c r="C180" s="51" t="s">
        <v>144</v>
      </c>
      <c r="D180" s="51" t="s">
        <v>867</v>
      </c>
      <c r="E180" s="58" t="s">
        <v>775</v>
      </c>
      <c r="P180" s="51" t="s">
        <v>927</v>
      </c>
      <c r="Z180" s="50" t="str">
        <f t="shared" si="2"/>
        <v>ids for member female, 30-55</v>
      </c>
    </row>
    <row r="181" spans="3:26">
      <c r="C181" s="51" t="s">
        <v>144</v>
      </c>
      <c r="D181" s="51" t="s">
        <v>868</v>
      </c>
      <c r="E181" s="58" t="s">
        <v>776</v>
      </c>
      <c r="P181" s="51" t="s">
        <v>928</v>
      </c>
      <c r="Z181" s="50" t="str">
        <f t="shared" si="2"/>
        <v>ids for member male, 5-14</v>
      </c>
    </row>
    <row r="182" spans="3:26">
      <c r="C182" s="51" t="s">
        <v>144</v>
      </c>
      <c r="D182" s="51" t="s">
        <v>869</v>
      </c>
      <c r="E182" s="58" t="s">
        <v>777</v>
      </c>
      <c r="P182" s="51" t="s">
        <v>929</v>
      </c>
      <c r="Z182" s="50" t="str">
        <f t="shared" si="2"/>
        <v>ids for member male, 15-29</v>
      </c>
    </row>
    <row r="183" spans="3:26">
      <c r="C183" s="51" t="s">
        <v>144</v>
      </c>
      <c r="D183" s="51" t="s">
        <v>870</v>
      </c>
      <c r="E183" s="58" t="s">
        <v>778</v>
      </c>
      <c r="P183" s="51" t="s">
        <v>930</v>
      </c>
      <c r="Z183" s="50" t="str">
        <f t="shared" ref="Z183:Z246" si="3">IF(E183="", "",IF(B183="", E183,"&lt;font color='green'&gt;["&amp;B183&amp;"]&lt;/font&gt; "&amp;E183))</f>
        <v>ids for member male, 30-55</v>
      </c>
    </row>
    <row r="184" spans="3:26">
      <c r="C184" s="51" t="s">
        <v>144</v>
      </c>
      <c r="D184" s="51" t="s">
        <v>719</v>
      </c>
      <c r="E184" s="58" t="s">
        <v>720</v>
      </c>
      <c r="P184" s="51" t="s">
        <v>899</v>
      </c>
      <c r="Z184" s="50" t="str">
        <f t="shared" si="3"/>
        <v>name member 1</v>
      </c>
    </row>
    <row r="185" spans="3:26">
      <c r="C185" s="51" t="s">
        <v>144</v>
      </c>
      <c r="D185" s="51" t="s">
        <v>721</v>
      </c>
      <c r="E185" s="58" t="s">
        <v>722</v>
      </c>
      <c r="P185" s="51" t="s">
        <v>900</v>
      </c>
      <c r="Z185" s="50" t="str">
        <f t="shared" si="3"/>
        <v>name member 2</v>
      </c>
    </row>
    <row r="186" spans="3:26">
      <c r="C186" s="51" t="s">
        <v>144</v>
      </c>
      <c r="D186" s="51" t="s">
        <v>723</v>
      </c>
      <c r="E186" s="58" t="s">
        <v>724</v>
      </c>
      <c r="P186" s="51" t="s">
        <v>901</v>
      </c>
      <c r="Z186" s="50" t="str">
        <f t="shared" si="3"/>
        <v>name member 3</v>
      </c>
    </row>
    <row r="187" spans="3:26">
      <c r="C187" s="51" t="s">
        <v>144</v>
      </c>
      <c r="D187" s="51" t="s">
        <v>725</v>
      </c>
      <c r="E187" s="58" t="s">
        <v>726</v>
      </c>
      <c r="P187" s="51" t="s">
        <v>902</v>
      </c>
      <c r="Z187" s="50" t="str">
        <f t="shared" si="3"/>
        <v>name member 4</v>
      </c>
    </row>
    <row r="188" spans="3:26">
      <c r="C188" s="51" t="s">
        <v>144</v>
      </c>
      <c r="D188" s="51" t="s">
        <v>727</v>
      </c>
      <c r="E188" s="58" t="s">
        <v>728</v>
      </c>
      <c r="P188" s="51" t="s">
        <v>903</v>
      </c>
      <c r="Z188" s="50" t="str">
        <f t="shared" si="3"/>
        <v>name member 5</v>
      </c>
    </row>
    <row r="189" spans="3:26">
      <c r="C189" s="51" t="s">
        <v>144</v>
      </c>
      <c r="D189" s="51" t="s">
        <v>729</v>
      </c>
      <c r="E189" s="58" t="s">
        <v>730</v>
      </c>
      <c r="P189" s="51" t="s">
        <v>904</v>
      </c>
      <c r="Z189" s="50" t="str">
        <f t="shared" si="3"/>
        <v>name member 6</v>
      </c>
    </row>
    <row r="190" spans="3:26">
      <c r="C190" s="51" t="s">
        <v>144</v>
      </c>
      <c r="D190" s="51" t="s">
        <v>731</v>
      </c>
      <c r="E190" s="58" t="s">
        <v>732</v>
      </c>
      <c r="P190" s="51" t="s">
        <v>905</v>
      </c>
      <c r="Z190" s="50" t="str">
        <f t="shared" si="3"/>
        <v>name member 7</v>
      </c>
    </row>
    <row r="191" spans="3:26">
      <c r="C191" s="51" t="s">
        <v>144</v>
      </c>
      <c r="D191" s="51" t="s">
        <v>733</v>
      </c>
      <c r="E191" s="58" t="s">
        <v>734</v>
      </c>
      <c r="P191" s="51" t="s">
        <v>906</v>
      </c>
      <c r="Z191" s="50" t="str">
        <f t="shared" si="3"/>
        <v>name member 8</v>
      </c>
    </row>
    <row r="192" spans="3:26">
      <c r="C192" s="51" t="s">
        <v>144</v>
      </c>
      <c r="D192" s="51" t="s">
        <v>735</v>
      </c>
      <c r="E192" s="58" t="s">
        <v>736</v>
      </c>
      <c r="P192" s="51" t="s">
        <v>907</v>
      </c>
      <c r="Z192" s="50" t="str">
        <f t="shared" si="3"/>
        <v>name member 9</v>
      </c>
    </row>
    <row r="193" spans="1:26">
      <c r="C193" s="51" t="s">
        <v>144</v>
      </c>
      <c r="D193" s="51" t="s">
        <v>737</v>
      </c>
      <c r="E193" s="58" t="s">
        <v>738</v>
      </c>
      <c r="P193" s="51" t="s">
        <v>908</v>
      </c>
      <c r="Z193" s="50" t="str">
        <f t="shared" si="3"/>
        <v>name member 10</v>
      </c>
    </row>
    <row r="194" spans="1:26">
      <c r="C194" s="51" t="s">
        <v>144</v>
      </c>
      <c r="D194" s="51" t="s">
        <v>739</v>
      </c>
      <c r="E194" s="58" t="s">
        <v>740</v>
      </c>
      <c r="P194" s="51" t="s">
        <v>909</v>
      </c>
      <c r="Z194" s="50" t="str">
        <f t="shared" si="3"/>
        <v>name member 11</v>
      </c>
    </row>
    <row r="195" spans="1:26">
      <c r="C195" s="51" t="s">
        <v>144</v>
      </c>
      <c r="D195" s="51" t="s">
        <v>741</v>
      </c>
      <c r="E195" s="58" t="s">
        <v>742</v>
      </c>
      <c r="P195" s="51" t="s">
        <v>910</v>
      </c>
      <c r="Z195" s="50" t="str">
        <f t="shared" si="3"/>
        <v>name member 12</v>
      </c>
    </row>
    <row r="196" spans="1:26">
      <c r="C196" s="51" t="s">
        <v>144</v>
      </c>
      <c r="D196" s="51" t="s">
        <v>743</v>
      </c>
      <c r="E196" s="58" t="s">
        <v>744</v>
      </c>
      <c r="P196" s="51" t="s">
        <v>911</v>
      </c>
      <c r="Z196" s="50" t="str">
        <f t="shared" si="3"/>
        <v>name member 13</v>
      </c>
    </row>
    <row r="197" spans="1:26">
      <c r="C197" s="51" t="s">
        <v>144</v>
      </c>
      <c r="D197" s="51" t="s">
        <v>745</v>
      </c>
      <c r="E197" s="58" t="s">
        <v>746</v>
      </c>
      <c r="P197" s="51" t="s">
        <v>912</v>
      </c>
      <c r="Z197" s="50" t="str">
        <f t="shared" si="3"/>
        <v>name member 14</v>
      </c>
    </row>
    <row r="198" spans="1:26">
      <c r="C198" s="51" t="s">
        <v>144</v>
      </c>
      <c r="D198" s="51" t="s">
        <v>747</v>
      </c>
      <c r="E198" s="58" t="s">
        <v>748</v>
      </c>
      <c r="P198" s="51" t="s">
        <v>913</v>
      </c>
      <c r="Z198" s="50" t="str">
        <f t="shared" si="3"/>
        <v>name member 15</v>
      </c>
    </row>
    <row r="199" spans="1:26">
      <c r="C199" s="51" t="s">
        <v>144</v>
      </c>
      <c r="D199" s="51" t="s">
        <v>749</v>
      </c>
      <c r="E199" s="58" t="s">
        <v>750</v>
      </c>
      <c r="P199" s="51" t="s">
        <v>914</v>
      </c>
      <c r="Z199" s="50" t="str">
        <f t="shared" si="3"/>
        <v>name member 16</v>
      </c>
    </row>
    <row r="200" spans="1:26">
      <c r="C200" s="51" t="s">
        <v>144</v>
      </c>
      <c r="D200" s="51" t="s">
        <v>751</v>
      </c>
      <c r="E200" s="58" t="s">
        <v>752</v>
      </c>
      <c r="P200" s="51" t="s">
        <v>915</v>
      </c>
      <c r="Z200" s="50" t="str">
        <f t="shared" si="3"/>
        <v>name member 17</v>
      </c>
    </row>
    <row r="201" spans="1:26">
      <c r="C201" s="51" t="s">
        <v>144</v>
      </c>
      <c r="D201" s="51" t="s">
        <v>753</v>
      </c>
      <c r="E201" s="58" t="s">
        <v>754</v>
      </c>
      <c r="P201" s="51" t="s">
        <v>916</v>
      </c>
      <c r="Z201" s="50" t="str">
        <f t="shared" si="3"/>
        <v>name member 18</v>
      </c>
    </row>
    <row r="202" spans="1:26">
      <c r="C202" s="51" t="s">
        <v>144</v>
      </c>
      <c r="D202" s="51" t="s">
        <v>755</v>
      </c>
      <c r="E202" s="58" t="s">
        <v>756</v>
      </c>
      <c r="P202" s="51" t="s">
        <v>917</v>
      </c>
      <c r="Z202" s="50" t="str">
        <f t="shared" si="3"/>
        <v>name member 19</v>
      </c>
    </row>
    <row r="203" spans="1:26">
      <c r="C203" s="51" t="s">
        <v>144</v>
      </c>
      <c r="D203" s="51" t="s">
        <v>757</v>
      </c>
      <c r="E203" s="58" t="s">
        <v>758</v>
      </c>
      <c r="P203" s="51" t="s">
        <v>918</v>
      </c>
      <c r="Z203" s="50" t="str">
        <f t="shared" si="3"/>
        <v>name member 20</v>
      </c>
    </row>
    <row r="204" spans="1:26" ht="16.5" thickBot="1">
      <c r="A204" s="52"/>
      <c r="B204" s="57"/>
      <c r="Z204" s="50" t="str">
        <f t="shared" si="3"/>
        <v/>
      </c>
    </row>
    <row r="205" spans="1:26">
      <c r="A205" s="53" t="s">
        <v>779</v>
      </c>
      <c r="B205" s="60"/>
      <c r="C205" s="51" t="s">
        <v>38</v>
      </c>
      <c r="D205" s="51" t="s">
        <v>780</v>
      </c>
      <c r="E205" s="45" t="s">
        <v>4531</v>
      </c>
      <c r="Z205" s="50" t="str">
        <f t="shared" si="3"/>
        <v>&lt;b&gt;** SECÇÃO 4 - UTILIZAÇÃO DE MÃO-DE-OBRA **&lt;/b&gt;
&lt;i&gt;(Grave o formulário aqui)&lt;/i&gt;
Agora vamos falar sobre o trabalho realizado durante &lt;b&gt;os últimos 12 meses&lt;/b&gt; (1 de Junho de 2020 - 31 de Maio de 2021) pelos membros do agregado familiar.
&lt;font color="MediumBlue"&gt;INQUIRIDOR: Se o membro tem 5 anos ou menos, o tablet vai saltar&lt;/font&gt;</v>
      </c>
    </row>
    <row r="206" spans="1:26">
      <c r="B206" s="50"/>
      <c r="C206" s="51" t="s">
        <v>159</v>
      </c>
      <c r="D206" s="50" t="s">
        <v>841</v>
      </c>
      <c r="E206" s="50" t="s">
        <v>851</v>
      </c>
      <c r="F206" s="50"/>
      <c r="G206" s="50"/>
      <c r="H206" s="50"/>
      <c r="I206" s="50"/>
      <c r="J206" s="50"/>
      <c r="K206" s="50"/>
      <c r="L206" s="50"/>
      <c r="M206" s="50"/>
      <c r="N206" s="50"/>
      <c r="O206" s="50"/>
      <c r="P206" s="50"/>
      <c r="Q206" s="50" t="s">
        <v>850</v>
      </c>
      <c r="R206" s="50"/>
      <c r="S206" s="50"/>
      <c r="T206" s="50"/>
      <c r="U206" s="50"/>
      <c r="V206" s="50"/>
      <c r="W206" s="50"/>
      <c r="X206" s="50"/>
      <c r="Y206" s="50"/>
      <c r="Z206" s="50" t="str">
        <f t="shared" si="3"/>
        <v>Actividade</v>
      </c>
    </row>
    <row r="207" spans="1:26">
      <c r="C207" s="51" t="s">
        <v>144</v>
      </c>
      <c r="D207" s="51" t="s">
        <v>842</v>
      </c>
      <c r="E207" s="58" t="s">
        <v>845</v>
      </c>
      <c r="P207" s="51" t="s">
        <v>308</v>
      </c>
      <c r="Z207" s="50" t="str">
        <f t="shared" si="3"/>
        <v>index</v>
      </c>
    </row>
    <row r="208" spans="1:26">
      <c r="C208" s="51" t="s">
        <v>144</v>
      </c>
      <c r="D208" s="51" t="s">
        <v>843</v>
      </c>
      <c r="E208" s="58" t="s">
        <v>846</v>
      </c>
      <c r="P208" s="51" t="s">
        <v>848</v>
      </c>
      <c r="Z208" s="50" t="str">
        <f t="shared" si="3"/>
        <v>member age</v>
      </c>
    </row>
    <row r="209" spans="2:26">
      <c r="C209" s="51" t="s">
        <v>144</v>
      </c>
      <c r="D209" s="51" t="s">
        <v>844</v>
      </c>
      <c r="E209" s="58" t="s">
        <v>847</v>
      </c>
      <c r="P209" s="51" t="s">
        <v>849</v>
      </c>
      <c r="Z209" s="50" t="str">
        <f t="shared" si="3"/>
        <v>member name</v>
      </c>
    </row>
    <row r="210" spans="2:26">
      <c r="B210" s="56" t="s">
        <v>1129</v>
      </c>
      <c r="C210" s="51" t="s">
        <v>852</v>
      </c>
      <c r="D210" s="51" t="s">
        <v>853</v>
      </c>
      <c r="E210" s="45" t="s">
        <v>4533</v>
      </c>
      <c r="F210" s="51" t="s">
        <v>920</v>
      </c>
      <c r="I210" s="51" t="s">
        <v>854</v>
      </c>
      <c r="J210" s="51" t="s">
        <v>855</v>
      </c>
      <c r="K210" s="51" t="s">
        <v>856</v>
      </c>
      <c r="M210" s="51" t="s">
        <v>380</v>
      </c>
      <c r="Z210" s="50" t="str">
        <f t="shared" si="3"/>
        <v>&lt;font color='green'&gt;[4.01]&lt;/font&gt; Membro: ${act_name} 
(${act_index} / ${hhsizetorepeat})
Quais das seguintes actividades é que &lt;b&gt;${act_name}&lt;/b&gt; realizou NOS ÚLTIMOS 12 MESES?
(1 de Junho de 2020 - 31 de Maio de 2021)</v>
      </c>
    </row>
    <row r="211" spans="2:26">
      <c r="B211" s="56" t="s">
        <v>1130</v>
      </c>
      <c r="C211" s="51" t="s">
        <v>857</v>
      </c>
      <c r="D211" s="51" t="s">
        <v>858</v>
      </c>
      <c r="E211" s="45" t="s">
        <v>859</v>
      </c>
      <c r="F211" s="51" t="s">
        <v>921</v>
      </c>
      <c r="K211" s="51" t="s">
        <v>860</v>
      </c>
      <c r="M211" s="51" t="s">
        <v>380</v>
      </c>
      <c r="Z211" s="50" t="str">
        <f t="shared" si="3"/>
        <v>&lt;font color='green'&gt;[4.02]&lt;/font&gt; Quais negócios / trabalhos por conta própria &lt;b&gt;${act_name}&lt;/b&gt; realizou?</v>
      </c>
    </row>
    <row r="212" spans="2:26">
      <c r="B212" s="56" t="s">
        <v>1131</v>
      </c>
      <c r="C212" s="51" t="s">
        <v>92</v>
      </c>
      <c r="D212" s="51" t="s">
        <v>861</v>
      </c>
      <c r="E212" s="45" t="s">
        <v>862</v>
      </c>
      <c r="K212" s="51" t="s">
        <v>863</v>
      </c>
      <c r="M212" s="51" t="s">
        <v>380</v>
      </c>
      <c r="Z212" s="50" t="str">
        <f t="shared" si="3"/>
        <v>&lt;font color='green'&gt;[4.02o]&lt;/font&gt; Qual é a outra actividade por contra própria?</v>
      </c>
    </row>
    <row r="213" spans="2:26">
      <c r="C213" s="51" t="s">
        <v>144</v>
      </c>
      <c r="D213" s="51" t="s">
        <v>891</v>
      </c>
      <c r="E213" s="58" t="s">
        <v>4223</v>
      </c>
      <c r="P213" s="51" t="s">
        <v>4224</v>
      </c>
      <c r="Z213" s="50" t="str">
        <f t="shared" si="3"/>
        <v>number of activities (not inc. ag) selected for each member</v>
      </c>
    </row>
    <row r="214" spans="2:26">
      <c r="C214" s="51" t="s">
        <v>160</v>
      </c>
      <c r="D214" s="51" t="s">
        <v>841</v>
      </c>
      <c r="Z214" s="50" t="str">
        <f t="shared" si="3"/>
        <v/>
      </c>
    </row>
    <row r="215" spans="2:26">
      <c r="C215" s="51" t="s">
        <v>144</v>
      </c>
      <c r="D215" s="51" t="s">
        <v>1091</v>
      </c>
      <c r="E215" s="58" t="s">
        <v>1092</v>
      </c>
      <c r="P215" s="51" t="s">
        <v>1095</v>
      </c>
      <c r="Z215" s="50" t="str">
        <f t="shared" si="3"/>
        <v>join and dedup informal other strings</v>
      </c>
    </row>
    <row r="216" spans="2:26">
      <c r="C216" s="51" t="s">
        <v>144</v>
      </c>
      <c r="D216" s="51" t="s">
        <v>1093</v>
      </c>
      <c r="E216" s="58" t="s">
        <v>1094</v>
      </c>
      <c r="P216" s="51" t="s">
        <v>1096</v>
      </c>
      <c r="Z216" s="50" t="str">
        <f t="shared" si="3"/>
        <v>count of informal other activities</v>
      </c>
    </row>
    <row r="217" spans="2:26">
      <c r="C217" s="51" t="s">
        <v>144</v>
      </c>
      <c r="D217" s="51" t="s">
        <v>1089</v>
      </c>
      <c r="E217" s="58" t="s">
        <v>1090</v>
      </c>
      <c r="P217" s="51" t="s">
        <v>1148</v>
      </c>
      <c r="Z217" s="50" t="str">
        <f t="shared" si="3"/>
        <v>join and dedup of informal IDs</v>
      </c>
    </row>
    <row r="218" spans="2:26">
      <c r="C218" s="51" t="s">
        <v>144</v>
      </c>
      <c r="D218" s="51" t="s">
        <v>835</v>
      </c>
      <c r="E218" s="58" t="s">
        <v>950</v>
      </c>
      <c r="P218" s="51" t="s">
        <v>892</v>
      </c>
      <c r="Z218" s="50" t="str">
        <f t="shared" si="3"/>
        <v>HH head ID</v>
      </c>
    </row>
    <row r="219" spans="2:26">
      <c r="C219" s="51" t="s">
        <v>144</v>
      </c>
      <c r="D219" s="51" t="s">
        <v>965</v>
      </c>
      <c r="E219" s="58" t="s">
        <v>944</v>
      </c>
      <c r="P219" s="51" t="s">
        <v>893</v>
      </c>
      <c r="Z219" s="50" t="str">
        <f t="shared" si="3"/>
        <v>joins IDs of all female, 5-14</v>
      </c>
    </row>
    <row r="220" spans="2:26">
      <c r="C220" s="51" t="s">
        <v>144</v>
      </c>
      <c r="D220" s="51" t="s">
        <v>966</v>
      </c>
      <c r="E220" s="58" t="s">
        <v>945</v>
      </c>
      <c r="P220" s="51" t="s">
        <v>894</v>
      </c>
      <c r="Z220" s="50" t="str">
        <f t="shared" si="3"/>
        <v>joins IDs of all female, 15-29</v>
      </c>
    </row>
    <row r="221" spans="2:26">
      <c r="C221" s="51" t="s">
        <v>144</v>
      </c>
      <c r="D221" s="51" t="s">
        <v>967</v>
      </c>
      <c r="E221" s="58" t="s">
        <v>946</v>
      </c>
      <c r="P221" s="51" t="s">
        <v>895</v>
      </c>
      <c r="Z221" s="50" t="str">
        <f t="shared" si="3"/>
        <v>joins IDs of all female, 30-60</v>
      </c>
    </row>
    <row r="222" spans="2:26">
      <c r="C222" s="51" t="s">
        <v>144</v>
      </c>
      <c r="D222" s="51" t="s">
        <v>968</v>
      </c>
      <c r="E222" s="58" t="s">
        <v>947</v>
      </c>
      <c r="P222" s="51" t="s">
        <v>896</v>
      </c>
      <c r="Z222" s="50" t="str">
        <f t="shared" si="3"/>
        <v>joins IDs of all male, 5-14</v>
      </c>
    </row>
    <row r="223" spans="2:26">
      <c r="C223" s="51" t="s">
        <v>144</v>
      </c>
      <c r="D223" s="51" t="s">
        <v>969</v>
      </c>
      <c r="E223" s="58" t="s">
        <v>948</v>
      </c>
      <c r="P223" s="51" t="s">
        <v>897</v>
      </c>
      <c r="Z223" s="50" t="str">
        <f t="shared" si="3"/>
        <v>joins IDs of all male, 15-29</v>
      </c>
    </row>
    <row r="224" spans="2:26">
      <c r="C224" s="51" t="s">
        <v>144</v>
      </c>
      <c r="D224" s="51" t="s">
        <v>970</v>
      </c>
      <c r="E224" s="58" t="s">
        <v>949</v>
      </c>
      <c r="P224" s="51" t="s">
        <v>898</v>
      </c>
      <c r="Z224" s="50" t="str">
        <f t="shared" si="3"/>
        <v>joins IDs of all male, 30-60</v>
      </c>
    </row>
    <row r="225" spans="3:26">
      <c r="Z225" s="50" t="str">
        <f t="shared" si="3"/>
        <v/>
      </c>
    </row>
    <row r="226" spans="3:26">
      <c r="C226" s="51" t="s">
        <v>144</v>
      </c>
      <c r="D226" s="51" t="s">
        <v>931</v>
      </c>
      <c r="E226" s="58" t="s">
        <v>932</v>
      </c>
      <c r="P226" s="51" t="s">
        <v>933</v>
      </c>
      <c r="Z226" s="50" t="str">
        <f t="shared" si="3"/>
        <v>random number 0-1</v>
      </c>
    </row>
    <row r="227" spans="3:26">
      <c r="C227" s="51" t="s">
        <v>144</v>
      </c>
      <c r="D227" s="51" t="s">
        <v>934</v>
      </c>
      <c r="E227" s="58" t="s">
        <v>932</v>
      </c>
      <c r="P227" s="51" t="s">
        <v>935</v>
      </c>
      <c r="Z227" s="50" t="str">
        <f t="shared" si="3"/>
        <v>random number 0-1</v>
      </c>
    </row>
    <row r="228" spans="3:26">
      <c r="C228" s="51" t="s">
        <v>144</v>
      </c>
      <c r="D228" s="51" t="s">
        <v>936</v>
      </c>
      <c r="E228" s="58" t="s">
        <v>932</v>
      </c>
      <c r="P228" s="51" t="s">
        <v>937</v>
      </c>
      <c r="Z228" s="50" t="str">
        <f t="shared" si="3"/>
        <v>random number 0-1</v>
      </c>
    </row>
    <row r="229" spans="3:26">
      <c r="C229" s="51" t="s">
        <v>144</v>
      </c>
      <c r="D229" s="51" t="s">
        <v>938</v>
      </c>
      <c r="E229" s="58" t="s">
        <v>932</v>
      </c>
      <c r="P229" s="51" t="s">
        <v>939</v>
      </c>
      <c r="Z229" s="50" t="str">
        <f t="shared" si="3"/>
        <v>random number 0-1</v>
      </c>
    </row>
    <row r="230" spans="3:26">
      <c r="C230" s="51" t="s">
        <v>144</v>
      </c>
      <c r="D230" s="51" t="s">
        <v>940</v>
      </c>
      <c r="E230" s="58" t="s">
        <v>932</v>
      </c>
      <c r="P230" s="51" t="s">
        <v>941</v>
      </c>
      <c r="Z230" s="50" t="str">
        <f t="shared" si="3"/>
        <v>random number 0-1</v>
      </c>
    </row>
    <row r="231" spans="3:26">
      <c r="C231" s="51" t="s">
        <v>144</v>
      </c>
      <c r="D231" s="51" t="s">
        <v>942</v>
      </c>
      <c r="E231" s="58" t="s">
        <v>932</v>
      </c>
      <c r="P231" s="51" t="s">
        <v>943</v>
      </c>
      <c r="Z231" s="50" t="str">
        <f t="shared" si="3"/>
        <v>random number 0-1</v>
      </c>
    </row>
    <row r="232" spans="3:26">
      <c r="C232" s="51" t="s">
        <v>144</v>
      </c>
      <c r="D232" s="51" t="s">
        <v>951</v>
      </c>
      <c r="E232" s="58" t="s">
        <v>952</v>
      </c>
      <c r="P232" s="51" t="s">
        <v>971</v>
      </c>
      <c r="Z232" s="50" t="str">
        <f t="shared" si="3"/>
        <v>rounds random number to integer between 0-N</v>
      </c>
    </row>
    <row r="233" spans="3:26">
      <c r="C233" s="51" t="s">
        <v>144</v>
      </c>
      <c r="D233" s="51" t="s">
        <v>953</v>
      </c>
      <c r="E233" s="58" t="s">
        <v>952</v>
      </c>
      <c r="P233" s="51" t="s">
        <v>972</v>
      </c>
      <c r="Z233" s="50" t="str">
        <f t="shared" si="3"/>
        <v>rounds random number to integer between 0-N</v>
      </c>
    </row>
    <row r="234" spans="3:26">
      <c r="C234" s="51" t="s">
        <v>144</v>
      </c>
      <c r="D234" s="51" t="s">
        <v>954</v>
      </c>
      <c r="E234" s="58" t="s">
        <v>952</v>
      </c>
      <c r="P234" s="51" t="s">
        <v>973</v>
      </c>
      <c r="Z234" s="50" t="str">
        <f t="shared" si="3"/>
        <v>rounds random number to integer between 0-N</v>
      </c>
    </row>
    <row r="235" spans="3:26">
      <c r="C235" s="51" t="s">
        <v>144</v>
      </c>
      <c r="D235" s="51" t="s">
        <v>955</v>
      </c>
      <c r="E235" s="58" t="s">
        <v>952</v>
      </c>
      <c r="P235" s="51" t="s">
        <v>977</v>
      </c>
      <c r="Z235" s="50" t="str">
        <f t="shared" si="3"/>
        <v>rounds random number to integer between 0-N</v>
      </c>
    </row>
    <row r="236" spans="3:26">
      <c r="C236" s="51" t="s">
        <v>144</v>
      </c>
      <c r="D236" s="51" t="s">
        <v>956</v>
      </c>
      <c r="E236" s="58" t="s">
        <v>952</v>
      </c>
      <c r="P236" s="51" t="s">
        <v>978</v>
      </c>
      <c r="Z236" s="50" t="str">
        <f t="shared" si="3"/>
        <v>rounds random number to integer between 0-N</v>
      </c>
    </row>
    <row r="237" spans="3:26">
      <c r="C237" s="51" t="s">
        <v>144</v>
      </c>
      <c r="D237" s="51" t="s">
        <v>957</v>
      </c>
      <c r="E237" s="58" t="s">
        <v>952</v>
      </c>
      <c r="P237" s="51" t="s">
        <v>979</v>
      </c>
      <c r="Z237" s="50" t="str">
        <f t="shared" si="3"/>
        <v>rounds random number to integer between 0-N</v>
      </c>
    </row>
    <row r="238" spans="3:26">
      <c r="C238" s="51" t="s">
        <v>144</v>
      </c>
      <c r="D238" s="51" t="s">
        <v>958</v>
      </c>
      <c r="E238" s="58" t="s">
        <v>959</v>
      </c>
      <c r="P238" s="51" t="s">
        <v>974</v>
      </c>
      <c r="Z238" s="50" t="str">
        <f t="shared" si="3"/>
        <v>selects ID from joined ID list</v>
      </c>
    </row>
    <row r="239" spans="3:26">
      <c r="C239" s="51" t="s">
        <v>144</v>
      </c>
      <c r="D239" s="51" t="s">
        <v>960</v>
      </c>
      <c r="E239" s="58" t="s">
        <v>959</v>
      </c>
      <c r="P239" s="51" t="s">
        <v>975</v>
      </c>
      <c r="Z239" s="50" t="str">
        <f t="shared" si="3"/>
        <v>selects ID from joined ID list</v>
      </c>
    </row>
    <row r="240" spans="3:26">
      <c r="C240" s="51" t="s">
        <v>144</v>
      </c>
      <c r="D240" s="51" t="s">
        <v>961</v>
      </c>
      <c r="E240" s="58" t="s">
        <v>959</v>
      </c>
      <c r="P240" s="51" t="s">
        <v>976</v>
      </c>
      <c r="Z240" s="50" t="str">
        <f t="shared" si="3"/>
        <v>selects ID from joined ID list</v>
      </c>
    </row>
    <row r="241" spans="3:26">
      <c r="C241" s="51" t="s">
        <v>144</v>
      </c>
      <c r="D241" s="51" t="s">
        <v>962</v>
      </c>
      <c r="E241" s="58" t="s">
        <v>959</v>
      </c>
      <c r="P241" s="51" t="s">
        <v>980</v>
      </c>
      <c r="Z241" s="50" t="str">
        <f t="shared" si="3"/>
        <v>selects ID from joined ID list</v>
      </c>
    </row>
    <row r="242" spans="3:26">
      <c r="C242" s="51" t="s">
        <v>144</v>
      </c>
      <c r="D242" s="51" t="s">
        <v>963</v>
      </c>
      <c r="E242" s="58" t="s">
        <v>959</v>
      </c>
      <c r="P242" s="51" t="s">
        <v>981</v>
      </c>
      <c r="Z242" s="50" t="str">
        <f t="shared" si="3"/>
        <v>selects ID from joined ID list</v>
      </c>
    </row>
    <row r="243" spans="3:26">
      <c r="C243" s="51" t="s">
        <v>144</v>
      </c>
      <c r="D243" s="51" t="s">
        <v>964</v>
      </c>
      <c r="E243" s="58" t="s">
        <v>959</v>
      </c>
      <c r="P243" s="51" t="s">
        <v>982</v>
      </c>
      <c r="Z243" s="50" t="str">
        <f t="shared" si="3"/>
        <v>selects ID from joined ID list</v>
      </c>
    </row>
    <row r="244" spans="3:26">
      <c r="C244" s="51" t="s">
        <v>144</v>
      </c>
      <c r="D244" s="51" t="s">
        <v>983</v>
      </c>
      <c r="E244" s="58" t="s">
        <v>984</v>
      </c>
      <c r="P244" s="51" t="s">
        <v>985</v>
      </c>
      <c r="Z244" s="50" t="str">
        <f t="shared" si="3"/>
        <v>combined random IDs plus HH head</v>
      </c>
    </row>
    <row r="245" spans="3:26">
      <c r="C245" s="51" t="s">
        <v>144</v>
      </c>
      <c r="D245" s="51" t="s">
        <v>1706</v>
      </c>
      <c r="E245" s="58"/>
      <c r="P245" s="51" t="s">
        <v>1713</v>
      </c>
      <c r="Z245" s="50" t="str">
        <f t="shared" si="3"/>
        <v/>
      </c>
    </row>
    <row r="246" spans="3:26">
      <c r="C246" s="51" t="s">
        <v>144</v>
      </c>
      <c r="D246" s="51" t="s">
        <v>1707</v>
      </c>
      <c r="E246" s="58"/>
      <c r="P246" s="51" t="s">
        <v>1714</v>
      </c>
      <c r="Z246" s="50" t="str">
        <f t="shared" si="3"/>
        <v/>
      </c>
    </row>
    <row r="247" spans="3:26">
      <c r="C247" s="51" t="s">
        <v>144</v>
      </c>
      <c r="D247" s="51" t="s">
        <v>1708</v>
      </c>
      <c r="E247" s="58"/>
      <c r="P247" s="51" t="s">
        <v>1715</v>
      </c>
      <c r="Z247" s="50" t="str">
        <f t="shared" ref="Z247:Z310" si="4">IF(E247="", "",IF(B247="", E247,"&lt;font color='green'&gt;["&amp;B247&amp;"]&lt;/font&gt; "&amp;E247))</f>
        <v/>
      </c>
    </row>
    <row r="248" spans="3:26">
      <c r="C248" s="51" t="s">
        <v>144</v>
      </c>
      <c r="D248" s="51" t="s">
        <v>1709</v>
      </c>
      <c r="E248" s="58"/>
      <c r="P248" s="51" t="s">
        <v>1716</v>
      </c>
      <c r="Z248" s="50" t="str">
        <f t="shared" si="4"/>
        <v/>
      </c>
    </row>
    <row r="249" spans="3:26">
      <c r="C249" s="51" t="s">
        <v>144</v>
      </c>
      <c r="D249" s="51" t="s">
        <v>1710</v>
      </c>
      <c r="E249" s="58"/>
      <c r="P249" s="51" t="s">
        <v>1717</v>
      </c>
      <c r="Z249" s="50" t="str">
        <f t="shared" si="4"/>
        <v/>
      </c>
    </row>
    <row r="250" spans="3:26">
      <c r="C250" s="51" t="s">
        <v>144</v>
      </c>
      <c r="D250" s="51" t="s">
        <v>1711</v>
      </c>
      <c r="E250" s="58"/>
      <c r="P250" s="51" t="s">
        <v>1718</v>
      </c>
      <c r="Z250" s="50" t="str">
        <f t="shared" si="4"/>
        <v/>
      </c>
    </row>
    <row r="251" spans="3:26">
      <c r="C251" s="51" t="s">
        <v>144</v>
      </c>
      <c r="D251" s="51" t="s">
        <v>1712</v>
      </c>
      <c r="E251" s="58"/>
      <c r="P251" s="51" t="s">
        <v>1719</v>
      </c>
      <c r="Z251" s="50" t="str">
        <f t="shared" si="4"/>
        <v/>
      </c>
    </row>
    <row r="252" spans="3:26">
      <c r="C252" s="51" t="s">
        <v>144</v>
      </c>
      <c r="D252" s="51" t="s">
        <v>986</v>
      </c>
      <c r="E252" s="58" t="s">
        <v>987</v>
      </c>
      <c r="P252" s="51" t="s">
        <v>1720</v>
      </c>
      <c r="Z252" s="50" t="str">
        <f t="shared" si="4"/>
        <v>combined random names plus HH head</v>
      </c>
    </row>
    <row r="253" spans="3:26">
      <c r="C253" s="51" t="s">
        <v>144</v>
      </c>
      <c r="D253" s="51" t="s">
        <v>988</v>
      </c>
      <c r="E253" s="58" t="s">
        <v>990</v>
      </c>
      <c r="P253" s="51" t="s">
        <v>989</v>
      </c>
      <c r="Z253" s="50" t="str">
        <f t="shared" si="4"/>
        <v>number of IDs for section 4</v>
      </c>
    </row>
    <row r="254" spans="3:26">
      <c r="C254" s="51" t="s">
        <v>38</v>
      </c>
      <c r="D254" s="51" t="s">
        <v>991</v>
      </c>
      <c r="E254" s="45" t="s">
        <v>3457</v>
      </c>
      <c r="Z254" s="50" t="str">
        <f t="shared" si="4"/>
        <v>&lt;font color="MediumBlue"&gt;INQUIRIDOR: Foi selecionado &lt;b&gt;${num_rand_ids}&lt;/b&gt; membros do agregado familiar para saber mais sobre os seus tempos gastos:&lt;/font&gt;
&lt;b&gt;${rand_names}&lt;/b&gt;</v>
      </c>
    </row>
    <row r="255" spans="3:26">
      <c r="Z255" s="50" t="str">
        <f t="shared" si="4"/>
        <v/>
      </c>
    </row>
    <row r="256" spans="3:26">
      <c r="C256" s="51" t="s">
        <v>159</v>
      </c>
      <c r="D256" s="51" t="s">
        <v>992</v>
      </c>
      <c r="E256" s="45" t="s">
        <v>592</v>
      </c>
      <c r="Q256" s="51" t="s">
        <v>993</v>
      </c>
      <c r="Z256" s="50" t="str">
        <f t="shared" si="4"/>
        <v>Membro</v>
      </c>
    </row>
    <row r="257" spans="2:26">
      <c r="C257" s="51" t="s">
        <v>144</v>
      </c>
      <c r="D257" s="51" t="s">
        <v>994</v>
      </c>
      <c r="E257" s="58" t="s">
        <v>845</v>
      </c>
      <c r="P257" s="51" t="s">
        <v>308</v>
      </c>
      <c r="Z257" s="50" t="str">
        <f t="shared" si="4"/>
        <v>index</v>
      </c>
    </row>
    <row r="258" spans="2:26">
      <c r="C258" s="51" t="s">
        <v>144</v>
      </c>
      <c r="D258" s="51" t="s">
        <v>995</v>
      </c>
      <c r="E258" s="58" t="s">
        <v>997</v>
      </c>
      <c r="P258" s="51" t="s">
        <v>999</v>
      </c>
      <c r="Z258" s="50" t="str">
        <f t="shared" si="4"/>
        <v>ID of random member</v>
      </c>
    </row>
    <row r="259" spans="2:26">
      <c r="C259" s="51" t="s">
        <v>144</v>
      </c>
      <c r="D259" s="51" t="s">
        <v>996</v>
      </c>
      <c r="E259" s="58" t="s">
        <v>998</v>
      </c>
      <c r="P259" s="51" t="s">
        <v>1000</v>
      </c>
      <c r="Z259" s="50" t="str">
        <f t="shared" si="4"/>
        <v>name of member</v>
      </c>
    </row>
    <row r="260" spans="2:26">
      <c r="C260" s="51" t="s">
        <v>38</v>
      </c>
      <c r="D260" s="51" t="s">
        <v>1002</v>
      </c>
      <c r="E260" s="45" t="s">
        <v>1001</v>
      </c>
      <c r="Z260" s="50" t="str">
        <f t="shared" si="4"/>
        <v>&lt;b&gt;SECÇÃO 4&lt;/b&gt;
Actividades realizadas por &lt;b&gt;${l_name}&lt;/b&gt;
(${l_index}/${num_rand_ids})</v>
      </c>
    </row>
    <row r="261" spans="2:26">
      <c r="Z261" s="50" t="str">
        <f t="shared" si="4"/>
        <v/>
      </c>
    </row>
    <row r="262" spans="2:26">
      <c r="C262" s="51" t="s">
        <v>159</v>
      </c>
      <c r="D262" s="51" t="s">
        <v>1052</v>
      </c>
      <c r="E262" s="45" t="s">
        <v>851</v>
      </c>
      <c r="Q262" s="51" t="s">
        <v>1088</v>
      </c>
      <c r="Z262" s="50" t="str">
        <f t="shared" si="4"/>
        <v>Actividade</v>
      </c>
    </row>
    <row r="263" spans="2:26">
      <c r="C263" s="51" t="s">
        <v>144</v>
      </c>
      <c r="D263" s="51" t="s">
        <v>1053</v>
      </c>
      <c r="P263" s="51" t="s">
        <v>1057</v>
      </c>
      <c r="Z263" s="50" t="str">
        <f t="shared" si="4"/>
        <v/>
      </c>
    </row>
    <row r="264" spans="2:26">
      <c r="C264" s="51" t="s">
        <v>144</v>
      </c>
      <c r="D264" s="51" t="s">
        <v>1054</v>
      </c>
      <c r="P264" s="51" t="s">
        <v>1151</v>
      </c>
      <c r="Z264" s="50" t="str">
        <f t="shared" si="4"/>
        <v/>
      </c>
    </row>
    <row r="265" spans="2:26">
      <c r="B265" s="56" t="s">
        <v>1132</v>
      </c>
      <c r="C265" s="51" t="s">
        <v>692</v>
      </c>
      <c r="D265" s="51" t="s">
        <v>1056</v>
      </c>
      <c r="E265" s="45" t="s">
        <v>1068</v>
      </c>
      <c r="F265" s="51" t="s">
        <v>1055</v>
      </c>
      <c r="I265" s="51" t="s">
        <v>2405</v>
      </c>
      <c r="J265" s="51" t="s">
        <v>1058</v>
      </c>
      <c r="K265" s="51" t="s">
        <v>4225</v>
      </c>
      <c r="M265" s="51" t="s">
        <v>380</v>
      </c>
      <c r="U265" s="51" t="s">
        <v>4284</v>
      </c>
      <c r="Z265" s="50" t="str">
        <f t="shared" si="4"/>
        <v>&lt;font color='green'&gt;[4.03]&lt;/font&gt; Em que meses &lt;b&gt;${l_name}&lt;/b&gt; executou &lt;b&gt;"${l_a_act}"&lt;/b&gt;?</v>
      </c>
    </row>
    <row r="266" spans="2:26">
      <c r="C266" s="51" t="s">
        <v>154</v>
      </c>
      <c r="D266" s="51" t="s">
        <v>1066</v>
      </c>
      <c r="H266" s="51" t="s">
        <v>376</v>
      </c>
      <c r="K266" s="51" t="s">
        <v>4226</v>
      </c>
      <c r="Z266" s="50" t="str">
        <f t="shared" si="4"/>
        <v/>
      </c>
    </row>
    <row r="267" spans="2:26">
      <c r="B267" s="56" t="s">
        <v>1133</v>
      </c>
      <c r="C267" s="51" t="s">
        <v>97</v>
      </c>
      <c r="D267" s="51" t="s">
        <v>1060</v>
      </c>
      <c r="E267" s="45" t="s">
        <v>4534</v>
      </c>
      <c r="F267" s="51" t="s">
        <v>1062</v>
      </c>
      <c r="I267" s="51" t="s">
        <v>1152</v>
      </c>
      <c r="J267" s="51" t="s">
        <v>1153</v>
      </c>
      <c r="M267" s="51" t="s">
        <v>380</v>
      </c>
      <c r="Z267" s="50" t="str">
        <f t="shared" si="4"/>
        <v>&lt;font color='green'&gt;[4.04]&lt;/font&gt; Durante os últimos 12 meses &lt;b&gt;${l_name}&lt;/b&gt; executou &lt;b&gt;"${l_a_act}"&lt;/b&gt;…
… quantos dias num mês típico?</v>
      </c>
    </row>
    <row r="268" spans="2:26">
      <c r="B268" s="56" t="s">
        <v>1134</v>
      </c>
      <c r="C268" s="51" t="s">
        <v>97</v>
      </c>
      <c r="D268" s="51" t="s">
        <v>1059</v>
      </c>
      <c r="E268" s="45" t="s">
        <v>1061</v>
      </c>
      <c r="F268" s="51" t="s">
        <v>1063</v>
      </c>
      <c r="I268" s="51" t="s">
        <v>1064</v>
      </c>
      <c r="J268" s="51" t="s">
        <v>1065</v>
      </c>
      <c r="M268" s="51" t="s">
        <v>380</v>
      </c>
      <c r="Z268" s="50" t="str">
        <f t="shared" si="4"/>
        <v>&lt;font color='green'&gt;[4.05]&lt;/font&gt; … quantas horas num dia típico?</v>
      </c>
    </row>
    <row r="269" spans="2:26">
      <c r="C269" s="51" t="s">
        <v>156</v>
      </c>
      <c r="D269" s="51" t="s">
        <v>1066</v>
      </c>
      <c r="Z269" s="50" t="str">
        <f t="shared" si="4"/>
        <v/>
      </c>
    </row>
    <row r="270" spans="2:26">
      <c r="B270" s="56" t="s">
        <v>1135</v>
      </c>
      <c r="C270" s="51" t="s">
        <v>395</v>
      </c>
      <c r="D270" s="51" t="s">
        <v>1067</v>
      </c>
      <c r="E270" s="45" t="s">
        <v>4602</v>
      </c>
      <c r="K270" s="51" t="s">
        <v>1086</v>
      </c>
      <c r="M270" s="51" t="s">
        <v>380</v>
      </c>
      <c r="Z270" s="50" t="str">
        <f t="shared" si="4"/>
        <v>&lt;font color='green'&gt;[4.06]&lt;/font&gt; &lt;b&gt;${l_name}&lt;/b&gt; recebeu qualquer salário ou remuneração, em dinheiro ou em outras formas, para &lt;b&gt;"${l_a_act}"&lt;/b&gt; nos últimos 12 meses?</v>
      </c>
    </row>
    <row r="271" spans="2:26">
      <c r="C271" s="51" t="s">
        <v>154</v>
      </c>
      <c r="D271" s="51" t="s">
        <v>1069</v>
      </c>
      <c r="H271" s="51" t="s">
        <v>376</v>
      </c>
      <c r="K271" s="51" t="s">
        <v>1087</v>
      </c>
      <c r="Z271" s="50" t="str">
        <f t="shared" si="4"/>
        <v/>
      </c>
    </row>
    <row r="272" spans="2:26">
      <c r="B272" s="56" t="s">
        <v>1136</v>
      </c>
      <c r="C272" s="51" t="s">
        <v>97</v>
      </c>
      <c r="D272" s="51" t="s">
        <v>1072</v>
      </c>
      <c r="E272" s="45" t="s">
        <v>4609</v>
      </c>
      <c r="F272" s="51" t="s">
        <v>1075</v>
      </c>
      <c r="I272" s="51" t="s">
        <v>1074</v>
      </c>
      <c r="J272" s="51" t="s">
        <v>1106</v>
      </c>
      <c r="M272" s="51" t="s">
        <v>380</v>
      </c>
      <c r="Z272" s="50" t="str">
        <f t="shared" si="4"/>
        <v>&lt;font color='green'&gt;[4.07]&lt;/font&gt; Quanto é que &lt;b&gt;${l_name}&lt;/b&gt; recebeu num pagamento típico para &lt;b&gt;"${l_a_act}"&lt;/b&gt; nos últimos 12 meses?</v>
      </c>
    </row>
    <row r="273" spans="2:26">
      <c r="B273" s="56" t="s">
        <v>1137</v>
      </c>
      <c r="C273" s="51" t="s">
        <v>1070</v>
      </c>
      <c r="D273" s="51" t="s">
        <v>1073</v>
      </c>
      <c r="E273" s="45" t="s">
        <v>1071</v>
      </c>
      <c r="M273" s="51" t="s">
        <v>380</v>
      </c>
      <c r="Z273" s="50" t="str">
        <f t="shared" si="4"/>
        <v>&lt;font color='green'&gt;[4.08]&lt;/font&gt; Por:</v>
      </c>
    </row>
    <row r="274" spans="2:26">
      <c r="C274" s="51" t="s">
        <v>156</v>
      </c>
      <c r="D274" s="51" t="s">
        <v>1069</v>
      </c>
      <c r="Z274" s="50" t="str">
        <f t="shared" si="4"/>
        <v/>
      </c>
    </row>
    <row r="275" spans="2:26">
      <c r="B275" s="56" t="s">
        <v>1138</v>
      </c>
      <c r="C275" s="51" t="s">
        <v>92</v>
      </c>
      <c r="D275" s="51" t="s">
        <v>1076</v>
      </c>
      <c r="E275" s="45" t="s">
        <v>1077</v>
      </c>
      <c r="K275" s="51" t="s">
        <v>1078</v>
      </c>
      <c r="M275" s="51" t="s">
        <v>380</v>
      </c>
      <c r="Z275" s="50" t="str">
        <f t="shared" si="4"/>
        <v>&lt;font color='green'&gt;[4.08o]&lt;/font&gt; Qual é o outro período de tempo?</v>
      </c>
    </row>
    <row r="276" spans="2:26">
      <c r="B276" s="56" t="s">
        <v>4399</v>
      </c>
      <c r="C276" s="51" t="s">
        <v>395</v>
      </c>
      <c r="D276" s="51" t="s">
        <v>4400</v>
      </c>
      <c r="E276" s="45" t="s">
        <v>4401</v>
      </c>
      <c r="K276" s="51" t="s">
        <v>4402</v>
      </c>
      <c r="M276" s="51" t="s">
        <v>380</v>
      </c>
      <c r="Z276" s="50" t="str">
        <f t="shared" si="4"/>
        <v>&lt;font color='green'&gt;[4.09b]&lt;/font&gt; &lt;b&gt;${l_name}&lt;/b&gt; trabalha para o Governo?</v>
      </c>
    </row>
    <row r="277" spans="2:26">
      <c r="C277" s="51" t="s">
        <v>160</v>
      </c>
      <c r="D277" s="51" t="s">
        <v>1052</v>
      </c>
      <c r="Z277" s="50" t="str">
        <f t="shared" si="4"/>
        <v/>
      </c>
    </row>
    <row r="278" spans="2:26">
      <c r="C278" s="51" t="s">
        <v>160</v>
      </c>
      <c r="D278" s="51" t="s">
        <v>992</v>
      </c>
      <c r="Z278" s="50" t="str">
        <f t="shared" si="4"/>
        <v/>
      </c>
    </row>
    <row r="279" spans="2:26">
      <c r="Z279" s="50" t="str">
        <f t="shared" si="4"/>
        <v/>
      </c>
    </row>
    <row r="280" spans="2:26">
      <c r="C280" s="51" t="s">
        <v>38</v>
      </c>
      <c r="D280" s="51" t="s">
        <v>1157</v>
      </c>
      <c r="E280" s="45" t="s">
        <v>1158</v>
      </c>
      <c r="K280" s="51" t="s">
        <v>1159</v>
      </c>
      <c r="Z280" s="50" t="str">
        <f t="shared" si="4"/>
        <v>&lt;b&gt;RENDIMENTO DO TRABALHO POR CONTA PRÓPRIO&lt;/b&gt;
Agora vamos falar sobre o rendimento das actividades por conta própria do agregado familiar.</v>
      </c>
    </row>
    <row r="281" spans="2:26">
      <c r="C281" s="51" t="s">
        <v>159</v>
      </c>
      <c r="D281" s="51" t="s">
        <v>1097</v>
      </c>
      <c r="E281" s="45" t="s">
        <v>1098</v>
      </c>
      <c r="Q281" s="51" t="s">
        <v>1101</v>
      </c>
      <c r="Z281" s="50" t="str">
        <f t="shared" si="4"/>
        <v>Conta própria</v>
      </c>
    </row>
    <row r="282" spans="2:26">
      <c r="C282" s="51" t="s">
        <v>144</v>
      </c>
      <c r="D282" s="51" t="s">
        <v>1099</v>
      </c>
      <c r="P282" s="51" t="s">
        <v>1100</v>
      </c>
      <c r="Z282" s="50" t="str">
        <f t="shared" si="4"/>
        <v/>
      </c>
    </row>
    <row r="283" spans="2:26">
      <c r="C283" s="51" t="s">
        <v>144</v>
      </c>
      <c r="D283" s="51" t="s">
        <v>1102</v>
      </c>
      <c r="P283" s="51" t="s">
        <v>1156</v>
      </c>
      <c r="Z283" s="50" t="str">
        <f t="shared" si="4"/>
        <v/>
      </c>
    </row>
    <row r="284" spans="2:26">
      <c r="B284" s="56" t="s">
        <v>1139</v>
      </c>
      <c r="C284" s="51" t="s">
        <v>97</v>
      </c>
      <c r="D284" s="51" t="s">
        <v>1103</v>
      </c>
      <c r="E284" s="45" t="s">
        <v>4535</v>
      </c>
      <c r="F284" s="51" t="s">
        <v>1107</v>
      </c>
      <c r="I284" s="51" t="s">
        <v>1104</v>
      </c>
      <c r="J284" s="51" t="s">
        <v>1105</v>
      </c>
      <c r="M284" s="51" t="s">
        <v>380</v>
      </c>
      <c r="Z284" s="50" t="str">
        <f t="shared" si="4"/>
        <v>&lt;font color='green'&gt;[4.09]&lt;/font&gt; &lt;b&gt;RENDIMENTO DO TRABALHO POR CONTA PRÓPRIO&lt;/b&gt;
Qual foi o rendimento total de &lt;b&gt;"${inf_act}"&lt;/b&gt; que o agregado familiar ganhou durante um mês típico &lt;b&gt;depois de pagar as despesas&lt;/b&gt; ao longo dos últimos 12 meses?</v>
      </c>
    </row>
    <row r="285" spans="2:26">
      <c r="C285" s="51" t="s">
        <v>160</v>
      </c>
      <c r="D285" s="51" t="s">
        <v>1097</v>
      </c>
      <c r="Z285" s="50" t="str">
        <f t="shared" si="4"/>
        <v/>
      </c>
    </row>
    <row r="286" spans="2:26">
      <c r="Z286" s="50" t="str">
        <f t="shared" si="4"/>
        <v/>
      </c>
    </row>
    <row r="287" spans="2:26">
      <c r="C287" s="51" t="s">
        <v>38</v>
      </c>
      <c r="D287" s="51" t="s">
        <v>1108</v>
      </c>
      <c r="E287" s="45" t="s">
        <v>1109</v>
      </c>
      <c r="Z287" s="50" t="str">
        <f t="shared" si="4"/>
        <v>&lt;b&gt;* SECÇÃO 4 *&lt;/b&gt;
Para terminar esta secção, vamos falar sobre algumas remessas ou pensões recebidas</v>
      </c>
    </row>
    <row r="288" spans="2:26">
      <c r="C288" s="51" t="s">
        <v>154</v>
      </c>
      <c r="D288" s="51" t="s">
        <v>1116</v>
      </c>
      <c r="H288" s="51" t="s">
        <v>376</v>
      </c>
      <c r="Z288" s="50" t="str">
        <f t="shared" si="4"/>
        <v/>
      </c>
    </row>
    <row r="289" spans="1:26">
      <c r="B289" s="56" t="s">
        <v>1140</v>
      </c>
      <c r="C289" s="51" t="s">
        <v>483</v>
      </c>
      <c r="D289" s="51" t="s">
        <v>1110</v>
      </c>
      <c r="E289" s="45" t="s">
        <v>4536</v>
      </c>
      <c r="M289" s="51" t="s">
        <v>380</v>
      </c>
      <c r="Z289" s="50" t="str">
        <f t="shared" si="4"/>
        <v>&lt;font color='green'&gt;[4.10]&lt;/font&gt; Durante os últimos 12 meses, o agregado familiar recebeu…
...dinheiro, alimentos ou outros bens de alguém &lt;b&gt;fora do agregado familiar&lt;/b&gt;?</v>
      </c>
    </row>
    <row r="290" spans="1:26">
      <c r="B290" s="56" t="s">
        <v>1141</v>
      </c>
      <c r="C290" s="51" t="s">
        <v>483</v>
      </c>
      <c r="D290" s="51" t="s">
        <v>1117</v>
      </c>
      <c r="E290" s="45" t="s">
        <v>1128</v>
      </c>
      <c r="M290" s="51" t="s">
        <v>380</v>
      </c>
      <c r="Z290" s="50" t="str">
        <f t="shared" si="4"/>
        <v>&lt;font color='green'&gt;[4.11]&lt;/font&gt; …dinheiro, alimentos ou outros bens de &lt;b&gt;um programa social&lt;/b&gt;?</v>
      </c>
    </row>
    <row r="291" spans="1:26">
      <c r="B291" s="56" t="s">
        <v>1142</v>
      </c>
      <c r="C291" s="51" t="s">
        <v>483</v>
      </c>
      <c r="D291" s="51" t="s">
        <v>1113</v>
      </c>
      <c r="E291" s="45" t="s">
        <v>1118</v>
      </c>
      <c r="M291" s="51" t="s">
        <v>380</v>
      </c>
      <c r="Z291" s="50" t="str">
        <f t="shared" si="4"/>
        <v>&lt;font color='green'&gt;[4.12]&lt;/font&gt; ...uma pensão duma empresa ou instituição estatal?</v>
      </c>
    </row>
    <row r="292" spans="1:26">
      <c r="C292" s="51" t="s">
        <v>156</v>
      </c>
      <c r="D292" s="51" t="s">
        <v>1116</v>
      </c>
      <c r="Z292" s="50" t="str">
        <f t="shared" si="4"/>
        <v/>
      </c>
    </row>
    <row r="293" spans="1:26">
      <c r="B293" s="56" t="s">
        <v>1143</v>
      </c>
      <c r="C293" s="51" t="s">
        <v>96</v>
      </c>
      <c r="D293" s="51" t="s">
        <v>1119</v>
      </c>
      <c r="E293" s="45" t="s">
        <v>4537</v>
      </c>
      <c r="F293" s="59" t="s">
        <v>1122</v>
      </c>
      <c r="I293" s="51" t="s">
        <v>1123</v>
      </c>
      <c r="J293" s="51" t="s">
        <v>1124</v>
      </c>
      <c r="K293" s="51" t="s">
        <v>1127</v>
      </c>
      <c r="M293" s="51" t="s">
        <v>380</v>
      </c>
      <c r="Z293" s="50" t="str">
        <f t="shared" si="4"/>
        <v>&lt;font color='green'&gt;[4.13]&lt;/font&gt; Qual é o valor estimado do dinheiro, alimentos, ou bens recebidos &lt;b&gt;dos membros do agregado familiar que realizou migração temporária (&lt;font color="MediumBlue"&gt;${join_migsent_name}&lt;/font&gt;)&lt;/b&gt; nos últimos 12 meses?</v>
      </c>
    </row>
    <row r="294" spans="1:26">
      <c r="B294" s="56" t="s">
        <v>1144</v>
      </c>
      <c r="C294" s="51" t="s">
        <v>96</v>
      </c>
      <c r="D294" s="51" t="s">
        <v>1111</v>
      </c>
      <c r="E294" s="45" t="s">
        <v>4538</v>
      </c>
      <c r="F294" s="59" t="s">
        <v>1122</v>
      </c>
      <c r="I294" s="51" t="s">
        <v>1123</v>
      </c>
      <c r="J294" s="51" t="s">
        <v>1124</v>
      </c>
      <c r="K294" s="51" t="s">
        <v>1112</v>
      </c>
      <c r="M294" s="51" t="s">
        <v>380</v>
      </c>
      <c r="Z294" s="50" t="str">
        <f t="shared" si="4"/>
        <v>&lt;font color='green'&gt;[4.14]&lt;/font&gt; Qual é o valor estimado do dinheiro, alimentos, ou bens recebidos das &lt;b&gt;pessoas fora do agregado familiar&lt;/b&gt; nos últimos 12 meses?</v>
      </c>
    </row>
    <row r="295" spans="1:26">
      <c r="B295" s="56" t="s">
        <v>1145</v>
      </c>
      <c r="C295" s="51" t="s">
        <v>96</v>
      </c>
      <c r="D295" s="51" t="s">
        <v>1120</v>
      </c>
      <c r="E295" s="45" t="s">
        <v>4539</v>
      </c>
      <c r="F295" s="59" t="s">
        <v>1122</v>
      </c>
      <c r="I295" s="51" t="s">
        <v>1123</v>
      </c>
      <c r="J295" s="51" t="s">
        <v>1124</v>
      </c>
      <c r="K295" s="51" t="s">
        <v>1121</v>
      </c>
      <c r="M295" s="51" t="s">
        <v>380</v>
      </c>
      <c r="Z295" s="50" t="str">
        <f t="shared" si="4"/>
        <v>&lt;font color='green'&gt;[4.15]&lt;/font&gt; Qual é o valor estimado do dinheiro, alimentos, ou bens recebidos dos &lt;b&gt;programas sociais&lt;/b&gt; nos últimos 12 meses?</v>
      </c>
    </row>
    <row r="296" spans="1:26">
      <c r="B296" s="56" t="s">
        <v>1146</v>
      </c>
      <c r="C296" s="51" t="s">
        <v>96</v>
      </c>
      <c r="D296" s="51" t="s">
        <v>1114</v>
      </c>
      <c r="E296" s="45" t="s">
        <v>4540</v>
      </c>
      <c r="F296" s="59" t="s">
        <v>1122</v>
      </c>
      <c r="I296" s="51" t="s">
        <v>1123</v>
      </c>
      <c r="J296" s="51" t="s">
        <v>1124</v>
      </c>
      <c r="K296" s="51" t="s">
        <v>1115</v>
      </c>
      <c r="M296" s="51" t="s">
        <v>380</v>
      </c>
      <c r="Z296" s="50" t="str">
        <f t="shared" si="4"/>
        <v>&lt;font color='green'&gt;[4.16]&lt;/font&gt; Qual é o valor da pensão recebido nos últimos 12 meses?</v>
      </c>
    </row>
    <row r="297" spans="1:26">
      <c r="B297" s="56" t="s">
        <v>4166</v>
      </c>
      <c r="C297" s="51" t="s">
        <v>4215</v>
      </c>
      <c r="D297" s="51" t="s">
        <v>4165</v>
      </c>
      <c r="E297" s="45" t="s">
        <v>4603</v>
      </c>
      <c r="F297" s="59" t="s">
        <v>4171</v>
      </c>
      <c r="H297" s="51" t="s">
        <v>2391</v>
      </c>
      <c r="I297" s="51" t="s">
        <v>1147</v>
      </c>
      <c r="J297" s="51" t="s">
        <v>4285</v>
      </c>
      <c r="M297" s="51" t="s">
        <v>380</v>
      </c>
      <c r="Z297" s="50" t="str">
        <f t="shared" si="4"/>
        <v>&lt;font color='green'&gt;[4.17]&lt;/font&gt; Suponha que alguém se ofereceu para contratá-lo para trabalhar em um dia típico de trabalho agrícola perto de sua casa durante a época agrícola principal. Esta é uma oferta única, e você não vai se encontrar mais com este empregador. 
Aceitaria se o valor de pagamento diário fosse...</v>
      </c>
    </row>
    <row r="298" spans="1:26">
      <c r="C298" s="51" t="s">
        <v>145</v>
      </c>
      <c r="D298" s="51" t="s">
        <v>1161</v>
      </c>
      <c r="P298" s="51" t="s">
        <v>423</v>
      </c>
      <c r="Z298" s="50" t="str">
        <f t="shared" si="4"/>
        <v/>
      </c>
    </row>
    <row r="299" spans="1:26">
      <c r="C299" s="51" t="s">
        <v>145</v>
      </c>
      <c r="D299" s="51" t="s">
        <v>1162</v>
      </c>
      <c r="P299" s="51" t="s">
        <v>1163</v>
      </c>
      <c r="Z299" s="50" t="str">
        <f t="shared" si="4"/>
        <v/>
      </c>
    </row>
    <row r="300" spans="1:26">
      <c r="Z300" s="50" t="str">
        <f t="shared" si="4"/>
        <v/>
      </c>
    </row>
    <row r="301" spans="1:26" ht="16.5" thickBot="1">
      <c r="A301" s="52"/>
      <c r="B301" s="57"/>
      <c r="Z301" s="50" t="str">
        <f t="shared" si="4"/>
        <v/>
      </c>
    </row>
    <row r="302" spans="1:26">
      <c r="A302" s="53" t="s">
        <v>1160</v>
      </c>
      <c r="C302" s="51" t="s">
        <v>38</v>
      </c>
      <c r="D302" s="51" t="s">
        <v>1164</v>
      </c>
      <c r="E302" s="45" t="s">
        <v>4543</v>
      </c>
      <c r="Z302" s="50" t="str">
        <f t="shared" si="4"/>
        <v>&lt;b&gt;** SECÇÃO 5 - REGISTO DAS MACHAMBAS **&lt;/b&gt;
&lt;i&gt;(Grave o formulário aqui)&lt;/i&gt;
Apresente ao inquerido que iremos perguntar sobre as suas machambas e a sua produção agrária. &lt;font color="MediumBlue"&gt;Pause o questionário para desenhar o mapa das machambas do agregado familiar.&lt;/font&gt; Considere para tanto: 
&lt;ul&gt;
&lt;li&gt;Todas as machambas que pertencem ao AF, mesmo que não esteja sendo usado pelo AF agora.&lt;/li&gt;
&lt;li&gt;Todas as machambas que o AF produziu durante os últimos 12 meses, mesmo que nenhum membro do AF não seja dono.&lt;/li&gt;
&lt;li&gt;Numere cada uma das machambas em ordem da sua importância.&lt;/li&gt;
&lt;li&gt;Desenhe as referências usadas para identificar cada uma das machambas.&lt;/li&gt;
&lt;/ul&gt;
&lt;b&gt;AGORA, DESENHA O MAPA&lt;/b&gt;</v>
      </c>
    </row>
    <row r="303" spans="1:26">
      <c r="B303" s="56" t="s">
        <v>1165</v>
      </c>
      <c r="C303" s="51" t="s">
        <v>96</v>
      </c>
      <c r="D303" s="51" t="s">
        <v>1166</v>
      </c>
      <c r="E303" s="45" t="s">
        <v>4542</v>
      </c>
      <c r="F303" s="51" t="s">
        <v>4541</v>
      </c>
      <c r="I303" s="51" t="s">
        <v>3753</v>
      </c>
      <c r="J303" s="51" t="s">
        <v>4228</v>
      </c>
      <c r="M303" s="51" t="s">
        <v>380</v>
      </c>
      <c r="Z303" s="50" t="str">
        <f t="shared" si="4"/>
        <v>&lt;font color='green'&gt;[5.01]&lt;/font&gt; Quantas machambas pertence ao agregado familiar, ou foram usadas por um membro, durante os últimos 12 meses?</v>
      </c>
    </row>
    <row r="304" spans="1:26">
      <c r="C304" s="51" t="s">
        <v>395</v>
      </c>
      <c r="D304" s="51" t="s">
        <v>1167</v>
      </c>
      <c r="E304" s="45" t="s">
        <v>1168</v>
      </c>
      <c r="I304" s="51" t="s">
        <v>397</v>
      </c>
      <c r="J304" s="51" t="s">
        <v>1169</v>
      </c>
      <c r="M304" s="51" t="s">
        <v>380</v>
      </c>
      <c r="Z304" s="50" t="str">
        <f t="shared" si="4"/>
        <v>&lt;font color="red"&gt;*** IMPORTANTE ***&lt;/font&gt;
Por favor confirme que o seu agregado familiar tem &lt;b&gt;** ${numplots} **&lt;/b&gt; machambas no total, incluindo machambas que não usou, emprestou ou arrendou.</v>
      </c>
    </row>
    <row r="305" spans="2:26">
      <c r="C305" s="51" t="s">
        <v>145</v>
      </c>
      <c r="D305" s="51" t="s">
        <v>1705</v>
      </c>
      <c r="P305" s="51" t="s">
        <v>1171</v>
      </c>
      <c r="Z305" s="50" t="str">
        <f t="shared" si="4"/>
        <v/>
      </c>
    </row>
    <row r="306" spans="2:26">
      <c r="C306" s="51" t="s">
        <v>38</v>
      </c>
      <c r="D306" s="51" t="s">
        <v>1173</v>
      </c>
      <c r="E306" s="45" t="s">
        <v>1172</v>
      </c>
      <c r="K306" s="51" t="s">
        <v>1174</v>
      </c>
      <c r="Z306" s="50" t="str">
        <f t="shared" si="4"/>
        <v>&lt;font color="red"&gt;*** IMPORTANTE ***&lt;/font&gt;
O SEU AGREGADO FAMILIAR TEM MUITAS MACHAMBAS!
Na próxima parte, deve escolher as ${MAXPLOTS} das ${numplots} machambas MAIS IMPORTANTES/USADAS.</v>
      </c>
    </row>
    <row r="307" spans="2:26">
      <c r="Z307" s="50" t="str">
        <f t="shared" si="4"/>
        <v/>
      </c>
    </row>
    <row r="308" spans="2:26">
      <c r="C308" s="51" t="s">
        <v>159</v>
      </c>
      <c r="D308" s="51" t="s">
        <v>1175</v>
      </c>
      <c r="E308" s="45" t="s">
        <v>1190</v>
      </c>
      <c r="Q308" s="51" t="s">
        <v>1183</v>
      </c>
      <c r="Z308" s="50" t="str">
        <f t="shared" si="4"/>
        <v>Machamba</v>
      </c>
    </row>
    <row r="309" spans="2:26">
      <c r="C309" s="51" t="s">
        <v>144</v>
      </c>
      <c r="D309" s="51" t="s">
        <v>1176</v>
      </c>
      <c r="E309" s="45" t="s">
        <v>1177</v>
      </c>
      <c r="P309" s="51" t="s">
        <v>308</v>
      </c>
      <c r="Z309" s="50" t="str">
        <f t="shared" si="4"/>
        <v>plot index / id</v>
      </c>
    </row>
    <row r="310" spans="2:26">
      <c r="B310" s="56" t="s">
        <v>1182</v>
      </c>
      <c r="C310" s="51" t="s">
        <v>92</v>
      </c>
      <c r="D310" s="51" t="s">
        <v>1178</v>
      </c>
      <c r="E310" s="45" t="s">
        <v>1181</v>
      </c>
      <c r="I310" s="51" t="s">
        <v>1179</v>
      </c>
      <c r="J310" s="51" t="s">
        <v>1180</v>
      </c>
      <c r="M310" s="51" t="s">
        <v>380</v>
      </c>
      <c r="Z310" s="50" t="str">
        <f t="shared" si="4"/>
        <v>&lt;font color='green'&gt;[5.02]&lt;/font&gt; &lt;b&gt;DESCRIÇÃO DA MACHAMBAS&lt;/b&gt;
Por favor, descreva a machamba número ${p_index}, para que ela possa ser identificável por si posterioramente. Tenha certeza de que as descrições diferem entre si e sejam facilmente identificáveis.
&lt;b&gt;MACHAMBA ${p_index}:&lt;/b&gt;</v>
      </c>
    </row>
    <row r="311" spans="2:26">
      <c r="C311" s="51" t="s">
        <v>160</v>
      </c>
      <c r="D311" s="51" t="s">
        <v>1175</v>
      </c>
      <c r="Z311" s="50" t="str">
        <f t="shared" ref="Z311:Z374" si="5">IF(E311="", "",IF(B311="", E311,"&lt;font color='green'&gt;["&amp;B311&amp;"]&lt;/font&gt; "&amp;E311))</f>
        <v/>
      </c>
    </row>
    <row r="312" spans="2:26">
      <c r="Z312" s="50" t="str">
        <f t="shared" si="5"/>
        <v/>
      </c>
    </row>
    <row r="313" spans="2:26">
      <c r="C313" s="51" t="s">
        <v>159</v>
      </c>
      <c r="D313" s="51" t="s">
        <v>1184</v>
      </c>
      <c r="E313" s="45" t="s">
        <v>1190</v>
      </c>
      <c r="Q313" s="51" t="s">
        <v>1183</v>
      </c>
      <c r="Z313" s="50" t="str">
        <f t="shared" si="5"/>
        <v>Machamba</v>
      </c>
    </row>
    <row r="314" spans="2:26">
      <c r="C314" s="51" t="s">
        <v>144</v>
      </c>
      <c r="D314" s="51" t="s">
        <v>1185</v>
      </c>
      <c r="P314" s="51" t="s">
        <v>308</v>
      </c>
      <c r="Z314" s="50" t="str">
        <f t="shared" si="5"/>
        <v/>
      </c>
    </row>
    <row r="315" spans="2:26">
      <c r="C315" s="51" t="s">
        <v>144</v>
      </c>
      <c r="D315" s="51" t="s">
        <v>1186</v>
      </c>
      <c r="P315" s="51" t="s">
        <v>1187</v>
      </c>
      <c r="Z315" s="50" t="str">
        <f t="shared" si="5"/>
        <v/>
      </c>
    </row>
    <row r="316" spans="2:26">
      <c r="C316" s="51" t="s">
        <v>38</v>
      </c>
      <c r="D316" s="51" t="s">
        <v>1189</v>
      </c>
      <c r="E316" s="45" t="s">
        <v>1188</v>
      </c>
      <c r="Z316" s="50" t="str">
        <f t="shared" si="5"/>
        <v>&lt;b&gt;SECÇÃO 5
** Machamba ${plot_id} **&lt;/b&gt;
Agora vamos falar sobre a machamba ${plot_id}. Lembre-se que a machamba ${plot_id} foi descrito como: 
&lt;i&gt;"${plot_info}"&lt;/i&gt;</v>
      </c>
    </row>
    <row r="317" spans="2:26">
      <c r="B317" s="56" t="s">
        <v>1208</v>
      </c>
      <c r="C317" s="51" t="s">
        <v>97</v>
      </c>
      <c r="D317" s="51" t="s">
        <v>1196</v>
      </c>
      <c r="E317" s="45" t="s">
        <v>1191</v>
      </c>
      <c r="F317" s="51" t="s">
        <v>4454</v>
      </c>
      <c r="I317" s="51" t="s">
        <v>574</v>
      </c>
      <c r="J317" s="51" t="s">
        <v>4453</v>
      </c>
      <c r="M317" s="51" t="s">
        <v>380</v>
      </c>
      <c r="Z317" s="50" t="str">
        <f t="shared" si="5"/>
        <v>&lt;font color='green'&gt;[5.03]&lt;/font&gt; Qual é a estimativa que o agregado familiar tem do tamanho da machamba ${plot_id}?</v>
      </c>
    </row>
    <row r="318" spans="2:26">
      <c r="C318" s="51" t="s">
        <v>38</v>
      </c>
      <c r="D318" s="51" t="s">
        <v>4452</v>
      </c>
      <c r="E318" s="45" t="s">
        <v>4455</v>
      </c>
      <c r="F318" s="51" t="s">
        <v>4456</v>
      </c>
      <c r="K318" s="51" t="s">
        <v>4471</v>
      </c>
      <c r="Z318" s="50" t="str">
        <f t="shared" si="5"/>
        <v>INTRODUZIU &lt;font color="Red"&gt;${plotsize}&lt;/font&gt; HECTARES.
Está certo?
 - Se sim, passa a próxima página
 - Se não, volte e corrije.</v>
      </c>
    </row>
    <row r="319" spans="2:26">
      <c r="B319" s="56" t="s">
        <v>1209</v>
      </c>
      <c r="C319" s="51" t="s">
        <v>1199</v>
      </c>
      <c r="D319" s="51" t="s">
        <v>1197</v>
      </c>
      <c r="E319" s="45" t="s">
        <v>1192</v>
      </c>
      <c r="F319" s="51" t="s">
        <v>1202</v>
      </c>
      <c r="M319" s="51" t="s">
        <v>380</v>
      </c>
      <c r="Z319" s="50" t="str">
        <f t="shared" si="5"/>
        <v>&lt;font color='green'&gt;[5.04]&lt;/font&gt; Como costuma chegar à machamba ${plot_id} da sua casa?</v>
      </c>
    </row>
    <row r="320" spans="2:26">
      <c r="B320" s="56" t="s">
        <v>1211</v>
      </c>
      <c r="C320" s="51" t="s">
        <v>92</v>
      </c>
      <c r="D320" s="51" t="s">
        <v>1198</v>
      </c>
      <c r="E320" s="45" t="s">
        <v>1193</v>
      </c>
      <c r="I320" s="51" t="s">
        <v>407</v>
      </c>
      <c r="K320" s="51" t="s">
        <v>1205</v>
      </c>
      <c r="M320" s="51" t="s">
        <v>380</v>
      </c>
      <c r="Z320" s="50" t="str">
        <f t="shared" si="5"/>
        <v>&lt;font color='green'&gt;[5.04o]&lt;/font&gt; Qual é o 'outro' meio?</v>
      </c>
    </row>
    <row r="321" spans="2:26">
      <c r="B321" s="56" t="s">
        <v>1210</v>
      </c>
      <c r="C321" s="51" t="s">
        <v>96</v>
      </c>
      <c r="D321" s="51" t="s">
        <v>1200</v>
      </c>
      <c r="E321" s="45" t="s">
        <v>1194</v>
      </c>
      <c r="F321" s="51" t="s">
        <v>1203</v>
      </c>
      <c r="I321" s="51" t="s">
        <v>1207</v>
      </c>
      <c r="J321" s="51" t="s">
        <v>1206</v>
      </c>
      <c r="M321" s="51" t="s">
        <v>380</v>
      </c>
      <c r="Z321" s="50" t="str">
        <f t="shared" si="5"/>
        <v>&lt;font color='green'&gt;[5.05]&lt;/font&gt; Quanto tempo leva para chegar à machamba ${plot_id} da sua casa?</v>
      </c>
    </row>
    <row r="322" spans="2:26">
      <c r="B322" s="56" t="s">
        <v>1212</v>
      </c>
      <c r="C322" s="51" t="s">
        <v>2389</v>
      </c>
      <c r="D322" s="51" t="s">
        <v>1201</v>
      </c>
      <c r="E322" s="45" t="s">
        <v>1195</v>
      </c>
      <c r="F322" s="51" t="s">
        <v>4001</v>
      </c>
      <c r="I322" s="51" t="s">
        <v>4002</v>
      </c>
      <c r="J322" s="51" t="s">
        <v>4003</v>
      </c>
      <c r="M322" s="51" t="s">
        <v>380</v>
      </c>
      <c r="U322" s="51" t="s">
        <v>2375</v>
      </c>
      <c r="Z322" s="50" t="str">
        <f t="shared" si="5"/>
        <v>&lt;font color='green'&gt;[5.06]&lt;/font&gt; Quem toma as principais decisões sobre as actividades agrícolas na machamba ${plot_id}?</v>
      </c>
    </row>
    <row r="323" spans="2:26">
      <c r="B323" s="56" t="s">
        <v>1213</v>
      </c>
      <c r="C323" s="51" t="s">
        <v>96</v>
      </c>
      <c r="D323" s="51" t="s">
        <v>1214</v>
      </c>
      <c r="E323" s="45" t="s">
        <v>1215</v>
      </c>
      <c r="F323" s="51" t="s">
        <v>1216</v>
      </c>
      <c r="I323" s="51" t="s">
        <v>4139</v>
      </c>
      <c r="M323" s="51" t="s">
        <v>380</v>
      </c>
      <c r="Z323" s="50" t="str">
        <f t="shared" si="5"/>
        <v>&lt;font color='green'&gt;[5.07]&lt;/font&gt; Em que ano obteve a machamba ${plot_id}?</v>
      </c>
    </row>
    <row r="324" spans="2:26">
      <c r="B324" s="56" t="s">
        <v>1217</v>
      </c>
      <c r="C324" s="51" t="s">
        <v>1218</v>
      </c>
      <c r="D324" s="51" t="s">
        <v>1219</v>
      </c>
      <c r="E324" s="45" t="s">
        <v>1220</v>
      </c>
      <c r="F324" s="51" t="s">
        <v>1202</v>
      </c>
      <c r="M324" s="51" t="s">
        <v>380</v>
      </c>
      <c r="Z324" s="50" t="str">
        <f t="shared" si="5"/>
        <v>&lt;font color='green'&gt;[5.08]&lt;/font&gt; Como obteve a machamba ${plot_id}?</v>
      </c>
    </row>
    <row r="325" spans="2:26">
      <c r="B325" s="56" t="s">
        <v>1240</v>
      </c>
      <c r="C325" s="51" t="s">
        <v>92</v>
      </c>
      <c r="D325" s="51" t="s">
        <v>1221</v>
      </c>
      <c r="E325" s="45" t="s">
        <v>1222</v>
      </c>
      <c r="I325" s="51" t="s">
        <v>407</v>
      </c>
      <c r="K325" s="51" t="s">
        <v>1223</v>
      </c>
      <c r="M325" s="51" t="s">
        <v>380</v>
      </c>
      <c r="Z325" s="50" t="str">
        <f t="shared" si="5"/>
        <v>&lt;font color='green'&gt;[5.08o]&lt;/font&gt; Qual é a 'outra' medida de obter machamba ${plot_id}?</v>
      </c>
    </row>
    <row r="326" spans="2:26">
      <c r="B326" s="56" t="s">
        <v>1249</v>
      </c>
      <c r="C326" s="51" t="s">
        <v>1241</v>
      </c>
      <c r="D326" s="51" t="s">
        <v>1242</v>
      </c>
      <c r="E326" s="45" t="s">
        <v>4544</v>
      </c>
      <c r="F326" s="51" t="s">
        <v>1202</v>
      </c>
      <c r="M326" s="51" t="s">
        <v>380</v>
      </c>
      <c r="Z326" s="50" t="str">
        <f t="shared" si="5"/>
        <v>&lt;font color='green'&gt;[5.09]&lt;/font&gt; Como foi usado a machamba ${plot_id} durante os últimos 12 meses?</v>
      </c>
    </row>
    <row r="327" spans="2:26">
      <c r="B327" s="56" t="s">
        <v>1250</v>
      </c>
      <c r="C327" s="51" t="s">
        <v>92</v>
      </c>
      <c r="D327" s="51" t="s">
        <v>1248</v>
      </c>
      <c r="E327" s="45" t="s">
        <v>1251</v>
      </c>
      <c r="I327" s="51" t="s">
        <v>407</v>
      </c>
      <c r="K327" s="51" t="s">
        <v>1252</v>
      </c>
      <c r="M327" s="51" t="s">
        <v>380</v>
      </c>
      <c r="Z327" s="50" t="str">
        <f t="shared" si="5"/>
        <v>&lt;font color='green'&gt;[5.09o]&lt;/font&gt; Qual é o 'outro' uso?</v>
      </c>
    </row>
    <row r="328" spans="2:26">
      <c r="B328" s="56" t="s">
        <v>1275</v>
      </c>
      <c r="C328" s="51" t="s">
        <v>96</v>
      </c>
      <c r="D328" s="51" t="s">
        <v>1253</v>
      </c>
      <c r="E328" s="45" t="s">
        <v>1268</v>
      </c>
      <c r="F328" s="51" t="s">
        <v>1254</v>
      </c>
      <c r="I328" s="51" t="s">
        <v>1255</v>
      </c>
      <c r="J328" s="51" t="s">
        <v>1256</v>
      </c>
      <c r="K328" s="51" t="s">
        <v>1269</v>
      </c>
      <c r="M328" s="51" t="s">
        <v>380</v>
      </c>
      <c r="Z328" s="50" t="str">
        <f t="shared" si="5"/>
        <v>&lt;font color='green'&gt;[5.10]&lt;/font&gt; Se foi compartilhada, qual foi a percentagem da produção que o seu agregado familiar recebeu da machamba ${plot_id}?</v>
      </c>
    </row>
    <row r="329" spans="2:26">
      <c r="B329" s="56" t="s">
        <v>1276</v>
      </c>
      <c r="C329" s="51" t="s">
        <v>96</v>
      </c>
      <c r="D329" s="51" t="s">
        <v>1257</v>
      </c>
      <c r="E329" s="45" t="s">
        <v>4545</v>
      </c>
      <c r="F329" s="51" t="s">
        <v>1272</v>
      </c>
      <c r="I329" s="51" t="s">
        <v>1273</v>
      </c>
      <c r="J329" s="51" t="s">
        <v>1274</v>
      </c>
      <c r="K329" s="51" t="s">
        <v>1270</v>
      </c>
      <c r="M329" s="51" t="s">
        <v>380</v>
      </c>
      <c r="Z329" s="50" t="str">
        <f t="shared" si="5"/>
        <v>&lt;font color='green'&gt;[5.11]&lt;/font&gt; Qual foi o valor total que o agregado familiar pagou por alugar / emprestar a machamba ${plot_id} durante os últimos 12 meses? 
(incluindo pagamentos em produtos, dinheiro e dívida)</v>
      </c>
    </row>
    <row r="330" spans="2:26">
      <c r="B330" s="56" t="s">
        <v>1278</v>
      </c>
      <c r="C330" s="51" t="s">
        <v>97</v>
      </c>
      <c r="D330" s="51" t="s">
        <v>1258</v>
      </c>
      <c r="E330" s="45" t="s">
        <v>1259</v>
      </c>
      <c r="F330" s="51" t="s">
        <v>1260</v>
      </c>
      <c r="I330" s="51" t="s">
        <v>1261</v>
      </c>
      <c r="J330" s="51" t="s">
        <v>1262</v>
      </c>
      <c r="K330" s="51" t="s">
        <v>1263</v>
      </c>
      <c r="M330" s="51" t="s">
        <v>380</v>
      </c>
      <c r="Z330" s="50" t="str">
        <f t="shared" si="5"/>
        <v>&lt;font color='green'&gt;[5.13]&lt;/font&gt; Qual é o período abrangido pelo valor de renda de ${plotrentmzn} Meticais?</v>
      </c>
    </row>
    <row r="331" spans="2:26">
      <c r="B331" s="56" t="s">
        <v>1277</v>
      </c>
      <c r="C331" s="51" t="s">
        <v>96</v>
      </c>
      <c r="D331" s="51" t="s">
        <v>1264</v>
      </c>
      <c r="E331" s="45" t="s">
        <v>4546</v>
      </c>
      <c r="F331" s="51" t="s">
        <v>1272</v>
      </c>
      <c r="I331" s="51" t="s">
        <v>1273</v>
      </c>
      <c r="J331" s="51" t="s">
        <v>1274</v>
      </c>
      <c r="K331" s="51" t="s">
        <v>1271</v>
      </c>
      <c r="M331" s="51" t="s">
        <v>380</v>
      </c>
      <c r="Z331" s="50" t="str">
        <f t="shared" si="5"/>
        <v>&lt;font color='green'&gt;[5.12]&lt;/font&gt; Qual foi o valor que o agregado familiar recebeu de alugar da machamba ${plot_id} durante os últimos 12 meses? 
(incluindo pagamentos em produtos, dinheiro e dívida)</v>
      </c>
    </row>
    <row r="332" spans="2:26">
      <c r="B332" s="56" t="s">
        <v>1278</v>
      </c>
      <c r="C332" s="51" t="s">
        <v>97</v>
      </c>
      <c r="D332" s="51" t="s">
        <v>1265</v>
      </c>
      <c r="E332" s="45" t="s">
        <v>1266</v>
      </c>
      <c r="F332" s="51" t="s">
        <v>1260</v>
      </c>
      <c r="I332" s="51" t="s">
        <v>1261</v>
      </c>
      <c r="J332" s="51" t="s">
        <v>1262</v>
      </c>
      <c r="K332" s="51" t="s">
        <v>1267</v>
      </c>
      <c r="M332" s="51" t="s">
        <v>380</v>
      </c>
      <c r="Z332" s="50" t="str">
        <f t="shared" si="5"/>
        <v>&lt;font color='green'&gt;[5.13]&lt;/font&gt; Qual é o período abrangido pelo valor de renda de ${plotincomemzn} Meticais?</v>
      </c>
    </row>
    <row r="333" spans="2:26">
      <c r="B333" s="56" t="s">
        <v>1309</v>
      </c>
      <c r="C333" s="51" t="s">
        <v>1279</v>
      </c>
      <c r="D333" s="51" t="s">
        <v>1280</v>
      </c>
      <c r="E333" s="45" t="s">
        <v>1281</v>
      </c>
      <c r="F333" s="51" t="s">
        <v>1202</v>
      </c>
      <c r="K333" s="61" t="s">
        <v>1282</v>
      </c>
      <c r="M333" s="51" t="s">
        <v>380</v>
      </c>
      <c r="Z333" s="50" t="str">
        <f t="shared" si="5"/>
        <v>&lt;font color='green'&gt;[5.14]&lt;/font&gt; A machamba ${plot_id} tem título?</v>
      </c>
    </row>
    <row r="334" spans="2:26">
      <c r="B334" s="56" t="s">
        <v>1310</v>
      </c>
      <c r="C334" s="51" t="s">
        <v>96</v>
      </c>
      <c r="D334" s="51" t="s">
        <v>1287</v>
      </c>
      <c r="E334" s="45" t="s">
        <v>1288</v>
      </c>
      <c r="F334" s="51" t="s">
        <v>1302</v>
      </c>
      <c r="I334" s="51" t="s">
        <v>4140</v>
      </c>
      <c r="J334" s="51" t="s">
        <v>4141</v>
      </c>
      <c r="K334" s="51" t="s">
        <v>1289</v>
      </c>
      <c r="M334" s="51" t="s">
        <v>380</v>
      </c>
      <c r="Z334" s="50" t="str">
        <f t="shared" si="5"/>
        <v>&lt;font color='green'&gt;[5.15]&lt;/font&gt; Em que ano obteve o título da machamba ${plot_id}?</v>
      </c>
    </row>
    <row r="335" spans="2:26">
      <c r="B335" s="56" t="s">
        <v>1311</v>
      </c>
      <c r="C335" s="51" t="s">
        <v>483</v>
      </c>
      <c r="D335" s="51" t="s">
        <v>1290</v>
      </c>
      <c r="E335" s="45" t="s">
        <v>1291</v>
      </c>
      <c r="F335" s="51" t="s">
        <v>1202</v>
      </c>
      <c r="K335" s="51" t="s">
        <v>1292</v>
      </c>
      <c r="M335" s="51" t="s">
        <v>380</v>
      </c>
      <c r="Z335" s="50" t="str">
        <f t="shared" si="5"/>
        <v>&lt;font color='green'&gt;[5.16]&lt;/font&gt; Alguma vez pensou em obter título para a machamba ${plot_id}?</v>
      </c>
    </row>
    <row r="336" spans="2:26">
      <c r="B336" s="56" t="s">
        <v>1312</v>
      </c>
      <c r="C336" s="51" t="s">
        <v>1293</v>
      </c>
      <c r="D336" s="51" t="s">
        <v>1294</v>
      </c>
      <c r="E336" s="45" t="s">
        <v>1314</v>
      </c>
      <c r="F336" s="51" t="s">
        <v>1202</v>
      </c>
      <c r="K336" s="51" t="s">
        <v>1292</v>
      </c>
      <c r="M336" s="51" t="s">
        <v>380</v>
      </c>
      <c r="Z336" s="50" t="str">
        <f t="shared" si="5"/>
        <v>&lt;font color='green'&gt;[5.17]&lt;/font&gt; Por que ainda não obteve um título para a machamba ${plot_id}?</v>
      </c>
    </row>
    <row r="337" spans="2:26">
      <c r="B337" s="56" t="s">
        <v>1313</v>
      </c>
      <c r="C337" s="51" t="s">
        <v>92</v>
      </c>
      <c r="D337" s="51" t="s">
        <v>1295</v>
      </c>
      <c r="E337" s="45" t="s">
        <v>1296</v>
      </c>
      <c r="I337" s="51" t="s">
        <v>407</v>
      </c>
      <c r="K337" s="51" t="s">
        <v>1297</v>
      </c>
      <c r="M337" s="51" t="s">
        <v>380</v>
      </c>
      <c r="Z337" s="50" t="str">
        <f t="shared" si="5"/>
        <v>&lt;font color='green'&gt;[5.17o]&lt;/font&gt; Qual é a 'outra' razão?</v>
      </c>
    </row>
    <row r="338" spans="2:26">
      <c r="B338" s="56" t="s">
        <v>1315</v>
      </c>
      <c r="C338" s="51" t="s">
        <v>483</v>
      </c>
      <c r="D338" s="51" t="s">
        <v>1298</v>
      </c>
      <c r="E338" s="45" t="s">
        <v>1299</v>
      </c>
      <c r="F338" s="51" t="s">
        <v>1202</v>
      </c>
      <c r="K338" s="51" t="s">
        <v>1292</v>
      </c>
      <c r="M338" s="51" t="s">
        <v>380</v>
      </c>
      <c r="Z338" s="50" t="str">
        <f t="shared" si="5"/>
        <v>&lt;font color='green'&gt;[5.18]&lt;/font&gt; Tem outro documento para mostrar que tem direito de usar a terra da machamba ${plot_id}?</v>
      </c>
    </row>
    <row r="339" spans="2:26">
      <c r="B339" s="56" t="s">
        <v>1316</v>
      </c>
      <c r="C339" s="51" t="s">
        <v>483</v>
      </c>
      <c r="D339" s="51" t="s">
        <v>1300</v>
      </c>
      <c r="E339" s="45" t="s">
        <v>1301</v>
      </c>
      <c r="F339" s="51" t="s">
        <v>1202</v>
      </c>
      <c r="M339" s="51" t="s">
        <v>380</v>
      </c>
      <c r="Z339" s="50" t="str">
        <f t="shared" si="5"/>
        <v>&lt;font color='green'&gt;[5.19]&lt;/font&gt; Sentiria-se confortável em deixar a machamba ${plot_id} não cultivada durante vários meses, sem se preocupar em perdê-la?</v>
      </c>
    </row>
    <row r="340" spans="2:26">
      <c r="B340" s="56" t="s">
        <v>1317</v>
      </c>
      <c r="C340" s="51" t="s">
        <v>97</v>
      </c>
      <c r="D340" s="51" t="s">
        <v>1318</v>
      </c>
      <c r="E340" s="45" t="s">
        <v>1319</v>
      </c>
      <c r="F340" s="51" t="s">
        <v>1320</v>
      </c>
      <c r="I340" s="51" t="s">
        <v>1322</v>
      </c>
      <c r="J340" s="51" t="s">
        <v>1321</v>
      </c>
      <c r="M340" s="51" t="s">
        <v>380</v>
      </c>
      <c r="Z340" s="50" t="str">
        <f t="shared" si="5"/>
        <v>&lt;font color='green'&gt;[5.20]&lt;/font&gt; Quanto é que estaria disposto a pagar por uma machamba SIMILAR à machamba ${plot_id}?</v>
      </c>
    </row>
    <row r="341" spans="2:26">
      <c r="B341" s="56" t="s">
        <v>1323</v>
      </c>
      <c r="C341" s="51" t="s">
        <v>483</v>
      </c>
      <c r="D341" s="51" t="s">
        <v>1325</v>
      </c>
      <c r="E341" s="45" t="s">
        <v>1326</v>
      </c>
      <c r="F341" s="51" t="s">
        <v>1202</v>
      </c>
      <c r="M341" s="51" t="s">
        <v>380</v>
      </c>
      <c r="Z341" s="50" t="str">
        <f t="shared" si="5"/>
        <v>&lt;font color='green'&gt;[5.21]&lt;/font&gt; Alguma vez teve conflito de terra na machamba ${plot_id}?</v>
      </c>
    </row>
    <row r="342" spans="2:26">
      <c r="B342" s="56" t="s">
        <v>1324</v>
      </c>
      <c r="C342" s="51" t="s">
        <v>1327</v>
      </c>
      <c r="D342" s="51" t="s">
        <v>1328</v>
      </c>
      <c r="E342" s="45" t="s">
        <v>1329</v>
      </c>
      <c r="F342" s="51" t="s">
        <v>1202</v>
      </c>
      <c r="I342" s="51" t="s">
        <v>1330</v>
      </c>
      <c r="J342" s="51" t="s">
        <v>1331</v>
      </c>
      <c r="K342" s="51" t="s">
        <v>1332</v>
      </c>
      <c r="M342" s="51" t="s">
        <v>380</v>
      </c>
      <c r="Z342" s="50" t="str">
        <f t="shared" si="5"/>
        <v>&lt;font color='green'&gt;[5.22]&lt;/font&gt; Qual era a natureza do conflito?</v>
      </c>
    </row>
    <row r="343" spans="2:26">
      <c r="B343" s="56" t="s">
        <v>1340</v>
      </c>
      <c r="C343" s="51" t="s">
        <v>92</v>
      </c>
      <c r="D343" s="51" t="s">
        <v>1333</v>
      </c>
      <c r="E343" s="45" t="s">
        <v>1296</v>
      </c>
      <c r="I343" s="51" t="s">
        <v>407</v>
      </c>
      <c r="K343" s="51" t="s">
        <v>1334</v>
      </c>
      <c r="M343" s="51" t="s">
        <v>380</v>
      </c>
      <c r="Z343" s="50" t="str">
        <f t="shared" si="5"/>
        <v>&lt;font color='green'&gt;[5.22o]&lt;/font&gt; Qual é a 'outra' razão?</v>
      </c>
    </row>
    <row r="344" spans="2:26">
      <c r="B344" s="56" t="s">
        <v>1341</v>
      </c>
      <c r="C344" s="51" t="s">
        <v>1335</v>
      </c>
      <c r="D344" s="51" t="s">
        <v>1336</v>
      </c>
      <c r="E344" s="45" t="s">
        <v>1337</v>
      </c>
      <c r="F344" s="51" t="s">
        <v>1392</v>
      </c>
      <c r="I344" s="51" t="s">
        <v>1330</v>
      </c>
      <c r="J344" s="51" t="s">
        <v>1331</v>
      </c>
      <c r="K344" s="51" t="s">
        <v>1332</v>
      </c>
      <c r="M344" s="51" t="s">
        <v>380</v>
      </c>
      <c r="Z344" s="50" t="str">
        <f t="shared" si="5"/>
        <v>&lt;font color='green'&gt;[5.23]&lt;/font&gt; Com quem teve este conflito sobre machamba ${plot_id}?</v>
      </c>
    </row>
    <row r="345" spans="2:26">
      <c r="B345" s="56" t="s">
        <v>1342</v>
      </c>
      <c r="C345" s="51" t="s">
        <v>92</v>
      </c>
      <c r="D345" s="51" t="s">
        <v>1338</v>
      </c>
      <c r="E345" s="45" t="s">
        <v>1343</v>
      </c>
      <c r="I345" s="51" t="s">
        <v>407</v>
      </c>
      <c r="K345" s="51" t="s">
        <v>1339</v>
      </c>
      <c r="M345" s="51" t="s">
        <v>380</v>
      </c>
      <c r="Z345" s="50" t="str">
        <f t="shared" si="5"/>
        <v>&lt;font color='green'&gt;[5.23o]&lt;/font&gt; Quem é o 'outro' que teve este conflicto?</v>
      </c>
    </row>
    <row r="346" spans="2:26">
      <c r="C346" s="51" t="s">
        <v>154</v>
      </c>
      <c r="D346" s="51" t="s">
        <v>1357</v>
      </c>
      <c r="H346" s="51" t="s">
        <v>376</v>
      </c>
      <c r="K346" s="51" t="s">
        <v>1332</v>
      </c>
      <c r="Z346" s="50" t="str">
        <f t="shared" si="5"/>
        <v/>
      </c>
    </row>
    <row r="347" spans="2:26">
      <c r="B347" s="56" t="s">
        <v>1393</v>
      </c>
      <c r="C347" s="51" t="s">
        <v>38</v>
      </c>
      <c r="D347" s="51" t="s">
        <v>1358</v>
      </c>
      <c r="E347" s="45" t="s">
        <v>1359</v>
      </c>
      <c r="F347" s="51" t="s">
        <v>1202</v>
      </c>
      <c r="Z347" s="50" t="str">
        <f t="shared" si="5"/>
        <v>&lt;font color='green'&gt;[5.24]&lt;/font&gt; Em que ano o conflicto sobre machamba ${plot_id}…</v>
      </c>
    </row>
    <row r="348" spans="2:26">
      <c r="C348" s="51" t="s">
        <v>96</v>
      </c>
      <c r="D348" s="51" t="s">
        <v>1360</v>
      </c>
      <c r="E348" s="45" t="s">
        <v>1361</v>
      </c>
      <c r="F348" s="51" t="s">
        <v>1390</v>
      </c>
      <c r="I348" s="51" t="s">
        <v>4140</v>
      </c>
      <c r="J348" s="51" t="s">
        <v>4142</v>
      </c>
      <c r="M348" s="51" t="s">
        <v>380</v>
      </c>
      <c r="Z348" s="50" t="str">
        <f t="shared" si="5"/>
        <v>… começou?</v>
      </c>
    </row>
    <row r="349" spans="2:26">
      <c r="C349" s="51" t="s">
        <v>96</v>
      </c>
      <c r="D349" s="51" t="s">
        <v>1362</v>
      </c>
      <c r="E349" s="45" t="s">
        <v>1363</v>
      </c>
      <c r="F349" s="51" t="s">
        <v>1391</v>
      </c>
      <c r="I349" s="51" t="s">
        <v>4143</v>
      </c>
      <c r="J349" s="51" t="s">
        <v>4144</v>
      </c>
      <c r="M349" s="51" t="s">
        <v>380</v>
      </c>
      <c r="Z349" s="50" t="str">
        <f t="shared" si="5"/>
        <v>… foi resolvido?</v>
      </c>
    </row>
    <row r="350" spans="2:26">
      <c r="C350" s="51" t="s">
        <v>156</v>
      </c>
      <c r="D350" s="51" t="s">
        <v>1357</v>
      </c>
      <c r="Z350" s="50" t="str">
        <f t="shared" si="5"/>
        <v/>
      </c>
    </row>
    <row r="351" spans="2:26">
      <c r="B351" s="56" t="s">
        <v>1394</v>
      </c>
      <c r="C351" s="51" t="s">
        <v>483</v>
      </c>
      <c r="D351" s="51" t="s">
        <v>1364</v>
      </c>
      <c r="E351" s="45" t="s">
        <v>1365</v>
      </c>
      <c r="F351" s="51" t="s">
        <v>1202</v>
      </c>
      <c r="M351" s="51" t="s">
        <v>380</v>
      </c>
      <c r="Z351" s="50" t="str">
        <f t="shared" si="5"/>
        <v>&lt;font color='green'&gt;[5.25]&lt;/font&gt; Preocupa-se que possa entrar em conflito sobre machamba ${plot_id} no futuro?</v>
      </c>
    </row>
    <row r="352" spans="2:26">
      <c r="B352" s="56" t="s">
        <v>1395</v>
      </c>
      <c r="C352" s="51" t="s">
        <v>1335</v>
      </c>
      <c r="D352" s="51" t="s">
        <v>1366</v>
      </c>
      <c r="E352" s="45" t="s">
        <v>1367</v>
      </c>
      <c r="F352" s="51" t="s">
        <v>1392</v>
      </c>
      <c r="I352" s="51" t="s">
        <v>1330</v>
      </c>
      <c r="J352" s="51" t="s">
        <v>1331</v>
      </c>
      <c r="K352" s="51" t="s">
        <v>1368</v>
      </c>
      <c r="M352" s="51" t="s">
        <v>380</v>
      </c>
      <c r="Z352" s="50" t="str">
        <f t="shared" si="5"/>
        <v>&lt;font color='green'&gt;[5.26]&lt;/font&gt; Com quem pensa que pode entrar em conflito na machamba ${plot_id}?</v>
      </c>
    </row>
    <row r="353" spans="2:26">
      <c r="B353" s="56" t="s">
        <v>1396</v>
      </c>
      <c r="C353" s="51" t="s">
        <v>92</v>
      </c>
      <c r="D353" s="51" t="s">
        <v>1369</v>
      </c>
      <c r="E353" s="45" t="s">
        <v>1370</v>
      </c>
      <c r="I353" s="51" t="s">
        <v>407</v>
      </c>
      <c r="K353" s="51" t="s">
        <v>1371</v>
      </c>
      <c r="M353" s="51" t="s">
        <v>380</v>
      </c>
      <c r="Z353" s="50" t="str">
        <f t="shared" si="5"/>
        <v>&lt;font color='green'&gt;[5.26o]&lt;/font&gt; Quem é o 'outro' com quem pensa que poderia entrar em conflito?</v>
      </c>
    </row>
    <row r="354" spans="2:26">
      <c r="B354" s="56" t="s">
        <v>1397</v>
      </c>
      <c r="C354" s="51" t="s">
        <v>1372</v>
      </c>
      <c r="D354" s="51" t="s">
        <v>1373</v>
      </c>
      <c r="E354" s="45" t="s">
        <v>4547</v>
      </c>
      <c r="F354" s="51" t="s">
        <v>1202</v>
      </c>
      <c r="M354" s="51" t="s">
        <v>380</v>
      </c>
      <c r="Z354" s="50" t="str">
        <f t="shared" si="5"/>
        <v>&lt;font color='green'&gt;[5.27]&lt;/font&gt; Qual é o sistema de rega que a machamba ${plot_id} teve durante os últimos 12 meses?</v>
      </c>
    </row>
    <row r="355" spans="2:26">
      <c r="B355" s="56" t="s">
        <v>1398</v>
      </c>
      <c r="C355" s="51" t="s">
        <v>92</v>
      </c>
      <c r="D355" s="51" t="s">
        <v>1374</v>
      </c>
      <c r="E355" s="45" t="s">
        <v>1375</v>
      </c>
      <c r="I355" s="51" t="s">
        <v>407</v>
      </c>
      <c r="K355" s="51" t="s">
        <v>1376</v>
      </c>
      <c r="M355" s="51" t="s">
        <v>380</v>
      </c>
      <c r="Z355" s="50" t="str">
        <f t="shared" si="5"/>
        <v>&lt;font color='green'&gt;[5.27o]&lt;/font&gt; Qual é o 'outro' tipo de rega?</v>
      </c>
    </row>
    <row r="356" spans="2:26">
      <c r="B356" s="56" t="s">
        <v>1399</v>
      </c>
      <c r="C356" s="51" t="s">
        <v>483</v>
      </c>
      <c r="D356" s="51" t="s">
        <v>1377</v>
      </c>
      <c r="E356" s="45" t="s">
        <v>4548</v>
      </c>
      <c r="F356" s="51" t="s">
        <v>1202</v>
      </c>
      <c r="K356" s="51" t="s">
        <v>1378</v>
      </c>
      <c r="M356" s="51" t="s">
        <v>380</v>
      </c>
      <c r="Z356" s="50" t="str">
        <f t="shared" si="5"/>
        <v>&lt;font color='green'&gt;[5.28]&lt;/font&gt; Regou toda a área da machamba ${plot_id} durante os últimos 12 meses?</v>
      </c>
    </row>
    <row r="357" spans="2:26">
      <c r="B357" s="56" t="s">
        <v>1400</v>
      </c>
      <c r="C357" s="51" t="s">
        <v>97</v>
      </c>
      <c r="D357" s="51" t="s">
        <v>1379</v>
      </c>
      <c r="E357" s="45" t="s">
        <v>1380</v>
      </c>
      <c r="F357" s="51" t="s">
        <v>1381</v>
      </c>
      <c r="I357" s="51" t="s">
        <v>1382</v>
      </c>
      <c r="J357" s="51" t="s">
        <v>1383</v>
      </c>
      <c r="K357" s="51" t="s">
        <v>1384</v>
      </c>
      <c r="M357" s="51" t="s">
        <v>380</v>
      </c>
      <c r="Z357" s="50" t="str">
        <f t="shared" si="5"/>
        <v>&lt;font color='green'&gt;[5.29]&lt;/font&gt; Qual é a estimativa da área da machamba ${plot_id} que regou?</v>
      </c>
    </row>
    <row r="358" spans="2:26">
      <c r="B358" s="56" t="s">
        <v>1401</v>
      </c>
      <c r="C358" s="51" t="s">
        <v>483</v>
      </c>
      <c r="D358" s="51" t="s">
        <v>1385</v>
      </c>
      <c r="E358" s="45" t="s">
        <v>4549</v>
      </c>
      <c r="F358" s="51" t="s">
        <v>1202</v>
      </c>
      <c r="K358" s="51" t="s">
        <v>1378</v>
      </c>
      <c r="M358" s="51" t="s">
        <v>380</v>
      </c>
      <c r="Z358" s="50" t="str">
        <f t="shared" si="5"/>
        <v>&lt;font color='green'&gt;[5.30]&lt;/font&gt; Fez rega na machamba ${plot_id} durante todos os últimos 12 meses?</v>
      </c>
    </row>
    <row r="359" spans="2:26">
      <c r="B359" s="56" t="s">
        <v>1402</v>
      </c>
      <c r="C359" s="51" t="s">
        <v>692</v>
      </c>
      <c r="D359" s="51" t="s">
        <v>1386</v>
      </c>
      <c r="E359" s="45" t="s">
        <v>1387</v>
      </c>
      <c r="F359" s="51" t="s">
        <v>1392</v>
      </c>
      <c r="I359" s="51" t="s">
        <v>1422</v>
      </c>
      <c r="J359" s="51" t="s">
        <v>1388</v>
      </c>
      <c r="K359" s="51" t="s">
        <v>1389</v>
      </c>
      <c r="M359" s="51" t="s">
        <v>380</v>
      </c>
      <c r="Z359" s="50" t="str">
        <f t="shared" si="5"/>
        <v>&lt;font color='green'&gt;[5.31]&lt;/font&gt; Em que meses regou a machamba ${plot_id}?</v>
      </c>
    </row>
    <row r="360" spans="2:26">
      <c r="B360" s="56" t="s">
        <v>1416</v>
      </c>
      <c r="C360" s="51" t="s">
        <v>1403</v>
      </c>
      <c r="D360" s="51" t="s">
        <v>1404</v>
      </c>
      <c r="E360" s="45" t="s">
        <v>1405</v>
      </c>
      <c r="F360" s="51" t="s">
        <v>1202</v>
      </c>
      <c r="M360" s="51" t="s">
        <v>380</v>
      </c>
      <c r="Z360" s="50" t="str">
        <f t="shared" si="5"/>
        <v>&lt;font color='green'&gt;[5.32]&lt;/font&gt; A machamba ${plot_id} localiza-se em qual zona?</v>
      </c>
    </row>
    <row r="361" spans="2:26">
      <c r="B361" s="56" t="s">
        <v>1417</v>
      </c>
      <c r="C361" s="51" t="s">
        <v>1406</v>
      </c>
      <c r="D361" s="51" t="s">
        <v>1407</v>
      </c>
      <c r="E361" s="45" t="s">
        <v>4604</v>
      </c>
      <c r="F361" s="51" t="s">
        <v>1202</v>
      </c>
      <c r="M361" s="51" t="s">
        <v>380</v>
      </c>
      <c r="Z361" s="50" t="str">
        <f t="shared" si="5"/>
        <v>&lt;font color='green'&gt;[5.33]&lt;/font&gt; Qual é a qualidade do solo da machamba ${plot_id} EM RELAÇÃO às outras machambas na comunidade?</v>
      </c>
    </row>
    <row r="362" spans="2:26">
      <c r="B362" s="56" t="s">
        <v>1418</v>
      </c>
      <c r="C362" s="51" t="s">
        <v>1408</v>
      </c>
      <c r="D362" s="51" t="s">
        <v>1409</v>
      </c>
      <c r="E362" s="45" t="s">
        <v>1410</v>
      </c>
      <c r="F362" s="51" t="s">
        <v>1202</v>
      </c>
      <c r="M362" s="51" t="s">
        <v>380</v>
      </c>
      <c r="Z362" s="50" t="str">
        <f t="shared" si="5"/>
        <v>&lt;font color='green'&gt;[5.34]&lt;/font&gt; Qual é o grau de inclinação da machamba ${plot_id}?</v>
      </c>
    </row>
    <row r="363" spans="2:26">
      <c r="B363" s="56" t="s">
        <v>1419</v>
      </c>
      <c r="C363" s="51" t="s">
        <v>96</v>
      </c>
      <c r="D363" s="51" t="s">
        <v>1411</v>
      </c>
      <c r="E363" s="45" t="s">
        <v>1412</v>
      </c>
      <c r="F363" s="59" t="s">
        <v>2406</v>
      </c>
      <c r="I363" s="51" t="s">
        <v>4145</v>
      </c>
      <c r="J363" s="51" t="s">
        <v>4146</v>
      </c>
      <c r="K363" s="51" t="s">
        <v>1421</v>
      </c>
      <c r="M363" s="51" t="s">
        <v>380</v>
      </c>
      <c r="Z363" s="50" t="str">
        <f t="shared" si="5"/>
        <v>&lt;font color='green'&gt;[5.35]&lt;/font&gt; Em que ano foi a última vez que a machamba ${plot_id} esteve em pousio?</v>
      </c>
    </row>
    <row r="364" spans="2:26">
      <c r="B364" s="56" t="s">
        <v>1420</v>
      </c>
      <c r="C364" s="51" t="s">
        <v>97</v>
      </c>
      <c r="D364" s="51" t="s">
        <v>1413</v>
      </c>
      <c r="E364" s="45" t="s">
        <v>1414</v>
      </c>
      <c r="F364" s="51" t="s">
        <v>1424</v>
      </c>
      <c r="I364" s="51" t="s">
        <v>1423</v>
      </c>
      <c r="J364" s="51" t="s">
        <v>1692</v>
      </c>
      <c r="K364" s="51" t="s">
        <v>1415</v>
      </c>
      <c r="M364" s="51" t="s">
        <v>380</v>
      </c>
      <c r="Z364" s="50" t="str">
        <f t="shared" si="5"/>
        <v>&lt;font color='green'&gt;[5.36]&lt;/font&gt; Na última vez que a machamba ${plot_id} esteve em pousio, por quantos anos esteve em pousio?</v>
      </c>
    </row>
    <row r="365" spans="2:26">
      <c r="C365" s="51" t="s">
        <v>145</v>
      </c>
      <c r="D365" s="51" t="s">
        <v>1438</v>
      </c>
      <c r="P365" s="51" t="s">
        <v>423</v>
      </c>
      <c r="Z365" s="50" t="str">
        <f t="shared" si="5"/>
        <v/>
      </c>
    </row>
    <row r="366" spans="2:26">
      <c r="C366" s="51" t="s">
        <v>160</v>
      </c>
      <c r="D366" s="51" t="s">
        <v>1184</v>
      </c>
      <c r="Z366" s="50" t="str">
        <f t="shared" si="5"/>
        <v/>
      </c>
    </row>
    <row r="367" spans="2:26">
      <c r="Z367" s="50" t="str">
        <f t="shared" si="5"/>
        <v/>
      </c>
    </row>
    <row r="368" spans="2:26">
      <c r="C368" s="51" t="s">
        <v>145</v>
      </c>
      <c r="D368" s="51" t="s">
        <v>1436</v>
      </c>
      <c r="P368" s="51" t="s">
        <v>423</v>
      </c>
      <c r="Z368" s="50" t="str">
        <f t="shared" si="5"/>
        <v/>
      </c>
    </row>
    <row r="369" spans="1:26">
      <c r="C369" s="51" t="s">
        <v>145</v>
      </c>
      <c r="D369" s="51" t="s">
        <v>1437</v>
      </c>
      <c r="P369" s="51" t="s">
        <v>1439</v>
      </c>
      <c r="Z369" s="50" t="str">
        <f t="shared" si="5"/>
        <v/>
      </c>
    </row>
    <row r="370" spans="1:26">
      <c r="Z370" s="50" t="str">
        <f t="shared" si="5"/>
        <v/>
      </c>
    </row>
    <row r="371" spans="1:26" ht="16.5" thickBot="1">
      <c r="A371" s="52"/>
      <c r="B371" s="57"/>
      <c r="Z371" s="50" t="str">
        <f t="shared" si="5"/>
        <v/>
      </c>
    </row>
    <row r="372" spans="1:26">
      <c r="A372" s="53" t="s">
        <v>1440</v>
      </c>
      <c r="C372" s="51" t="s">
        <v>38</v>
      </c>
      <c r="D372" s="51" t="s">
        <v>1441</v>
      </c>
      <c r="E372" s="54" t="s">
        <v>4397</v>
      </c>
      <c r="Z372" s="50" t="str">
        <f t="shared" si="5"/>
        <v>&lt;b&gt;** SECÇÃO 6 -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CONFORME ESCRITO. NÃO PODE INFLUENCIAR AS RESPOSTAS, NEM EXPLICAR OU CLARIFICAR OS TERMOS USADOS NAS PERGUNTAS SE O AF NÃO CONHECE A TÉCNICA OU PALAVRA. (SE EXISTE OUTRA PALAVRA NA LINGUA LOCAL, PODE DIZER NESTE CASO).&lt;/font&gt;</v>
      </c>
    </row>
    <row r="373" spans="1:26">
      <c r="B373" s="56" t="s">
        <v>1463</v>
      </c>
      <c r="C373" s="51" t="s">
        <v>1476</v>
      </c>
      <c r="D373" s="51" t="s">
        <v>1450</v>
      </c>
      <c r="E373" s="45" t="s">
        <v>1442</v>
      </c>
      <c r="F373" s="51" t="s">
        <v>1055</v>
      </c>
      <c r="I373" s="51" t="s">
        <v>1688</v>
      </c>
      <c r="J373" s="51" t="s">
        <v>1686</v>
      </c>
      <c r="M373" s="51" t="s">
        <v>380</v>
      </c>
      <c r="Z373" s="50" t="str">
        <f t="shared" si="5"/>
        <v>&lt;font color='green'&gt;[6.01]&lt;/font&gt; Que materiais pode usar para cobrir o solo?</v>
      </c>
    </row>
    <row r="374" spans="1:26">
      <c r="B374" s="56" t="s">
        <v>1464</v>
      </c>
      <c r="C374" s="51" t="s">
        <v>1477</v>
      </c>
      <c r="D374" s="51" t="s">
        <v>1451</v>
      </c>
      <c r="E374" s="45" t="s">
        <v>1443</v>
      </c>
      <c r="F374" s="51" t="s">
        <v>1055</v>
      </c>
      <c r="I374" s="51" t="s">
        <v>1688</v>
      </c>
      <c r="J374" s="51" t="s">
        <v>1686</v>
      </c>
      <c r="M374" s="51" t="s">
        <v>380</v>
      </c>
      <c r="Z374" s="50" t="str">
        <f t="shared" si="5"/>
        <v>&lt;font color='green'&gt;[6.02]&lt;/font&gt; Quais são os benefícios da cobertura do solo?</v>
      </c>
    </row>
    <row r="375" spans="1:26">
      <c r="B375" s="56" t="s">
        <v>1465</v>
      </c>
      <c r="C375" s="51" t="s">
        <v>1478</v>
      </c>
      <c r="D375" s="51" t="s">
        <v>1452</v>
      </c>
      <c r="E375" s="45" t="s">
        <v>1444</v>
      </c>
      <c r="F375" s="51" t="s">
        <v>1055</v>
      </c>
      <c r="I375" s="51" t="s">
        <v>4286</v>
      </c>
      <c r="J375" s="51" t="s">
        <v>1686</v>
      </c>
      <c r="M375" s="51" t="s">
        <v>380</v>
      </c>
      <c r="Z375" s="50" t="str">
        <f t="shared" ref="Z375:Z438" si="6">IF(E375="", "",IF(B375="", E375,"&lt;font color='green'&gt;["&amp;B375&amp;"]&lt;/font&gt; "&amp;E375))</f>
        <v>&lt;font color='green'&gt;[6.03]&lt;/font&gt; Quais são as desvantagens da prática das queimadas?</v>
      </c>
    </row>
    <row r="376" spans="1:26">
      <c r="B376" s="56" t="s">
        <v>1466</v>
      </c>
      <c r="C376" s="51" t="s">
        <v>1479</v>
      </c>
      <c r="D376" s="51" t="s">
        <v>1453</v>
      </c>
      <c r="E376" s="45" t="s">
        <v>1455</v>
      </c>
      <c r="F376" s="51" t="s">
        <v>1674</v>
      </c>
      <c r="I376" s="51" t="s">
        <v>1689</v>
      </c>
      <c r="J376" s="51" t="s">
        <v>1697</v>
      </c>
      <c r="M376" s="51" t="s">
        <v>380</v>
      </c>
      <c r="Z376" s="50" t="str">
        <f t="shared" si="6"/>
        <v>&lt;font color='green'&gt;[6.04]&lt;/font&gt; Qual cultura você considera favorável para consorciação (ou seja culturas produzidas numa mesma área e sob o mesmo sistema de cultivo), com o milho?</v>
      </c>
    </row>
    <row r="377" spans="1:26">
      <c r="B377" s="56" t="s">
        <v>1467</v>
      </c>
      <c r="C377" s="51" t="s">
        <v>1480</v>
      </c>
      <c r="D377" s="51" t="s">
        <v>1454</v>
      </c>
      <c r="E377" s="45" t="s">
        <v>1445</v>
      </c>
      <c r="F377" s="51" t="s">
        <v>1055</v>
      </c>
      <c r="I377" s="51" t="s">
        <v>1688</v>
      </c>
      <c r="J377" s="51" t="s">
        <v>1686</v>
      </c>
      <c r="M377" s="51" t="s">
        <v>380</v>
      </c>
      <c r="Z377" s="50" t="str">
        <f t="shared" si="6"/>
        <v>&lt;font color='green'&gt;[6.05]&lt;/font&gt; Quais são os benefícios da consociação de culturas ou mistura de culturas numa época?</v>
      </c>
    </row>
    <row r="378" spans="1:26">
      <c r="B378" s="56" t="s">
        <v>1468</v>
      </c>
      <c r="C378" s="51" t="s">
        <v>96</v>
      </c>
      <c r="D378" s="51" t="s">
        <v>1456</v>
      </c>
      <c r="E378" s="45" t="s">
        <v>1504</v>
      </c>
      <c r="F378" s="51" t="s">
        <v>2407</v>
      </c>
      <c r="I378" s="51" t="s">
        <v>1690</v>
      </c>
      <c r="J378" s="51" t="s">
        <v>1691</v>
      </c>
      <c r="M378" s="51" t="s">
        <v>380</v>
      </c>
      <c r="Z378" s="50" t="str">
        <f t="shared" si="6"/>
        <v>&lt;font color='green'&gt;[6.06]&lt;/font&gt; Imagine que está a consociar milho com feijão. Qual é a distância, em centimetros, que deve manter entre as linhas de milho?</v>
      </c>
    </row>
    <row r="379" spans="1:26">
      <c r="B379" s="56" t="s">
        <v>1469</v>
      </c>
      <c r="C379" s="51" t="s">
        <v>3248</v>
      </c>
      <c r="D379" s="51" t="s">
        <v>1457</v>
      </c>
      <c r="E379" s="45" t="s">
        <v>1543</v>
      </c>
      <c r="M379" s="51" t="s">
        <v>380</v>
      </c>
      <c r="Z379" s="50" t="str">
        <f t="shared" si="6"/>
        <v>&lt;font color='green'&gt;[6.07]&lt;/font&gt; Imagine que está a consociar milho com feijão bóer na mesma machamba. Como deveria ser feita a sementeira?</v>
      </c>
    </row>
    <row r="380" spans="1:26">
      <c r="B380" s="56" t="s">
        <v>1470</v>
      </c>
      <c r="C380" s="51" t="s">
        <v>1481</v>
      </c>
      <c r="D380" s="51" t="s">
        <v>1458</v>
      </c>
      <c r="E380" s="45" t="s">
        <v>1446</v>
      </c>
      <c r="F380" s="51" t="s">
        <v>1055</v>
      </c>
      <c r="I380" s="51" t="s">
        <v>1688</v>
      </c>
      <c r="J380" s="51" t="s">
        <v>1686</v>
      </c>
      <c r="M380" s="51" t="s">
        <v>380</v>
      </c>
      <c r="Z380" s="50" t="str">
        <f t="shared" si="6"/>
        <v>&lt;font color='green'&gt;[6.08]&lt;/font&gt; A mandioca consocia-se com que cultura(s)?</v>
      </c>
    </row>
    <row r="381" spans="1:26">
      <c r="B381" s="56" t="s">
        <v>1475</v>
      </c>
      <c r="C381" s="51" t="s">
        <v>92</v>
      </c>
      <c r="D381" s="51" t="s">
        <v>1459</v>
      </c>
      <c r="E381" s="45" t="s">
        <v>1447</v>
      </c>
      <c r="F381" s="51" t="s">
        <v>1448</v>
      </c>
      <c r="K381" s="51" t="s">
        <v>1693</v>
      </c>
      <c r="M381" s="51" t="s">
        <v>380</v>
      </c>
      <c r="Z381" s="50" t="str">
        <f t="shared" si="6"/>
        <v>&lt;font color='green'&gt;[6.08o]&lt;/font&gt; Outra(s):</v>
      </c>
    </row>
    <row r="382" spans="1:26">
      <c r="B382" s="56" t="s">
        <v>1471</v>
      </c>
      <c r="C382" s="51" t="s">
        <v>1482</v>
      </c>
      <c r="D382" s="51" t="s">
        <v>1460</v>
      </c>
      <c r="E382" s="45" t="s">
        <v>1462</v>
      </c>
      <c r="F382" s="51" t="s">
        <v>1449</v>
      </c>
      <c r="I382" s="51" t="s">
        <v>1687</v>
      </c>
      <c r="J382" s="51" t="s">
        <v>1698</v>
      </c>
      <c r="M382" s="51" t="s">
        <v>380</v>
      </c>
      <c r="Z382" s="50" t="str">
        <f t="shared" si="6"/>
        <v>&lt;font color='green'&gt;[6.09]&lt;/font&gt; Imagine que na campanha passada o seu cultivo de milho sofreu uma praga forte. Nesta campanha o senhor quer consociar o milho com uma outra cultura que deve ajudar a afujentar as pragas. 
Que cultura poderia usar para este objectivo?</v>
      </c>
    </row>
    <row r="383" spans="1:26">
      <c r="B383" s="56" t="s">
        <v>1472</v>
      </c>
      <c r="C383" s="51" t="s">
        <v>92</v>
      </c>
      <c r="D383" s="51" t="s">
        <v>1461</v>
      </c>
      <c r="E383" s="45" t="s">
        <v>1447</v>
      </c>
      <c r="F383" s="51" t="s">
        <v>1448</v>
      </c>
      <c r="K383" s="51" t="s">
        <v>1694</v>
      </c>
      <c r="M383" s="51" t="s">
        <v>380</v>
      </c>
      <c r="Z383" s="50" t="str">
        <f t="shared" si="6"/>
        <v>&lt;font color='green'&gt;[6.09o]&lt;/font&gt; Outra(s):</v>
      </c>
    </row>
    <row r="384" spans="1:26">
      <c r="B384" s="56" t="s">
        <v>1473</v>
      </c>
      <c r="C384" s="51" t="s">
        <v>1540</v>
      </c>
      <c r="D384" s="51" t="s">
        <v>1515</v>
      </c>
      <c r="E384" s="45" t="s">
        <v>3684</v>
      </c>
      <c r="F384" s="51" t="s">
        <v>1055</v>
      </c>
      <c r="I384" s="51" t="s">
        <v>1688</v>
      </c>
      <c r="J384" s="51" t="s">
        <v>1686</v>
      </c>
      <c r="M384" s="51" t="s">
        <v>380</v>
      </c>
      <c r="Z384" s="50" t="str">
        <f t="shared" si="6"/>
        <v>&lt;font color='green'&gt;[6.10]&lt;/font&gt; Quais são os benefícios da rotação de culturas de campanha para campanha?</v>
      </c>
    </row>
    <row r="385" spans="2:26">
      <c r="B385" s="56" t="s">
        <v>1474</v>
      </c>
      <c r="C385" s="51" t="s">
        <v>1548</v>
      </c>
      <c r="D385" s="51" t="s">
        <v>1526</v>
      </c>
      <c r="E385" s="45" t="s">
        <v>1542</v>
      </c>
      <c r="F385" s="51" t="s">
        <v>1699</v>
      </c>
      <c r="M385" s="51" t="s">
        <v>380</v>
      </c>
      <c r="Z385" s="50" t="str">
        <f t="shared" si="6"/>
        <v>&lt;font color='green'&gt;[6.11]&lt;/font&gt; 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v>
      </c>
    </row>
    <row r="386" spans="2:26">
      <c r="B386" s="56" t="s">
        <v>1544</v>
      </c>
      <c r="C386" s="51" t="s">
        <v>1549</v>
      </c>
      <c r="D386" s="51" t="s">
        <v>1529</v>
      </c>
      <c r="E386" s="45" t="s">
        <v>1538</v>
      </c>
      <c r="F386" s="51" t="s">
        <v>1699</v>
      </c>
      <c r="M386" s="51" t="s">
        <v>380</v>
      </c>
      <c r="Z386" s="50" t="str">
        <f t="shared" si="6"/>
        <v>&lt;font color='green'&gt;[6.12]&lt;/font&gt; As curvas de nível aplicam-se em terrenos montanhosos ou planícies?</v>
      </c>
    </row>
    <row r="387" spans="2:26">
      <c r="B387" s="56" t="s">
        <v>1545</v>
      </c>
      <c r="C387" s="51" t="s">
        <v>1550</v>
      </c>
      <c r="D387" s="51" t="s">
        <v>1531</v>
      </c>
      <c r="E387" s="45" t="s">
        <v>1551</v>
      </c>
      <c r="F387" s="51" t="s">
        <v>1699</v>
      </c>
      <c r="M387" s="51" t="s">
        <v>380</v>
      </c>
      <c r="Z387" s="50" t="str">
        <f t="shared" si="6"/>
        <v>&lt;font color='green'&gt;[6.13]&lt;/font&gt; Imagine que está a aplicar a técnica de curvas de nível.
Uma linha de plantas semeadas deve ir de cima para baixo ou estar no mesmo nível do declive?</v>
      </c>
    </row>
    <row r="388" spans="2:26">
      <c r="B388" s="56" t="s">
        <v>1546</v>
      </c>
      <c r="C388" s="51" t="s">
        <v>1541</v>
      </c>
      <c r="D388" s="51" t="s">
        <v>1533</v>
      </c>
      <c r="E388" s="45" t="s">
        <v>1539</v>
      </c>
      <c r="F388" s="51" t="s">
        <v>1055</v>
      </c>
      <c r="I388" s="51" t="s">
        <v>1688</v>
      </c>
      <c r="J388" s="51" t="s">
        <v>1686</v>
      </c>
      <c r="M388" s="51" t="s">
        <v>380</v>
      </c>
      <c r="Z388" s="50" t="str">
        <f t="shared" si="6"/>
        <v>&lt;font color='green'&gt;[6.14]&lt;/font&gt; Quais são os benefícios das curvas de níveis?</v>
      </c>
    </row>
    <row r="389" spans="2:26">
      <c r="B389" s="56" t="s">
        <v>1561</v>
      </c>
      <c r="C389" s="51" t="s">
        <v>1559</v>
      </c>
      <c r="D389" s="51" t="s">
        <v>1555</v>
      </c>
      <c r="E389" s="45" t="s">
        <v>1552</v>
      </c>
      <c r="F389" s="51" t="s">
        <v>1055</v>
      </c>
      <c r="I389" s="51" t="s">
        <v>1688</v>
      </c>
      <c r="J389" s="51" t="s">
        <v>1686</v>
      </c>
      <c r="M389" s="51" t="s">
        <v>380</v>
      </c>
      <c r="Z389" s="50" t="str">
        <f t="shared" si="6"/>
        <v>&lt;font color='green'&gt;[6.15]&lt;/font&gt; Que instrumentos pode utilizar para fazer a sementeira directa ou lavoura zero?</v>
      </c>
    </row>
    <row r="390" spans="2:26">
      <c r="B390" s="56" t="s">
        <v>1562</v>
      </c>
      <c r="C390" s="51" t="s">
        <v>92</v>
      </c>
      <c r="D390" s="51" t="s">
        <v>1556</v>
      </c>
      <c r="E390" s="45" t="s">
        <v>1447</v>
      </c>
      <c r="F390" s="51" t="s">
        <v>1448</v>
      </c>
      <c r="K390" s="51" t="s">
        <v>1695</v>
      </c>
      <c r="M390" s="51" t="s">
        <v>380</v>
      </c>
      <c r="Z390" s="50" t="str">
        <f t="shared" si="6"/>
        <v>&lt;font color='green'&gt;[6.15o]&lt;/font&gt; Outra(s):</v>
      </c>
    </row>
    <row r="391" spans="2:26">
      <c r="B391" s="56" t="s">
        <v>1563</v>
      </c>
      <c r="C391" s="51" t="s">
        <v>1575</v>
      </c>
      <c r="D391" s="51" t="s">
        <v>1557</v>
      </c>
      <c r="E391" s="45" t="s">
        <v>1553</v>
      </c>
      <c r="F391" s="51" t="s">
        <v>1699</v>
      </c>
      <c r="M391" s="51" t="s">
        <v>380</v>
      </c>
      <c r="Z391" s="50" t="str">
        <f t="shared" si="6"/>
        <v>&lt;font color='green'&gt;[6.16]&lt;/font&gt; Lavrar apenas onde se semeia melhora ou piora a conservação de água no solo?</v>
      </c>
    </row>
    <row r="392" spans="2:26">
      <c r="B392" s="56" t="s">
        <v>1564</v>
      </c>
      <c r="C392" s="51" t="s">
        <v>1560</v>
      </c>
      <c r="D392" s="51" t="s">
        <v>1558</v>
      </c>
      <c r="E392" s="45" t="s">
        <v>1554</v>
      </c>
      <c r="F392" s="51" t="s">
        <v>1055</v>
      </c>
      <c r="I392" s="51" t="s">
        <v>1688</v>
      </c>
      <c r="J392" s="51" t="s">
        <v>1686</v>
      </c>
      <c r="M392" s="51" t="s">
        <v>380</v>
      </c>
      <c r="Z392" s="50" t="str">
        <f t="shared" si="6"/>
        <v>&lt;font color='green'&gt;[6.17]&lt;/font&gt; Quais são os benefícios da sementeira directa e do cultivo mínimo?</v>
      </c>
    </row>
    <row r="393" spans="2:26">
      <c r="C393" s="51" t="s">
        <v>92</v>
      </c>
      <c r="D393" s="51" t="s">
        <v>1593</v>
      </c>
      <c r="E393" s="45" t="s">
        <v>1447</v>
      </c>
      <c r="F393" s="51" t="s">
        <v>1448</v>
      </c>
      <c r="K393" s="51" t="s">
        <v>1696</v>
      </c>
      <c r="M393" s="51" t="s">
        <v>380</v>
      </c>
      <c r="Z393" s="50" t="str">
        <f t="shared" si="6"/>
        <v>Outra(s):</v>
      </c>
    </row>
    <row r="394" spans="2:26">
      <c r="B394" s="56" t="s">
        <v>1589</v>
      </c>
      <c r="C394" s="51" t="s">
        <v>1587</v>
      </c>
      <c r="D394" s="51" t="s">
        <v>1582</v>
      </c>
      <c r="E394" s="45" t="s">
        <v>1591</v>
      </c>
      <c r="F394" s="51" t="s">
        <v>1699</v>
      </c>
      <c r="M394" s="51" t="s">
        <v>380</v>
      </c>
      <c r="Z394" s="50" t="str">
        <f t="shared" si="6"/>
        <v>&lt;font color='green'&gt;[6.18]&lt;/font&gt; Se deixar uma machamba em pousio durante uma época, isto é, não cultivar nada, na época seguinte a machamba será mais ou menos fértil?</v>
      </c>
    </row>
    <row r="395" spans="2:26">
      <c r="B395" s="56" t="s">
        <v>1590</v>
      </c>
      <c r="C395" s="51" t="s">
        <v>1588</v>
      </c>
      <c r="D395" s="51" t="s">
        <v>1585</v>
      </c>
      <c r="E395" s="45" t="s">
        <v>1592</v>
      </c>
      <c r="F395" s="51" t="s">
        <v>1699</v>
      </c>
      <c r="M395" s="51" t="s">
        <v>380</v>
      </c>
      <c r="Z395" s="50" t="str">
        <f t="shared" si="6"/>
        <v>&lt;font color='green'&gt;[6.19]&lt;/font&gt; 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v>
      </c>
    </row>
    <row r="396" spans="2:26">
      <c r="C396" s="51" t="s">
        <v>154</v>
      </c>
      <c r="D396" s="51" t="s">
        <v>1609</v>
      </c>
      <c r="H396" s="51" t="s">
        <v>376</v>
      </c>
      <c r="Z396" s="50" t="str">
        <f t="shared" si="6"/>
        <v/>
      </c>
    </row>
    <row r="397" spans="2:26">
      <c r="B397" s="56" t="s">
        <v>1599</v>
      </c>
      <c r="C397" s="51" t="s">
        <v>1594</v>
      </c>
      <c r="D397" s="51" t="s">
        <v>1516</v>
      </c>
      <c r="E397" s="45" t="s">
        <v>1612</v>
      </c>
      <c r="M397" s="51" t="s">
        <v>380</v>
      </c>
      <c r="Z397" s="50" t="str">
        <f t="shared" si="6"/>
        <v>&lt;font color='green'&gt;[6.20]&lt;/font&gt; &lt;b&gt;Nas seguintes perguntas, responde com &lt;i&gt;Verdadeiro, Falso, ou Não Sabe&lt;/i&gt;&lt;/b&gt; 
A sementeira em linha é um método mais preciso e homogéneo quando comparado com a sementeira à lanço:</v>
      </c>
    </row>
    <row r="398" spans="2:26">
      <c r="B398" s="56" t="s">
        <v>1600</v>
      </c>
      <c r="C398" s="51" t="s">
        <v>1594</v>
      </c>
      <c r="D398" s="51" t="s">
        <v>1595</v>
      </c>
      <c r="E398" s="45" t="s">
        <v>1613</v>
      </c>
      <c r="M398" s="51" t="s">
        <v>380</v>
      </c>
      <c r="Z398" s="50" t="str">
        <f t="shared" si="6"/>
        <v>&lt;font color='green'&gt;[6.21]&lt;/font&gt; A prova de peuga é um teste feito para avaliar a retenção de água do solo:</v>
      </c>
    </row>
    <row r="399" spans="2:26">
      <c r="B399" s="56" t="s">
        <v>1601</v>
      </c>
      <c r="C399" s="51" t="s">
        <v>1594</v>
      </c>
      <c r="D399" s="51" t="s">
        <v>1527</v>
      </c>
      <c r="E399" s="45" t="s">
        <v>1614</v>
      </c>
      <c r="M399" s="51" t="s">
        <v>380</v>
      </c>
      <c r="Z399" s="50" t="str">
        <f t="shared" si="6"/>
        <v>&lt;font color='green'&gt;[6.22]&lt;/font&gt; Cobrir as plantas com capim ou com palha seca ajuda a manter a humidade do solo:</v>
      </c>
    </row>
    <row r="400" spans="2:26">
      <c r="C400" s="51" t="s">
        <v>156</v>
      </c>
      <c r="D400" s="51" t="s">
        <v>1609</v>
      </c>
      <c r="Z400" s="50" t="str">
        <f t="shared" si="6"/>
        <v/>
      </c>
    </row>
    <row r="401" spans="2:26">
      <c r="C401" s="51" t="s">
        <v>154</v>
      </c>
      <c r="D401" s="51" t="s">
        <v>1610</v>
      </c>
      <c r="H401" s="51" t="s">
        <v>376</v>
      </c>
      <c r="Z401" s="50" t="str">
        <f t="shared" si="6"/>
        <v/>
      </c>
    </row>
    <row r="402" spans="2:26">
      <c r="B402" s="56" t="s">
        <v>1602</v>
      </c>
      <c r="C402" s="51" t="s">
        <v>1594</v>
      </c>
      <c r="D402" s="51" t="s">
        <v>1532</v>
      </c>
      <c r="E402" s="45" t="s">
        <v>1615</v>
      </c>
      <c r="M402" s="51" t="s">
        <v>380</v>
      </c>
      <c r="Z402" s="50" t="str">
        <f t="shared" si="6"/>
        <v>&lt;font color='green'&gt;[6.23]&lt;/font&gt; &lt;b&gt;Nas seguintes perguntas, responde com &lt;i&gt;Verdadeiro, Falso, ou Não Sabe&lt;/i&gt;&lt;/b&gt; 
Lavoura zero ou sementeira direta, consoriação das culturas e rotação são 3 prácticas de conservação do solo</v>
      </c>
    </row>
    <row r="403" spans="2:26">
      <c r="B403" s="56" t="s">
        <v>1603</v>
      </c>
      <c r="C403" s="51" t="s">
        <v>1594</v>
      </c>
      <c r="D403" s="51" t="s">
        <v>1534</v>
      </c>
      <c r="E403" s="45" t="s">
        <v>1620</v>
      </c>
      <c r="M403" s="51" t="s">
        <v>380</v>
      </c>
      <c r="Z403" s="50" t="str">
        <f t="shared" si="6"/>
        <v>&lt;font color='green'&gt;[6.24]&lt;/font&gt; Usar herbicida antes da lavoura zero ou sementeira direta não tem algum beneficio para o produtor:</v>
      </c>
    </row>
    <row r="404" spans="2:26">
      <c r="B404" s="56" t="s">
        <v>1604</v>
      </c>
      <c r="C404" s="51" t="s">
        <v>1594</v>
      </c>
      <c r="D404" s="51" t="s">
        <v>1572</v>
      </c>
      <c r="E404" s="45" t="s">
        <v>1621</v>
      </c>
      <c r="M404" s="51" t="s">
        <v>380</v>
      </c>
      <c r="Z404" s="50" t="str">
        <f t="shared" si="6"/>
        <v>&lt;font color='green'&gt;[6.25]&lt;/font&gt; Para produzir o biol, tens que comprar herbicidas ou pesticidas:</v>
      </c>
    </row>
    <row r="405" spans="2:26">
      <c r="C405" s="51" t="s">
        <v>156</v>
      </c>
      <c r="D405" s="51" t="s">
        <v>1610</v>
      </c>
      <c r="Z405" s="50" t="str">
        <f t="shared" si="6"/>
        <v/>
      </c>
    </row>
    <row r="406" spans="2:26">
      <c r="C406" s="51" t="s">
        <v>154</v>
      </c>
      <c r="D406" s="51" t="s">
        <v>1611</v>
      </c>
      <c r="H406" s="51" t="s">
        <v>376</v>
      </c>
      <c r="Z406" s="50" t="str">
        <f t="shared" si="6"/>
        <v/>
      </c>
    </row>
    <row r="407" spans="2:26">
      <c r="B407" s="56" t="s">
        <v>1605</v>
      </c>
      <c r="C407" s="51" t="s">
        <v>1594</v>
      </c>
      <c r="D407" s="51" t="s">
        <v>1596</v>
      </c>
      <c r="E407" s="45" t="s">
        <v>1616</v>
      </c>
      <c r="M407" s="51" t="s">
        <v>380</v>
      </c>
      <c r="Z407" s="50" t="str">
        <f t="shared" si="6"/>
        <v>&lt;font color='green'&gt;[6.26]&lt;/font&gt; &lt;b&gt;Nas seguintes perguntas, responde com &lt;i&gt;Verdadeiro, Falso, ou Não Sabe&lt;/i&gt;&lt;/b&gt; 
Um composto orgânico bem preparado é líquido:</v>
      </c>
    </row>
    <row r="408" spans="2:26">
      <c r="B408" s="56" t="s">
        <v>1606</v>
      </c>
      <c r="C408" s="51" t="s">
        <v>1594</v>
      </c>
      <c r="D408" s="51" t="s">
        <v>1597</v>
      </c>
      <c r="E408" s="45" t="s">
        <v>1617</v>
      </c>
      <c r="M408" s="51" t="s">
        <v>380</v>
      </c>
      <c r="Z408" s="50" t="str">
        <f t="shared" si="6"/>
        <v>&lt;font color='green'&gt;[6.27]&lt;/font&gt; O composto orgânico ajuda a suprir as deficiências do solo e a manter um terreno fértil para o cultivo:</v>
      </c>
    </row>
    <row r="409" spans="2:26">
      <c r="B409" s="56" t="s">
        <v>1607</v>
      </c>
      <c r="C409" s="51" t="s">
        <v>1594</v>
      </c>
      <c r="D409" s="51" t="s">
        <v>1583</v>
      </c>
      <c r="E409" s="45" t="s">
        <v>1618</v>
      </c>
      <c r="M409" s="51" t="s">
        <v>380</v>
      </c>
      <c r="Z409" s="50" t="str">
        <f t="shared" si="6"/>
        <v>&lt;font color='green'&gt;[6.28]&lt;/font&gt; A familia das culturas não é importante na escolha de fazer rotação:</v>
      </c>
    </row>
    <row r="410" spans="2:26">
      <c r="B410" s="56" t="s">
        <v>1608</v>
      </c>
      <c r="C410" s="51" t="s">
        <v>1594</v>
      </c>
      <c r="D410" s="51" t="s">
        <v>1598</v>
      </c>
      <c r="E410" s="45" t="s">
        <v>1619</v>
      </c>
      <c r="M410" s="51" t="s">
        <v>380</v>
      </c>
      <c r="Z410" s="50" t="str">
        <f t="shared" si="6"/>
        <v>&lt;font color='green'&gt;[6.29]&lt;/font&gt; A curva de nível é uma práctica usada para definir a distância entre linhas de milho nos terrenos planos:</v>
      </c>
    </row>
    <row r="411" spans="2:26">
      <c r="C411" s="51" t="s">
        <v>156</v>
      </c>
      <c r="D411" s="51" t="s">
        <v>1611</v>
      </c>
      <c r="Z411" s="50" t="str">
        <f t="shared" si="6"/>
        <v/>
      </c>
    </row>
    <row r="412" spans="2:26">
      <c r="B412" s="56" t="s">
        <v>1675</v>
      </c>
      <c r="C412" s="51" t="s">
        <v>1626</v>
      </c>
      <c r="D412" s="51" t="s">
        <v>1517</v>
      </c>
      <c r="E412" s="45" t="s">
        <v>1622</v>
      </c>
      <c r="F412" s="51" t="s">
        <v>1699</v>
      </c>
      <c r="M412" s="51" t="s">
        <v>380</v>
      </c>
      <c r="Z412" s="50" t="str">
        <f t="shared" si="6"/>
        <v>&lt;font color='green'&gt;[6.30]&lt;/font&gt; As queimadas são uma boa ou má práctica?</v>
      </c>
    </row>
    <row r="413" spans="2:26">
      <c r="B413" s="56" t="s">
        <v>1676</v>
      </c>
      <c r="C413" s="51" t="s">
        <v>1636</v>
      </c>
      <c r="D413" s="51" t="s">
        <v>1627</v>
      </c>
      <c r="E413" s="45" t="s">
        <v>1641</v>
      </c>
      <c r="F413" s="51" t="s">
        <v>1055</v>
      </c>
      <c r="I413" s="51" t="s">
        <v>1688</v>
      </c>
      <c r="J413" s="51" t="s">
        <v>1686</v>
      </c>
      <c r="M413" s="51" t="s">
        <v>380</v>
      </c>
      <c r="Z413" s="50" t="str">
        <f t="shared" si="6"/>
        <v>&lt;font color='green'&gt;[6.31]&lt;/font&gt; Qual destes é um bom exemplo de consociação favorável de culturas?</v>
      </c>
    </row>
    <row r="414" spans="2:26">
      <c r="B414" s="56" t="s">
        <v>1677</v>
      </c>
      <c r="C414" s="51" t="s">
        <v>1637</v>
      </c>
      <c r="D414" s="51" t="s">
        <v>1530</v>
      </c>
      <c r="E414" s="45" t="s">
        <v>1623</v>
      </c>
      <c r="F414" s="51" t="s">
        <v>1055</v>
      </c>
      <c r="I414" s="51" t="s">
        <v>1688</v>
      </c>
      <c r="J414" s="51" t="s">
        <v>1686</v>
      </c>
      <c r="M414" s="51" t="s">
        <v>380</v>
      </c>
      <c r="Z414" s="50" t="str">
        <f t="shared" si="6"/>
        <v>&lt;font color='green'&gt;[6.32]&lt;/font&gt; Qual das seguintes prácticas é um sistema de prevenção da erosão do solo?</v>
      </c>
    </row>
    <row r="415" spans="2:26">
      <c r="B415" s="56" t="s">
        <v>1678</v>
      </c>
      <c r="C415" s="51" t="s">
        <v>1638</v>
      </c>
      <c r="D415" s="51" t="s">
        <v>1528</v>
      </c>
      <c r="E415" s="45" t="s">
        <v>2409</v>
      </c>
      <c r="F415" s="51" t="s">
        <v>1055</v>
      </c>
      <c r="I415" s="51" t="s">
        <v>1688</v>
      </c>
      <c r="J415" s="51" t="s">
        <v>1686</v>
      </c>
      <c r="M415" s="51" t="s">
        <v>380</v>
      </c>
      <c r="Z415" s="50" t="str">
        <f t="shared" si="6"/>
        <v>&lt;font color='green'&gt;[6.33]&lt;/font&gt; O objectivo da consociação de culturas (ou seja semeiar mais de uma cultura ao mesmo tempo) e…</v>
      </c>
    </row>
    <row r="416" spans="2:26">
      <c r="B416" s="56" t="s">
        <v>1679</v>
      </c>
      <c r="C416" s="51" t="s">
        <v>1631</v>
      </c>
      <c r="D416" s="51" t="s">
        <v>1535</v>
      </c>
      <c r="E416" s="45" t="s">
        <v>1673</v>
      </c>
      <c r="F416" s="51" t="s">
        <v>1699</v>
      </c>
      <c r="M416" s="51" t="s">
        <v>380</v>
      </c>
      <c r="Z416" s="50" t="str">
        <f t="shared" si="6"/>
        <v>&lt;font color='green'&gt;[6.34]&lt;/font&gt; O “pé de galinha” representa um metódo usado para:</v>
      </c>
    </row>
    <row r="417" spans="1:26">
      <c r="B417" s="56" t="s">
        <v>1680</v>
      </c>
      <c r="C417" s="51" t="s">
        <v>1639</v>
      </c>
      <c r="D417" s="51" t="s">
        <v>1573</v>
      </c>
      <c r="E417" s="45" t="s">
        <v>2408</v>
      </c>
      <c r="F417" s="51" t="s">
        <v>1055</v>
      </c>
      <c r="I417" s="51" t="s">
        <v>1688</v>
      </c>
      <c r="J417" s="51" t="s">
        <v>1686</v>
      </c>
      <c r="M417" s="51" t="s">
        <v>380</v>
      </c>
      <c r="Z417" s="50" t="str">
        <f t="shared" si="6"/>
        <v>&lt;font color='green'&gt;[6.35]&lt;/font&gt; Para produzir biol, o produtor precisa de…</v>
      </c>
    </row>
    <row r="418" spans="1:26">
      <c r="B418" s="56" t="s">
        <v>1681</v>
      </c>
      <c r="C418" s="51" t="s">
        <v>1640</v>
      </c>
      <c r="D418" s="51" t="s">
        <v>1628</v>
      </c>
      <c r="E418" s="45" t="s">
        <v>2410</v>
      </c>
      <c r="F418" s="51" t="s">
        <v>1055</v>
      </c>
      <c r="I418" s="51" t="s">
        <v>1688</v>
      </c>
      <c r="J418" s="51" t="s">
        <v>1686</v>
      </c>
      <c r="M418" s="51" t="s">
        <v>380</v>
      </c>
      <c r="Z418" s="50" t="str">
        <f t="shared" si="6"/>
        <v>&lt;font color='green'&gt;[6.36]&lt;/font&gt; Se uma planta de milho estiver totalmente amarela, esta planta tem uma deficiência de…</v>
      </c>
    </row>
    <row r="419" spans="1:26">
      <c r="B419" s="56" t="s">
        <v>1682</v>
      </c>
      <c r="C419" s="51" t="s">
        <v>1632</v>
      </c>
      <c r="D419" s="51" t="s">
        <v>1629</v>
      </c>
      <c r="E419" s="45" t="s">
        <v>1624</v>
      </c>
      <c r="F419" s="51" t="s">
        <v>1699</v>
      </c>
      <c r="M419" s="51" t="s">
        <v>380</v>
      </c>
      <c r="Z419" s="50" t="str">
        <f t="shared" si="6"/>
        <v>&lt;font color='green'&gt;[6.37]&lt;/font&gt; A cobertura do solo é benefica para que tipos de culturas?</v>
      </c>
    </row>
    <row r="420" spans="1:26">
      <c r="B420" s="56" t="s">
        <v>1683</v>
      </c>
      <c r="C420" s="51" t="s">
        <v>1633</v>
      </c>
      <c r="D420" s="51" t="s">
        <v>1584</v>
      </c>
      <c r="E420" s="45" t="s">
        <v>2411</v>
      </c>
      <c r="F420" s="51" t="s">
        <v>1699</v>
      </c>
      <c r="M420" s="51" t="s">
        <v>380</v>
      </c>
      <c r="Z420" s="50" t="str">
        <f t="shared" si="6"/>
        <v>&lt;font color='green'&gt;[6.38]&lt;/font&gt; Imagine que na próxima campanha vai faze consorciação de milho e feijão boér.
Quantas semanas depois de semear o milho deve semear o feijão boér?</v>
      </c>
    </row>
    <row r="421" spans="1:26">
      <c r="B421" s="56" t="s">
        <v>1684</v>
      </c>
      <c r="C421" s="51" t="s">
        <v>1634</v>
      </c>
      <c r="D421" s="51" t="s">
        <v>1630</v>
      </c>
      <c r="E421" s="45" t="s">
        <v>2412</v>
      </c>
      <c r="F421" s="51" t="s">
        <v>1699</v>
      </c>
      <c r="M421" s="51" t="s">
        <v>380</v>
      </c>
      <c r="Z421" s="50" t="str">
        <f t="shared" si="6"/>
        <v>&lt;font color='green'&gt;[6.39]&lt;/font&gt; A relação entre composto e outros tipos de insumos, tipo herbicidas e pesticidas é?</v>
      </c>
    </row>
    <row r="422" spans="1:26">
      <c r="B422" s="56" t="s">
        <v>1685</v>
      </c>
      <c r="C422" s="51" t="s">
        <v>1635</v>
      </c>
      <c r="D422" s="51" t="s">
        <v>1518</v>
      </c>
      <c r="E422" s="45" t="s">
        <v>1625</v>
      </c>
      <c r="F422" s="51" t="s">
        <v>1699</v>
      </c>
      <c r="M422" s="51" t="s">
        <v>380</v>
      </c>
      <c r="Z422" s="50" t="str">
        <f t="shared" si="6"/>
        <v>&lt;font color='green'&gt;[6.40]&lt;/font&gt; Qual é o compasso recomendável para a sementeira do milho?</v>
      </c>
    </row>
    <row r="423" spans="1:26">
      <c r="C423" s="51" t="s">
        <v>145</v>
      </c>
      <c r="D423" s="51" t="s">
        <v>2367</v>
      </c>
      <c r="P423" s="51" t="s">
        <v>423</v>
      </c>
      <c r="Z423" s="50" t="str">
        <f t="shared" si="6"/>
        <v/>
      </c>
    </row>
    <row r="424" spans="1:26">
      <c r="C424" s="51" t="s">
        <v>145</v>
      </c>
      <c r="D424" s="51" t="s">
        <v>2368</v>
      </c>
      <c r="P424" s="51" t="s">
        <v>2369</v>
      </c>
      <c r="Z424" s="50" t="str">
        <f t="shared" si="6"/>
        <v/>
      </c>
    </row>
    <row r="425" spans="1:26">
      <c r="Z425" s="50" t="str">
        <f t="shared" si="6"/>
        <v/>
      </c>
    </row>
    <row r="426" spans="1:26" ht="16.5" thickBot="1">
      <c r="A426" s="52"/>
      <c r="B426" s="57"/>
      <c r="Z426" s="50" t="str">
        <f t="shared" si="6"/>
        <v/>
      </c>
    </row>
    <row r="427" spans="1:26">
      <c r="A427" s="53" t="s">
        <v>1721</v>
      </c>
      <c r="C427" s="51" t="s">
        <v>38</v>
      </c>
      <c r="D427" s="51" t="s">
        <v>1722</v>
      </c>
      <c r="E427" s="45" t="s">
        <v>4298</v>
      </c>
      <c r="Z427" s="50" t="str">
        <f t="shared" si="6"/>
        <v>&lt;b&gt;** SECÇÃO 7A - SERVIÇOS DE EXTENSÃO **&lt;/b&gt;
&lt;i&gt;(Grave o formulário aqui)&lt;/i&gt;
Nesta secção, &lt;b&gt;PRIMEIRO&lt;/b&gt; vamos falar sobre a extensão agrícola recebeu na última campanha de 2019/20. &lt;b&gt;SEGUNDO&lt;/b&gt; vamos falar sobre os serviços de extensão desta campanha, de Outubro de 2020 até hoje.</v>
      </c>
    </row>
    <row r="428" spans="1:26">
      <c r="C428" s="51" t="s">
        <v>154</v>
      </c>
      <c r="D428" s="51" t="s">
        <v>1743</v>
      </c>
      <c r="H428" s="51" t="s">
        <v>376</v>
      </c>
      <c r="Z428" s="50" t="str">
        <f t="shared" si="6"/>
        <v/>
      </c>
    </row>
    <row r="429" spans="1:26">
      <c r="B429" s="56" t="s">
        <v>4357</v>
      </c>
      <c r="C429" s="51" t="s">
        <v>395</v>
      </c>
      <c r="D429" s="51" t="s">
        <v>1723</v>
      </c>
      <c r="E429" s="45" t="s">
        <v>1733</v>
      </c>
      <c r="H429" s="51" t="s">
        <v>25</v>
      </c>
      <c r="Z429" s="50" t="str">
        <f t="shared" si="6"/>
        <v>&lt;font color='green'&gt;[7.01a]&lt;/font&gt; Durante a &lt;b&gt;última campanha de 2019/20&lt;/b&gt;, recebeu conselho técnico agícola a partir de…</v>
      </c>
    </row>
    <row r="430" spans="1:26">
      <c r="C430" s="51" t="s">
        <v>395</v>
      </c>
      <c r="D430" s="51" t="s">
        <v>1725</v>
      </c>
      <c r="E430" s="45" t="s">
        <v>1734</v>
      </c>
      <c r="H430" s="51" t="s">
        <v>486</v>
      </c>
      <c r="M430" s="51" t="s">
        <v>380</v>
      </c>
      <c r="Z430" s="50" t="str">
        <f t="shared" si="6"/>
        <v>… extensionista público / técnico do SDAE?</v>
      </c>
    </row>
    <row r="431" spans="1:26">
      <c r="C431" s="51" t="s">
        <v>395</v>
      </c>
      <c r="D431" s="51" t="s">
        <v>1724</v>
      </c>
      <c r="E431" s="45" t="s">
        <v>1735</v>
      </c>
      <c r="H431" s="51" t="s">
        <v>486</v>
      </c>
      <c r="M431" s="51" t="s">
        <v>380</v>
      </c>
      <c r="Z431" s="50" t="str">
        <f t="shared" si="6"/>
        <v>… amigos, vizinhos, familiares?</v>
      </c>
    </row>
    <row r="432" spans="1:26">
      <c r="C432" s="51" t="s">
        <v>395</v>
      </c>
      <c r="D432" s="51" t="s">
        <v>1726</v>
      </c>
      <c r="E432" s="45" t="s">
        <v>1736</v>
      </c>
      <c r="H432" s="51" t="s">
        <v>486</v>
      </c>
      <c r="M432" s="51" t="s">
        <v>380</v>
      </c>
      <c r="Z432" s="50" t="str">
        <f t="shared" si="6"/>
        <v>… empresa / extensionista privada?</v>
      </c>
    </row>
    <row r="433" spans="2:26">
      <c r="C433" s="51" t="s">
        <v>395</v>
      </c>
      <c r="D433" s="51" t="s">
        <v>1727</v>
      </c>
      <c r="E433" s="45" t="s">
        <v>1737</v>
      </c>
      <c r="H433" s="51" t="s">
        <v>486</v>
      </c>
      <c r="M433" s="51" t="s">
        <v>380</v>
      </c>
      <c r="Z433" s="50" t="str">
        <f t="shared" si="6"/>
        <v>… líder comunitário?</v>
      </c>
    </row>
    <row r="434" spans="2:26">
      <c r="C434" s="51" t="s">
        <v>395</v>
      </c>
      <c r="D434" s="51" t="s">
        <v>1728</v>
      </c>
      <c r="E434" s="45" t="s">
        <v>1738</v>
      </c>
      <c r="H434" s="51" t="s">
        <v>486</v>
      </c>
      <c r="M434" s="51" t="s">
        <v>380</v>
      </c>
      <c r="Z434" s="50" t="str">
        <f t="shared" si="6"/>
        <v>… associação dos produtores?</v>
      </c>
    </row>
    <row r="435" spans="2:26">
      <c r="C435" s="51" t="s">
        <v>395</v>
      </c>
      <c r="D435" s="51" t="s">
        <v>1729</v>
      </c>
      <c r="E435" s="45" t="s">
        <v>3708</v>
      </c>
      <c r="H435" s="51" t="s">
        <v>486</v>
      </c>
      <c r="M435" s="51" t="s">
        <v>380</v>
      </c>
      <c r="Z435" s="50" t="str">
        <f t="shared" si="6"/>
        <v>… doador (FAO, GIZ, etc.)?</v>
      </c>
    </row>
    <row r="436" spans="2:26">
      <c r="C436" s="51" t="s">
        <v>395</v>
      </c>
      <c r="D436" s="51" t="s">
        <v>1731</v>
      </c>
      <c r="E436" s="45" t="s">
        <v>1739</v>
      </c>
      <c r="H436" s="51" t="s">
        <v>486</v>
      </c>
      <c r="M436" s="51" t="s">
        <v>380</v>
      </c>
      <c r="Z436" s="50" t="str">
        <f t="shared" si="6"/>
        <v>… ONG?</v>
      </c>
    </row>
    <row r="437" spans="2:26">
      <c r="C437" s="51" t="s">
        <v>395</v>
      </c>
      <c r="D437" s="51" t="s">
        <v>1730</v>
      </c>
      <c r="E437" s="45" t="s">
        <v>1740</v>
      </c>
      <c r="H437" s="51" t="s">
        <v>486</v>
      </c>
      <c r="M437" s="51" t="s">
        <v>380</v>
      </c>
      <c r="Z437" s="50" t="str">
        <f t="shared" si="6"/>
        <v>… escola?</v>
      </c>
    </row>
    <row r="438" spans="2:26">
      <c r="C438" s="51" t="s">
        <v>395</v>
      </c>
      <c r="D438" s="51" t="s">
        <v>1732</v>
      </c>
      <c r="E438" s="45" t="s">
        <v>1741</v>
      </c>
      <c r="H438" s="51" t="s">
        <v>486</v>
      </c>
      <c r="M438" s="51" t="s">
        <v>380</v>
      </c>
      <c r="Z438" s="50" t="str">
        <f t="shared" si="6"/>
        <v>… instituto de investigação?</v>
      </c>
    </row>
    <row r="439" spans="2:26">
      <c r="C439" s="51" t="s">
        <v>156</v>
      </c>
      <c r="D439" s="51" t="s">
        <v>1743</v>
      </c>
      <c r="Z439" s="50" t="str">
        <f t="shared" ref="Z439:Z502" si="7">IF(E439="", "",IF(B439="", E439,"&lt;font color='green'&gt;["&amp;B439&amp;"]&lt;/font&gt; "&amp;E439))</f>
        <v/>
      </c>
    </row>
    <row r="440" spans="2:26">
      <c r="C440" s="51" t="s">
        <v>154</v>
      </c>
      <c r="D440" s="51" t="s">
        <v>1742</v>
      </c>
      <c r="H440" s="51" t="s">
        <v>376</v>
      </c>
      <c r="K440" s="51" t="s">
        <v>1751</v>
      </c>
      <c r="Z440" s="50" t="str">
        <f t="shared" si="7"/>
        <v/>
      </c>
    </row>
    <row r="441" spans="2:26">
      <c r="B441" s="56" t="s">
        <v>4358</v>
      </c>
      <c r="C441" s="51" t="s">
        <v>395</v>
      </c>
      <c r="D441" s="51" t="s">
        <v>1744</v>
      </c>
      <c r="E441" s="45" t="s">
        <v>1765</v>
      </c>
      <c r="H441" s="51" t="s">
        <v>25</v>
      </c>
      <c r="Z441" s="50" t="str">
        <f t="shared" si="7"/>
        <v>&lt;font color='green'&gt;[7.02a]&lt;/font&gt; Durante a &lt;b&gt;última campanha de 2019/20&lt;/b&gt;, recebeu informações de técnicas do extensionista público através de…</v>
      </c>
    </row>
    <row r="442" spans="2:26">
      <c r="C442" s="51" t="s">
        <v>395</v>
      </c>
      <c r="D442" s="51" t="s">
        <v>1745</v>
      </c>
      <c r="E442" s="45" t="s">
        <v>1748</v>
      </c>
      <c r="H442" s="51" t="s">
        <v>486</v>
      </c>
      <c r="M442" s="51" t="s">
        <v>380</v>
      </c>
      <c r="Z442" s="50" t="str">
        <f t="shared" si="7"/>
        <v>… rádio?</v>
      </c>
    </row>
    <row r="443" spans="2:26">
      <c r="C443" s="51" t="s">
        <v>395</v>
      </c>
      <c r="D443" s="51" t="s">
        <v>1746</v>
      </c>
      <c r="E443" s="45" t="s">
        <v>1749</v>
      </c>
      <c r="H443" s="51" t="s">
        <v>486</v>
      </c>
      <c r="M443" s="51" t="s">
        <v>380</v>
      </c>
      <c r="Z443" s="50" t="str">
        <f t="shared" si="7"/>
        <v>… formação em grupo?</v>
      </c>
    </row>
    <row r="444" spans="2:26">
      <c r="C444" s="51" t="s">
        <v>395</v>
      </c>
      <c r="D444" s="51" t="s">
        <v>1747</v>
      </c>
      <c r="E444" s="45" t="s">
        <v>1750</v>
      </c>
      <c r="H444" s="51" t="s">
        <v>486</v>
      </c>
      <c r="M444" s="51" t="s">
        <v>380</v>
      </c>
      <c r="Z444" s="50" t="str">
        <f t="shared" si="7"/>
        <v>… visita às suas machambas?</v>
      </c>
    </row>
    <row r="445" spans="2:26">
      <c r="C445" s="51" t="s">
        <v>156</v>
      </c>
      <c r="D445" s="51" t="s">
        <v>1742</v>
      </c>
      <c r="Z445" s="50" t="str">
        <f t="shared" si="7"/>
        <v/>
      </c>
    </row>
    <row r="446" spans="2:26">
      <c r="B446" s="56" t="s">
        <v>4359</v>
      </c>
      <c r="C446" s="51" t="s">
        <v>1762</v>
      </c>
      <c r="D446" s="51" t="s">
        <v>1763</v>
      </c>
      <c r="E446" s="45" t="s">
        <v>4299</v>
      </c>
      <c r="K446" s="51" t="s">
        <v>1751</v>
      </c>
      <c r="M446" s="51" t="s">
        <v>380</v>
      </c>
      <c r="Z446" s="50" t="str">
        <f t="shared" si="7"/>
        <v>&lt;font color='green'&gt;[7.03a]&lt;/font&gt; Durante a &lt;b&gt;última campanha de 2019/20&lt;/b&gt;, qual é a frequência &lt;b&gt;que encontrou pessoalmente&lt;/b&gt; com extensionista / técnico do SDAE para dar informação ou conselhos técnicos?</v>
      </c>
    </row>
    <row r="447" spans="2:26">
      <c r="B447" s="56" t="s">
        <v>4360</v>
      </c>
      <c r="C447" s="51" t="s">
        <v>1762</v>
      </c>
      <c r="D447" s="51" t="s">
        <v>1764</v>
      </c>
      <c r="E447" s="45" t="s">
        <v>4300</v>
      </c>
      <c r="K447" s="51" t="s">
        <v>1751</v>
      </c>
      <c r="M447" s="51" t="s">
        <v>380</v>
      </c>
      <c r="Z447" s="50" t="str">
        <f t="shared" si="7"/>
        <v>&lt;font color='green'&gt;[7.04a]&lt;/font&gt; Durante a &lt;b&gt;última campanha de 2019/20&lt;/b&gt;, qual é a frequência das visitas do extensionista / técnico do SDAE &lt;b&gt;às suas machambas&lt;/b&gt; para dar informação ou conselhos técnicos?</v>
      </c>
    </row>
    <row r="448" spans="2:26">
      <c r="B448" s="56" t="s">
        <v>4361</v>
      </c>
      <c r="C448" s="51" t="s">
        <v>1768</v>
      </c>
      <c r="D448" s="51" t="s">
        <v>1806</v>
      </c>
      <c r="E448" s="45" t="s">
        <v>4301</v>
      </c>
      <c r="F448" s="51" t="s">
        <v>1795</v>
      </c>
      <c r="I448" s="51" t="s">
        <v>1147</v>
      </c>
      <c r="J448" s="51" t="s">
        <v>2383</v>
      </c>
      <c r="K448" s="51" t="s">
        <v>1751</v>
      </c>
      <c r="M448" s="51" t="s">
        <v>380</v>
      </c>
      <c r="U448" s="51" t="s">
        <v>2400</v>
      </c>
      <c r="Z448" s="50" t="str">
        <f t="shared" si="7"/>
        <v>&lt;font color='green'&gt;[7.05a]&lt;/font&gt; Quais técnicas foram &lt;b&gt;discutidos&lt;/b&gt; com técnicos do SDAE durante a &lt;b&gt;última campanha de 2019/20&lt;/b&gt;?</v>
      </c>
    </row>
    <row r="449" spans="2:26">
      <c r="B449" s="56" t="s">
        <v>4362</v>
      </c>
      <c r="C449" s="51" t="s">
        <v>92</v>
      </c>
      <c r="D449" s="51" t="s">
        <v>2384</v>
      </c>
      <c r="E449" s="45" t="s">
        <v>1841</v>
      </c>
      <c r="K449" s="51" t="s">
        <v>2399</v>
      </c>
      <c r="M449" s="51" t="s">
        <v>380</v>
      </c>
      <c r="Z449" s="50" t="str">
        <f t="shared" si="7"/>
        <v>&lt;font color='green'&gt;[7.05ao]&lt;/font&gt; Qual é a 'outra' técnica?</v>
      </c>
    </row>
    <row r="450" spans="2:26">
      <c r="B450" s="56" t="s">
        <v>4363</v>
      </c>
      <c r="C450" s="51" t="s">
        <v>395</v>
      </c>
      <c r="D450" s="51" t="s">
        <v>1807</v>
      </c>
      <c r="E450" s="45" t="s">
        <v>4302</v>
      </c>
      <c r="M450" s="51" t="s">
        <v>380</v>
      </c>
      <c r="Z450" s="50" t="str">
        <f t="shared" si="7"/>
        <v>&lt;font color='green'&gt;[7.06a]&lt;/font&gt; Visitou um campo de demonstração durante a &lt;b&gt;última campanha de 2019/20&lt;/b&gt;?</v>
      </c>
    </row>
    <row r="451" spans="2:26">
      <c r="B451" s="56" t="s">
        <v>4364</v>
      </c>
      <c r="C451" s="51" t="s">
        <v>1762</v>
      </c>
      <c r="D451" s="51" t="s">
        <v>1813</v>
      </c>
      <c r="E451" s="45" t="s">
        <v>4303</v>
      </c>
      <c r="K451" s="51" t="s">
        <v>2016</v>
      </c>
      <c r="M451" s="51" t="s">
        <v>380</v>
      </c>
      <c r="Z451" s="50" t="str">
        <f t="shared" si="7"/>
        <v>&lt;font color='green'&gt;[7.07a]&lt;/font&gt; Durante a &lt;b&gt;última campanha de 2019/20&lt;/b&gt;, com que frequência visitou um campo de demonstração?</v>
      </c>
    </row>
    <row r="452" spans="2:26">
      <c r="B452" s="56" t="s">
        <v>4365</v>
      </c>
      <c r="C452" s="51" t="s">
        <v>1768</v>
      </c>
      <c r="D452" s="51" t="s">
        <v>1808</v>
      </c>
      <c r="E452" s="45" t="s">
        <v>4304</v>
      </c>
      <c r="F452" s="51" t="s">
        <v>1795</v>
      </c>
      <c r="I452" s="51" t="s">
        <v>1147</v>
      </c>
      <c r="J452" s="51" t="s">
        <v>2383</v>
      </c>
      <c r="K452" s="51" t="s">
        <v>2016</v>
      </c>
      <c r="M452" s="51" t="s">
        <v>380</v>
      </c>
      <c r="U452" s="51" t="s">
        <v>2400</v>
      </c>
      <c r="Z452" s="50" t="str">
        <f t="shared" si="7"/>
        <v>&lt;font color='green'&gt;[7.08a]&lt;/font&gt; Quais técnicas de produção agrícola estavam em exposição durante a &lt;b&gt;última campanha de 2019/20&lt;/b&gt;?</v>
      </c>
    </row>
    <row r="453" spans="2:26">
      <c r="B453" s="56" t="s">
        <v>4366</v>
      </c>
      <c r="C453" s="51" t="s">
        <v>92</v>
      </c>
      <c r="D453" s="51" t="s">
        <v>1839</v>
      </c>
      <c r="E453" s="45" t="s">
        <v>1841</v>
      </c>
      <c r="K453" s="51" t="s">
        <v>1842</v>
      </c>
      <c r="M453" s="51" t="s">
        <v>380</v>
      </c>
      <c r="Z453" s="50" t="str">
        <f t="shared" si="7"/>
        <v>&lt;font color='green'&gt;[7.08ao]&lt;/font&gt; Qual é a 'outra' técnica?</v>
      </c>
    </row>
    <row r="454" spans="2:26">
      <c r="B454" s="56" t="s">
        <v>4367</v>
      </c>
      <c r="C454" s="51" t="s">
        <v>1809</v>
      </c>
      <c r="D454" s="51" t="s">
        <v>1810</v>
      </c>
      <c r="E454" s="45" t="s">
        <v>4305</v>
      </c>
      <c r="F454" s="51" t="s">
        <v>1795</v>
      </c>
      <c r="K454" s="51" t="s">
        <v>2016</v>
      </c>
      <c r="M454" s="51" t="s">
        <v>380</v>
      </c>
      <c r="Z454" s="50" t="str">
        <f t="shared" si="7"/>
        <v>&lt;font color='green'&gt;[7.09a]&lt;/font&gt; Quais culturas estavam em produção no campo de demonstração na &lt;b&gt;última campanha de 2019/20&lt;/b&gt;?</v>
      </c>
    </row>
    <row r="455" spans="2:26">
      <c r="B455" s="56" t="s">
        <v>4368</v>
      </c>
      <c r="C455" s="51" t="s">
        <v>3705</v>
      </c>
      <c r="D455" s="51" t="s">
        <v>1816</v>
      </c>
      <c r="E455" s="45" t="s">
        <v>4306</v>
      </c>
      <c r="F455" s="51" t="s">
        <v>1818</v>
      </c>
      <c r="K455" s="51" t="s">
        <v>2016</v>
      </c>
      <c r="M455" s="51" t="s">
        <v>380</v>
      </c>
      <c r="Z455" s="50" t="str">
        <f t="shared" si="7"/>
        <v>&lt;font color='green'&gt;[7.10a]&lt;/font&gt; Haviam parcelas de comparação no campo de demonstração na &lt;b&gt;última campanha de 2019/20&lt;/b&gt;?</v>
      </c>
    </row>
    <row r="456" spans="2:26">
      <c r="B456" s="56" t="s">
        <v>4369</v>
      </c>
      <c r="C456" s="51" t="s">
        <v>1768</v>
      </c>
      <c r="D456" s="51" t="s">
        <v>1817</v>
      </c>
      <c r="E456" s="45" t="s">
        <v>4307</v>
      </c>
      <c r="F456" s="51" t="s">
        <v>1795</v>
      </c>
      <c r="I456" s="51" t="s">
        <v>2405</v>
      </c>
      <c r="J456" s="51" t="s">
        <v>2383</v>
      </c>
      <c r="K456" s="51" t="s">
        <v>3890</v>
      </c>
      <c r="M456" s="51" t="s">
        <v>380</v>
      </c>
      <c r="U456" s="51" t="s">
        <v>2401</v>
      </c>
      <c r="Z456" s="50" t="str">
        <f t="shared" si="7"/>
        <v>&lt;font color='green'&gt;[7.11a]&lt;/font&gt; Quais técnicas estavam sendo comparadas na &lt;b&gt;última campanha de 2019/20&lt;/b&gt;?</v>
      </c>
    </row>
    <row r="457" spans="2:26">
      <c r="B457" s="56" t="s">
        <v>4370</v>
      </c>
      <c r="C457" s="51" t="s">
        <v>92</v>
      </c>
      <c r="D457" s="51" t="s">
        <v>1840</v>
      </c>
      <c r="E457" s="45" t="s">
        <v>1841</v>
      </c>
      <c r="K457" s="51" t="s">
        <v>1843</v>
      </c>
      <c r="M457" s="51" t="s">
        <v>380</v>
      </c>
      <c r="Z457" s="50" t="str">
        <f t="shared" si="7"/>
        <v>&lt;font color='green'&gt;[7.11ao]&lt;/font&gt; Qual é a 'outra' técnica?</v>
      </c>
    </row>
    <row r="458" spans="2:26">
      <c r="Z458" s="50" t="str">
        <f t="shared" si="7"/>
        <v/>
      </c>
    </row>
    <row r="459" spans="2:26">
      <c r="C459" s="51" t="s">
        <v>154</v>
      </c>
      <c r="D459" s="51" t="s">
        <v>4318</v>
      </c>
      <c r="H459" s="51" t="s">
        <v>376</v>
      </c>
      <c r="Z459" s="50" t="str">
        <f t="shared" si="7"/>
        <v/>
      </c>
    </row>
    <row r="460" spans="2:26">
      <c r="B460" s="56" t="s">
        <v>4356</v>
      </c>
      <c r="C460" s="51" t="s">
        <v>395</v>
      </c>
      <c r="D460" s="51" t="s">
        <v>4308</v>
      </c>
      <c r="E460" s="45" t="s">
        <v>4342</v>
      </c>
      <c r="H460" s="51" t="s">
        <v>25</v>
      </c>
      <c r="Z460" s="50" t="str">
        <f t="shared" si="7"/>
        <v>&lt;font color='green'&gt;[7.01b]&lt;/font&gt; Durante &lt;b&gt;esta campanha&lt;/b&gt;, recebeu conselho técnico agícola a partir de…</v>
      </c>
    </row>
    <row r="461" spans="2:26">
      <c r="C461" s="51" t="s">
        <v>395</v>
      </c>
      <c r="D461" s="51" t="s">
        <v>4309</v>
      </c>
      <c r="E461" s="45" t="s">
        <v>1734</v>
      </c>
      <c r="H461" s="51" t="s">
        <v>486</v>
      </c>
      <c r="M461" s="51" t="s">
        <v>380</v>
      </c>
      <c r="Z461" s="50" t="str">
        <f t="shared" si="7"/>
        <v>… extensionista público / técnico do SDAE?</v>
      </c>
    </row>
    <row r="462" spans="2:26">
      <c r="C462" s="51" t="s">
        <v>395</v>
      </c>
      <c r="D462" s="51" t="s">
        <v>4310</v>
      </c>
      <c r="E462" s="45" t="s">
        <v>1735</v>
      </c>
      <c r="H462" s="51" t="s">
        <v>486</v>
      </c>
      <c r="M462" s="51" t="s">
        <v>380</v>
      </c>
      <c r="Z462" s="50" t="str">
        <f t="shared" si="7"/>
        <v>… amigos, vizinhos, familiares?</v>
      </c>
    </row>
    <row r="463" spans="2:26">
      <c r="C463" s="51" t="s">
        <v>395</v>
      </c>
      <c r="D463" s="51" t="s">
        <v>4311</v>
      </c>
      <c r="E463" s="45" t="s">
        <v>1736</v>
      </c>
      <c r="H463" s="51" t="s">
        <v>486</v>
      </c>
      <c r="M463" s="51" t="s">
        <v>380</v>
      </c>
      <c r="Z463" s="50" t="str">
        <f t="shared" si="7"/>
        <v>… empresa / extensionista privada?</v>
      </c>
    </row>
    <row r="464" spans="2:26">
      <c r="C464" s="51" t="s">
        <v>395</v>
      </c>
      <c r="D464" s="51" t="s">
        <v>4312</v>
      </c>
      <c r="E464" s="45" t="s">
        <v>1737</v>
      </c>
      <c r="H464" s="51" t="s">
        <v>486</v>
      </c>
      <c r="M464" s="51" t="s">
        <v>380</v>
      </c>
      <c r="Z464" s="50" t="str">
        <f t="shared" si="7"/>
        <v>… líder comunitário?</v>
      </c>
    </row>
    <row r="465" spans="2:26">
      <c r="C465" s="51" t="s">
        <v>395</v>
      </c>
      <c r="D465" s="51" t="s">
        <v>4313</v>
      </c>
      <c r="E465" s="45" t="s">
        <v>1738</v>
      </c>
      <c r="H465" s="51" t="s">
        <v>486</v>
      </c>
      <c r="M465" s="51" t="s">
        <v>380</v>
      </c>
      <c r="Z465" s="50" t="str">
        <f t="shared" si="7"/>
        <v>… associação dos produtores?</v>
      </c>
    </row>
    <row r="466" spans="2:26">
      <c r="C466" s="51" t="s">
        <v>395</v>
      </c>
      <c r="D466" s="51" t="s">
        <v>4314</v>
      </c>
      <c r="E466" s="45" t="s">
        <v>3708</v>
      </c>
      <c r="H466" s="51" t="s">
        <v>486</v>
      </c>
      <c r="M466" s="51" t="s">
        <v>380</v>
      </c>
      <c r="Z466" s="50" t="str">
        <f t="shared" si="7"/>
        <v>… doador (FAO, GIZ, etc.)?</v>
      </c>
    </row>
    <row r="467" spans="2:26">
      <c r="C467" s="51" t="s">
        <v>395</v>
      </c>
      <c r="D467" s="51" t="s">
        <v>4315</v>
      </c>
      <c r="E467" s="45" t="s">
        <v>1739</v>
      </c>
      <c r="H467" s="51" t="s">
        <v>486</v>
      </c>
      <c r="M467" s="51" t="s">
        <v>380</v>
      </c>
      <c r="Z467" s="50" t="str">
        <f t="shared" si="7"/>
        <v>… ONG?</v>
      </c>
    </row>
    <row r="468" spans="2:26">
      <c r="C468" s="51" t="s">
        <v>395</v>
      </c>
      <c r="D468" s="51" t="s">
        <v>4316</v>
      </c>
      <c r="E468" s="45" t="s">
        <v>1740</v>
      </c>
      <c r="H468" s="51" t="s">
        <v>486</v>
      </c>
      <c r="M468" s="51" t="s">
        <v>380</v>
      </c>
      <c r="Z468" s="50" t="str">
        <f t="shared" si="7"/>
        <v>… escola?</v>
      </c>
    </row>
    <row r="469" spans="2:26">
      <c r="C469" s="51" t="s">
        <v>395</v>
      </c>
      <c r="D469" s="51" t="s">
        <v>4317</v>
      </c>
      <c r="E469" s="45" t="s">
        <v>1741</v>
      </c>
      <c r="H469" s="51" t="s">
        <v>486</v>
      </c>
      <c r="M469" s="51" t="s">
        <v>380</v>
      </c>
      <c r="Z469" s="50" t="str">
        <f t="shared" si="7"/>
        <v>… instituto de investigação?</v>
      </c>
    </row>
    <row r="470" spans="2:26">
      <c r="C470" s="51" t="s">
        <v>156</v>
      </c>
      <c r="D470" s="51" t="s">
        <v>4318</v>
      </c>
      <c r="Z470" s="50" t="str">
        <f t="shared" si="7"/>
        <v/>
      </c>
    </row>
    <row r="471" spans="2:26">
      <c r="C471" s="51" t="s">
        <v>154</v>
      </c>
      <c r="D471" s="51" t="s">
        <v>4319</v>
      </c>
      <c r="H471" s="51" t="s">
        <v>376</v>
      </c>
      <c r="K471" s="51" t="s">
        <v>4320</v>
      </c>
      <c r="Z471" s="50" t="str">
        <f t="shared" si="7"/>
        <v/>
      </c>
    </row>
    <row r="472" spans="2:26">
      <c r="B472" s="56" t="s">
        <v>4371</v>
      </c>
      <c r="C472" s="51" t="s">
        <v>395</v>
      </c>
      <c r="D472" s="51" t="s">
        <v>4326</v>
      </c>
      <c r="E472" s="45" t="s">
        <v>4343</v>
      </c>
      <c r="H472" s="51" t="s">
        <v>25</v>
      </c>
      <c r="Z472" s="50" t="str">
        <f t="shared" si="7"/>
        <v>&lt;font color='green'&gt;[7.02b]&lt;/font&gt; Durante &lt;b&gt;esta campanha&lt;/b&gt;, recebeu informações de técnicas do extensionista público através de…</v>
      </c>
    </row>
    <row r="473" spans="2:26">
      <c r="C473" s="51" t="s">
        <v>395</v>
      </c>
      <c r="D473" s="51" t="s">
        <v>4327</v>
      </c>
      <c r="E473" s="45" t="s">
        <v>1748</v>
      </c>
      <c r="H473" s="51" t="s">
        <v>486</v>
      </c>
      <c r="M473" s="51" t="s">
        <v>380</v>
      </c>
      <c r="Z473" s="50" t="str">
        <f t="shared" si="7"/>
        <v>… rádio?</v>
      </c>
    </row>
    <row r="474" spans="2:26">
      <c r="C474" s="51" t="s">
        <v>395</v>
      </c>
      <c r="D474" s="51" t="s">
        <v>4328</v>
      </c>
      <c r="E474" s="45" t="s">
        <v>1749</v>
      </c>
      <c r="H474" s="51" t="s">
        <v>486</v>
      </c>
      <c r="M474" s="51" t="s">
        <v>380</v>
      </c>
      <c r="Z474" s="50" t="str">
        <f t="shared" si="7"/>
        <v>… formação em grupo?</v>
      </c>
    </row>
    <row r="475" spans="2:26">
      <c r="C475" s="51" t="s">
        <v>395</v>
      </c>
      <c r="D475" s="51" t="s">
        <v>4329</v>
      </c>
      <c r="E475" s="45" t="s">
        <v>1750</v>
      </c>
      <c r="H475" s="51" t="s">
        <v>486</v>
      </c>
      <c r="M475" s="51" t="s">
        <v>380</v>
      </c>
      <c r="Z475" s="50" t="str">
        <f t="shared" si="7"/>
        <v>… visita às suas machambas?</v>
      </c>
    </row>
    <row r="476" spans="2:26">
      <c r="C476" s="51" t="s">
        <v>156</v>
      </c>
      <c r="D476" s="51" t="s">
        <v>4319</v>
      </c>
      <c r="Z476" s="50" t="str">
        <f t="shared" si="7"/>
        <v/>
      </c>
    </row>
    <row r="477" spans="2:26">
      <c r="B477" s="56" t="s">
        <v>4372</v>
      </c>
      <c r="C477" s="51" t="s">
        <v>4355</v>
      </c>
      <c r="D477" s="51" t="s">
        <v>4321</v>
      </c>
      <c r="E477" s="45" t="s">
        <v>4344</v>
      </c>
      <c r="K477" s="51" t="s">
        <v>4320</v>
      </c>
      <c r="M477" s="51" t="s">
        <v>380</v>
      </c>
      <c r="Z477" s="50" t="str">
        <f t="shared" si="7"/>
        <v>&lt;font color='green'&gt;[7.03b]&lt;/font&gt; Durante &lt;b&gt;esta campanha&lt;/b&gt;, qual é a frequência &lt;b&gt;que encontrou pessoalmente&lt;/b&gt; com extensionista / técnico do SDAE para dar informação ou conselhos técnicos?</v>
      </c>
    </row>
    <row r="478" spans="2:26">
      <c r="B478" s="56" t="s">
        <v>4373</v>
      </c>
      <c r="C478" s="51" t="s">
        <v>4355</v>
      </c>
      <c r="D478" s="51" t="s">
        <v>4322</v>
      </c>
      <c r="E478" s="45" t="s">
        <v>4345</v>
      </c>
      <c r="K478" s="51" t="s">
        <v>4320</v>
      </c>
      <c r="M478" s="51" t="s">
        <v>380</v>
      </c>
      <c r="Z478" s="50" t="str">
        <f t="shared" si="7"/>
        <v>&lt;font color='green'&gt;[7.04b]&lt;/font&gt; Durante &lt;b&gt;esta campanha&lt;/b&gt;, qual é a frequência das visitas do extensionista / técnico do SDAE &lt;b&gt;às suas machambas&lt;/b&gt; para dar informação ou conselhos técnicos?</v>
      </c>
    </row>
    <row r="479" spans="2:26">
      <c r="B479" s="56" t="s">
        <v>4374</v>
      </c>
      <c r="C479" s="51" t="s">
        <v>1768</v>
      </c>
      <c r="D479" s="51" t="s">
        <v>4323</v>
      </c>
      <c r="E479" s="45" t="s">
        <v>4346</v>
      </c>
      <c r="F479" s="51" t="s">
        <v>1795</v>
      </c>
      <c r="I479" s="51" t="s">
        <v>1147</v>
      </c>
      <c r="J479" s="51" t="s">
        <v>2383</v>
      </c>
      <c r="K479" s="51" t="s">
        <v>4320</v>
      </c>
      <c r="M479" s="51" t="s">
        <v>380</v>
      </c>
      <c r="U479" s="51" t="s">
        <v>2400</v>
      </c>
      <c r="Z479" s="50" t="str">
        <f t="shared" si="7"/>
        <v>&lt;font color='green'&gt;[7.05b]&lt;/font&gt; Quais técnicas foram &lt;b&gt;discutidos&lt;/b&gt; com técnicos do SDAE durante &lt;b&gt;esta campanha&lt;/b&gt;?</v>
      </c>
    </row>
    <row r="480" spans="2:26">
      <c r="B480" s="56" t="s">
        <v>4375</v>
      </c>
      <c r="C480" s="51" t="s">
        <v>92</v>
      </c>
      <c r="D480" s="51" t="s">
        <v>4324</v>
      </c>
      <c r="E480" s="45" t="s">
        <v>1841</v>
      </c>
      <c r="K480" s="51" t="s">
        <v>4325</v>
      </c>
      <c r="M480" s="51" t="s">
        <v>380</v>
      </c>
      <c r="Z480" s="50" t="str">
        <f t="shared" si="7"/>
        <v>&lt;font color='green'&gt;[7.05bo]&lt;/font&gt; Qual é a 'outra' técnica?</v>
      </c>
    </row>
    <row r="481" spans="2:26">
      <c r="B481" s="56" t="s">
        <v>4376</v>
      </c>
      <c r="C481" s="51" t="s">
        <v>395</v>
      </c>
      <c r="D481" s="51" t="s">
        <v>4330</v>
      </c>
      <c r="E481" s="45" t="s">
        <v>4347</v>
      </c>
      <c r="M481" s="51" t="s">
        <v>380</v>
      </c>
      <c r="Z481" s="50" t="str">
        <f t="shared" si="7"/>
        <v>&lt;font color='green'&gt;[7.06b]&lt;/font&gt; Visitou um campo de demonstração durante &lt;b&gt;esta campanha&lt;/b&gt;?</v>
      </c>
    </row>
    <row r="482" spans="2:26">
      <c r="B482" s="56" t="s">
        <v>4377</v>
      </c>
      <c r="C482" s="51" t="s">
        <v>4355</v>
      </c>
      <c r="D482" s="51" t="s">
        <v>4331</v>
      </c>
      <c r="E482" s="45" t="s">
        <v>4348</v>
      </c>
      <c r="K482" s="51" t="s">
        <v>4338</v>
      </c>
      <c r="M482" s="51" t="s">
        <v>380</v>
      </c>
      <c r="Z482" s="50" t="str">
        <f t="shared" si="7"/>
        <v>&lt;font color='green'&gt;[7.07b]&lt;/font&gt; Durante &lt;b&gt;esta campanha&lt;/b&gt;, com que frequência visitou um campo de demonstração?</v>
      </c>
    </row>
    <row r="483" spans="2:26">
      <c r="B483" s="56" t="s">
        <v>4378</v>
      </c>
      <c r="C483" s="51" t="s">
        <v>1768</v>
      </c>
      <c r="D483" s="51" t="s">
        <v>4332</v>
      </c>
      <c r="E483" s="45" t="s">
        <v>4349</v>
      </c>
      <c r="F483" s="51" t="s">
        <v>1795</v>
      </c>
      <c r="I483" s="51" t="s">
        <v>1147</v>
      </c>
      <c r="J483" s="51" t="s">
        <v>2383</v>
      </c>
      <c r="K483" s="51" t="s">
        <v>4338</v>
      </c>
      <c r="M483" s="51" t="s">
        <v>380</v>
      </c>
      <c r="U483" s="51" t="s">
        <v>2400</v>
      </c>
      <c r="Z483" s="50" t="str">
        <f t="shared" si="7"/>
        <v>&lt;font color='green'&gt;[7.08b]&lt;/font&gt; Quais técnicas de produção agrícola estavam em exposição durante &lt;b&gt;esta campanha&lt;/b&gt;?</v>
      </c>
    </row>
    <row r="484" spans="2:26">
      <c r="B484" s="56" t="s">
        <v>4379</v>
      </c>
      <c r="C484" s="51" t="s">
        <v>92</v>
      </c>
      <c r="D484" s="51" t="s">
        <v>4333</v>
      </c>
      <c r="E484" s="45" t="s">
        <v>1841</v>
      </c>
      <c r="K484" s="51" t="s">
        <v>4339</v>
      </c>
      <c r="M484" s="51" t="s">
        <v>380</v>
      </c>
      <c r="Z484" s="50" t="str">
        <f t="shared" si="7"/>
        <v>&lt;font color='green'&gt;[7.08bo]&lt;/font&gt; Qual é a 'outra' técnica?</v>
      </c>
    </row>
    <row r="485" spans="2:26">
      <c r="B485" s="56" t="s">
        <v>4380</v>
      </c>
      <c r="C485" s="51" t="s">
        <v>1809</v>
      </c>
      <c r="D485" s="51" t="s">
        <v>4334</v>
      </c>
      <c r="E485" s="45" t="s">
        <v>4350</v>
      </c>
      <c r="F485" s="51" t="s">
        <v>1795</v>
      </c>
      <c r="K485" s="51" t="s">
        <v>4338</v>
      </c>
      <c r="M485" s="51" t="s">
        <v>380</v>
      </c>
      <c r="Z485" s="50" t="str">
        <f t="shared" si="7"/>
        <v>&lt;font color='green'&gt;[7.09b]&lt;/font&gt; Quais culturas estavam em produção no campo de demonstração &lt;b&gt;esta campanha&lt;/b&gt;?</v>
      </c>
    </row>
    <row r="486" spans="2:26">
      <c r="B486" s="56" t="s">
        <v>4381</v>
      </c>
      <c r="C486" s="51" t="s">
        <v>3705</v>
      </c>
      <c r="D486" s="51" t="s">
        <v>4335</v>
      </c>
      <c r="E486" s="45" t="s">
        <v>4351</v>
      </c>
      <c r="F486" s="51" t="s">
        <v>1818</v>
      </c>
      <c r="K486" s="51" t="s">
        <v>4338</v>
      </c>
      <c r="M486" s="51" t="s">
        <v>380</v>
      </c>
      <c r="Z486" s="50" t="str">
        <f t="shared" si="7"/>
        <v>&lt;font color='green'&gt;[7.10b]&lt;/font&gt; Haviam parcelas de comparação no campo de demonstração &lt;b&gt;esta campanha&lt;/b&gt;?</v>
      </c>
    </row>
    <row r="487" spans="2:26">
      <c r="B487" s="56" t="s">
        <v>4382</v>
      </c>
      <c r="C487" s="51" t="s">
        <v>1768</v>
      </c>
      <c r="D487" s="51" t="s">
        <v>4336</v>
      </c>
      <c r="E487" s="45" t="s">
        <v>4352</v>
      </c>
      <c r="F487" s="51" t="s">
        <v>1795</v>
      </c>
      <c r="I487" s="51" t="s">
        <v>2405</v>
      </c>
      <c r="J487" s="51" t="s">
        <v>2383</v>
      </c>
      <c r="K487" s="51" t="s">
        <v>4340</v>
      </c>
      <c r="M487" s="51" t="s">
        <v>380</v>
      </c>
      <c r="U487" s="51" t="s">
        <v>2401</v>
      </c>
      <c r="Z487" s="50" t="str">
        <f t="shared" si="7"/>
        <v>&lt;font color='green'&gt;[7.11b]&lt;/font&gt; Quais técnicas estavam sendo comparadas &lt;b&gt;esta campanha&lt;/b&gt;?</v>
      </c>
    </row>
    <row r="488" spans="2:26">
      <c r="B488" s="56" t="s">
        <v>4383</v>
      </c>
      <c r="C488" s="51" t="s">
        <v>92</v>
      </c>
      <c r="D488" s="51" t="s">
        <v>4337</v>
      </c>
      <c r="E488" s="45" t="s">
        <v>1841</v>
      </c>
      <c r="K488" s="51" t="s">
        <v>4341</v>
      </c>
      <c r="M488" s="51" t="s">
        <v>380</v>
      </c>
      <c r="Z488" s="50" t="str">
        <f t="shared" si="7"/>
        <v>&lt;font color='green'&gt;[7.11bo]&lt;/font&gt; Qual é a 'outra' técnica?</v>
      </c>
    </row>
    <row r="489" spans="2:26">
      <c r="Z489" s="50" t="str">
        <f t="shared" si="7"/>
        <v/>
      </c>
    </row>
    <row r="490" spans="2:26">
      <c r="B490" s="56" t="s">
        <v>4384</v>
      </c>
      <c r="C490" s="51" t="s">
        <v>1796</v>
      </c>
      <c r="D490" s="51" t="s">
        <v>1797</v>
      </c>
      <c r="E490" s="45" t="s">
        <v>1798</v>
      </c>
      <c r="M490" s="51" t="s">
        <v>380</v>
      </c>
      <c r="Z490" s="50" t="str">
        <f t="shared" si="7"/>
        <v>&lt;font color='green'&gt;[7.12]&lt;/font&gt; No geral como considerou as informações / conselhos técnicos do extensionista / técnico do SDAE?</v>
      </c>
    </row>
    <row r="491" spans="2:26">
      <c r="B491" s="56" t="s">
        <v>1766</v>
      </c>
      <c r="C491" s="51" t="s">
        <v>395</v>
      </c>
      <c r="D491" s="51" t="s">
        <v>1823</v>
      </c>
      <c r="E491" s="45" t="s">
        <v>2387</v>
      </c>
      <c r="M491" s="51" t="s">
        <v>380</v>
      </c>
      <c r="Z491" s="50" t="str">
        <f t="shared" si="7"/>
        <v>&lt;font color='green'&gt;[7.13]&lt;/font&gt; Pagaria pelos serviços de extensão agrícola que &lt;b&gt;recebe actualmente&lt;/b&gt;?</v>
      </c>
    </row>
    <row r="492" spans="2:26">
      <c r="B492" s="56" t="s">
        <v>1767</v>
      </c>
      <c r="C492" s="51" t="s">
        <v>97</v>
      </c>
      <c r="D492" s="51" t="s">
        <v>1824</v>
      </c>
      <c r="E492" s="45" t="s">
        <v>2385</v>
      </c>
      <c r="F492" s="51" t="s">
        <v>1829</v>
      </c>
      <c r="I492" s="51" t="s">
        <v>1830</v>
      </c>
      <c r="J492" s="51" t="s">
        <v>1831</v>
      </c>
      <c r="K492" s="51" t="s">
        <v>1827</v>
      </c>
      <c r="M492" s="51" t="s">
        <v>380</v>
      </c>
      <c r="Z492" s="50" t="str">
        <f t="shared" si="7"/>
        <v>&lt;font color='green'&gt;[7.14]&lt;/font&gt; Quanto pagaria por ano pelos serviços de extensão agrícolas que &lt;b&gt;recebe actualmente&lt;/b&gt;?</v>
      </c>
    </row>
    <row r="493" spans="2:26">
      <c r="B493" s="56" t="s">
        <v>1769</v>
      </c>
      <c r="C493" s="51" t="s">
        <v>395</v>
      </c>
      <c r="D493" s="51" t="s">
        <v>1825</v>
      </c>
      <c r="E493" s="45" t="s">
        <v>2386</v>
      </c>
      <c r="M493" s="51" t="s">
        <v>380</v>
      </c>
      <c r="Z493" s="50" t="str">
        <f t="shared" si="7"/>
        <v>&lt;font color='green'&gt;[7.15]&lt;/font&gt; Pagaria por serviços de extensão agrícola de&lt;b&gt; melhor qualidade e maior frequência&lt;/b&gt;?</v>
      </c>
    </row>
    <row r="494" spans="2:26">
      <c r="B494" s="56" t="s">
        <v>1803</v>
      </c>
      <c r="C494" s="51" t="s">
        <v>97</v>
      </c>
      <c r="D494" s="51" t="s">
        <v>1826</v>
      </c>
      <c r="E494" s="45" t="s">
        <v>2388</v>
      </c>
      <c r="F494" s="51" t="s">
        <v>1829</v>
      </c>
      <c r="I494" s="51" t="s">
        <v>1830</v>
      </c>
      <c r="J494" s="51" t="s">
        <v>1831</v>
      </c>
      <c r="K494" s="51" t="s">
        <v>1828</v>
      </c>
      <c r="M494" s="51" t="s">
        <v>380</v>
      </c>
      <c r="Z494" s="50" t="str">
        <f t="shared" si="7"/>
        <v>&lt;font color='green'&gt;[7.16]&lt;/font&gt; Quanto pagaria por ano por serviços de extensão agrícola de &lt;b&gt;melhor qualidade e maior frequência&lt;/b&gt;?</v>
      </c>
    </row>
    <row r="495" spans="2:26">
      <c r="B495" s="56" t="s">
        <v>1804</v>
      </c>
      <c r="C495" s="51" t="s">
        <v>395</v>
      </c>
      <c r="D495" s="51" t="s">
        <v>1832</v>
      </c>
      <c r="E495" s="45" t="s">
        <v>3687</v>
      </c>
      <c r="M495" s="51" t="s">
        <v>380</v>
      </c>
      <c r="Z495" s="50" t="str">
        <f t="shared" si="7"/>
        <v>&lt;font color='green'&gt;[7.17]&lt;/font&gt; Já ouviu falar de Escolas na Machamba do Camponês (EMC)?</v>
      </c>
    </row>
    <row r="496" spans="2:26">
      <c r="B496" s="56" t="s">
        <v>1805</v>
      </c>
      <c r="C496" s="51" t="s">
        <v>395</v>
      </c>
      <c r="D496" s="51" t="s">
        <v>1833</v>
      </c>
      <c r="E496" s="45" t="s">
        <v>4385</v>
      </c>
      <c r="K496" s="51" t="s">
        <v>2414</v>
      </c>
      <c r="M496" s="51" t="s">
        <v>380</v>
      </c>
      <c r="Z496" s="50" t="str">
        <f t="shared" si="7"/>
        <v>&lt;font color='green'&gt;[7.18]&lt;/font&gt; Alguém do agregado familiar já participou em uma EMC &lt;b&gt;antes desta campanha&lt;/b&gt;?</v>
      </c>
    </row>
    <row r="497" spans="2:26">
      <c r="B497" s="56" t="s">
        <v>1811</v>
      </c>
      <c r="C497" s="51" t="s">
        <v>395</v>
      </c>
      <c r="D497" s="51" t="s">
        <v>4386</v>
      </c>
      <c r="E497" s="45" t="s">
        <v>4387</v>
      </c>
      <c r="K497" s="51" t="s">
        <v>2414</v>
      </c>
      <c r="M497" s="51" t="s">
        <v>380</v>
      </c>
      <c r="Z497" s="50" t="str">
        <f t="shared" si="7"/>
        <v>&lt;font color='green'&gt;[7.19]&lt;/font&gt; Alguém do agregado familiar já participou em uma EMC &lt;b&gt;nesta campanha&lt;/b&gt;?</v>
      </c>
    </row>
    <row r="498" spans="2:26">
      <c r="B498" s="56" t="s">
        <v>1812</v>
      </c>
      <c r="C498" s="51" t="s">
        <v>2389</v>
      </c>
      <c r="D498" s="51" t="s">
        <v>1834</v>
      </c>
      <c r="E498" s="45" t="s">
        <v>1844</v>
      </c>
      <c r="F498" s="51" t="s">
        <v>1055</v>
      </c>
      <c r="I498" s="51" t="s">
        <v>1147</v>
      </c>
      <c r="J498" s="51" t="s">
        <v>2390</v>
      </c>
      <c r="K498" s="51" t="s">
        <v>2413</v>
      </c>
      <c r="M498" s="51" t="s">
        <v>380</v>
      </c>
      <c r="U498" s="51" t="s">
        <v>4004</v>
      </c>
      <c r="Z498" s="50" t="str">
        <f t="shared" si="7"/>
        <v>&lt;font color='green'&gt;[7.20]&lt;/font&gt; Quem no agregado familiar queria participar em uma Escola na Machamba do Camponês?</v>
      </c>
    </row>
    <row r="499" spans="2:26">
      <c r="B499" s="56" t="s">
        <v>1814</v>
      </c>
      <c r="C499" s="51" t="s">
        <v>1768</v>
      </c>
      <c r="D499" s="51" t="s">
        <v>1835</v>
      </c>
      <c r="E499" s="45" t="s">
        <v>3689</v>
      </c>
      <c r="F499" s="51" t="s">
        <v>1795</v>
      </c>
      <c r="I499" s="51" t="s">
        <v>1688</v>
      </c>
      <c r="J499" s="51" t="s">
        <v>1686</v>
      </c>
      <c r="M499" s="51" t="s">
        <v>380</v>
      </c>
      <c r="U499" s="51" t="s">
        <v>2402</v>
      </c>
      <c r="Z499" s="50" t="str">
        <f t="shared" si="7"/>
        <v>&lt;font color='green'&gt;[7.21]&lt;/font&gt; Se participar em uma EMC, queria ou gostaria de aprender quais técnicas para melhorar a sua produção agrícola?</v>
      </c>
    </row>
    <row r="500" spans="2:26">
      <c r="B500" s="56" t="s">
        <v>4388</v>
      </c>
      <c r="C500" s="51" t="s">
        <v>92</v>
      </c>
      <c r="D500" s="51" t="s">
        <v>1845</v>
      </c>
      <c r="E500" s="45" t="s">
        <v>1841</v>
      </c>
      <c r="K500" s="51" t="s">
        <v>1846</v>
      </c>
      <c r="M500" s="51" t="s">
        <v>380</v>
      </c>
      <c r="Z500" s="50" t="str">
        <f t="shared" si="7"/>
        <v>&lt;font color='green'&gt;[7.21o]&lt;/font&gt; Qual é a 'outra' técnica?</v>
      </c>
    </row>
    <row r="501" spans="2:26">
      <c r="C501" s="51" t="s">
        <v>154</v>
      </c>
      <c r="D501" s="51" t="s">
        <v>4028</v>
      </c>
      <c r="H501" s="51" t="s">
        <v>376</v>
      </c>
      <c r="Z501" s="50" t="str">
        <f t="shared" si="7"/>
        <v/>
      </c>
    </row>
    <row r="502" spans="2:26">
      <c r="B502" s="56" t="s">
        <v>1815</v>
      </c>
      <c r="C502" s="51" t="s">
        <v>395</v>
      </c>
      <c r="D502" s="51" t="s">
        <v>4016</v>
      </c>
      <c r="E502" s="45" t="s">
        <v>4007</v>
      </c>
      <c r="H502" s="51" t="s">
        <v>25</v>
      </c>
      <c r="Z502" s="50" t="str">
        <f t="shared" si="7"/>
        <v>&lt;font color='green'&gt;[7.22]&lt;/font&gt; Conhece o sistema de produção seguinte:</v>
      </c>
    </row>
    <row r="503" spans="2:26">
      <c r="C503" s="51" t="s">
        <v>395</v>
      </c>
      <c r="D503" s="51" t="s">
        <v>4012</v>
      </c>
      <c r="E503" s="45" t="s">
        <v>4008</v>
      </c>
      <c r="H503" s="51" t="s">
        <v>486</v>
      </c>
      <c r="M503" s="51" t="s">
        <v>380</v>
      </c>
      <c r="Z503" s="50" t="str">
        <f t="shared" ref="Z503:Z567" si="8">IF(E503="", "",IF(B503="", E503,"&lt;font color='green'&gt;["&amp;B503&amp;"]&lt;/font&gt; "&amp;E503))</f>
        <v>Agricultura de conservação?</v>
      </c>
    </row>
    <row r="504" spans="2:26">
      <c r="C504" s="51" t="s">
        <v>395</v>
      </c>
      <c r="D504" s="51" t="s">
        <v>4013</v>
      </c>
      <c r="E504" s="45" t="s">
        <v>4009</v>
      </c>
      <c r="H504" s="51" t="s">
        <v>486</v>
      </c>
      <c r="M504" s="51" t="s">
        <v>380</v>
      </c>
      <c r="Z504" s="50" t="str">
        <f t="shared" si="8"/>
        <v>Policulturas?</v>
      </c>
    </row>
    <row r="505" spans="2:26">
      <c r="C505" s="51" t="s">
        <v>395</v>
      </c>
      <c r="D505" s="51" t="s">
        <v>4014</v>
      </c>
      <c r="E505" s="45" t="s">
        <v>4010</v>
      </c>
      <c r="H505" s="51" t="s">
        <v>486</v>
      </c>
      <c r="M505" s="51" t="s">
        <v>380</v>
      </c>
      <c r="Z505" s="50" t="str">
        <f t="shared" si="8"/>
        <v>Sistema agroflorestal?</v>
      </c>
    </row>
    <row r="506" spans="2:26">
      <c r="C506" s="51" t="s">
        <v>395</v>
      </c>
      <c r="D506" s="51" t="s">
        <v>4015</v>
      </c>
      <c r="E506" s="45" t="s">
        <v>4011</v>
      </c>
      <c r="H506" s="51" t="s">
        <v>486</v>
      </c>
      <c r="M506" s="51" t="s">
        <v>380</v>
      </c>
      <c r="Z506" s="50" t="str">
        <f t="shared" si="8"/>
        <v>Integração agricultura e pecuária?</v>
      </c>
    </row>
    <row r="507" spans="2:26">
      <c r="C507" s="51" t="s">
        <v>156</v>
      </c>
      <c r="D507" s="51" t="s">
        <v>4028</v>
      </c>
      <c r="Z507" s="50" t="str">
        <f t="shared" si="8"/>
        <v/>
      </c>
    </row>
    <row r="508" spans="2:26">
      <c r="C508" s="51" t="s">
        <v>154</v>
      </c>
      <c r="D508" s="51" t="s">
        <v>4029</v>
      </c>
      <c r="H508" s="51" t="s">
        <v>376</v>
      </c>
      <c r="K508" s="51" t="s">
        <v>4027</v>
      </c>
      <c r="Z508" s="50" t="str">
        <f t="shared" si="8"/>
        <v/>
      </c>
    </row>
    <row r="509" spans="2:26">
      <c r="C509" s="51" t="s">
        <v>395</v>
      </c>
      <c r="D509" s="51" t="s">
        <v>4017</v>
      </c>
      <c r="E509" s="45" t="s">
        <v>4022</v>
      </c>
      <c r="H509" s="51" t="s">
        <v>25</v>
      </c>
      <c r="Z509" s="50" t="str">
        <f t="shared" si="8"/>
        <v>Praticou:</v>
      </c>
    </row>
    <row r="510" spans="2:26">
      <c r="C510" s="51" t="s">
        <v>395</v>
      </c>
      <c r="D510" s="51" t="s">
        <v>4018</v>
      </c>
      <c r="E510" s="45" t="s">
        <v>4008</v>
      </c>
      <c r="H510" s="51" t="s">
        <v>486</v>
      </c>
      <c r="K510" s="51" t="s">
        <v>4023</v>
      </c>
      <c r="M510" s="51" t="s">
        <v>380</v>
      </c>
      <c r="Z510" s="50" t="str">
        <f t="shared" si="8"/>
        <v>Agricultura de conservação?</v>
      </c>
    </row>
    <row r="511" spans="2:26">
      <c r="C511" s="51" t="s">
        <v>395</v>
      </c>
      <c r="D511" s="51" t="s">
        <v>4019</v>
      </c>
      <c r="E511" s="45" t="s">
        <v>4009</v>
      </c>
      <c r="H511" s="51" t="s">
        <v>486</v>
      </c>
      <c r="K511" s="51" t="s">
        <v>4024</v>
      </c>
      <c r="M511" s="51" t="s">
        <v>380</v>
      </c>
      <c r="Z511" s="50" t="str">
        <f t="shared" si="8"/>
        <v>Policulturas?</v>
      </c>
    </row>
    <row r="512" spans="2:26">
      <c r="C512" s="51" t="s">
        <v>395</v>
      </c>
      <c r="D512" s="51" t="s">
        <v>4020</v>
      </c>
      <c r="E512" s="45" t="s">
        <v>4010</v>
      </c>
      <c r="H512" s="51" t="s">
        <v>486</v>
      </c>
      <c r="K512" s="51" t="s">
        <v>4025</v>
      </c>
      <c r="M512" s="51" t="s">
        <v>380</v>
      </c>
      <c r="Z512" s="50" t="str">
        <f t="shared" si="8"/>
        <v>Sistema agroflorestal?</v>
      </c>
    </row>
    <row r="513" spans="2:26">
      <c r="C513" s="51" t="s">
        <v>395</v>
      </c>
      <c r="D513" s="51" t="s">
        <v>4021</v>
      </c>
      <c r="E513" s="45" t="s">
        <v>4011</v>
      </c>
      <c r="H513" s="51" t="s">
        <v>486</v>
      </c>
      <c r="K513" s="51" t="s">
        <v>4026</v>
      </c>
      <c r="M513" s="51" t="s">
        <v>380</v>
      </c>
      <c r="Z513" s="50" t="str">
        <f t="shared" si="8"/>
        <v>Integração agricultura e pecuária?</v>
      </c>
    </row>
    <row r="514" spans="2:26">
      <c r="C514" s="51" t="s">
        <v>156</v>
      </c>
      <c r="D514" s="51" t="s">
        <v>4029</v>
      </c>
      <c r="Z514" s="50" t="str">
        <f t="shared" si="8"/>
        <v/>
      </c>
    </row>
    <row r="515" spans="2:26">
      <c r="Z515" s="50" t="str">
        <f t="shared" si="8"/>
        <v/>
      </c>
    </row>
    <row r="516" spans="2:26">
      <c r="C516" s="51" t="s">
        <v>38</v>
      </c>
      <c r="D516" s="51" t="s">
        <v>3685</v>
      </c>
      <c r="E516" s="45" t="s">
        <v>3686</v>
      </c>
      <c r="Z516" s="50" t="str">
        <f t="shared" si="8"/>
        <v>&lt;b&gt;** SECÇÃO 7B - PRÁTICAS AGRÍCOLAS E INSUMOS **&lt;/b&gt;
&lt;i&gt;(Grave o formulário aqui)&lt;/i&gt;</v>
      </c>
    </row>
    <row r="517" spans="2:26">
      <c r="B517" s="56" t="s">
        <v>1819</v>
      </c>
      <c r="C517" s="51" t="s">
        <v>395</v>
      </c>
      <c r="D517" s="51" t="s">
        <v>1908</v>
      </c>
      <c r="E517" s="45" t="s">
        <v>3690</v>
      </c>
      <c r="M517" s="51" t="s">
        <v>380</v>
      </c>
      <c r="Z517" s="50" t="str">
        <f t="shared" si="8"/>
        <v>&lt;font color='green'&gt;[7.23]&lt;/font&gt; Alguma vez já usou fertilizantes químicos na sua produção agrícola?</v>
      </c>
    </row>
    <row r="518" spans="2:26">
      <c r="B518" s="56" t="s">
        <v>1820</v>
      </c>
      <c r="C518" s="51" t="s">
        <v>1909</v>
      </c>
      <c r="D518" s="51" t="s">
        <v>1910</v>
      </c>
      <c r="E518" s="45" t="s">
        <v>1907</v>
      </c>
      <c r="K518" s="51" t="s">
        <v>1987</v>
      </c>
      <c r="M518" s="51" t="s">
        <v>380</v>
      </c>
      <c r="Z518" s="50" t="str">
        <f t="shared" si="8"/>
        <v>&lt;font color='green'&gt;[7.24]&lt;/font&gt; Por que nunca usou fertilizantes químicos?</v>
      </c>
    </row>
    <row r="519" spans="2:26">
      <c r="B519" s="56" t="s">
        <v>4389</v>
      </c>
      <c r="C519" s="51" t="s">
        <v>92</v>
      </c>
      <c r="D519" s="51" t="s">
        <v>1911</v>
      </c>
      <c r="E519" s="45" t="s">
        <v>1296</v>
      </c>
      <c r="K519" s="51" t="s">
        <v>1912</v>
      </c>
      <c r="M519" s="51" t="s">
        <v>380</v>
      </c>
      <c r="Z519" s="50" t="str">
        <f t="shared" si="8"/>
        <v>&lt;font color='green'&gt;[7.24o]&lt;/font&gt; Qual é a 'outra' razão?</v>
      </c>
    </row>
    <row r="520" spans="2:26">
      <c r="B520" s="56" t="s">
        <v>1821</v>
      </c>
      <c r="C520" s="51" t="s">
        <v>3667</v>
      </c>
      <c r="D520" s="51" t="s">
        <v>3665</v>
      </c>
      <c r="E520" s="45" t="s">
        <v>1927</v>
      </c>
      <c r="M520" s="51" t="s">
        <v>380</v>
      </c>
      <c r="Z520" s="50" t="str">
        <f t="shared" si="8"/>
        <v>&lt;font color='green'&gt;[7.25]&lt;/font&gt; Onde fica a loja / vendedor onde normalmente compra insumos agícolas?</v>
      </c>
    </row>
    <row r="521" spans="2:26">
      <c r="B521" s="56" t="s">
        <v>4390</v>
      </c>
      <c r="C521" s="51" t="s">
        <v>92</v>
      </c>
      <c r="D521" s="51" t="s">
        <v>3666</v>
      </c>
      <c r="E521" s="45" t="s">
        <v>2395</v>
      </c>
      <c r="K521" s="51" t="s">
        <v>3702</v>
      </c>
      <c r="M521" s="51" t="s">
        <v>380</v>
      </c>
      <c r="Z521" s="50" t="str">
        <f t="shared" si="8"/>
        <v>&lt;font color='green'&gt;[7.25o]&lt;/font&gt; Onde fica o 'outro' vendedor?</v>
      </c>
    </row>
    <row r="522" spans="2:26">
      <c r="B522" s="56" t="s">
        <v>1822</v>
      </c>
      <c r="C522" s="51" t="s">
        <v>4281</v>
      </c>
      <c r="D522" s="51" t="s">
        <v>1929</v>
      </c>
      <c r="E522" s="45" t="s">
        <v>1928</v>
      </c>
      <c r="F522" s="51" t="s">
        <v>1988</v>
      </c>
      <c r="H522" s="51" t="s">
        <v>4288</v>
      </c>
      <c r="K522" s="51" t="s">
        <v>3703</v>
      </c>
      <c r="M522" s="51" t="s">
        <v>380</v>
      </c>
      <c r="Z522" s="50" t="str">
        <f t="shared" si="8"/>
        <v>&lt;font color='green'&gt;[7.26]&lt;/font&gt; Selecione a loja / vendedor onde normalmente compra insumos agrícolas:</v>
      </c>
    </row>
    <row r="523" spans="2:26">
      <c r="B523" s="56" t="s">
        <v>4391</v>
      </c>
      <c r="C523" s="51" t="s">
        <v>92</v>
      </c>
      <c r="D523" s="51" t="s">
        <v>1930</v>
      </c>
      <c r="E523" s="45" t="s">
        <v>3668</v>
      </c>
      <c r="K523" s="51" t="s">
        <v>1932</v>
      </c>
      <c r="M523" s="51" t="s">
        <v>380</v>
      </c>
      <c r="Z523" s="50" t="str">
        <f t="shared" si="8"/>
        <v>&lt;font color='green'&gt;[7.26o]&lt;/font&gt; Qual é o nome da loja / empresa:</v>
      </c>
    </row>
    <row r="524" spans="2:26">
      <c r="B524" s="56" t="s">
        <v>1836</v>
      </c>
      <c r="C524" s="51" t="s">
        <v>97</v>
      </c>
      <c r="D524" s="51" t="s">
        <v>1942</v>
      </c>
      <c r="E524" s="45" t="s">
        <v>3691</v>
      </c>
      <c r="F524" s="51" t="s">
        <v>3892</v>
      </c>
      <c r="I524" s="51" t="s">
        <v>1989</v>
      </c>
      <c r="J524" s="51" t="s">
        <v>1990</v>
      </c>
      <c r="K524" s="51" t="s">
        <v>3703</v>
      </c>
      <c r="M524" s="51" t="s">
        <v>380</v>
      </c>
      <c r="Z524" s="50" t="str">
        <f t="shared" si="8"/>
        <v>&lt;font color='green'&gt;[7.27]&lt;/font&gt; Qual é a distância da loja / vendedor a sua casa?</v>
      </c>
    </row>
    <row r="525" spans="2:26">
      <c r="B525" s="56" t="s">
        <v>1837</v>
      </c>
      <c r="C525" s="51" t="s">
        <v>1944</v>
      </c>
      <c r="D525" s="51" t="s">
        <v>1943</v>
      </c>
      <c r="E525" s="45" t="s">
        <v>3692</v>
      </c>
      <c r="K525" s="51" t="s">
        <v>3891</v>
      </c>
      <c r="M525" s="51" t="s">
        <v>380</v>
      </c>
      <c r="Z525" s="50" t="str">
        <f t="shared" si="8"/>
        <v>&lt;font color='green'&gt;[7.28]&lt;/font&gt; Como normalmente transporta os insumos da loja a sua casa / machamba?</v>
      </c>
    </row>
    <row r="526" spans="2:26">
      <c r="B526" s="56" t="s">
        <v>4392</v>
      </c>
      <c r="C526" s="51" t="s">
        <v>92</v>
      </c>
      <c r="D526" s="51" t="s">
        <v>1945</v>
      </c>
      <c r="E526" s="45" t="s">
        <v>1985</v>
      </c>
      <c r="K526" s="51" t="s">
        <v>1983</v>
      </c>
      <c r="M526" s="51" t="s">
        <v>380</v>
      </c>
      <c r="Z526" s="50" t="str">
        <f t="shared" si="8"/>
        <v>&lt;font color='green'&gt;[7.28o]&lt;/font&gt; Qual é o 'outro' meio de transporte?</v>
      </c>
    </row>
    <row r="527" spans="2:26">
      <c r="B527" s="56" t="s">
        <v>4393</v>
      </c>
      <c r="C527" s="51" t="s">
        <v>395</v>
      </c>
      <c r="D527" s="51" t="s">
        <v>1948</v>
      </c>
      <c r="E527" s="45" t="s">
        <v>1938</v>
      </c>
      <c r="K527" s="51" t="s">
        <v>3891</v>
      </c>
      <c r="M527" s="51" t="s">
        <v>380</v>
      </c>
      <c r="Z527" s="50" t="str">
        <f t="shared" si="8"/>
        <v>&lt;font color='green'&gt;[7.29]&lt;/font&gt; A loja sempre tem estoque dos insumos desejados quando quiser comprar?</v>
      </c>
    </row>
    <row r="528" spans="2:26">
      <c r="B528" s="56" t="s">
        <v>1838</v>
      </c>
      <c r="C528" s="51" t="s">
        <v>1964</v>
      </c>
      <c r="D528" s="51" t="s">
        <v>1949</v>
      </c>
      <c r="E528" s="45" t="s">
        <v>1939</v>
      </c>
      <c r="F528" s="51" t="s">
        <v>1055</v>
      </c>
      <c r="K528" s="51" t="s">
        <v>1991</v>
      </c>
      <c r="M528" s="51" t="s">
        <v>380</v>
      </c>
      <c r="Z528" s="50" t="str">
        <f t="shared" si="8"/>
        <v>&lt;font color='green'&gt;[7.30]&lt;/font&gt; Quais tipos dos insumos teve dificuldade em ter acesso nos últimos 3 anos?</v>
      </c>
    </row>
    <row r="529" spans="2:26">
      <c r="B529" s="56" t="s">
        <v>4394</v>
      </c>
      <c r="C529" s="51" t="s">
        <v>92</v>
      </c>
      <c r="D529" s="51" t="s">
        <v>1950</v>
      </c>
      <c r="E529" s="45" t="s">
        <v>1986</v>
      </c>
      <c r="K529" s="51" t="s">
        <v>1984</v>
      </c>
      <c r="M529" s="51" t="s">
        <v>380</v>
      </c>
      <c r="Z529" s="50" t="str">
        <f t="shared" si="8"/>
        <v>&lt;font color='green'&gt;[7.30o]&lt;/font&gt; Qual é o 'outro' insumo agrícola?</v>
      </c>
    </row>
    <row r="530" spans="2:26">
      <c r="B530" s="56" t="s">
        <v>1852</v>
      </c>
      <c r="C530" s="51" t="s">
        <v>1946</v>
      </c>
      <c r="D530" s="51" t="s">
        <v>1947</v>
      </c>
      <c r="E530" s="45" t="s">
        <v>3893</v>
      </c>
      <c r="F530" s="51" t="s">
        <v>1940</v>
      </c>
      <c r="K530" s="51" t="s">
        <v>3703</v>
      </c>
      <c r="M530" s="51" t="s">
        <v>380</v>
      </c>
      <c r="Z530" s="50" t="str">
        <f t="shared" si="8"/>
        <v>&lt;font color='green'&gt;[7.31]&lt;/font&gt; Numa escala de 0 a 10, qual é a &lt;b&gt;sua opinião&lt;/b&gt; sobre o teor de nitrogênio dos fertilizantes vendido na loja mais perto?</v>
      </c>
    </row>
    <row r="531" spans="2:26">
      <c r="B531" s="56" t="s">
        <v>1896</v>
      </c>
      <c r="C531" s="51" t="s">
        <v>395</v>
      </c>
      <c r="D531" s="51" t="s">
        <v>2301</v>
      </c>
      <c r="E531" s="45" t="s">
        <v>3693</v>
      </c>
      <c r="M531" s="51" t="s">
        <v>380</v>
      </c>
      <c r="Z531" s="50" t="str">
        <f t="shared" si="8"/>
        <v>&lt;font color='green'&gt;[7.32]&lt;/font&gt; Uma vez beneficiou de insumos subsidiados ou gratuitos?</v>
      </c>
    </row>
    <row r="532" spans="2:26">
      <c r="B532" s="56" t="s">
        <v>1897</v>
      </c>
      <c r="C532" s="51" t="s">
        <v>1952</v>
      </c>
      <c r="D532" s="51" t="s">
        <v>1953</v>
      </c>
      <c r="E532" s="45" t="s">
        <v>1941</v>
      </c>
      <c r="F532" s="51" t="s">
        <v>1055</v>
      </c>
      <c r="K532" s="51" t="s">
        <v>2302</v>
      </c>
      <c r="M532" s="51" t="s">
        <v>380</v>
      </c>
      <c r="U532" s="51" t="s">
        <v>2326</v>
      </c>
      <c r="Z532" s="50" t="str">
        <f t="shared" si="8"/>
        <v>&lt;font color='green'&gt;[7.33]&lt;/font&gt; Quais programas de fomento subsidiado / gratuito beneficiou nos últimos 5 anos?</v>
      </c>
    </row>
    <row r="533" spans="2:26">
      <c r="C533" s="51" t="s">
        <v>154</v>
      </c>
      <c r="D533" s="51" t="s">
        <v>2313</v>
      </c>
      <c r="H533" s="51" t="s">
        <v>376</v>
      </c>
      <c r="Z533" s="50" t="str">
        <f t="shared" si="8"/>
        <v/>
      </c>
    </row>
    <row r="534" spans="2:26">
      <c r="B534" s="56" t="s">
        <v>4395</v>
      </c>
      <c r="C534" s="51" t="s">
        <v>92</v>
      </c>
      <c r="D534" s="51" t="s">
        <v>2314</v>
      </c>
      <c r="E534" s="45" t="s">
        <v>2320</v>
      </c>
      <c r="K534" s="51" t="s">
        <v>2317</v>
      </c>
      <c r="M534" s="51" t="s">
        <v>380</v>
      </c>
      <c r="Z534" s="50" t="str">
        <f t="shared" si="8"/>
        <v>&lt;font color='green'&gt;[7.33o]&lt;/font&gt; Qual é o 'outro' programa 1?</v>
      </c>
    </row>
    <row r="535" spans="2:26">
      <c r="B535" s="56" t="s">
        <v>4395</v>
      </c>
      <c r="C535" s="51" t="s">
        <v>92</v>
      </c>
      <c r="D535" s="51" t="s">
        <v>2315</v>
      </c>
      <c r="E535" s="45" t="s">
        <v>2321</v>
      </c>
      <c r="K535" s="51" t="s">
        <v>2318</v>
      </c>
      <c r="M535" s="51" t="s">
        <v>380</v>
      </c>
      <c r="Z535" s="50" t="str">
        <f t="shared" si="8"/>
        <v>&lt;font color='green'&gt;[7.33o]&lt;/font&gt; Qual é o 'outro' programa 2?</v>
      </c>
    </row>
    <row r="536" spans="2:26">
      <c r="B536" s="56" t="s">
        <v>4395</v>
      </c>
      <c r="C536" s="51" t="s">
        <v>92</v>
      </c>
      <c r="D536" s="51" t="s">
        <v>2316</v>
      </c>
      <c r="E536" s="45" t="s">
        <v>2322</v>
      </c>
      <c r="K536" s="51" t="s">
        <v>2319</v>
      </c>
      <c r="M536" s="51" t="s">
        <v>380</v>
      </c>
      <c r="Z536" s="50" t="str">
        <f t="shared" si="8"/>
        <v>&lt;font color='green'&gt;[7.33o]&lt;/font&gt; Qual é o 'outro' programa 3?</v>
      </c>
    </row>
    <row r="537" spans="2:26">
      <c r="C537" s="51" t="s">
        <v>156</v>
      </c>
      <c r="D537" s="51" t="s">
        <v>2313</v>
      </c>
      <c r="Z537" s="50" t="str">
        <f t="shared" si="8"/>
        <v/>
      </c>
    </row>
    <row r="538" spans="2:26">
      <c r="Z538" s="50" t="str">
        <f t="shared" si="8"/>
        <v/>
      </c>
    </row>
    <row r="539" spans="2:26">
      <c r="B539" s="56" t="s">
        <v>1898</v>
      </c>
      <c r="C539" s="51" t="s">
        <v>1847</v>
      </c>
      <c r="D539" s="51" t="s">
        <v>1848</v>
      </c>
      <c r="E539" s="45" t="s">
        <v>2393</v>
      </c>
      <c r="F539" s="51" t="s">
        <v>1055</v>
      </c>
      <c r="H539" s="51" t="s">
        <v>2391</v>
      </c>
      <c r="I539" s="51" t="s">
        <v>1147</v>
      </c>
      <c r="J539" s="51" t="s">
        <v>1905</v>
      </c>
      <c r="M539" s="51" t="s">
        <v>380</v>
      </c>
      <c r="Z539" s="50" t="str">
        <f t="shared" si="8"/>
        <v>&lt;font color='green'&gt;[7.34]&lt;/font&gt; Quais das seguintes práticas o agregado familiar conhece?
&lt;b&gt;NOTA-SE QUE ALGUMAS DESTAS PRÁTICAS SÃO FALSOS&lt;/b&gt;</v>
      </c>
    </row>
    <row r="540" spans="2:26">
      <c r="C540" s="51" t="s">
        <v>159</v>
      </c>
      <c r="D540" s="51" t="s">
        <v>1853</v>
      </c>
      <c r="E540" s="45" t="s">
        <v>2017</v>
      </c>
      <c r="K540" s="51" t="s">
        <v>1906</v>
      </c>
      <c r="Q540" s="51" t="s">
        <v>1903</v>
      </c>
      <c r="Z540" s="50" t="str">
        <f t="shared" si="8"/>
        <v>Práticas</v>
      </c>
    </row>
    <row r="541" spans="2:26">
      <c r="C541" s="51" t="s">
        <v>144</v>
      </c>
      <c r="D541" s="51" t="s">
        <v>1854</v>
      </c>
      <c r="P541" s="51" t="s">
        <v>1856</v>
      </c>
      <c r="Z541" s="50" t="str">
        <f t="shared" si="8"/>
        <v/>
      </c>
    </row>
    <row r="542" spans="2:26">
      <c r="C542" s="51" t="s">
        <v>144</v>
      </c>
      <c r="D542" s="51" t="s">
        <v>1855</v>
      </c>
      <c r="P542" s="51" t="s">
        <v>1857</v>
      </c>
      <c r="Z542" s="50" t="str">
        <f t="shared" si="8"/>
        <v/>
      </c>
    </row>
    <row r="543" spans="2:26">
      <c r="B543" s="56" t="s">
        <v>4551</v>
      </c>
      <c r="C543" s="51" t="s">
        <v>395</v>
      </c>
      <c r="D543" s="51" t="s">
        <v>1858</v>
      </c>
      <c r="E543" s="45" t="s">
        <v>4550</v>
      </c>
      <c r="M543" s="51" t="s">
        <v>380</v>
      </c>
      <c r="Z543" s="50" t="str">
        <f t="shared" si="8"/>
        <v>&lt;font color='green'&gt;[7.35a]&lt;/font&gt; Praticou &lt;b&gt;${know_name}&lt;/b&gt; em pelo menos parte de uma das suas machambas durante &lt;b&gt;a última campanha&lt;/b&gt;?</v>
      </c>
    </row>
    <row r="544" spans="2:26">
      <c r="B544" s="56" t="s">
        <v>4552</v>
      </c>
      <c r="C544" s="51" t="s">
        <v>395</v>
      </c>
      <c r="D544" s="51" t="s">
        <v>4553</v>
      </c>
      <c r="E544" s="45" t="s">
        <v>4554</v>
      </c>
      <c r="M544" s="51" t="s">
        <v>380</v>
      </c>
      <c r="Z544" s="50" t="str">
        <f t="shared" si="8"/>
        <v>&lt;font color='green'&gt;[7.35b]&lt;/font&gt; Praticou &lt;b&gt;${know_name}&lt;/b&gt; em pelo menos parte de uma das suas machambas durante &lt;b&gt;esta campanha&lt;/b&gt;?</v>
      </c>
    </row>
    <row r="545" spans="2:26">
      <c r="B545" s="56" t="s">
        <v>1901</v>
      </c>
      <c r="C545" s="51" t="s">
        <v>1859</v>
      </c>
      <c r="D545" s="51" t="s">
        <v>1860</v>
      </c>
      <c r="E545" s="45" t="s">
        <v>1872</v>
      </c>
      <c r="F545" s="51" t="s">
        <v>3688</v>
      </c>
      <c r="K545" s="51" t="s">
        <v>2392</v>
      </c>
      <c r="M545" s="51" t="s">
        <v>380</v>
      </c>
      <c r="U545" s="51" t="s">
        <v>2394</v>
      </c>
      <c r="Z545" s="50" t="str">
        <f t="shared" si="8"/>
        <v>&lt;font color='green'&gt;[7.36]&lt;/font&gt; Em quais machambas praticou &lt;b&gt;${know_name}&lt;/b&gt;?</v>
      </c>
    </row>
    <row r="546" spans="2:26">
      <c r="B546" s="56" t="s">
        <v>1933</v>
      </c>
      <c r="C546" s="51" t="s">
        <v>1879</v>
      </c>
      <c r="D546" s="51" t="s">
        <v>1876</v>
      </c>
      <c r="E546" s="45" t="s">
        <v>1873</v>
      </c>
      <c r="M546" s="51" t="s">
        <v>380</v>
      </c>
      <c r="Z546" s="50" t="str">
        <f t="shared" si="8"/>
        <v>&lt;font color='green'&gt;[7.37]&lt;/font&gt; Acha que &lt;b&gt;${know_name}&lt;/b&gt; aumenta ou reduz as horas de trabalho na machamba em comparação com o método tradicional?</v>
      </c>
    </row>
    <row r="547" spans="2:26">
      <c r="B547" s="56" t="s">
        <v>1934</v>
      </c>
      <c r="C547" s="51" t="s">
        <v>1880</v>
      </c>
      <c r="D547" s="51" t="s">
        <v>1877</v>
      </c>
      <c r="E547" s="45" t="s">
        <v>1874</v>
      </c>
      <c r="M547" s="51" t="s">
        <v>380</v>
      </c>
      <c r="Z547" s="50" t="str">
        <f t="shared" si="8"/>
        <v>&lt;font color='green'&gt;[7.38]&lt;/font&gt; De quem aprendeu &lt;b&gt;${know_name}&lt;/b&gt;?</v>
      </c>
    </row>
    <row r="548" spans="2:26">
      <c r="B548" s="56" t="s">
        <v>1935</v>
      </c>
      <c r="C548" s="51" t="s">
        <v>92</v>
      </c>
      <c r="D548" s="51" t="s">
        <v>1899</v>
      </c>
      <c r="E548" s="45" t="s">
        <v>1900</v>
      </c>
      <c r="K548" s="51" t="s">
        <v>1902</v>
      </c>
      <c r="M548" s="51" t="s">
        <v>380</v>
      </c>
      <c r="Z548" s="50" t="str">
        <f t="shared" si="8"/>
        <v>&lt;font color='green'&gt;[7.38o]&lt;/font&gt; Qual é o 'outra'?</v>
      </c>
    </row>
    <row r="549" spans="2:26">
      <c r="B549" s="56" t="s">
        <v>1936</v>
      </c>
      <c r="C549" s="51" t="s">
        <v>96</v>
      </c>
      <c r="D549" s="51" t="s">
        <v>1878</v>
      </c>
      <c r="E549" s="45" t="s">
        <v>1875</v>
      </c>
      <c r="F549" s="51" t="s">
        <v>1881</v>
      </c>
      <c r="I549" s="51" t="s">
        <v>4147</v>
      </c>
      <c r="J549" s="51" t="s">
        <v>4148</v>
      </c>
      <c r="M549" s="51" t="s">
        <v>380</v>
      </c>
      <c r="Z549" s="50" t="str">
        <f t="shared" si="8"/>
        <v>&lt;font color='green'&gt;[7.39]&lt;/font&gt; Em que ano aprendeu &lt;b&gt;${know_name}&lt;/b&gt;?</v>
      </c>
    </row>
    <row r="550" spans="2:26">
      <c r="C550" s="51" t="s">
        <v>160</v>
      </c>
      <c r="D550" s="51" t="s">
        <v>1853</v>
      </c>
      <c r="Z550" s="50" t="str">
        <f t="shared" si="8"/>
        <v/>
      </c>
    </row>
    <row r="551" spans="2:26">
      <c r="Z551" s="50" t="str">
        <f t="shared" si="8"/>
        <v/>
      </c>
    </row>
    <row r="552" spans="2:26">
      <c r="C552" s="51" t="s">
        <v>154</v>
      </c>
      <c r="D552" s="51" t="s">
        <v>2004</v>
      </c>
      <c r="H552" s="51" t="s">
        <v>376</v>
      </c>
      <c r="Z552" s="50" t="str">
        <f t="shared" si="8"/>
        <v/>
      </c>
    </row>
    <row r="553" spans="2:26">
      <c r="C553" s="51" t="s">
        <v>38</v>
      </c>
      <c r="D553" s="51" t="s">
        <v>1992</v>
      </c>
      <c r="E553" s="45" t="s">
        <v>3458</v>
      </c>
      <c r="F553" s="51" t="s">
        <v>1998</v>
      </c>
      <c r="Z553" s="50" t="str">
        <f t="shared" si="8"/>
        <v>Imagine que você pode comprar o seguinte pacote de insumos agrícolas que incluem:
&lt;font color="MediumBlue"&gt;&lt;b&gt;PACOTE A&lt;/b&gt;
- 17 KGs de sementes melhoradas (OPV) de milho&lt;/font&gt;
&lt;b&gt;Quanto você estaria disposto a pagar…&lt;/b&gt;</v>
      </c>
    </row>
    <row r="554" spans="2:26">
      <c r="B554" s="56" t="s">
        <v>1937</v>
      </c>
      <c r="C554" s="51" t="s">
        <v>97</v>
      </c>
      <c r="D554" s="51" t="s">
        <v>1993</v>
      </c>
      <c r="E554" s="45" t="s">
        <v>1995</v>
      </c>
      <c r="I554" s="51" t="s">
        <v>1999</v>
      </c>
      <c r="J554" s="51" t="s">
        <v>1990</v>
      </c>
      <c r="M554" s="51" t="s">
        <v>380</v>
      </c>
      <c r="Z554" s="50" t="str">
        <f t="shared" si="8"/>
        <v>&lt;font color='green'&gt;[7.40]&lt;/font&gt; … se você tivesse que comprar no local de vendas mais perto?</v>
      </c>
    </row>
    <row r="555" spans="2:26">
      <c r="B555" s="56" t="s">
        <v>1976</v>
      </c>
      <c r="C555" s="51" t="s">
        <v>97</v>
      </c>
      <c r="D555" s="51" t="s">
        <v>1994</v>
      </c>
      <c r="E555" s="45" t="s">
        <v>1996</v>
      </c>
      <c r="I555" s="51" t="s">
        <v>1999</v>
      </c>
      <c r="J555" s="51" t="s">
        <v>1990</v>
      </c>
      <c r="M555" s="51" t="s">
        <v>380</v>
      </c>
      <c r="Z555" s="50" t="str">
        <f t="shared" si="8"/>
        <v>&lt;font color='green'&gt;[7.41]&lt;/font&gt; … se você pudesse tê-la entregue à sua casa?</v>
      </c>
    </row>
    <row r="556" spans="2:26">
      <c r="B556" s="56" t="s">
        <v>1977</v>
      </c>
      <c r="C556" s="51" t="s">
        <v>97</v>
      </c>
      <c r="D556" s="51" t="s">
        <v>2011</v>
      </c>
      <c r="E556" s="45" t="s">
        <v>1997</v>
      </c>
      <c r="I556" s="51" t="s">
        <v>1999</v>
      </c>
      <c r="J556" s="51" t="s">
        <v>1990</v>
      </c>
      <c r="M556" s="51" t="s">
        <v>380</v>
      </c>
      <c r="Z556" s="50" t="str">
        <f t="shared" si="8"/>
        <v>&lt;font color='green'&gt;[7.42]&lt;/font&gt; … se você pudesse pagar depois da colheita?</v>
      </c>
    </row>
    <row r="557" spans="2:26">
      <c r="C557" s="51" t="s">
        <v>156</v>
      </c>
      <c r="D557" s="51" t="s">
        <v>2004</v>
      </c>
      <c r="Z557" s="50" t="str">
        <f t="shared" si="8"/>
        <v/>
      </c>
    </row>
    <row r="558" spans="2:26">
      <c r="C558" s="51" t="s">
        <v>154</v>
      </c>
      <c r="D558" s="51" t="s">
        <v>2003</v>
      </c>
      <c r="H558" s="51" t="s">
        <v>376</v>
      </c>
      <c r="Z558" s="50" t="str">
        <f t="shared" si="8"/>
        <v/>
      </c>
    </row>
    <row r="559" spans="2:26">
      <c r="C559" s="51" t="s">
        <v>38</v>
      </c>
      <c r="D559" s="51" t="s">
        <v>2005</v>
      </c>
      <c r="E559" s="45" t="s">
        <v>3459</v>
      </c>
      <c r="F559" s="51" t="s">
        <v>1998</v>
      </c>
      <c r="Z559" s="50" t="str">
        <f t="shared" si="8"/>
        <v>Imagine que você pode comprar o seguinte pacote de insumos agrícolas que incluem:
&lt;font color="MediumBlue"&gt;&lt;b&gt;PACOTE B&lt;/b&gt;
- 30 KGs de sementes melhoradas (OPV) de milho
- 50 KGs de ureia
- 50 KGs de NPK (12-24-12)&lt;/font&gt;
&lt;b&gt;Quanto você estaria disposto a pagar…&lt;/b&gt;</v>
      </c>
    </row>
    <row r="560" spans="2:26">
      <c r="B560" s="56" t="s">
        <v>1978</v>
      </c>
      <c r="C560" s="51" t="s">
        <v>97</v>
      </c>
      <c r="D560" s="51" t="s">
        <v>2006</v>
      </c>
      <c r="E560" s="45" t="s">
        <v>1995</v>
      </c>
      <c r="I560" s="51" t="s">
        <v>1999</v>
      </c>
      <c r="J560" s="51" t="s">
        <v>1990</v>
      </c>
      <c r="M560" s="51" t="s">
        <v>380</v>
      </c>
      <c r="Z560" s="50" t="str">
        <f t="shared" si="8"/>
        <v>&lt;font color='green'&gt;[7.43]&lt;/font&gt; … se você tivesse que comprar no local de vendas mais perto?</v>
      </c>
    </row>
    <row r="561" spans="2:26">
      <c r="B561" s="56" t="s">
        <v>1979</v>
      </c>
      <c r="C561" s="51" t="s">
        <v>97</v>
      </c>
      <c r="D561" s="51" t="s">
        <v>2007</v>
      </c>
      <c r="E561" s="45" t="s">
        <v>1996</v>
      </c>
      <c r="I561" s="51" t="s">
        <v>1999</v>
      </c>
      <c r="J561" s="51" t="s">
        <v>1990</v>
      </c>
      <c r="M561" s="51" t="s">
        <v>380</v>
      </c>
      <c r="Z561" s="50" t="str">
        <f t="shared" si="8"/>
        <v>&lt;font color='green'&gt;[7.44]&lt;/font&gt; … se você pudesse tê-la entregue à sua casa?</v>
      </c>
    </row>
    <row r="562" spans="2:26">
      <c r="B562" s="56" t="s">
        <v>1980</v>
      </c>
      <c r="C562" s="51" t="s">
        <v>97</v>
      </c>
      <c r="D562" s="51" t="s">
        <v>2010</v>
      </c>
      <c r="E562" s="45" t="s">
        <v>1997</v>
      </c>
      <c r="I562" s="51" t="s">
        <v>1999</v>
      </c>
      <c r="J562" s="51" t="s">
        <v>1990</v>
      </c>
      <c r="M562" s="51" t="s">
        <v>380</v>
      </c>
      <c r="Z562" s="50" t="str">
        <f t="shared" si="8"/>
        <v>&lt;font color='green'&gt;[7.45]&lt;/font&gt; … se você pudesse pagar depois da colheita?</v>
      </c>
    </row>
    <row r="563" spans="2:26">
      <c r="C563" s="51" t="s">
        <v>156</v>
      </c>
      <c r="D563" s="51" t="s">
        <v>2003</v>
      </c>
      <c r="Z563" s="50" t="str">
        <f t="shared" si="8"/>
        <v/>
      </c>
    </row>
    <row r="564" spans="2:26">
      <c r="Z564" s="50" t="str">
        <f t="shared" si="8"/>
        <v/>
      </c>
    </row>
    <row r="565" spans="2:26">
      <c r="B565" s="56" t="s">
        <v>1981</v>
      </c>
      <c r="C565" s="51" t="s">
        <v>2012</v>
      </c>
      <c r="D565" s="51" t="s">
        <v>2013</v>
      </c>
      <c r="E565" s="45" t="s">
        <v>3704</v>
      </c>
      <c r="M565" s="51" t="s">
        <v>380</v>
      </c>
      <c r="Z565" s="50" t="str">
        <f t="shared" si="8"/>
        <v>&lt;font color='green'&gt;[7.46]&lt;/font&gt; 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v>
      </c>
    </row>
    <row r="566" spans="2:26">
      <c r="Z566" s="50" t="str">
        <f t="shared" si="8"/>
        <v/>
      </c>
    </row>
    <row r="567" spans="2:26">
      <c r="C567" s="51" t="s">
        <v>38</v>
      </c>
      <c r="D567" s="51" t="s">
        <v>4251</v>
      </c>
      <c r="E567" s="45" t="s">
        <v>4250</v>
      </c>
      <c r="K567" s="51" t="s">
        <v>4244</v>
      </c>
      <c r="Z567" s="50" t="str">
        <f t="shared" si="8"/>
        <v xml:space="preserve">Agora queria saber sobre as potencialidades de produção na sua machamba principal.
Vamos falar sobre o caso de &lt;b&gt;milho&lt;/b&gt; no próximo conjunto das perguntas. </v>
      </c>
    </row>
    <row r="568" spans="2:26">
      <c r="C568" s="51" t="s">
        <v>38</v>
      </c>
      <c r="D568" s="51" t="s">
        <v>4252</v>
      </c>
      <c r="E568" s="45" t="s">
        <v>4249</v>
      </c>
      <c r="K568" s="51" t="s">
        <v>4245</v>
      </c>
      <c r="Z568" s="50" t="str">
        <f t="shared" ref="Z568:Z631" si="9">IF(E568="", "",IF(B568="", E568,"&lt;font color='green'&gt;["&amp;B568&amp;"]&lt;/font&gt; "&amp;E568))</f>
        <v>Agora queria saber sobre as potencialidades de produção na sua machamba principal.
Vamos falar sobre o caso de &lt;b&gt;milho&lt;/b&gt; no próximo conjunto das perguntas, depois vamos falar sobre &lt;b&gt;${ffs_crop_name}&lt;/b&gt;</v>
      </c>
    </row>
    <row r="569" spans="2:26">
      <c r="C569" s="51" t="s">
        <v>159</v>
      </c>
      <c r="D569" s="51" t="s">
        <v>4242</v>
      </c>
      <c r="E569" s="45" t="s">
        <v>4272</v>
      </c>
      <c r="Q569" s="51" t="s">
        <v>4243</v>
      </c>
      <c r="Z569" s="50" t="str">
        <f t="shared" si="9"/>
        <v>${ffscrop_name}</v>
      </c>
    </row>
    <row r="570" spans="2:26">
      <c r="C570" s="51" t="s">
        <v>144</v>
      </c>
      <c r="D570" s="51" t="s">
        <v>4253</v>
      </c>
      <c r="P570" s="51" t="s">
        <v>4255</v>
      </c>
      <c r="Z570" s="50" t="str">
        <f t="shared" si="9"/>
        <v/>
      </c>
    </row>
    <row r="571" spans="2:26">
      <c r="C571" s="51" t="s">
        <v>144</v>
      </c>
      <c r="D571" s="51" t="s">
        <v>4254</v>
      </c>
      <c r="P571" s="51" t="s">
        <v>4268</v>
      </c>
      <c r="Z571" s="50" t="str">
        <f t="shared" si="9"/>
        <v/>
      </c>
    </row>
    <row r="572" spans="2:26">
      <c r="C572" s="51" t="s">
        <v>144</v>
      </c>
      <c r="D572" s="51" t="s">
        <v>4267</v>
      </c>
      <c r="P572" s="51" t="s">
        <v>4269</v>
      </c>
      <c r="Z572" s="50" t="str">
        <f t="shared" si="9"/>
        <v/>
      </c>
    </row>
    <row r="573" spans="2:26">
      <c r="C573" s="51" t="s">
        <v>395</v>
      </c>
      <c r="D573" s="51" t="s">
        <v>4256</v>
      </c>
      <c r="E573" s="45" t="s">
        <v>4259</v>
      </c>
      <c r="M573" s="51" t="s">
        <v>380</v>
      </c>
      <c r="Z573" s="50" t="str">
        <f t="shared" si="9"/>
        <v>Alguma vez já cultivou &lt;b&gt;${ffscrop_name}&lt;/b&gt;?</v>
      </c>
    </row>
    <row r="574" spans="2:26">
      <c r="C574" s="51" t="s">
        <v>154</v>
      </c>
      <c r="D574" s="51" t="s">
        <v>4257</v>
      </c>
      <c r="K574" s="51" t="s">
        <v>4258</v>
      </c>
      <c r="Z574" s="50" t="str">
        <f t="shared" si="9"/>
        <v/>
      </c>
    </row>
    <row r="575" spans="2:26">
      <c r="C575" s="51" t="s">
        <v>154</v>
      </c>
      <c r="D575" s="51" t="s">
        <v>3729</v>
      </c>
      <c r="H575" s="51" t="s">
        <v>376</v>
      </c>
      <c r="Z575" s="50" t="str">
        <f t="shared" si="9"/>
        <v/>
      </c>
    </row>
    <row r="576" spans="2:26">
      <c r="B576" s="56" t="s">
        <v>1982</v>
      </c>
      <c r="C576" s="51" t="s">
        <v>96</v>
      </c>
      <c r="D576" s="51" t="s">
        <v>3726</v>
      </c>
      <c r="E576" s="45" t="s">
        <v>4260</v>
      </c>
      <c r="F576" s="51" t="s">
        <v>3894</v>
      </c>
      <c r="I576" s="51" t="s">
        <v>2867</v>
      </c>
      <c r="J576" s="51" t="s">
        <v>2868</v>
      </c>
      <c r="M576" s="51" t="s">
        <v>380</v>
      </c>
      <c r="Z576" s="50" t="str">
        <f t="shared" si="9"/>
        <v>&lt;font color='green'&gt;[7.47]&lt;/font&gt; Na sua &lt;b&gt;machamba principal&lt;/b&gt;, qual é a quantidade de sacos de 50 KG de &lt;b&gt;${ffscrop_name}&lt;/b&gt;, máxima e mínima possível com…
&lt;b&gt;… SEMENTES TRADICIONAIS&lt;/b&gt;
Número &lt;b&gt;mínimo&lt;/b&gt; de sacos de 50 KG?</v>
      </c>
    </row>
    <row r="577" spans="2:26">
      <c r="C577" s="51" t="s">
        <v>96</v>
      </c>
      <c r="D577" s="51" t="s">
        <v>3727</v>
      </c>
      <c r="E577" s="45" t="s">
        <v>3728</v>
      </c>
      <c r="F577" s="51" t="s">
        <v>3895</v>
      </c>
      <c r="I577" s="51" t="s">
        <v>3736</v>
      </c>
      <c r="J577" s="51" t="s">
        <v>3739</v>
      </c>
      <c r="M577" s="51" t="s">
        <v>380</v>
      </c>
      <c r="Z577" s="50" t="str">
        <f t="shared" si="9"/>
        <v xml:space="preserve">Número &lt;b&gt;máximo&lt;/b&gt; de sacos de 50 KG? </v>
      </c>
    </row>
    <row r="578" spans="2:26">
      <c r="C578" s="51" t="s">
        <v>156</v>
      </c>
      <c r="D578" s="51" t="s">
        <v>3729</v>
      </c>
      <c r="Z578" s="50" t="str">
        <f t="shared" si="9"/>
        <v/>
      </c>
    </row>
    <row r="579" spans="2:26">
      <c r="C579" s="51" t="s">
        <v>154</v>
      </c>
      <c r="D579" s="51" t="s">
        <v>3730</v>
      </c>
      <c r="H579" s="51" t="s">
        <v>376</v>
      </c>
      <c r="Z579" s="50" t="str">
        <f t="shared" si="9"/>
        <v/>
      </c>
    </row>
    <row r="580" spans="2:26">
      <c r="B580" s="56" t="s">
        <v>2000</v>
      </c>
      <c r="C580" s="51" t="s">
        <v>96</v>
      </c>
      <c r="D580" s="51" t="s">
        <v>3732</v>
      </c>
      <c r="E580" s="45" t="s">
        <v>4261</v>
      </c>
      <c r="F580" s="51" t="s">
        <v>3894</v>
      </c>
      <c r="I580" s="51" t="s">
        <v>2867</v>
      </c>
      <c r="J580" s="51" t="s">
        <v>2868</v>
      </c>
      <c r="M580" s="51" t="s">
        <v>380</v>
      </c>
      <c r="Z580" s="50" t="str">
        <f t="shared" si="9"/>
        <v xml:space="preserve">&lt;font color='green'&gt;[7.48]&lt;/font&gt; Na sua &lt;b&gt;machamba principal&lt;/b&gt;, qual é a quantidade de sacos de 50 KG de &lt;b&gt;${ffscrop_name}&lt;/b&gt;, máxima e mínima possível com…
&lt;b&gt;… SEMENTES MELHORADAS (OPV)&lt;/b&gt;
Número &lt;b&gt;mínimo&lt;/b&gt; de sacos de 50 KG? </v>
      </c>
    </row>
    <row r="581" spans="2:26">
      <c r="C581" s="51" t="s">
        <v>96</v>
      </c>
      <c r="D581" s="51" t="s">
        <v>3733</v>
      </c>
      <c r="E581" s="45" t="s">
        <v>3728</v>
      </c>
      <c r="F581" s="51" t="s">
        <v>3895</v>
      </c>
      <c r="I581" s="51" t="s">
        <v>3737</v>
      </c>
      <c r="J581" s="51" t="s">
        <v>3739</v>
      </c>
      <c r="M581" s="51" t="s">
        <v>380</v>
      </c>
      <c r="Z581" s="50" t="str">
        <f t="shared" si="9"/>
        <v xml:space="preserve">Número &lt;b&gt;máximo&lt;/b&gt; de sacos de 50 KG? </v>
      </c>
    </row>
    <row r="582" spans="2:26">
      <c r="C582" s="51" t="s">
        <v>156</v>
      </c>
      <c r="D582" s="51" t="s">
        <v>3730</v>
      </c>
      <c r="Z582" s="50" t="str">
        <f t="shared" si="9"/>
        <v/>
      </c>
    </row>
    <row r="583" spans="2:26">
      <c r="C583" s="51" t="s">
        <v>154</v>
      </c>
      <c r="D583" s="51" t="s">
        <v>3731</v>
      </c>
      <c r="H583" s="51" t="s">
        <v>376</v>
      </c>
      <c r="Z583" s="50" t="str">
        <f t="shared" si="9"/>
        <v/>
      </c>
    </row>
    <row r="584" spans="2:26">
      <c r="B584" s="56" t="s">
        <v>2001</v>
      </c>
      <c r="C584" s="51" t="s">
        <v>96</v>
      </c>
      <c r="D584" s="51" t="s">
        <v>3734</v>
      </c>
      <c r="E584" s="45" t="s">
        <v>4262</v>
      </c>
      <c r="F584" s="51" t="s">
        <v>3894</v>
      </c>
      <c r="I584" s="51" t="s">
        <v>2867</v>
      </c>
      <c r="J584" s="51" t="s">
        <v>2868</v>
      </c>
      <c r="M584" s="51" t="s">
        <v>380</v>
      </c>
      <c r="Z584" s="50" t="str">
        <f t="shared" si="9"/>
        <v xml:space="preserve">&lt;font color='green'&gt;[7.49]&lt;/font&gt; Na sua &lt;b&gt;machamba principal&lt;/b&gt;, qual é a quantidade de &lt;b&gt;sacos de 50 KG de &lt;b&gt;${ffscrop_name}&lt;/b&gt;, máxima e mínima possível com…
&lt;b&gt;… SEMENTES MELHORADAS (OPV) E FERTILIZANTES&lt;/b&gt;
Número &lt;b&gt;mínimo&lt;/b&gt; de sacos de 50 KG? </v>
      </c>
    </row>
    <row r="585" spans="2:26">
      <c r="C585" s="51" t="s">
        <v>96</v>
      </c>
      <c r="D585" s="51" t="s">
        <v>3735</v>
      </c>
      <c r="E585" s="45" t="s">
        <v>3728</v>
      </c>
      <c r="F585" s="51" t="s">
        <v>3895</v>
      </c>
      <c r="I585" s="51" t="s">
        <v>3738</v>
      </c>
      <c r="J585" s="51" t="s">
        <v>3739</v>
      </c>
      <c r="M585" s="51" t="s">
        <v>380</v>
      </c>
      <c r="Z585" s="50" t="str">
        <f t="shared" si="9"/>
        <v xml:space="preserve">Número &lt;b&gt;máximo&lt;/b&gt; de sacos de 50 KG? </v>
      </c>
    </row>
    <row r="586" spans="2:26">
      <c r="C586" s="51" t="s">
        <v>156</v>
      </c>
      <c r="D586" s="51" t="s">
        <v>3731</v>
      </c>
      <c r="Z586" s="50" t="str">
        <f t="shared" si="9"/>
        <v/>
      </c>
    </row>
    <row r="587" spans="2:26">
      <c r="C587" s="51" t="s">
        <v>38</v>
      </c>
      <c r="D587" s="51" t="s">
        <v>3725</v>
      </c>
      <c r="E587" s="45" t="s">
        <v>4263</v>
      </c>
      <c r="Z587" s="50" t="str">
        <f t="shared" si="9"/>
        <v>&lt;b&gt;NOTA&lt;/b&gt;: 
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
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
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
&lt;b&gt;Coloque o número de feijões que correspondem à chance de produzir a &lt;font color="MediumBlue&gt;"quantidade escrito OU MENOS&lt;/font&gt; sacos de ${ffscrop_name} ao usar...&lt;/b&gt;</v>
      </c>
    </row>
    <row r="588" spans="2:26">
      <c r="C588" s="51" t="s">
        <v>144</v>
      </c>
      <c r="D588" s="51" t="s">
        <v>3740</v>
      </c>
      <c r="P588" s="51" t="s">
        <v>3741</v>
      </c>
      <c r="Z588" s="50" t="str">
        <f t="shared" si="9"/>
        <v/>
      </c>
    </row>
    <row r="589" spans="2:26">
      <c r="C589" s="51" t="s">
        <v>144</v>
      </c>
      <c r="D589" s="51" t="s">
        <v>3742</v>
      </c>
      <c r="P589" s="51" t="s">
        <v>3745</v>
      </c>
      <c r="Z589" s="50" t="str">
        <f t="shared" si="9"/>
        <v/>
      </c>
    </row>
    <row r="590" spans="2:26">
      <c r="C590" s="51" t="s">
        <v>144</v>
      </c>
      <c r="D590" s="51" t="s">
        <v>3743</v>
      </c>
      <c r="P590" s="51" t="s">
        <v>3746</v>
      </c>
      <c r="Z590" s="50" t="str">
        <f t="shared" si="9"/>
        <v/>
      </c>
    </row>
    <row r="591" spans="2:26">
      <c r="C591" s="51" t="s">
        <v>144</v>
      </c>
      <c r="D591" s="51" t="s">
        <v>3744</v>
      </c>
      <c r="P591" s="51" t="s">
        <v>3747</v>
      </c>
      <c r="Z591" s="50" t="str">
        <f t="shared" si="9"/>
        <v/>
      </c>
    </row>
    <row r="592" spans="2:26">
      <c r="C592" s="51" t="s">
        <v>144</v>
      </c>
      <c r="D592" s="51" t="s">
        <v>3759</v>
      </c>
      <c r="P592" s="51" t="s">
        <v>3763</v>
      </c>
      <c r="Z592" s="50" t="str">
        <f t="shared" si="9"/>
        <v/>
      </c>
    </row>
    <row r="593" spans="2:26">
      <c r="C593" s="51" t="s">
        <v>144</v>
      </c>
      <c r="D593" s="51" t="s">
        <v>3760</v>
      </c>
      <c r="P593" s="51" t="s">
        <v>3764</v>
      </c>
      <c r="Z593" s="50" t="str">
        <f t="shared" si="9"/>
        <v/>
      </c>
    </row>
    <row r="594" spans="2:26">
      <c r="C594" s="51" t="s">
        <v>144</v>
      </c>
      <c r="D594" s="51" t="s">
        <v>3761</v>
      </c>
      <c r="P594" s="51" t="s">
        <v>3765</v>
      </c>
      <c r="Z594" s="50" t="str">
        <f t="shared" si="9"/>
        <v/>
      </c>
    </row>
    <row r="595" spans="2:26">
      <c r="C595" s="51" t="s">
        <v>144</v>
      </c>
      <c r="D595" s="51" t="s">
        <v>3762</v>
      </c>
      <c r="P595" s="51" t="s">
        <v>3766</v>
      </c>
      <c r="Z595" s="50" t="str">
        <f t="shared" si="9"/>
        <v/>
      </c>
    </row>
    <row r="596" spans="2:26">
      <c r="C596" s="51" t="s">
        <v>144</v>
      </c>
      <c r="D596" s="51" t="s">
        <v>3767</v>
      </c>
      <c r="P596" s="51" t="s">
        <v>3768</v>
      </c>
      <c r="Z596" s="50" t="str">
        <f t="shared" si="9"/>
        <v/>
      </c>
    </row>
    <row r="597" spans="2:26">
      <c r="C597" s="51" t="s">
        <v>144</v>
      </c>
      <c r="D597" s="51" t="s">
        <v>3769</v>
      </c>
      <c r="P597" s="51" t="s">
        <v>3770</v>
      </c>
      <c r="Z597" s="50" t="str">
        <f t="shared" si="9"/>
        <v/>
      </c>
    </row>
    <row r="598" spans="2:26">
      <c r="C598" s="51" t="s">
        <v>144</v>
      </c>
      <c r="D598" s="51" t="s">
        <v>3771</v>
      </c>
      <c r="P598" s="51" t="s">
        <v>3772</v>
      </c>
      <c r="Z598" s="50" t="str">
        <f t="shared" si="9"/>
        <v/>
      </c>
    </row>
    <row r="599" spans="2:26">
      <c r="C599" s="51" t="s">
        <v>144</v>
      </c>
      <c r="D599" s="51" t="s">
        <v>3773</v>
      </c>
      <c r="P599" s="51" t="s">
        <v>3774</v>
      </c>
      <c r="Z599" s="50" t="str">
        <f t="shared" si="9"/>
        <v/>
      </c>
    </row>
    <row r="600" spans="2:26">
      <c r="C600" s="51" t="s">
        <v>154</v>
      </c>
      <c r="D600" s="51" t="s">
        <v>3748</v>
      </c>
      <c r="H600" s="51" t="s">
        <v>376</v>
      </c>
      <c r="Z600" s="50" t="str">
        <f t="shared" si="9"/>
        <v/>
      </c>
    </row>
    <row r="601" spans="2:26">
      <c r="B601" s="56" t="s">
        <v>2002</v>
      </c>
      <c r="C601" s="51" t="s">
        <v>96</v>
      </c>
      <c r="D601" s="51" t="s">
        <v>3754</v>
      </c>
      <c r="E601" s="45" t="s">
        <v>4264</v>
      </c>
      <c r="G601" s="51">
        <v>0</v>
      </c>
      <c r="I601" s="51" t="s">
        <v>3753</v>
      </c>
      <c r="J601" s="51" t="s">
        <v>3795</v>
      </c>
      <c r="M601" s="51" t="s">
        <v>380</v>
      </c>
      <c r="Z601" s="50" t="str">
        <f t="shared" si="9"/>
        <v>&lt;font color='green'&gt;[7.50]&lt;/font&gt; Coloque o número de feijões que correspondem à chance de produzir os seguintes sacos de &lt;b&gt;${ffscrop_name}&lt;/b&gt; ao usar &lt;b&gt;SEMENTES TRADICIONAIS&lt;/b&gt;:
&lt;b&gt;${mintrad} OU MENOS&lt;/b&gt; sacos?</v>
      </c>
    </row>
    <row r="602" spans="2:26">
      <c r="C602" s="51" t="s">
        <v>96</v>
      </c>
      <c r="D602" s="51" t="s">
        <v>3755</v>
      </c>
      <c r="E602" s="45" t="s">
        <v>3749</v>
      </c>
      <c r="I602" s="51" t="s">
        <v>3753</v>
      </c>
      <c r="J602" s="51" t="s">
        <v>3795</v>
      </c>
      <c r="K602" s="51" t="s">
        <v>3899</v>
      </c>
      <c r="M602" s="51" t="s">
        <v>380</v>
      </c>
      <c r="Z602" s="50" t="str">
        <f t="shared" si="9"/>
        <v>&lt;b&gt;${trad_a} OU MENOS&lt;/b&gt; sacos?</v>
      </c>
    </row>
    <row r="603" spans="2:26">
      <c r="C603" s="51" t="s">
        <v>96</v>
      </c>
      <c r="D603" s="51" t="s">
        <v>3756</v>
      </c>
      <c r="E603" s="45" t="s">
        <v>3750</v>
      </c>
      <c r="I603" s="51" t="s">
        <v>3753</v>
      </c>
      <c r="J603" s="51" t="s">
        <v>3795</v>
      </c>
      <c r="K603" s="51" t="s">
        <v>3900</v>
      </c>
      <c r="M603" s="51" t="s">
        <v>380</v>
      </c>
      <c r="Z603" s="50" t="str">
        <f t="shared" si="9"/>
        <v>&lt;b&gt;${trad_b} OU MENOS&lt;/b&gt; sacos?</v>
      </c>
    </row>
    <row r="604" spans="2:26">
      <c r="C604" s="51" t="s">
        <v>96</v>
      </c>
      <c r="D604" s="51" t="s">
        <v>3757</v>
      </c>
      <c r="E604" s="45" t="s">
        <v>3751</v>
      </c>
      <c r="I604" s="51" t="s">
        <v>3753</v>
      </c>
      <c r="J604" s="51" t="s">
        <v>3795</v>
      </c>
      <c r="K604" s="51" t="s">
        <v>3901</v>
      </c>
      <c r="M604" s="51" t="s">
        <v>380</v>
      </c>
      <c r="Z604" s="50" t="str">
        <f t="shared" si="9"/>
        <v>&lt;b&gt;${trad_c} OU MENOS&lt;/b&gt; sacos?</v>
      </c>
    </row>
    <row r="605" spans="2:26">
      <c r="C605" s="51" t="s">
        <v>96</v>
      </c>
      <c r="D605" s="51" t="s">
        <v>3758</v>
      </c>
      <c r="E605" s="45" t="s">
        <v>3752</v>
      </c>
      <c r="G605" s="51">
        <v>10</v>
      </c>
      <c r="I605" s="51" t="s">
        <v>3753</v>
      </c>
      <c r="J605" s="51" t="s">
        <v>3795</v>
      </c>
      <c r="M605" s="51" t="s">
        <v>380</v>
      </c>
      <c r="Z605" s="50" t="str">
        <f t="shared" si="9"/>
        <v>&lt;b&gt;${maxtrad} OU MENOS&lt;/b&gt; sacos?</v>
      </c>
    </row>
    <row r="606" spans="2:26">
      <c r="C606" s="51" t="s">
        <v>156</v>
      </c>
      <c r="D606" s="51" t="s">
        <v>3748</v>
      </c>
      <c r="Z606" s="50" t="str">
        <f t="shared" si="9"/>
        <v/>
      </c>
    </row>
    <row r="607" spans="2:26">
      <c r="C607" s="51" t="s">
        <v>38</v>
      </c>
      <c r="D607" s="51" t="s">
        <v>3896</v>
      </c>
      <c r="E607" s="45" t="s">
        <v>3897</v>
      </c>
      <c r="K607" s="51" t="s">
        <v>3898</v>
      </c>
      <c r="M607" s="51" t="s">
        <v>380</v>
      </c>
      <c r="Z607" s="50" t="str">
        <f t="shared" si="9"/>
        <v>&lt;font color="red"&gt;AVISO&lt;/font&gt;
- Voce disse que o número mínimo possível neste cenário é ${mintrad}, então deve realizar este valor OU MENOS em 0% dos casos (0 feijões)
- Voce disse que o número máximo possível neste cenário é ${maxtrad}, então deve relizar este valor OU MENOS em 100% dos casos (10 feijões)</v>
      </c>
    </row>
    <row r="608" spans="2:26">
      <c r="C608" s="51" t="s">
        <v>154</v>
      </c>
      <c r="D608" s="51" t="s">
        <v>3784</v>
      </c>
      <c r="H608" s="51" t="s">
        <v>376</v>
      </c>
      <c r="Z608" s="50" t="str">
        <f t="shared" si="9"/>
        <v/>
      </c>
    </row>
    <row r="609" spans="2:26">
      <c r="B609" s="56" t="s">
        <v>2008</v>
      </c>
      <c r="C609" s="51" t="s">
        <v>96</v>
      </c>
      <c r="D609" s="51" t="s">
        <v>3779</v>
      </c>
      <c r="E609" s="45" t="s">
        <v>4265</v>
      </c>
      <c r="G609" s="51">
        <v>0</v>
      </c>
      <c r="I609" s="51" t="s">
        <v>3753</v>
      </c>
      <c r="J609" s="51" t="s">
        <v>3795</v>
      </c>
      <c r="M609" s="51" t="s">
        <v>380</v>
      </c>
      <c r="Z609" s="50" t="str">
        <f t="shared" si="9"/>
        <v>&lt;font color='green'&gt;[7.51]&lt;/font&gt; Coloque o número de feijões que correspondem à chance de produzir os seguintes sacos de &lt;b&gt;${ffscrop_name}&lt;/b&gt; ao usar &lt;b&gt;SEMENTES MELHORADAS (OPV)&lt;/b&gt;:
&lt;b&gt;${minopv} OU MENOS&lt;/b&gt; sacos?</v>
      </c>
    </row>
    <row r="610" spans="2:26">
      <c r="C610" s="51" t="s">
        <v>96</v>
      </c>
      <c r="D610" s="51" t="s">
        <v>3780</v>
      </c>
      <c r="E610" s="45" t="s">
        <v>3775</v>
      </c>
      <c r="I610" s="51" t="s">
        <v>3753</v>
      </c>
      <c r="J610" s="51" t="s">
        <v>3795</v>
      </c>
      <c r="K610" s="51" t="s">
        <v>3904</v>
      </c>
      <c r="M610" s="51" t="s">
        <v>380</v>
      </c>
      <c r="Z610" s="50" t="str">
        <f t="shared" si="9"/>
        <v>&lt;b&gt;${opv_a} OU MENOS&lt;/b&gt; sacos?</v>
      </c>
    </row>
    <row r="611" spans="2:26">
      <c r="C611" s="51" t="s">
        <v>96</v>
      </c>
      <c r="D611" s="51" t="s">
        <v>3781</v>
      </c>
      <c r="E611" s="45" t="s">
        <v>3776</v>
      </c>
      <c r="I611" s="51" t="s">
        <v>3753</v>
      </c>
      <c r="J611" s="51" t="s">
        <v>3795</v>
      </c>
      <c r="K611" s="51" t="s">
        <v>3903</v>
      </c>
      <c r="M611" s="51" t="s">
        <v>380</v>
      </c>
      <c r="Z611" s="50" t="str">
        <f t="shared" si="9"/>
        <v>&lt;b&gt;${opv_b} OU MENOS&lt;/b&gt; sacos?</v>
      </c>
    </row>
    <row r="612" spans="2:26">
      <c r="C612" s="51" t="s">
        <v>96</v>
      </c>
      <c r="D612" s="51" t="s">
        <v>3782</v>
      </c>
      <c r="E612" s="45" t="s">
        <v>3777</v>
      </c>
      <c r="I612" s="51" t="s">
        <v>3753</v>
      </c>
      <c r="J612" s="51" t="s">
        <v>3795</v>
      </c>
      <c r="K612" s="51" t="s">
        <v>3902</v>
      </c>
      <c r="M612" s="51" t="s">
        <v>380</v>
      </c>
      <c r="Z612" s="50" t="str">
        <f t="shared" si="9"/>
        <v>&lt;b&gt;${opv_c} OU MENOS&lt;/b&gt; sacos?</v>
      </c>
    </row>
    <row r="613" spans="2:26">
      <c r="C613" s="51" t="s">
        <v>96</v>
      </c>
      <c r="D613" s="51" t="s">
        <v>3783</v>
      </c>
      <c r="E613" s="45" t="s">
        <v>3778</v>
      </c>
      <c r="G613" s="51">
        <v>10</v>
      </c>
      <c r="I613" s="51" t="s">
        <v>3753</v>
      </c>
      <c r="J613" s="51" t="s">
        <v>3795</v>
      </c>
      <c r="M613" s="51" t="s">
        <v>380</v>
      </c>
      <c r="Z613" s="50" t="str">
        <f t="shared" si="9"/>
        <v>&lt;b&gt;${maxopv} OU MENOS&lt;/b&gt; sacos?</v>
      </c>
    </row>
    <row r="614" spans="2:26">
      <c r="C614" s="51" t="s">
        <v>156</v>
      </c>
      <c r="D614" s="51" t="s">
        <v>3784</v>
      </c>
      <c r="Z614" s="50" t="str">
        <f t="shared" si="9"/>
        <v/>
      </c>
    </row>
    <row r="615" spans="2:26">
      <c r="C615" s="51" t="s">
        <v>38</v>
      </c>
      <c r="D615" s="51" t="s">
        <v>3908</v>
      </c>
      <c r="E615" s="45" t="s">
        <v>3912</v>
      </c>
      <c r="K615" s="51" t="s">
        <v>3910</v>
      </c>
      <c r="M615" s="51" t="s">
        <v>380</v>
      </c>
      <c r="Z615" s="50" t="str">
        <f t="shared" si="9"/>
        <v>&lt;font color="red"&gt;AVISO&lt;/font&gt;
- Voce disse que o número mínimo possível neste cenário é ${minopv}, então deve realizar este valor OU MENOS em 0% dos casos (0 feijões)
- Voce disse que o número máximo possível neste cenário é ${maxopv}, então deve relizar este valor OU MENOS em 100% dos casos (10 feijões)</v>
      </c>
    </row>
    <row r="616" spans="2:26">
      <c r="C616" s="51" t="s">
        <v>154</v>
      </c>
      <c r="D616" s="51" t="s">
        <v>3785</v>
      </c>
      <c r="H616" s="51" t="s">
        <v>376</v>
      </c>
      <c r="Z616" s="50" t="str">
        <f t="shared" si="9"/>
        <v/>
      </c>
    </row>
    <row r="617" spans="2:26">
      <c r="B617" s="56" t="s">
        <v>2009</v>
      </c>
      <c r="C617" s="51" t="s">
        <v>96</v>
      </c>
      <c r="D617" s="51" t="s">
        <v>3786</v>
      </c>
      <c r="E617" s="45" t="s">
        <v>4266</v>
      </c>
      <c r="G617" s="51">
        <v>0</v>
      </c>
      <c r="I617" s="51" t="s">
        <v>3753</v>
      </c>
      <c r="J617" s="51" t="s">
        <v>3795</v>
      </c>
      <c r="M617" s="51" t="s">
        <v>380</v>
      </c>
      <c r="Z617" s="50" t="str">
        <f t="shared" si="9"/>
        <v>&lt;font color='green'&gt;[7.52]&lt;/font&gt; Coloque o número de feijões que correspondem à chance de produzir os seguintes sacos de &lt;b&gt;${ffscrop_name}&lt;/b&gt; ao usar &lt;b&gt;SEMENTES MELHORADAS (OPV) E FERTILIZANTES&lt;/b&gt;:
&lt;b&gt;${minfert} OU MENOS&lt;/b&gt; sacos?</v>
      </c>
    </row>
    <row r="618" spans="2:26">
      <c r="C618" s="51" t="s">
        <v>96</v>
      </c>
      <c r="D618" s="51" t="s">
        <v>3787</v>
      </c>
      <c r="E618" s="45" t="s">
        <v>3791</v>
      </c>
      <c r="I618" s="51" t="s">
        <v>3753</v>
      </c>
      <c r="J618" s="51" t="s">
        <v>3795</v>
      </c>
      <c r="K618" s="51" t="s">
        <v>3905</v>
      </c>
      <c r="M618" s="51" t="s">
        <v>380</v>
      </c>
      <c r="Z618" s="50" t="str">
        <f t="shared" si="9"/>
        <v>&lt;b&gt;${fert_a} OU MENOS&lt;/b&gt; sacos?</v>
      </c>
    </row>
    <row r="619" spans="2:26">
      <c r="C619" s="51" t="s">
        <v>96</v>
      </c>
      <c r="D619" s="51" t="s">
        <v>3788</v>
      </c>
      <c r="E619" s="45" t="s">
        <v>3792</v>
      </c>
      <c r="I619" s="51" t="s">
        <v>3753</v>
      </c>
      <c r="J619" s="51" t="s">
        <v>3795</v>
      </c>
      <c r="K619" s="51" t="s">
        <v>3906</v>
      </c>
      <c r="M619" s="51" t="s">
        <v>380</v>
      </c>
      <c r="Z619" s="50" t="str">
        <f t="shared" si="9"/>
        <v>&lt;b&gt;${fert_b} OU MENOS&lt;/b&gt; sacos?</v>
      </c>
    </row>
    <row r="620" spans="2:26">
      <c r="C620" s="51" t="s">
        <v>96</v>
      </c>
      <c r="D620" s="51" t="s">
        <v>3789</v>
      </c>
      <c r="E620" s="45" t="s">
        <v>3793</v>
      </c>
      <c r="I620" s="51" t="s">
        <v>3753</v>
      </c>
      <c r="J620" s="51" t="s">
        <v>3795</v>
      </c>
      <c r="K620" s="51" t="s">
        <v>3907</v>
      </c>
      <c r="M620" s="51" t="s">
        <v>380</v>
      </c>
      <c r="Z620" s="50" t="str">
        <f t="shared" si="9"/>
        <v>&lt;b&gt;${fert_c} OU MENOS&lt;/b&gt; sacos?</v>
      </c>
    </row>
    <row r="621" spans="2:26">
      <c r="C621" s="51" t="s">
        <v>96</v>
      </c>
      <c r="D621" s="51" t="s">
        <v>3790</v>
      </c>
      <c r="E621" s="45" t="s">
        <v>3794</v>
      </c>
      <c r="G621" s="51">
        <v>10</v>
      </c>
      <c r="I621" s="51" t="s">
        <v>3753</v>
      </c>
      <c r="J621" s="51" t="s">
        <v>3795</v>
      </c>
      <c r="M621" s="51" t="s">
        <v>380</v>
      </c>
      <c r="Z621" s="50" t="str">
        <f t="shared" si="9"/>
        <v>&lt;b&gt;${maxfert} OU MENOS&lt;/b&gt; sacos?</v>
      </c>
    </row>
    <row r="622" spans="2:26">
      <c r="C622" s="51" t="s">
        <v>156</v>
      </c>
      <c r="D622" s="51" t="s">
        <v>3785</v>
      </c>
      <c r="Z622" s="50" t="str">
        <f t="shared" si="9"/>
        <v/>
      </c>
    </row>
    <row r="623" spans="2:26">
      <c r="C623" s="51" t="s">
        <v>38</v>
      </c>
      <c r="D623" s="51" t="s">
        <v>3909</v>
      </c>
      <c r="E623" s="45" t="s">
        <v>3913</v>
      </c>
      <c r="K623" s="51" t="s">
        <v>3911</v>
      </c>
      <c r="M623" s="51" t="s">
        <v>380</v>
      </c>
      <c r="Z623" s="50" t="str">
        <f t="shared" si="9"/>
        <v>&lt;font color="red"&gt;AVISO&lt;/font&gt;
- Voce disse que o número mínimo possível neste cenário é ${minfert}, então deve realizar este valor OU MENOS em 0% dos casos (0 feijões)
- Voce disse que o número máximo possível neste cenário é ${maxfert}, então deve relizar este valor OU MENOS em 100% dos casos (10 feijões)</v>
      </c>
    </row>
    <row r="624" spans="2:26">
      <c r="C624" s="51" t="s">
        <v>156</v>
      </c>
      <c r="D624" s="51" t="s">
        <v>4257</v>
      </c>
      <c r="Z624" s="50" t="str">
        <f t="shared" si="9"/>
        <v/>
      </c>
    </row>
    <row r="625" spans="1:26">
      <c r="C625" s="51" t="s">
        <v>160</v>
      </c>
      <c r="D625" s="51" t="s">
        <v>4242</v>
      </c>
      <c r="Z625" s="50" t="str">
        <f t="shared" si="9"/>
        <v/>
      </c>
    </row>
    <row r="626" spans="1:26">
      <c r="Z626" s="50" t="str">
        <f t="shared" si="9"/>
        <v/>
      </c>
    </row>
    <row r="627" spans="1:26">
      <c r="C627" s="51" t="s">
        <v>395</v>
      </c>
      <c r="D627" s="51" t="s">
        <v>4404</v>
      </c>
      <c r="E627" s="45" t="s">
        <v>4416</v>
      </c>
      <c r="M627" s="51" t="s">
        <v>380</v>
      </c>
      <c r="Z627" s="50" t="str">
        <f t="shared" si="9"/>
        <v>Já ouviu falar do programa de e-Voucher (programa de subsídio de insumos agrícolas) de FAO?</v>
      </c>
    </row>
    <row r="628" spans="1:26">
      <c r="C628" s="51" t="s">
        <v>395</v>
      </c>
      <c r="D628" s="51" t="s">
        <v>4405</v>
      </c>
      <c r="E628" s="45" t="s">
        <v>4417</v>
      </c>
      <c r="K628" s="51" t="s">
        <v>4409</v>
      </c>
      <c r="M628" s="51" t="s">
        <v>380</v>
      </c>
      <c r="Z628" s="50" t="str">
        <f t="shared" si="9"/>
        <v>Alguém no seu agregado familiar recebeu do técnico do SDAE um cartão do programa e-Voucher nesta campanha agrícola?</v>
      </c>
    </row>
    <row r="629" spans="1:26">
      <c r="C629" s="51" t="s">
        <v>395</v>
      </c>
      <c r="D629" s="51" t="s">
        <v>4406</v>
      </c>
      <c r="E629" s="45" t="s">
        <v>4418</v>
      </c>
      <c r="K629" s="51" t="s">
        <v>4410</v>
      </c>
      <c r="M629" s="51" t="s">
        <v>380</v>
      </c>
      <c r="Z629" s="50" t="str">
        <f t="shared" si="9"/>
        <v>Foste registado para o programa e-Voucher com o técnico do SDAE nesta campanha?</v>
      </c>
    </row>
    <row r="630" spans="1:26">
      <c r="C630" s="51" t="s">
        <v>4403</v>
      </c>
      <c r="D630" s="51" t="s">
        <v>4407</v>
      </c>
      <c r="E630" s="45" t="s">
        <v>4419</v>
      </c>
      <c r="K630" s="51" t="s">
        <v>4411</v>
      </c>
      <c r="M630" s="51" t="s">
        <v>380</v>
      </c>
      <c r="Z630" s="50" t="str">
        <f t="shared" si="9"/>
        <v>Qual é o valor do e-Voucher que recebeu nesta campanha agrícola?</v>
      </c>
    </row>
    <row r="631" spans="1:26">
      <c r="C631" s="51" t="s">
        <v>395</v>
      </c>
      <c r="D631" s="51" t="s">
        <v>4408</v>
      </c>
      <c r="E631" s="45" t="s">
        <v>4420</v>
      </c>
      <c r="K631" s="51" t="s">
        <v>4411</v>
      </c>
      <c r="M631" s="51" t="s">
        <v>380</v>
      </c>
      <c r="Z631" s="50" t="str">
        <f t="shared" si="9"/>
        <v>Já usou o e-Voucher no vendedor dos insumos?</v>
      </c>
    </row>
    <row r="632" spans="1:26">
      <c r="Z632" s="50" t="str">
        <f t="shared" ref="Z632:Z633" si="10">IF(E632="", "",IF(B632="", E632,"&lt;font color='green'&gt;["&amp;B632&amp;"]&lt;/font&gt; "&amp;E632))</f>
        <v/>
      </c>
    </row>
    <row r="633" spans="1:26">
      <c r="C633" s="51" t="s">
        <v>145</v>
      </c>
      <c r="D633" s="51" t="s">
        <v>3720</v>
      </c>
      <c r="P633" s="51" t="s">
        <v>423</v>
      </c>
      <c r="Z633" s="50" t="str">
        <f t="shared" si="10"/>
        <v/>
      </c>
    </row>
    <row r="634" spans="1:26">
      <c r="C634" s="51" t="s">
        <v>145</v>
      </c>
      <c r="D634" s="51" t="s">
        <v>2370</v>
      </c>
      <c r="P634" s="51" t="s">
        <v>423</v>
      </c>
      <c r="Z634" s="50" t="str">
        <f t="shared" ref="Z634:Z687" si="11">IF(E634="", "",IF(B634="", E634,"&lt;font color='green'&gt;["&amp;B634&amp;"]&lt;/font&gt; "&amp;E634))</f>
        <v/>
      </c>
    </row>
    <row r="635" spans="1:26">
      <c r="C635" s="51" t="s">
        <v>145</v>
      </c>
      <c r="D635" s="51" t="s">
        <v>2371</v>
      </c>
      <c r="P635" s="51" t="s">
        <v>2372</v>
      </c>
      <c r="Z635" s="50" t="str">
        <f t="shared" si="11"/>
        <v/>
      </c>
    </row>
    <row r="636" spans="1:26">
      <c r="C636" s="51" t="s">
        <v>145</v>
      </c>
      <c r="D636" s="51" t="s">
        <v>3718</v>
      </c>
      <c r="P636" s="51" t="s">
        <v>3719</v>
      </c>
      <c r="Z636" s="50" t="str">
        <f t="shared" si="11"/>
        <v/>
      </c>
    </row>
    <row r="637" spans="1:26" ht="16.5" thickBot="1">
      <c r="A637" s="52"/>
      <c r="B637" s="57"/>
      <c r="Z637" s="50" t="str">
        <f t="shared" si="11"/>
        <v/>
      </c>
    </row>
    <row r="638" spans="1:26">
      <c r="A638" s="53" t="s">
        <v>2018</v>
      </c>
      <c r="C638" s="51" t="s">
        <v>38</v>
      </c>
      <c r="D638" s="51" t="s">
        <v>2019</v>
      </c>
      <c r="E638" s="45" t="s">
        <v>2020</v>
      </c>
      <c r="Z638" s="50" t="str">
        <f t="shared" si="11"/>
        <v>&lt;b&gt;** SECÇÃO 8 - AGRICULTURA **&lt;/b&gt;
&lt;i&gt;(Grave o formulário aqui)&lt;/i&gt;</v>
      </c>
    </row>
    <row r="639" spans="1:26">
      <c r="A639" s="53" t="s">
        <v>2827</v>
      </c>
      <c r="C639" s="51" t="s">
        <v>38</v>
      </c>
      <c r="D639" s="51" t="s">
        <v>2021</v>
      </c>
      <c r="E639" s="45" t="s">
        <v>4555</v>
      </c>
      <c r="Z639" s="50" t="str">
        <f t="shared" si="11"/>
        <v>&lt;b&gt;* SECÇÃO 8A - AGRICULTURA - INSUMOS *&lt;/b&gt;
Agora vamos falar sobre toda a sua produção agrícola durante os últimos 12 meses, que é dividida em duas épocas:
* &lt;b&gt;PRIMEIRA ÉPOCA&lt;/b&gt; é a época chuvosa desta campanha - OUTUBRO de 2020 até MAIO de 2021 *
É o período de tempo em que se cultivam as culturas cujas sementeiras têm lugar durante ou pouco depois das primeiras chuvas da campanha (geralmente abrangem o período que vai de Outubro à Maio). &lt;b&gt;Conta como PRIMEIRA ÉPOCA caso que a colheita seja feita entre Outubro de 2020 e Maio de 2021.&lt;/b&gt;
* &lt;b&gt;SEGUNDA ÉPOCA&lt;/b&gt; é a época seca da campanha passada - JUNHO de 2020 até OUTUBRO DE 2020 *
Refere-se ao período de tempo que vai desde a preparação da terra para o cultivo das culturas cuja sementeira se faz após o cultivo da 1a época até a colheita das mesmas. Está época corresponde ao período fresco geralmente entre Junho e Setembro. &lt;b&gt; Conta como SEGUNDA ÉPOCA caso que a colheita seja feita entre Junho de 2020 e Outubro de 2020.&lt;/b&gt;
Vamos começar perguntar sobre os insumos utilizados e depois vamos falar sobre a mão-de-obra nas machambas, produção e vendas.</v>
      </c>
    </row>
    <row r="640" spans="1:26">
      <c r="B640" s="56" t="s">
        <v>2037</v>
      </c>
      <c r="C640" s="51" t="s">
        <v>2022</v>
      </c>
      <c r="D640" s="51" t="s">
        <v>2023</v>
      </c>
      <c r="E640" s="45" t="s">
        <v>4556</v>
      </c>
      <c r="F640" s="51" t="s">
        <v>2024</v>
      </c>
      <c r="I640" s="51" t="s">
        <v>2025</v>
      </c>
      <c r="J640" s="51" t="s">
        <v>2026</v>
      </c>
      <c r="M640" s="51" t="s">
        <v>380</v>
      </c>
      <c r="Z640" s="50" t="str">
        <f t="shared" si="11"/>
        <v>&lt;font color='green'&gt;[8.00]&lt;/font&gt; Primeiro, por favor, selecione &lt;b&gt;TODAS as culturas cultivadas em TODAS as ${plotstorepeat} machambas&lt;/b&gt; durante os últimos 12 meses.
(Primeira época desta campanha, Segunda época da campanha passada).
&lt;font color="red"&gt;PERCORRE A LISTA UMA POR UMA.&lt;/font&gt;</v>
      </c>
    </row>
    <row r="641" spans="2:26">
      <c r="C641" s="51" t="s">
        <v>92</v>
      </c>
      <c r="D641" s="51" t="s">
        <v>2027</v>
      </c>
      <c r="E641" s="45" t="s">
        <v>2028</v>
      </c>
      <c r="I641" s="51" t="s">
        <v>407</v>
      </c>
      <c r="K641" s="51" t="s">
        <v>2029</v>
      </c>
      <c r="M641" s="51" t="s">
        <v>380</v>
      </c>
      <c r="Z641" s="50" t="str">
        <f t="shared" si="11"/>
        <v>Qual é a 'outra cultura 1'?</v>
      </c>
    </row>
    <row r="642" spans="2:26">
      <c r="C642" s="51" t="s">
        <v>92</v>
      </c>
      <c r="D642" s="51" t="s">
        <v>2030</v>
      </c>
      <c r="E642" s="45" t="s">
        <v>2031</v>
      </c>
      <c r="I642" s="51" t="s">
        <v>407</v>
      </c>
      <c r="K642" s="51" t="s">
        <v>2032</v>
      </c>
      <c r="M642" s="51" t="s">
        <v>380</v>
      </c>
      <c r="Z642" s="50" t="str">
        <f t="shared" si="11"/>
        <v>Qual é a 'outra cultura 2'?</v>
      </c>
    </row>
    <row r="643" spans="2:26">
      <c r="C643" s="51" t="s">
        <v>159</v>
      </c>
      <c r="D643" s="51" t="s">
        <v>2042</v>
      </c>
      <c r="E643" s="45" t="s">
        <v>2360</v>
      </c>
      <c r="Q643" s="51" t="s">
        <v>2041</v>
      </c>
      <c r="Z643" s="50" t="str">
        <f t="shared" si="11"/>
        <v>Cultura</v>
      </c>
    </row>
    <row r="644" spans="2:26">
      <c r="C644" s="51" t="s">
        <v>144</v>
      </c>
      <c r="D644" s="51" t="s">
        <v>2038</v>
      </c>
      <c r="P644" s="51" t="s">
        <v>2362</v>
      </c>
      <c r="Z644" s="50" t="str">
        <f t="shared" si="11"/>
        <v/>
      </c>
    </row>
    <row r="645" spans="2:26">
      <c r="C645" s="51" t="s">
        <v>160</v>
      </c>
      <c r="D645" s="51" t="s">
        <v>2042</v>
      </c>
      <c r="Z645" s="50" t="str">
        <f t="shared" si="11"/>
        <v/>
      </c>
    </row>
    <row r="646" spans="2:26">
      <c r="C646" s="51" t="s">
        <v>144</v>
      </c>
      <c r="D646" s="51" t="s">
        <v>2043</v>
      </c>
      <c r="P646" s="51" t="s">
        <v>2044</v>
      </c>
      <c r="Z646" s="50" t="str">
        <f t="shared" si="11"/>
        <v/>
      </c>
    </row>
    <row r="647" spans="2:26">
      <c r="C647" s="51" t="s">
        <v>38</v>
      </c>
      <c r="D647" s="51" t="s">
        <v>2045</v>
      </c>
      <c r="E647" s="45" t="s">
        <v>4557</v>
      </c>
      <c r="F647" s="51" t="s">
        <v>2046</v>
      </c>
      <c r="K647" s="51" t="s">
        <v>2047</v>
      </c>
      <c r="Z647" s="50" t="str">
        <f t="shared" si="11"/>
        <v>Tem certeza que o agregado familiar não cultivou nenhuma cultura durante os últimos 12 meses?</v>
      </c>
    </row>
    <row r="648" spans="2:26">
      <c r="C648" s="51" t="s">
        <v>38</v>
      </c>
      <c r="D648" s="51" t="s">
        <v>2048</v>
      </c>
      <c r="E648" s="45" t="s">
        <v>4558</v>
      </c>
      <c r="K648" s="51" t="s">
        <v>2047</v>
      </c>
      <c r="Z648" s="50" t="str">
        <f t="shared" si="11"/>
        <v>&lt;b&gt;* Nenhuma cultura foi cultivada desde Junho de 2020 *&lt;/b&gt;
-&gt; PASSA PARA SECÇÃO 9</v>
      </c>
    </row>
    <row r="649" spans="2:26">
      <c r="Z649" s="50" t="str">
        <f t="shared" si="11"/>
        <v/>
      </c>
    </row>
    <row r="650" spans="2:26">
      <c r="C650" s="51" t="s">
        <v>159</v>
      </c>
      <c r="D650" s="51" t="s">
        <v>2049</v>
      </c>
      <c r="E650" s="45" t="s">
        <v>2050</v>
      </c>
      <c r="K650" s="51" t="s">
        <v>2100</v>
      </c>
      <c r="Q650" s="51">
        <v>2</v>
      </c>
      <c r="Z650" s="50" t="str">
        <f t="shared" si="11"/>
        <v>${ags_name} época</v>
      </c>
    </row>
    <row r="651" spans="2:26">
      <c r="C651" s="51" t="s">
        <v>144</v>
      </c>
      <c r="D651" s="51" t="s">
        <v>2053</v>
      </c>
      <c r="P651" s="51" t="s">
        <v>308</v>
      </c>
      <c r="Z651" s="50" t="str">
        <f t="shared" si="11"/>
        <v/>
      </c>
    </row>
    <row r="652" spans="2:26">
      <c r="C652" s="51" t="s">
        <v>144</v>
      </c>
      <c r="D652" s="51" t="s">
        <v>2051</v>
      </c>
      <c r="P652" s="51" t="s">
        <v>2052</v>
      </c>
      <c r="Z652" s="50" t="str">
        <f t="shared" si="11"/>
        <v/>
      </c>
    </row>
    <row r="653" spans="2:26">
      <c r="C653" s="51" t="s">
        <v>38</v>
      </c>
      <c r="D653" s="51" t="s">
        <v>2054</v>
      </c>
      <c r="E653" s="45" t="s">
        <v>3663</v>
      </c>
      <c r="Z653" s="50" t="str">
        <f t="shared" si="11"/>
        <v>&lt;b&gt;* SECÇÃO 8A - AGRICULTURA - INSUMOS *&lt;/b&gt;
** ${ags_name} ÉPOCA **</v>
      </c>
    </row>
    <row r="654" spans="2:26">
      <c r="B654" s="56" t="s">
        <v>2104</v>
      </c>
      <c r="C654" s="51" t="s">
        <v>1809</v>
      </c>
      <c r="D654" s="51" t="s">
        <v>1049</v>
      </c>
      <c r="E654" s="45" t="s">
        <v>2055</v>
      </c>
      <c r="F654" s="51" t="s">
        <v>4575</v>
      </c>
      <c r="I654" s="51" t="s">
        <v>1147</v>
      </c>
      <c r="J654" s="51" t="s">
        <v>2026</v>
      </c>
      <c r="M654" s="51" t="s">
        <v>380</v>
      </c>
      <c r="U654" s="51" t="s">
        <v>2365</v>
      </c>
      <c r="Z654" s="50" t="str">
        <f t="shared" si="11"/>
        <v>&lt;font color='green'&gt;[8.01a]&lt;/font&gt; Selecione &lt;b&gt;TODAS AS CULTURAS&lt;/b&gt; cultivadas nas suas ${plotstorepeat} machambas durante a &lt;b&gt;${ags_name} época&lt;/b&gt;?</v>
      </c>
    </row>
    <row r="655" spans="2:26">
      <c r="B655" s="56" t="s">
        <v>2105</v>
      </c>
      <c r="C655" s="51" t="s">
        <v>2056</v>
      </c>
      <c r="D655" s="51" t="s">
        <v>2057</v>
      </c>
      <c r="E655" s="45" t="s">
        <v>2058</v>
      </c>
      <c r="F655" s="51" t="s">
        <v>4575</v>
      </c>
      <c r="I655" s="51" t="s">
        <v>1147</v>
      </c>
      <c r="J655" s="51" t="s">
        <v>2396</v>
      </c>
      <c r="M655" s="51" t="s">
        <v>380</v>
      </c>
      <c r="Z655" s="50" t="str">
        <f t="shared" si="11"/>
        <v>&lt;font color='green'&gt;[8.01b]&lt;/font&gt; Selecione todos os típos de &lt;b&gt;INSUMOS AGRÍCOLAS&lt;/b&gt; que adquiriu ou aplicou nas suas ${plotstorepeat} machambas durante a &lt;b&gt;${ags_name} época&lt;/b&gt;?</v>
      </c>
    </row>
    <row r="656" spans="2:26">
      <c r="C656" s="51" t="s">
        <v>92</v>
      </c>
      <c r="D656" s="51" t="s">
        <v>2083</v>
      </c>
      <c r="E656" s="45" t="s">
        <v>2084</v>
      </c>
      <c r="I656" s="51" t="s">
        <v>407</v>
      </c>
      <c r="K656" s="51" t="s">
        <v>2095</v>
      </c>
      <c r="M656" s="51" t="s">
        <v>380</v>
      </c>
      <c r="Z656" s="50" t="str">
        <f t="shared" si="11"/>
        <v>Qual é o 'outro' insumo?</v>
      </c>
    </row>
    <row r="657" spans="2:26">
      <c r="C657" s="51" t="s">
        <v>144</v>
      </c>
      <c r="D657" s="51" t="s">
        <v>2092</v>
      </c>
      <c r="P657" s="51" t="s">
        <v>2363</v>
      </c>
      <c r="Z657" s="50" t="str">
        <f t="shared" si="11"/>
        <v/>
      </c>
    </row>
    <row r="658" spans="2:26">
      <c r="C658" s="51" t="s">
        <v>144</v>
      </c>
      <c r="D658" s="51" t="s">
        <v>2093</v>
      </c>
      <c r="P658" s="51" t="s">
        <v>2094</v>
      </c>
      <c r="Z658" s="50" t="str">
        <f t="shared" si="11"/>
        <v/>
      </c>
    </row>
    <row r="659" spans="2:26">
      <c r="C659" s="51" t="s">
        <v>144</v>
      </c>
      <c r="D659" s="51" t="s">
        <v>2079</v>
      </c>
      <c r="P659" s="51" t="s">
        <v>2081</v>
      </c>
      <c r="Z659" s="50" t="str">
        <f t="shared" si="11"/>
        <v/>
      </c>
    </row>
    <row r="660" spans="2:26">
      <c r="C660" s="51" t="s">
        <v>144</v>
      </c>
      <c r="D660" s="51" t="s">
        <v>2080</v>
      </c>
      <c r="P660" s="51" t="s">
        <v>2082</v>
      </c>
      <c r="Z660" s="50" t="str">
        <f t="shared" si="11"/>
        <v/>
      </c>
    </row>
    <row r="661" spans="2:26">
      <c r="C661" s="51" t="s">
        <v>144</v>
      </c>
      <c r="D661" s="51" t="s">
        <v>2085</v>
      </c>
      <c r="P661" s="51" t="s">
        <v>2086</v>
      </c>
      <c r="Z661" s="50" t="str">
        <f t="shared" si="11"/>
        <v/>
      </c>
    </row>
    <row r="662" spans="2:26">
      <c r="C662" s="51" t="s">
        <v>144</v>
      </c>
      <c r="D662" s="51" t="s">
        <v>2089</v>
      </c>
      <c r="M662" s="51" t="s">
        <v>2090</v>
      </c>
      <c r="P662" s="51" t="s">
        <v>2397</v>
      </c>
      <c r="Z662" s="50" t="str">
        <f t="shared" si="11"/>
        <v/>
      </c>
    </row>
    <row r="663" spans="2:26">
      <c r="C663" s="51" t="s">
        <v>144</v>
      </c>
      <c r="D663" s="51" t="s">
        <v>2580</v>
      </c>
      <c r="P663" s="51" t="s">
        <v>2581</v>
      </c>
      <c r="Z663" s="50" t="str">
        <f t="shared" si="11"/>
        <v/>
      </c>
    </row>
    <row r="664" spans="2:26">
      <c r="C664" s="51" t="s">
        <v>159</v>
      </c>
      <c r="D664" s="51" t="s">
        <v>2076</v>
      </c>
      <c r="E664" s="45" t="s">
        <v>2108</v>
      </c>
      <c r="K664" s="51" t="s">
        <v>2101</v>
      </c>
      <c r="Q664" s="51" t="s">
        <v>2088</v>
      </c>
      <c r="Z664" s="50" t="str">
        <f t="shared" si="11"/>
        <v>Insumo: ${agi_name}</v>
      </c>
    </row>
    <row r="665" spans="2:26">
      <c r="C665" s="51" t="s">
        <v>144</v>
      </c>
      <c r="D665" s="51" t="s">
        <v>2077</v>
      </c>
      <c r="P665" s="51" t="s">
        <v>2091</v>
      </c>
      <c r="Z665" s="50" t="str">
        <f t="shared" si="11"/>
        <v/>
      </c>
    </row>
    <row r="666" spans="2:26">
      <c r="C666" s="51" t="s">
        <v>144</v>
      </c>
      <c r="D666" s="51" t="s">
        <v>2680</v>
      </c>
      <c r="P666" s="51" t="s">
        <v>2364</v>
      </c>
      <c r="Z666" s="50" t="str">
        <f t="shared" si="11"/>
        <v/>
      </c>
    </row>
    <row r="667" spans="2:26">
      <c r="C667" s="51" t="s">
        <v>144</v>
      </c>
      <c r="D667" s="51" t="s">
        <v>2096</v>
      </c>
      <c r="E667" s="58" t="s">
        <v>2098</v>
      </c>
      <c r="P667" s="51" t="s">
        <v>2097</v>
      </c>
      <c r="Z667" s="50" t="str">
        <f t="shared" si="11"/>
        <v>1 if crop, 2 input</v>
      </c>
    </row>
    <row r="668" spans="2:26">
      <c r="C668" s="51" t="s">
        <v>144</v>
      </c>
      <c r="D668" s="51" t="s">
        <v>2078</v>
      </c>
      <c r="E668" s="58"/>
      <c r="P668" s="51" t="s">
        <v>2681</v>
      </c>
      <c r="Z668" s="50" t="str">
        <f t="shared" si="11"/>
        <v/>
      </c>
    </row>
    <row r="669" spans="2:26">
      <c r="C669" s="51" t="s">
        <v>38</v>
      </c>
      <c r="D669" s="51" t="s">
        <v>2208</v>
      </c>
      <c r="E669" s="45" t="s">
        <v>3664</v>
      </c>
      <c r="Z669" s="50" t="str">
        <f t="shared" si="11"/>
        <v>&lt;b&gt;* SECÇÃO 8A - AGRICULTURA - INSUMOS *&lt;/b&gt;
** ${ags_name} ÉPOCA **
Agora vamos falar sobre o insumo &lt;b&gt;${agi_name}&lt;/b&gt; aplicado na(s) sua(s) machamba(s) na ${ags_name} época.</v>
      </c>
    </row>
    <row r="670" spans="2:26">
      <c r="B670" s="56" t="s">
        <v>2106</v>
      </c>
      <c r="C670" s="51" t="s">
        <v>2099</v>
      </c>
      <c r="D670" s="51" t="s">
        <v>2087</v>
      </c>
      <c r="E670" s="45" t="s">
        <v>2682</v>
      </c>
      <c r="F670" s="51" t="s">
        <v>4575</v>
      </c>
      <c r="I670" s="51" t="s">
        <v>1688</v>
      </c>
      <c r="J670" s="51" t="s">
        <v>2102</v>
      </c>
      <c r="K670" s="51" t="s">
        <v>2103</v>
      </c>
      <c r="M670" s="51" t="s">
        <v>380</v>
      </c>
      <c r="Z670" s="50" t="str">
        <f t="shared" si="11"/>
        <v>&lt;font color='green'&gt;[8.02]&lt;/font&gt; Que tipos de &lt;b&gt;${agi_name}&lt;/b&gt; usou na ${ags_name} época?</v>
      </c>
    </row>
    <row r="671" spans="2:26">
      <c r="B671" s="56" t="s">
        <v>2110</v>
      </c>
      <c r="C671" s="51" t="s">
        <v>1859</v>
      </c>
      <c r="D671" s="51" t="s">
        <v>2107</v>
      </c>
      <c r="E671" s="45" t="s">
        <v>2109</v>
      </c>
      <c r="F671" s="51" t="s">
        <v>4575</v>
      </c>
      <c r="M671" s="51" t="s">
        <v>380</v>
      </c>
      <c r="U671" s="51" t="s">
        <v>2394</v>
      </c>
      <c r="Z671" s="50" t="str">
        <f t="shared" si="11"/>
        <v>&lt;font color='green'&gt;[8.03]&lt;/font&gt; Em quais machambas semeou / aplicou &lt;b&gt;${agi_name}&lt;/b&gt; na ${ags_name} época?</v>
      </c>
    </row>
    <row r="672" spans="2:26">
      <c r="C672" s="51" t="s">
        <v>154</v>
      </c>
      <c r="D672" s="51" t="s">
        <v>2175</v>
      </c>
      <c r="H672" s="51" t="s">
        <v>376</v>
      </c>
      <c r="K672" s="51" t="s">
        <v>2113</v>
      </c>
      <c r="Z672" s="50" t="str">
        <f t="shared" si="11"/>
        <v/>
      </c>
    </row>
    <row r="673" spans="2:26">
      <c r="B673" s="56" t="s">
        <v>2111</v>
      </c>
      <c r="C673" s="51" t="s">
        <v>38</v>
      </c>
      <c r="D673" s="51" t="s">
        <v>2115</v>
      </c>
      <c r="E673" s="45" t="s">
        <v>2151</v>
      </c>
      <c r="F673" s="51" t="s">
        <v>2147</v>
      </c>
      <c r="Z673" s="50" t="str">
        <f t="shared" si="11"/>
        <v>&lt;font color='green'&gt;[8.04]&lt;/font&gt; Qual é a PERCENTAGEM de &lt;b&gt;${agi_name}&lt;/b&gt; da ${ags_name} época aplicou na…</v>
      </c>
    </row>
    <row r="674" spans="2:26">
      <c r="C674" s="51" t="s">
        <v>96</v>
      </c>
      <c r="D674" s="51" t="s">
        <v>2114</v>
      </c>
      <c r="E674" s="45" t="s">
        <v>2135</v>
      </c>
      <c r="I674" s="51" t="s">
        <v>2145</v>
      </c>
      <c r="J674" s="51" t="s">
        <v>2146</v>
      </c>
      <c r="K674" s="51" t="s">
        <v>2125</v>
      </c>
      <c r="M674" s="51" t="s">
        <v>380</v>
      </c>
      <c r="Z674" s="50" t="str">
        <f t="shared" si="11"/>
        <v>…machamba 1?</v>
      </c>
    </row>
    <row r="675" spans="2:26">
      <c r="C675" s="51" t="s">
        <v>96</v>
      </c>
      <c r="D675" s="51" t="s">
        <v>2116</v>
      </c>
      <c r="E675" s="45" t="s">
        <v>2136</v>
      </c>
      <c r="I675" s="51" t="s">
        <v>2145</v>
      </c>
      <c r="J675" s="51" t="s">
        <v>2146</v>
      </c>
      <c r="K675" s="51" t="s">
        <v>2126</v>
      </c>
      <c r="M675" s="51" t="s">
        <v>380</v>
      </c>
      <c r="Z675" s="50" t="str">
        <f t="shared" si="11"/>
        <v>…machamba 2?</v>
      </c>
    </row>
    <row r="676" spans="2:26">
      <c r="C676" s="51" t="s">
        <v>96</v>
      </c>
      <c r="D676" s="51" t="s">
        <v>2117</v>
      </c>
      <c r="E676" s="45" t="s">
        <v>2137</v>
      </c>
      <c r="I676" s="51" t="s">
        <v>2145</v>
      </c>
      <c r="J676" s="51" t="s">
        <v>2146</v>
      </c>
      <c r="K676" s="51" t="s">
        <v>2127</v>
      </c>
      <c r="M676" s="51" t="s">
        <v>380</v>
      </c>
      <c r="Z676" s="50" t="str">
        <f t="shared" si="11"/>
        <v>…machamba 3?</v>
      </c>
    </row>
    <row r="677" spans="2:26">
      <c r="C677" s="51" t="s">
        <v>96</v>
      </c>
      <c r="D677" s="51" t="s">
        <v>2118</v>
      </c>
      <c r="E677" s="45" t="s">
        <v>2138</v>
      </c>
      <c r="I677" s="51" t="s">
        <v>2145</v>
      </c>
      <c r="J677" s="51" t="s">
        <v>2146</v>
      </c>
      <c r="K677" s="51" t="s">
        <v>2128</v>
      </c>
      <c r="M677" s="51" t="s">
        <v>380</v>
      </c>
      <c r="Z677" s="50" t="str">
        <f t="shared" si="11"/>
        <v>…machamba 4?</v>
      </c>
    </row>
    <row r="678" spans="2:26">
      <c r="C678" s="51" t="s">
        <v>96</v>
      </c>
      <c r="D678" s="51" t="s">
        <v>2119</v>
      </c>
      <c r="E678" s="45" t="s">
        <v>2139</v>
      </c>
      <c r="I678" s="51" t="s">
        <v>2145</v>
      </c>
      <c r="J678" s="51" t="s">
        <v>2146</v>
      </c>
      <c r="K678" s="51" t="s">
        <v>2129</v>
      </c>
      <c r="M678" s="51" t="s">
        <v>380</v>
      </c>
      <c r="Z678" s="50" t="str">
        <f t="shared" si="11"/>
        <v>…machamba 5?</v>
      </c>
    </row>
    <row r="679" spans="2:26">
      <c r="C679" s="51" t="s">
        <v>96</v>
      </c>
      <c r="D679" s="51" t="s">
        <v>2120</v>
      </c>
      <c r="E679" s="45" t="s">
        <v>2140</v>
      </c>
      <c r="I679" s="51" t="s">
        <v>2145</v>
      </c>
      <c r="J679" s="51" t="s">
        <v>2146</v>
      </c>
      <c r="K679" s="51" t="s">
        <v>2130</v>
      </c>
      <c r="M679" s="51" t="s">
        <v>380</v>
      </c>
      <c r="Z679" s="50" t="str">
        <f t="shared" si="11"/>
        <v>…machamba 6?</v>
      </c>
    </row>
    <row r="680" spans="2:26">
      <c r="C680" s="51" t="s">
        <v>96</v>
      </c>
      <c r="D680" s="51" t="s">
        <v>2121</v>
      </c>
      <c r="E680" s="45" t="s">
        <v>2141</v>
      </c>
      <c r="I680" s="51" t="s">
        <v>2145</v>
      </c>
      <c r="J680" s="51" t="s">
        <v>2146</v>
      </c>
      <c r="K680" s="51" t="s">
        <v>2131</v>
      </c>
      <c r="M680" s="51" t="s">
        <v>380</v>
      </c>
      <c r="Z680" s="50" t="str">
        <f t="shared" si="11"/>
        <v>…machamba 7?</v>
      </c>
    </row>
    <row r="681" spans="2:26">
      <c r="C681" s="51" t="s">
        <v>96</v>
      </c>
      <c r="D681" s="51" t="s">
        <v>2122</v>
      </c>
      <c r="E681" s="45" t="s">
        <v>2142</v>
      </c>
      <c r="I681" s="51" t="s">
        <v>2145</v>
      </c>
      <c r="J681" s="51" t="s">
        <v>2146</v>
      </c>
      <c r="K681" s="51" t="s">
        <v>2132</v>
      </c>
      <c r="M681" s="51" t="s">
        <v>380</v>
      </c>
      <c r="Z681" s="50" t="str">
        <f t="shared" si="11"/>
        <v>…machamba 8?</v>
      </c>
    </row>
    <row r="682" spans="2:26">
      <c r="C682" s="51" t="s">
        <v>96</v>
      </c>
      <c r="D682" s="51" t="s">
        <v>2123</v>
      </c>
      <c r="E682" s="45" t="s">
        <v>2143</v>
      </c>
      <c r="I682" s="51" t="s">
        <v>2145</v>
      </c>
      <c r="J682" s="51" t="s">
        <v>2146</v>
      </c>
      <c r="K682" s="51" t="s">
        <v>2133</v>
      </c>
      <c r="M682" s="51" t="s">
        <v>380</v>
      </c>
      <c r="Z682" s="50" t="str">
        <f t="shared" si="11"/>
        <v>…machamba 9?</v>
      </c>
    </row>
    <row r="683" spans="2:26">
      <c r="C683" s="51" t="s">
        <v>96</v>
      </c>
      <c r="D683" s="51" t="s">
        <v>2124</v>
      </c>
      <c r="E683" s="45" t="s">
        <v>2144</v>
      </c>
      <c r="I683" s="51" t="s">
        <v>2145</v>
      </c>
      <c r="J683" s="51" t="s">
        <v>2146</v>
      </c>
      <c r="K683" s="51" t="s">
        <v>2134</v>
      </c>
      <c r="M683" s="51" t="s">
        <v>380</v>
      </c>
      <c r="Z683" s="50" t="str">
        <f t="shared" si="11"/>
        <v>…machamba 10?</v>
      </c>
    </row>
    <row r="684" spans="2:26">
      <c r="C684" s="51" t="s">
        <v>156</v>
      </c>
      <c r="D684" s="51" t="s">
        <v>2175</v>
      </c>
      <c r="Z684" s="50" t="str">
        <f t="shared" si="11"/>
        <v/>
      </c>
    </row>
    <row r="685" spans="2:26">
      <c r="C685" s="51" t="s">
        <v>144</v>
      </c>
      <c r="D685" s="51" t="s">
        <v>2148</v>
      </c>
      <c r="P685" s="51" t="s">
        <v>2149</v>
      </c>
      <c r="Z685" s="50" t="str">
        <f t="shared" si="11"/>
        <v/>
      </c>
    </row>
    <row r="686" spans="2:26">
      <c r="C686" s="51" t="s">
        <v>38</v>
      </c>
      <c r="D686" s="51" t="s">
        <v>2159</v>
      </c>
      <c r="E686" s="45" t="s">
        <v>2271</v>
      </c>
      <c r="K686" s="51" t="s">
        <v>2150</v>
      </c>
      <c r="M686" s="51" t="s">
        <v>380</v>
      </c>
      <c r="Z686" s="50" t="str">
        <f t="shared" si="11"/>
        <v>&lt;font color="red"&gt;ERRO!&lt;/font&gt;
OS PERCENTAGENS TEM QUE SOMAR A 100, VOLTE E CORRIGJA
Agora a percentgem = ${plotpersum} %</v>
      </c>
    </row>
    <row r="687" spans="2:26">
      <c r="C687" s="51" t="s">
        <v>154</v>
      </c>
      <c r="D687" s="51" t="s">
        <v>2112</v>
      </c>
      <c r="H687" s="51" t="s">
        <v>376</v>
      </c>
      <c r="Z687" s="50" t="str">
        <f t="shared" si="11"/>
        <v/>
      </c>
    </row>
    <row r="688" spans="2:26">
      <c r="B688" s="56" t="s">
        <v>2153</v>
      </c>
      <c r="C688" s="51" t="s">
        <v>97</v>
      </c>
      <c r="D688" s="51" t="s">
        <v>2156</v>
      </c>
      <c r="E688" s="45" t="s">
        <v>2178</v>
      </c>
      <c r="F688" s="59" t="s">
        <v>2176</v>
      </c>
      <c r="I688" s="51" t="s">
        <v>1989</v>
      </c>
      <c r="J688" s="51" t="s">
        <v>2177</v>
      </c>
      <c r="M688" s="51" t="s">
        <v>380</v>
      </c>
      <c r="Z688" s="50" t="str">
        <f t="shared" ref="Z688:Z751" si="12">IF(E688="", "",IF(B688="", E688,"&lt;font color='green'&gt;["&amp;B688&amp;"]&lt;/font&gt; "&amp;E688))</f>
        <v>&lt;font color='green'&gt;[8.05]&lt;/font&gt; Qual é a quantidade de &lt;b&gt;${agi_name}&lt;/b&gt; adquirido na ${ags_name} época?</v>
      </c>
    </row>
    <row r="689" spans="2:26">
      <c r="B689" s="56" t="s">
        <v>2154</v>
      </c>
      <c r="C689" s="51" t="s">
        <v>2155</v>
      </c>
      <c r="D689" s="51" t="s">
        <v>2157</v>
      </c>
      <c r="E689" s="45" t="s">
        <v>2152</v>
      </c>
      <c r="Z689" s="50" t="str">
        <f t="shared" si="12"/>
        <v>&lt;font color='green'&gt;[8.06]&lt;/font&gt; Unidade:</v>
      </c>
    </row>
    <row r="690" spans="2:26">
      <c r="C690" s="51" t="s">
        <v>156</v>
      </c>
      <c r="D690" s="51" t="s">
        <v>2112</v>
      </c>
      <c r="Z690" s="50" t="str">
        <f t="shared" si="12"/>
        <v/>
      </c>
    </row>
    <row r="691" spans="2:26">
      <c r="C691" s="51" t="s">
        <v>38</v>
      </c>
      <c r="D691" s="51" t="s">
        <v>2158</v>
      </c>
      <c r="E691" s="45" t="s">
        <v>2160</v>
      </c>
      <c r="K691" s="51" t="s">
        <v>2161</v>
      </c>
      <c r="M691" s="51" t="s">
        <v>380</v>
      </c>
      <c r="Z691" s="50" t="str">
        <f t="shared" si="12"/>
        <v>Não selecionou uma UNIDADE! Volte para a perguntar anterior.</v>
      </c>
    </row>
    <row r="692" spans="2:26">
      <c r="B692" s="56" t="s">
        <v>2179</v>
      </c>
      <c r="C692" s="51" t="s">
        <v>92</v>
      </c>
      <c r="D692" s="51" t="s">
        <v>2162</v>
      </c>
      <c r="E692" s="45" t="s">
        <v>2163</v>
      </c>
      <c r="I692" s="51" t="s">
        <v>407</v>
      </c>
      <c r="K692" s="51" t="s">
        <v>2164</v>
      </c>
      <c r="M692" s="51" t="s">
        <v>380</v>
      </c>
      <c r="Z692" s="50" t="str">
        <f t="shared" si="12"/>
        <v>&lt;font color='green'&gt;[8.06o]&lt;/font&gt; Qual é a 'outra' unidade?</v>
      </c>
    </row>
    <row r="693" spans="2:26">
      <c r="C693" s="51" t="s">
        <v>144</v>
      </c>
      <c r="D693" s="51" t="s">
        <v>2351</v>
      </c>
      <c r="E693" s="58" t="s">
        <v>2355</v>
      </c>
      <c r="P693" s="51" t="s">
        <v>3046</v>
      </c>
      <c r="Z693" s="50" t="str">
        <f t="shared" si="12"/>
        <v>name of the input unit</v>
      </c>
    </row>
    <row r="694" spans="2:26">
      <c r="C694" s="51" t="s">
        <v>97</v>
      </c>
      <c r="D694" s="51" t="s">
        <v>2352</v>
      </c>
      <c r="E694" s="45" t="s">
        <v>2358</v>
      </c>
      <c r="I694" s="51" t="s">
        <v>1204</v>
      </c>
      <c r="J694" s="51" t="s">
        <v>2172</v>
      </c>
      <c r="K694" s="51" t="s">
        <v>2164</v>
      </c>
      <c r="M694" s="51" t="s">
        <v>380</v>
      </c>
      <c r="Z694" s="50" t="str">
        <f t="shared" si="12"/>
        <v>Inquiridor, por favor estime quantos KGs corresponde a uma unidade de &lt;b&gt;${inputunit_name}&lt;/b&gt;:</v>
      </c>
    </row>
    <row r="695" spans="2:26">
      <c r="C695" s="51" t="s">
        <v>97</v>
      </c>
      <c r="D695" s="51" t="s">
        <v>2353</v>
      </c>
      <c r="E695" s="45" t="s">
        <v>2173</v>
      </c>
      <c r="I695" s="51" t="s">
        <v>1204</v>
      </c>
      <c r="J695" s="51" t="s">
        <v>2172</v>
      </c>
      <c r="K695" s="51" t="s">
        <v>2356</v>
      </c>
      <c r="M695" s="51" t="s">
        <v>380</v>
      </c>
      <c r="Z695" s="50" t="str">
        <f t="shared" si="12"/>
        <v>Quantos KGs corresponde a um saco?</v>
      </c>
    </row>
    <row r="696" spans="2:26">
      <c r="C696" s="51" t="s">
        <v>97</v>
      </c>
      <c r="D696" s="51" t="s">
        <v>2354</v>
      </c>
      <c r="E696" s="45" t="s">
        <v>2174</v>
      </c>
      <c r="I696" s="51" t="s">
        <v>1204</v>
      </c>
      <c r="J696" s="51" t="s">
        <v>2172</v>
      </c>
      <c r="K696" s="51" t="s">
        <v>2357</v>
      </c>
      <c r="M696" s="51" t="s">
        <v>380</v>
      </c>
      <c r="Z696" s="50" t="str">
        <f t="shared" si="12"/>
        <v>Quantos Litros corresponde a uma lata?</v>
      </c>
    </row>
    <row r="697" spans="2:26">
      <c r="B697" s="56" t="s">
        <v>2203</v>
      </c>
      <c r="C697" s="51" t="s">
        <v>2180</v>
      </c>
      <c r="D697" s="51" t="s">
        <v>2181</v>
      </c>
      <c r="E697" s="45" t="s">
        <v>2182</v>
      </c>
      <c r="M697" s="51" t="s">
        <v>380</v>
      </c>
      <c r="Z697" s="50" t="str">
        <f t="shared" si="12"/>
        <v>&lt;font color='green'&gt;[8.07]&lt;/font&gt; Onde adquiriu &lt;b&gt;${agi_name}&lt;/b&gt; da ${ags_name} época?</v>
      </c>
    </row>
    <row r="698" spans="2:26">
      <c r="B698" s="56" t="s">
        <v>2204</v>
      </c>
      <c r="C698" s="51" t="s">
        <v>92</v>
      </c>
      <c r="D698" s="51" t="s">
        <v>2350</v>
      </c>
      <c r="E698" s="45" t="s">
        <v>2195</v>
      </c>
      <c r="K698" s="51" t="s">
        <v>2196</v>
      </c>
      <c r="M698" s="51" t="s">
        <v>380</v>
      </c>
      <c r="Z698" s="50" t="str">
        <f t="shared" si="12"/>
        <v>&lt;font color='green'&gt;[8.07o]&lt;/font&gt; Qual é o 'outro' fonte de insumos?</v>
      </c>
    </row>
    <row r="699" spans="2:26">
      <c r="B699" s="56" t="s">
        <v>2205</v>
      </c>
      <c r="C699" s="51" t="s">
        <v>4281</v>
      </c>
      <c r="D699" s="51" t="s">
        <v>2184</v>
      </c>
      <c r="E699" s="45" t="s">
        <v>2183</v>
      </c>
      <c r="H699" s="51" t="s">
        <v>4288</v>
      </c>
      <c r="K699" s="51" t="s">
        <v>2197</v>
      </c>
      <c r="M699" s="51" t="s">
        <v>380</v>
      </c>
      <c r="Z699" s="50" t="str">
        <f t="shared" si="12"/>
        <v>&lt;font color='green'&gt;[8.08]&lt;/font&gt; Selecione a loja / vendedor onde adquiriu &lt;b&gt;${agi_name}&lt;/b&gt; da ${ags_name} época?</v>
      </c>
    </row>
    <row r="700" spans="2:26">
      <c r="B700" s="56" t="s">
        <v>2206</v>
      </c>
      <c r="C700" s="51" t="s">
        <v>92</v>
      </c>
      <c r="D700" s="51" t="s">
        <v>2185</v>
      </c>
      <c r="E700" s="45" t="s">
        <v>1931</v>
      </c>
      <c r="K700" s="51" t="s">
        <v>2186</v>
      </c>
      <c r="M700" s="51" t="s">
        <v>380</v>
      </c>
      <c r="Z700" s="50" t="str">
        <f t="shared" si="12"/>
        <v>&lt;font color='green'&gt;[8.08o]&lt;/font&gt; Qual é o 'outro' vendedor?</v>
      </c>
    </row>
    <row r="701" spans="2:26">
      <c r="B701" s="56" t="s">
        <v>2207</v>
      </c>
      <c r="C701" s="51" t="s">
        <v>2199</v>
      </c>
      <c r="D701" s="51" t="s">
        <v>2198</v>
      </c>
      <c r="E701" s="45" t="s">
        <v>2202</v>
      </c>
      <c r="F701" s="51" t="s">
        <v>3921</v>
      </c>
      <c r="K701" s="51" t="s">
        <v>3920</v>
      </c>
      <c r="M701" s="51" t="s">
        <v>380</v>
      </c>
      <c r="Z701" s="50" t="str">
        <f t="shared" si="12"/>
        <v>&lt;font color='green'&gt;[8.09]&lt;/font&gt; Como adquiriu &lt;b&gt;${agi_name}&lt;/b&gt; da ${ags_name} época?</v>
      </c>
    </row>
    <row r="702" spans="2:26">
      <c r="C702" s="51" t="s">
        <v>38</v>
      </c>
      <c r="D702" s="51" t="s">
        <v>2269</v>
      </c>
      <c r="E702" s="45" t="s">
        <v>3923</v>
      </c>
      <c r="K702" s="51" t="s">
        <v>2398</v>
      </c>
      <c r="Z702" s="50" t="str">
        <f t="shared" si="12"/>
        <v xml:space="preserve">&lt;font color="MediumBlue"&gt;Selecionou que &lt;b&gt;${agi_name}&lt;/b&gt; foi comprado num PACOTE / KIT com outros produtos.&lt;/font&gt;
Verifique que isto é verdade. Senão, volte e corrija. </v>
      </c>
    </row>
    <row r="703" spans="2:26">
      <c r="C703" s="51" t="s">
        <v>160</v>
      </c>
      <c r="D703" s="51" t="s">
        <v>2076</v>
      </c>
      <c r="Z703" s="50" t="str">
        <f t="shared" si="12"/>
        <v/>
      </c>
    </row>
    <row r="704" spans="2:26">
      <c r="E704" s="58"/>
      <c r="Z704" s="50" t="str">
        <f t="shared" si="12"/>
        <v/>
      </c>
    </row>
    <row r="705" spans="3:26">
      <c r="C705" s="51" t="s">
        <v>144</v>
      </c>
      <c r="D705" s="51" t="s">
        <v>2273</v>
      </c>
      <c r="E705" s="58" t="s">
        <v>2210</v>
      </c>
      <c r="P705" s="51" t="s">
        <v>2212</v>
      </c>
      <c r="Z705" s="50" t="str">
        <f t="shared" si="12"/>
        <v>join IDs what were bought on their own</v>
      </c>
    </row>
    <row r="706" spans="3:26">
      <c r="C706" s="51" t="s">
        <v>144</v>
      </c>
      <c r="D706" s="51" t="s">
        <v>2274</v>
      </c>
      <c r="E706" s="58" t="s">
        <v>2209</v>
      </c>
      <c r="P706" s="51" t="s">
        <v>2213</v>
      </c>
      <c r="Z706" s="50" t="str">
        <f t="shared" si="12"/>
        <v>join IDs what were bought together</v>
      </c>
    </row>
    <row r="707" spans="3:26">
      <c r="C707" s="51" t="s">
        <v>144</v>
      </c>
      <c r="D707" s="51" t="s">
        <v>2276</v>
      </c>
      <c r="E707" s="58" t="s">
        <v>2211</v>
      </c>
      <c r="P707" s="51" t="s">
        <v>2214</v>
      </c>
      <c r="Z707" s="50" t="str">
        <f t="shared" si="12"/>
        <v>join IDs what were free</v>
      </c>
    </row>
    <row r="708" spans="3:26">
      <c r="C708" s="51" t="s">
        <v>144</v>
      </c>
      <c r="D708" s="51" t="s">
        <v>2331</v>
      </c>
      <c r="E708" s="58"/>
      <c r="P708" s="51" t="s">
        <v>2332</v>
      </c>
      <c r="Z708" s="50" t="str">
        <f t="shared" si="12"/>
        <v/>
      </c>
    </row>
    <row r="709" spans="3:26">
      <c r="C709" s="51" t="s">
        <v>144</v>
      </c>
      <c r="D709" s="51" t="s">
        <v>2275</v>
      </c>
      <c r="E709" s="58" t="s">
        <v>2336</v>
      </c>
      <c r="P709" s="51" t="s">
        <v>2335</v>
      </c>
      <c r="Z709" s="50" t="str">
        <f t="shared" si="12"/>
        <v>count of pack IDs</v>
      </c>
    </row>
    <row r="710" spans="3:26">
      <c r="C710" s="51" t="s">
        <v>144</v>
      </c>
      <c r="D710" s="51" t="s">
        <v>2333</v>
      </c>
      <c r="E710" s="58" t="s">
        <v>2337</v>
      </c>
      <c r="P710" s="51" t="s">
        <v>2334</v>
      </c>
      <c r="Z710" s="50" t="str">
        <f t="shared" si="12"/>
        <v>count of non-pack IDs (single and free)</v>
      </c>
    </row>
    <row r="711" spans="3:26">
      <c r="C711" s="51" t="s">
        <v>38</v>
      </c>
      <c r="D711" s="51" t="s">
        <v>2278</v>
      </c>
      <c r="E711" s="45" t="s">
        <v>3924</v>
      </c>
      <c r="K711" s="51" t="s">
        <v>2279</v>
      </c>
      <c r="M711" s="51" t="s">
        <v>380</v>
      </c>
      <c r="Z711" s="50" t="str">
        <f t="shared" si="12"/>
        <v>&lt;font color="MediumBlue"&gt;Selecionou que apenas 1 item foi comprado num pacote / kit!&lt;/font&gt;
&lt;b&gt;Volte e corrija [8.09] por todos os insumos.&lt;/b&gt;</v>
      </c>
    </row>
    <row r="712" spans="3:26">
      <c r="C712" s="51" t="s">
        <v>38</v>
      </c>
      <c r="D712" s="51" t="s">
        <v>2285</v>
      </c>
      <c r="E712" s="45" t="s">
        <v>3927</v>
      </c>
      <c r="K712" s="51" t="s">
        <v>2283</v>
      </c>
      <c r="Z712" s="50" t="str">
        <f t="shared" si="12"/>
        <v>&lt;b&gt;DEFINIÇÃO DOS PACOTES / KITS&lt;/b&gt;
Agora tem que definir quais insumos faz parte dos mesmos kits compradaos durante a ${ags_name} época.
Define-os kit-por-kit até terminar. 
&lt;b&gt;Tomar nota dos insumos nos vários kits&lt;/b&gt;</v>
      </c>
    </row>
    <row r="713" spans="3:26">
      <c r="C713" s="51" t="s">
        <v>159</v>
      </c>
      <c r="D713" s="51" t="s">
        <v>2215</v>
      </c>
      <c r="E713" s="45" t="s">
        <v>3925</v>
      </c>
      <c r="K713" s="51" t="s">
        <v>2283</v>
      </c>
      <c r="Q713" s="51" t="s">
        <v>2415</v>
      </c>
      <c r="Z713" s="50" t="str">
        <f t="shared" si="12"/>
        <v>Kit ${pack_index}</v>
      </c>
    </row>
    <row r="714" spans="3:26">
      <c r="C714" s="51" t="s">
        <v>144</v>
      </c>
      <c r="D714" s="51" t="s">
        <v>2284</v>
      </c>
      <c r="P714" s="51" t="s">
        <v>308</v>
      </c>
      <c r="Z714" s="50" t="str">
        <f t="shared" si="12"/>
        <v/>
      </c>
    </row>
    <row r="715" spans="3:26">
      <c r="C715" s="51" t="s">
        <v>2266</v>
      </c>
      <c r="D715" s="51" t="s">
        <v>2267</v>
      </c>
      <c r="E715" s="45" t="s">
        <v>3928</v>
      </c>
      <c r="I715" s="51" t="s">
        <v>2268</v>
      </c>
      <c r="J715" s="51" t="s">
        <v>3926</v>
      </c>
      <c r="M715" s="51" t="s">
        <v>380</v>
      </c>
      <c r="U715" s="51" t="s">
        <v>2277</v>
      </c>
      <c r="Z715" s="50" t="str">
        <f t="shared" si="12"/>
        <v>&lt;b&gt;KIT ${pack_index}&lt;/b&gt;
Selecione um grupo de insumos que fez parte do mesmo kit:</v>
      </c>
    </row>
    <row r="716" spans="3:26">
      <c r="C716" s="51" t="s">
        <v>160</v>
      </c>
      <c r="D716" s="51" t="s">
        <v>2215</v>
      </c>
      <c r="Z716" s="50" t="str">
        <f t="shared" si="12"/>
        <v/>
      </c>
    </row>
    <row r="717" spans="3:26">
      <c r="C717" s="51" t="s">
        <v>144</v>
      </c>
      <c r="D717" s="51" t="s">
        <v>2272</v>
      </c>
      <c r="P717" s="51" t="s">
        <v>2281</v>
      </c>
      <c r="Z717" s="50" t="str">
        <f t="shared" si="12"/>
        <v/>
      </c>
    </row>
    <row r="718" spans="3:26">
      <c r="C718" s="51" t="s">
        <v>144</v>
      </c>
      <c r="D718" s="51" t="s">
        <v>2280</v>
      </c>
      <c r="P718" s="51" t="s">
        <v>2282</v>
      </c>
      <c r="Z718" s="50" t="str">
        <f t="shared" si="12"/>
        <v/>
      </c>
    </row>
    <row r="719" spans="3:26">
      <c r="C719" s="51" t="s">
        <v>144</v>
      </c>
      <c r="D719" s="51" t="s">
        <v>2416</v>
      </c>
      <c r="P719" s="51" t="s">
        <v>2417</v>
      </c>
      <c r="Z719" s="50" t="str">
        <f t="shared" si="12"/>
        <v/>
      </c>
    </row>
    <row r="720" spans="3:26">
      <c r="C720" s="51" t="s">
        <v>144</v>
      </c>
      <c r="D720" s="51" t="s">
        <v>2338</v>
      </c>
      <c r="P720" s="51" t="s">
        <v>2418</v>
      </c>
      <c r="Z720" s="50" t="str">
        <f t="shared" si="12"/>
        <v/>
      </c>
    </row>
    <row r="721" spans="1:26">
      <c r="Z721" s="50" t="str">
        <f t="shared" si="12"/>
        <v/>
      </c>
    </row>
    <row r="722" spans="1:26">
      <c r="C722" s="51" t="s">
        <v>159</v>
      </c>
      <c r="D722" s="51" t="s">
        <v>2327</v>
      </c>
      <c r="E722" s="45" t="s">
        <v>2361</v>
      </c>
      <c r="Q722" s="51" t="s">
        <v>2339</v>
      </c>
      <c r="Z722" s="50" t="str">
        <f t="shared" si="12"/>
        <v>Insumo</v>
      </c>
    </row>
    <row r="723" spans="1:26">
      <c r="C723" s="51" t="s">
        <v>144</v>
      </c>
      <c r="D723" s="51" t="s">
        <v>2330</v>
      </c>
      <c r="P723" s="51" t="s">
        <v>308</v>
      </c>
      <c r="Z723" s="50" t="str">
        <f t="shared" si="12"/>
        <v/>
      </c>
    </row>
    <row r="724" spans="1:26">
      <c r="C724" s="51" t="s">
        <v>144</v>
      </c>
      <c r="D724" s="51" t="s">
        <v>2288</v>
      </c>
      <c r="P724" s="51" t="s">
        <v>2419</v>
      </c>
      <c r="Z724" s="50" t="str">
        <f t="shared" si="12"/>
        <v/>
      </c>
    </row>
    <row r="725" spans="1:26">
      <c r="C725" s="51" t="s">
        <v>144</v>
      </c>
      <c r="D725" s="51" t="s">
        <v>2287</v>
      </c>
      <c r="P725" s="51" t="s">
        <v>3922</v>
      </c>
      <c r="Z725" s="50" t="str">
        <f t="shared" si="12"/>
        <v/>
      </c>
    </row>
    <row r="726" spans="1:26">
      <c r="C726" s="51" t="s">
        <v>144</v>
      </c>
      <c r="D726" s="51" t="s">
        <v>2328</v>
      </c>
      <c r="E726" s="58" t="s">
        <v>2329</v>
      </c>
      <c r="P726" s="51" t="s">
        <v>2359</v>
      </c>
      <c r="Z726" s="50" t="str">
        <f t="shared" si="12"/>
        <v>1 paid full, 2 pack, 3 free</v>
      </c>
    </row>
    <row r="727" spans="1:26">
      <c r="B727" s="56" t="s">
        <v>2342</v>
      </c>
      <c r="C727" s="51" t="s">
        <v>97</v>
      </c>
      <c r="D727" s="51" t="s">
        <v>2286</v>
      </c>
      <c r="E727" s="45" t="s">
        <v>3435</v>
      </c>
      <c r="F727" s="51" t="s">
        <v>1998</v>
      </c>
      <c r="I727" s="51" t="s">
        <v>1989</v>
      </c>
      <c r="J727" s="51" t="s">
        <v>2341</v>
      </c>
      <c r="K727" s="51" t="s">
        <v>2348</v>
      </c>
      <c r="M727" s="51" t="s">
        <v>380</v>
      </c>
      <c r="Z727" s="50" t="str">
        <f t="shared" si="12"/>
        <v>&lt;font color='green'&gt;[8.10]&lt;/font&gt; Quanto pagou para comprar &lt;b&gt;${input_name}&lt;/b&gt; na ${ags_name} época?</v>
      </c>
    </row>
    <row r="728" spans="1:26">
      <c r="C728" s="51" t="s">
        <v>144</v>
      </c>
      <c r="D728" s="51" t="s">
        <v>3470</v>
      </c>
      <c r="P728" s="51" t="s">
        <v>3471</v>
      </c>
      <c r="Z728" s="50" t="str">
        <f t="shared" si="12"/>
        <v/>
      </c>
    </row>
    <row r="729" spans="1:26">
      <c r="B729" s="56" t="s">
        <v>2343</v>
      </c>
      <c r="C729" s="51" t="s">
        <v>2290</v>
      </c>
      <c r="D729" s="51" t="s">
        <v>2291</v>
      </c>
      <c r="E729" s="45" t="s">
        <v>2289</v>
      </c>
      <c r="K729" s="51" t="s">
        <v>2683</v>
      </c>
      <c r="M729" s="51" t="s">
        <v>380</v>
      </c>
      <c r="Z729" s="50" t="str">
        <f t="shared" si="12"/>
        <v>&lt;font color='green'&gt;[8.11]&lt;/font&gt; Quando fez o pagamento para &lt;b&gt;${input_name}&lt;/b&gt;?</v>
      </c>
    </row>
    <row r="730" spans="1:26">
      <c r="B730" s="56" t="s">
        <v>2344</v>
      </c>
      <c r="C730" s="51" t="s">
        <v>395</v>
      </c>
      <c r="D730" s="51" t="s">
        <v>1951</v>
      </c>
      <c r="E730" s="45" t="s">
        <v>2299</v>
      </c>
      <c r="K730" s="51" t="s">
        <v>2348</v>
      </c>
      <c r="M730" s="51" t="s">
        <v>380</v>
      </c>
      <c r="Z730" s="50" t="str">
        <f t="shared" si="12"/>
        <v>&lt;font color='green'&gt;[8.12]&lt;/font&gt; &lt;b&gt;${input_name}&lt;/b&gt; foi comprado através de um programa de fomento subsidiado?</v>
      </c>
    </row>
    <row r="731" spans="1:26">
      <c r="B731" s="56" t="s">
        <v>2345</v>
      </c>
      <c r="C731" s="51" t="s">
        <v>97</v>
      </c>
      <c r="D731" s="51" t="s">
        <v>2300</v>
      </c>
      <c r="E731" s="45" t="s">
        <v>3473</v>
      </c>
      <c r="F731" s="51" t="s">
        <v>3472</v>
      </c>
      <c r="I731" s="51" t="s">
        <v>3249</v>
      </c>
      <c r="J731" s="51" t="s">
        <v>3250</v>
      </c>
      <c r="K731" s="51" t="s">
        <v>2349</v>
      </c>
      <c r="M731" s="51" t="s">
        <v>380</v>
      </c>
      <c r="Z731" s="50" t="str">
        <f t="shared" si="12"/>
        <v>&lt;font color='green'&gt;[8.13]&lt;/font&gt; Qual é o valor deste(s) ${input_name} &lt;b&gt;sem subsídio&lt;/b&gt;?</v>
      </c>
    </row>
    <row r="732" spans="1:26">
      <c r="B732" s="56" t="s">
        <v>2346</v>
      </c>
      <c r="C732" s="51" t="s">
        <v>2304</v>
      </c>
      <c r="D732" s="51" t="s">
        <v>2305</v>
      </c>
      <c r="E732" s="45" t="s">
        <v>2303</v>
      </c>
      <c r="K732" s="51" t="s">
        <v>2349</v>
      </c>
      <c r="M732" s="51" t="s">
        <v>380</v>
      </c>
      <c r="U732" s="51" t="s">
        <v>2325</v>
      </c>
      <c r="Z732" s="50" t="str">
        <f t="shared" si="12"/>
        <v>&lt;font color='green'&gt;[8.14]&lt;/font&gt; De que programa de fomento subsidiado / gratuito recebeu &lt;b&gt;${input_name}&lt;/b&gt;?</v>
      </c>
    </row>
    <row r="733" spans="1:26">
      <c r="B733" s="56" t="s">
        <v>2347</v>
      </c>
      <c r="C733" s="51" t="s">
        <v>92</v>
      </c>
      <c r="D733" s="51" t="s">
        <v>2306</v>
      </c>
      <c r="E733" s="45" t="s">
        <v>2323</v>
      </c>
      <c r="K733" s="51" t="s">
        <v>2340</v>
      </c>
      <c r="M733" s="51" t="s">
        <v>380</v>
      </c>
      <c r="Z733" s="50" t="str">
        <f t="shared" si="12"/>
        <v>&lt;font color='green'&gt;[8.14o]&lt;/font&gt; Qual é o 'outro' programa?</v>
      </c>
    </row>
    <row r="734" spans="1:26">
      <c r="C734" s="51" t="s">
        <v>160</v>
      </c>
      <c r="D734" s="51" t="s">
        <v>2327</v>
      </c>
      <c r="Z734" s="50" t="str">
        <f t="shared" si="12"/>
        <v/>
      </c>
    </row>
    <row r="735" spans="1:26">
      <c r="Z735" s="50" t="str">
        <f t="shared" si="12"/>
        <v/>
      </c>
    </row>
    <row r="736" spans="1:26">
      <c r="A736" s="53" t="s">
        <v>2826</v>
      </c>
      <c r="C736" s="51" t="s">
        <v>38</v>
      </c>
      <c r="D736" s="51" t="s">
        <v>2420</v>
      </c>
      <c r="E736" s="45" t="s">
        <v>2421</v>
      </c>
      <c r="Z736" s="50" t="str">
        <f t="shared" si="12"/>
        <v xml:space="preserve">&lt;b&gt;* SECÇÃO 8B - AGRICULTURA - CULTURAS *&lt;/b&gt;
</v>
      </c>
    </row>
    <row r="737" spans="3:26">
      <c r="C737" s="51" t="s">
        <v>144</v>
      </c>
      <c r="D737" s="51" t="s">
        <v>2423</v>
      </c>
      <c r="E737" s="58" t="s">
        <v>2443</v>
      </c>
      <c r="P737" s="51" t="s">
        <v>2435</v>
      </c>
      <c r="Z737" s="50" t="str">
        <f t="shared" si="12"/>
        <v>list of crop ids planted in plot 1</v>
      </c>
    </row>
    <row r="738" spans="3:26">
      <c r="C738" s="51" t="s">
        <v>144</v>
      </c>
      <c r="D738" s="51" t="s">
        <v>2424</v>
      </c>
      <c r="E738" s="58" t="s">
        <v>2444</v>
      </c>
      <c r="P738" s="51" t="s">
        <v>2436</v>
      </c>
      <c r="Z738" s="50" t="str">
        <f t="shared" si="12"/>
        <v>list of crop ids planted in plot 2</v>
      </c>
    </row>
    <row r="739" spans="3:26">
      <c r="C739" s="51" t="s">
        <v>144</v>
      </c>
      <c r="D739" s="51" t="s">
        <v>2425</v>
      </c>
      <c r="E739" s="58" t="s">
        <v>2445</v>
      </c>
      <c r="P739" s="51" t="s">
        <v>2437</v>
      </c>
      <c r="Z739" s="50" t="str">
        <f t="shared" si="12"/>
        <v>list of crop ids planted in plot 3</v>
      </c>
    </row>
    <row r="740" spans="3:26">
      <c r="C740" s="51" t="s">
        <v>144</v>
      </c>
      <c r="D740" s="51" t="s">
        <v>2426</v>
      </c>
      <c r="E740" s="58" t="s">
        <v>2446</v>
      </c>
      <c r="P740" s="51" t="s">
        <v>2438</v>
      </c>
      <c r="Z740" s="50" t="str">
        <f t="shared" si="12"/>
        <v>list of crop ids planted in plot 4</v>
      </c>
    </row>
    <row r="741" spans="3:26">
      <c r="C741" s="51" t="s">
        <v>144</v>
      </c>
      <c r="D741" s="51" t="s">
        <v>2427</v>
      </c>
      <c r="E741" s="58" t="s">
        <v>2447</v>
      </c>
      <c r="P741" s="51" t="s">
        <v>2439</v>
      </c>
      <c r="Z741" s="50" t="str">
        <f t="shared" si="12"/>
        <v>list of crop ids planted in plot 5</v>
      </c>
    </row>
    <row r="742" spans="3:26">
      <c r="C742" s="51" t="s">
        <v>144</v>
      </c>
      <c r="D742" s="51" t="s">
        <v>2428</v>
      </c>
      <c r="E742" s="58" t="s">
        <v>2448</v>
      </c>
      <c r="P742" s="51" t="s">
        <v>2440</v>
      </c>
      <c r="Z742" s="50" t="str">
        <f t="shared" si="12"/>
        <v>list of crop ids planted in plot 6</v>
      </c>
    </row>
    <row r="743" spans="3:26">
      <c r="C743" s="51" t="s">
        <v>144</v>
      </c>
      <c r="D743" s="51" t="s">
        <v>2429</v>
      </c>
      <c r="E743" s="58" t="s">
        <v>2449</v>
      </c>
      <c r="P743" s="51" t="s">
        <v>2441</v>
      </c>
      <c r="Z743" s="50" t="str">
        <f t="shared" si="12"/>
        <v>list of crop ids planted in plot 7</v>
      </c>
    </row>
    <row r="744" spans="3:26">
      <c r="C744" s="51" t="s">
        <v>144</v>
      </c>
      <c r="D744" s="51" t="s">
        <v>2430</v>
      </c>
      <c r="E744" s="58" t="s">
        <v>2450</v>
      </c>
      <c r="P744" s="51" t="s">
        <v>2433</v>
      </c>
      <c r="Z744" s="50" t="str">
        <f t="shared" si="12"/>
        <v>list of crop ids planted in plot 8</v>
      </c>
    </row>
    <row r="745" spans="3:26">
      <c r="C745" s="51" t="s">
        <v>144</v>
      </c>
      <c r="D745" s="51" t="s">
        <v>2431</v>
      </c>
      <c r="E745" s="58" t="s">
        <v>2451</v>
      </c>
      <c r="P745" s="51" t="s">
        <v>2442</v>
      </c>
      <c r="Z745" s="50" t="str">
        <f t="shared" si="12"/>
        <v>list of crop ids planted in plot 9</v>
      </c>
    </row>
    <row r="746" spans="3:26">
      <c r="C746" s="51" t="s">
        <v>144</v>
      </c>
      <c r="D746" s="51" t="s">
        <v>2432</v>
      </c>
      <c r="E746" s="58" t="s">
        <v>2452</v>
      </c>
      <c r="P746" s="51" t="s">
        <v>2434</v>
      </c>
      <c r="Z746" s="50" t="str">
        <f t="shared" si="12"/>
        <v>list of crop ids planted in plot 10</v>
      </c>
    </row>
    <row r="747" spans="3:26">
      <c r="C747" s="51" t="s">
        <v>144</v>
      </c>
      <c r="D747" s="51" t="s">
        <v>2466</v>
      </c>
      <c r="E747" s="58" t="s">
        <v>2476</v>
      </c>
      <c r="P747" s="51" t="s">
        <v>3251</v>
      </c>
      <c r="Z747" s="50" t="str">
        <f t="shared" si="12"/>
        <v>list of crop names planted in plot 1</v>
      </c>
    </row>
    <row r="748" spans="3:26">
      <c r="C748" s="51" t="s">
        <v>144</v>
      </c>
      <c r="D748" s="51" t="s">
        <v>2467</v>
      </c>
      <c r="E748" s="58" t="s">
        <v>2477</v>
      </c>
      <c r="P748" s="51" t="s">
        <v>3252</v>
      </c>
      <c r="Z748" s="50" t="str">
        <f t="shared" si="12"/>
        <v>list of crop names planted in plot 2</v>
      </c>
    </row>
    <row r="749" spans="3:26">
      <c r="C749" s="51" t="s">
        <v>144</v>
      </c>
      <c r="D749" s="51" t="s">
        <v>2468</v>
      </c>
      <c r="E749" s="58" t="s">
        <v>2478</v>
      </c>
      <c r="P749" s="51" t="s">
        <v>3253</v>
      </c>
      <c r="Z749" s="50" t="str">
        <f t="shared" si="12"/>
        <v>list of crop names planted in plot 3</v>
      </c>
    </row>
    <row r="750" spans="3:26">
      <c r="C750" s="51" t="s">
        <v>144</v>
      </c>
      <c r="D750" s="51" t="s">
        <v>2469</v>
      </c>
      <c r="E750" s="58" t="s">
        <v>2479</v>
      </c>
      <c r="P750" s="51" t="s">
        <v>3254</v>
      </c>
      <c r="Z750" s="50" t="str">
        <f t="shared" si="12"/>
        <v>list of crop names planted in plot 4</v>
      </c>
    </row>
    <row r="751" spans="3:26">
      <c r="C751" s="51" t="s">
        <v>144</v>
      </c>
      <c r="D751" s="51" t="s">
        <v>2470</v>
      </c>
      <c r="E751" s="58" t="s">
        <v>2480</v>
      </c>
      <c r="P751" s="51" t="s">
        <v>3255</v>
      </c>
      <c r="Z751" s="50" t="str">
        <f t="shared" si="12"/>
        <v>list of crop names planted in plot 5</v>
      </c>
    </row>
    <row r="752" spans="3:26">
      <c r="C752" s="51" t="s">
        <v>144</v>
      </c>
      <c r="D752" s="51" t="s">
        <v>2471</v>
      </c>
      <c r="E752" s="58" t="s">
        <v>2481</v>
      </c>
      <c r="P752" s="51" t="s">
        <v>3256</v>
      </c>
      <c r="Z752" s="50" t="str">
        <f t="shared" ref="Z752:Z815" si="13">IF(E752="", "",IF(B752="", E752,"&lt;font color='green'&gt;["&amp;B752&amp;"]&lt;/font&gt; "&amp;E752))</f>
        <v>list of crop names planted in plot 6</v>
      </c>
    </row>
    <row r="753" spans="2:26">
      <c r="C753" s="51" t="s">
        <v>144</v>
      </c>
      <c r="D753" s="51" t="s">
        <v>2472</v>
      </c>
      <c r="E753" s="58" t="s">
        <v>2482</v>
      </c>
      <c r="P753" s="51" t="s">
        <v>3257</v>
      </c>
      <c r="Z753" s="50" t="str">
        <f t="shared" si="13"/>
        <v>list of crop names planted in plot 7</v>
      </c>
    </row>
    <row r="754" spans="2:26">
      <c r="C754" s="51" t="s">
        <v>144</v>
      </c>
      <c r="D754" s="51" t="s">
        <v>2473</v>
      </c>
      <c r="E754" s="58" t="s">
        <v>2483</v>
      </c>
      <c r="P754" s="51" t="s">
        <v>3258</v>
      </c>
      <c r="Z754" s="50" t="str">
        <f t="shared" si="13"/>
        <v>list of crop names planted in plot 8</v>
      </c>
    </row>
    <row r="755" spans="2:26">
      <c r="C755" s="51" t="s">
        <v>144</v>
      </c>
      <c r="D755" s="51" t="s">
        <v>2474</v>
      </c>
      <c r="E755" s="58" t="s">
        <v>2484</v>
      </c>
      <c r="P755" s="51" t="s">
        <v>3259</v>
      </c>
      <c r="Z755" s="50" t="str">
        <f t="shared" si="13"/>
        <v>list of crop names planted in plot 9</v>
      </c>
    </row>
    <row r="756" spans="2:26">
      <c r="C756" s="51" t="s">
        <v>144</v>
      </c>
      <c r="D756" s="51" t="s">
        <v>2475</v>
      </c>
      <c r="E756" s="58" t="s">
        <v>2485</v>
      </c>
      <c r="P756" s="51" t="s">
        <v>3260</v>
      </c>
      <c r="Z756" s="50" t="str">
        <f t="shared" si="13"/>
        <v>list of crop names planted in plot 10</v>
      </c>
    </row>
    <row r="757" spans="2:26">
      <c r="Z757" s="50" t="str">
        <f t="shared" si="13"/>
        <v/>
      </c>
    </row>
    <row r="758" spans="2:26">
      <c r="C758" s="51" t="s">
        <v>159</v>
      </c>
      <c r="D758" s="51" t="s">
        <v>2453</v>
      </c>
      <c r="E758" s="45" t="s">
        <v>1190</v>
      </c>
      <c r="Q758" s="51" t="s">
        <v>1183</v>
      </c>
      <c r="Z758" s="50" t="str">
        <f t="shared" si="13"/>
        <v>Machamba</v>
      </c>
    </row>
    <row r="759" spans="2:26">
      <c r="C759" s="51" t="s">
        <v>144</v>
      </c>
      <c r="D759" s="51" t="s">
        <v>2454</v>
      </c>
      <c r="E759" s="58" t="s">
        <v>2455</v>
      </c>
      <c r="P759" s="51" t="s">
        <v>308</v>
      </c>
      <c r="Z759" s="50" t="str">
        <f t="shared" si="13"/>
        <v>plot number</v>
      </c>
    </row>
    <row r="760" spans="2:26">
      <c r="C760" s="51" t="s">
        <v>144</v>
      </c>
      <c r="D760" s="51" t="s">
        <v>2546</v>
      </c>
      <c r="E760" s="58" t="s">
        <v>2456</v>
      </c>
      <c r="P760" s="51" t="s">
        <v>1187</v>
      </c>
      <c r="Z760" s="50" t="str">
        <f t="shared" si="13"/>
        <v>plot description</v>
      </c>
    </row>
    <row r="761" spans="2:26">
      <c r="C761" s="51" t="s">
        <v>144</v>
      </c>
      <c r="D761" s="51" t="s">
        <v>2458</v>
      </c>
      <c r="E761" s="58" t="s">
        <v>2457</v>
      </c>
      <c r="P761" s="51" t="s">
        <v>2460</v>
      </c>
      <c r="Z761" s="50" t="str">
        <f t="shared" si="13"/>
        <v>plot size</v>
      </c>
    </row>
    <row r="762" spans="2:26">
      <c r="C762" s="51" t="s">
        <v>144</v>
      </c>
      <c r="D762" s="51" t="s">
        <v>2491</v>
      </c>
      <c r="E762" s="58" t="s">
        <v>2492</v>
      </c>
      <c r="P762" s="51" t="s">
        <v>2493</v>
      </c>
      <c r="Z762" s="50" t="str">
        <f t="shared" si="13"/>
        <v>all crop ids on that plot</v>
      </c>
    </row>
    <row r="763" spans="2:26">
      <c r="C763" s="51" t="s">
        <v>144</v>
      </c>
      <c r="D763" s="51" t="s">
        <v>2582</v>
      </c>
      <c r="E763" s="58" t="s">
        <v>2583</v>
      </c>
      <c r="P763" s="51" t="s">
        <v>2584</v>
      </c>
      <c r="Z763" s="50" t="str">
        <f t="shared" si="13"/>
        <v>num crops on the plot</v>
      </c>
    </row>
    <row r="764" spans="2:26">
      <c r="C764" s="51" t="s">
        <v>144</v>
      </c>
      <c r="D764" s="51" t="s">
        <v>2486</v>
      </c>
      <c r="E764" s="58" t="s">
        <v>2488</v>
      </c>
      <c r="P764" s="51" t="s">
        <v>2487</v>
      </c>
      <c r="Z764" s="50" t="str">
        <f t="shared" si="13"/>
        <v>all crop names on that plot</v>
      </c>
    </row>
    <row r="765" spans="2:26">
      <c r="C765" s="51" t="s">
        <v>38</v>
      </c>
      <c r="D765" s="51" t="s">
        <v>2465</v>
      </c>
      <c r="E765" s="45" t="s">
        <v>3481</v>
      </c>
      <c r="Z765" s="50" t="str">
        <f t="shared" si="13"/>
        <v>&lt;b&gt;SECÇÃO 8B
* Machamba ${agp_id} - ${ags_name} época *&lt;/b&gt;
O próximo conjunto de perguntas indicará sobre as culturas semeadas na MACHAMBA ${agp_id} durante a ${ags_name} época. Lembra-se que esta machamba em total tem &lt;b&gt;${agp_size} hectates.&lt;/b&gt;
&lt;font color="Sienna"&gt;Machamba: ${agp_id} / ${plotstorepeat}&lt;/font&gt;</v>
      </c>
    </row>
    <row r="766" spans="2:26">
      <c r="B766" s="56" t="s">
        <v>2503</v>
      </c>
      <c r="C766" s="51" t="s">
        <v>2490</v>
      </c>
      <c r="D766" s="51" t="s">
        <v>2489</v>
      </c>
      <c r="E766" s="45" t="s">
        <v>3460</v>
      </c>
      <c r="F766" s="51" t="s">
        <v>4559</v>
      </c>
      <c r="I766" s="51" t="s">
        <v>2025</v>
      </c>
      <c r="J766" s="51" t="s">
        <v>2496</v>
      </c>
      <c r="M766" s="51" t="s">
        <v>380</v>
      </c>
      <c r="U766" s="51" t="s">
        <v>2495</v>
      </c>
      <c r="Z766" s="50" t="str">
        <f t="shared" si="13"/>
        <v>&lt;font color='green'&gt;[8.15]&lt;/font&gt; Na &lt;b&gt;machamba ${agp_id}&lt;/b&gt; durante a ${ags_name} época, já indicou que cultivou &lt;b&gt;${agp_cropnum}&lt;/b&gt; culturas: 
&lt;font color="MediumBlue"&gt;${agp_cropstring}&lt;/font&gt;
Pensa sobre a sua produção na &lt;b&gt;machamba ${agp_id}&lt;/b&gt; de novo. Há algumas culturas em falta?</v>
      </c>
    </row>
    <row r="767" spans="2:26">
      <c r="C767" s="51" t="s">
        <v>144</v>
      </c>
      <c r="D767" s="51" t="s">
        <v>2498</v>
      </c>
      <c r="P767" s="51" t="s">
        <v>2499</v>
      </c>
      <c r="Z767" s="50" t="str">
        <f t="shared" si="13"/>
        <v/>
      </c>
    </row>
    <row r="768" spans="2:26">
      <c r="C768" s="51" t="s">
        <v>144</v>
      </c>
      <c r="D768" s="51" t="s">
        <v>2497</v>
      </c>
      <c r="P768" s="51" t="s">
        <v>2695</v>
      </c>
      <c r="Z768" s="50" t="str">
        <f t="shared" si="13"/>
        <v/>
      </c>
    </row>
    <row r="769" spans="2:26">
      <c r="C769" s="51" t="s">
        <v>144</v>
      </c>
      <c r="D769" s="51" t="s">
        <v>2504</v>
      </c>
      <c r="P769" s="51" t="s">
        <v>2500</v>
      </c>
      <c r="Z769" s="50" t="str">
        <f t="shared" si="13"/>
        <v/>
      </c>
    </row>
    <row r="770" spans="2:26">
      <c r="B770" s="56" t="s">
        <v>2514</v>
      </c>
      <c r="C770" s="51" t="s">
        <v>1809</v>
      </c>
      <c r="D770" s="51" t="s">
        <v>2505</v>
      </c>
      <c r="E770" s="45" t="s">
        <v>2506</v>
      </c>
      <c r="F770" s="51" t="s">
        <v>4560</v>
      </c>
      <c r="I770" s="51" t="s">
        <v>2508</v>
      </c>
      <c r="J770" s="51" t="s">
        <v>2507</v>
      </c>
      <c r="K770" s="51" t="s">
        <v>2509</v>
      </c>
      <c r="M770" s="51" t="s">
        <v>380</v>
      </c>
      <c r="U770" s="51" t="s">
        <v>2696</v>
      </c>
      <c r="Z770" s="50" t="str">
        <f t="shared" si="13"/>
        <v>&lt;font color='green'&gt;[8.16]&lt;/font&gt; Selecione as &lt;b&gt;5 culturas mais importantes&lt;/b&gt; cultivadas na machamba ${agp_id} durante a ${ags_name} época:</v>
      </c>
    </row>
    <row r="771" spans="2:26">
      <c r="C771" s="51" t="s">
        <v>144</v>
      </c>
      <c r="D771" s="51" t="s">
        <v>2510</v>
      </c>
      <c r="P771" s="51" t="s">
        <v>2512</v>
      </c>
      <c r="Z771" s="50" t="str">
        <f t="shared" si="13"/>
        <v/>
      </c>
    </row>
    <row r="772" spans="2:26">
      <c r="C772" s="51" t="s">
        <v>144</v>
      </c>
      <c r="D772" s="51" t="s">
        <v>2585</v>
      </c>
      <c r="P772" s="51" t="s">
        <v>2586</v>
      </c>
      <c r="Z772" s="50" t="str">
        <f t="shared" si="13"/>
        <v/>
      </c>
    </row>
    <row r="773" spans="2:26">
      <c r="C773" s="51" t="s">
        <v>144</v>
      </c>
      <c r="D773" s="51" t="s">
        <v>2501</v>
      </c>
      <c r="P773" s="51" t="s">
        <v>2511</v>
      </c>
      <c r="Z773" s="50" t="str">
        <f t="shared" si="13"/>
        <v/>
      </c>
    </row>
    <row r="774" spans="2:26">
      <c r="C774" s="51" t="s">
        <v>144</v>
      </c>
      <c r="D774" s="51" t="s">
        <v>2516</v>
      </c>
      <c r="P774" s="51" t="s">
        <v>2521</v>
      </c>
      <c r="Z774" s="50" t="str">
        <f t="shared" si="13"/>
        <v/>
      </c>
    </row>
    <row r="775" spans="2:26">
      <c r="C775" s="51" t="s">
        <v>144</v>
      </c>
      <c r="D775" s="51" t="s">
        <v>2517</v>
      </c>
      <c r="P775" s="51" t="s">
        <v>2522</v>
      </c>
      <c r="Z775" s="50" t="str">
        <f t="shared" si="13"/>
        <v/>
      </c>
    </row>
    <row r="776" spans="2:26">
      <c r="C776" s="51" t="s">
        <v>144</v>
      </c>
      <c r="D776" s="51" t="s">
        <v>2518</v>
      </c>
      <c r="P776" s="51" t="s">
        <v>2523</v>
      </c>
      <c r="Z776" s="50" t="str">
        <f t="shared" si="13"/>
        <v/>
      </c>
    </row>
    <row r="777" spans="2:26">
      <c r="C777" s="51" t="s">
        <v>144</v>
      </c>
      <c r="D777" s="51" t="s">
        <v>2519</v>
      </c>
      <c r="P777" s="51" t="s">
        <v>2524</v>
      </c>
      <c r="Z777" s="50" t="str">
        <f t="shared" si="13"/>
        <v/>
      </c>
    </row>
    <row r="778" spans="2:26">
      <c r="C778" s="51" t="s">
        <v>144</v>
      </c>
      <c r="D778" s="51" t="s">
        <v>2520</v>
      </c>
      <c r="P778" s="51" t="s">
        <v>2525</v>
      </c>
      <c r="Z778" s="50" t="str">
        <f t="shared" si="13"/>
        <v/>
      </c>
    </row>
    <row r="779" spans="2:26">
      <c r="C779" s="51" t="s">
        <v>144</v>
      </c>
      <c r="D779" s="51" t="s">
        <v>2684</v>
      </c>
      <c r="P779" s="51" t="s">
        <v>3437</v>
      </c>
      <c r="Z779" s="50" t="str">
        <f t="shared" si="13"/>
        <v/>
      </c>
    </row>
    <row r="780" spans="2:26">
      <c r="C780" s="51" t="s">
        <v>144</v>
      </c>
      <c r="D780" s="51" t="s">
        <v>2685</v>
      </c>
      <c r="P780" s="51" t="s">
        <v>3436</v>
      </c>
      <c r="Z780" s="50" t="str">
        <f t="shared" si="13"/>
        <v/>
      </c>
    </row>
    <row r="781" spans="2:26">
      <c r="C781" s="51" t="s">
        <v>144</v>
      </c>
      <c r="D781" s="51" t="s">
        <v>2686</v>
      </c>
      <c r="P781" s="51" t="s">
        <v>3438</v>
      </c>
      <c r="Z781" s="50" t="str">
        <f t="shared" si="13"/>
        <v/>
      </c>
    </row>
    <row r="782" spans="2:26">
      <c r="C782" s="51" t="s">
        <v>144</v>
      </c>
      <c r="D782" s="51" t="s">
        <v>2687</v>
      </c>
      <c r="P782" s="51" t="s">
        <v>3439</v>
      </c>
      <c r="Z782" s="50" t="str">
        <f t="shared" si="13"/>
        <v/>
      </c>
    </row>
    <row r="783" spans="2:26">
      <c r="C783" s="51" t="s">
        <v>144</v>
      </c>
      <c r="D783" s="51" t="s">
        <v>2688</v>
      </c>
      <c r="P783" s="51" t="s">
        <v>3440</v>
      </c>
      <c r="Z783" s="50" t="str">
        <f t="shared" si="13"/>
        <v/>
      </c>
    </row>
    <row r="784" spans="2:26">
      <c r="C784" s="51" t="s">
        <v>154</v>
      </c>
      <c r="D784" s="51" t="s">
        <v>2537</v>
      </c>
      <c r="E784" s="45" t="s">
        <v>2538</v>
      </c>
      <c r="H784" s="51" t="s">
        <v>376</v>
      </c>
      <c r="K784" s="51" t="s">
        <v>2587</v>
      </c>
      <c r="Z784" s="50" t="str">
        <f t="shared" si="13"/>
        <v>Áreas das culturas</v>
      </c>
    </row>
    <row r="785" spans="2:26">
      <c r="B785" s="56" t="s">
        <v>2545</v>
      </c>
      <c r="C785" s="51" t="s">
        <v>38</v>
      </c>
      <c r="D785" s="51" t="s">
        <v>2536</v>
      </c>
      <c r="E785" s="45" t="s">
        <v>2515</v>
      </c>
      <c r="F785" s="51" t="s">
        <v>4561</v>
      </c>
      <c r="Z785" s="50" t="str">
        <f t="shared" si="13"/>
        <v>&lt;font color='green'&gt;[8.17]&lt;/font&gt; Na ${ags_name} época, aproximadamente qual &lt;b&gt;é percentagem da machamba ${agp_id}&lt;b&gt; que cada uma das culturas ocupou?</v>
      </c>
    </row>
    <row r="786" spans="2:26">
      <c r="B786" s="56" t="s">
        <v>2591</v>
      </c>
      <c r="C786" s="51" t="s">
        <v>96</v>
      </c>
      <c r="D786" s="51" t="s">
        <v>2531</v>
      </c>
      <c r="E786" s="45" t="s">
        <v>2689</v>
      </c>
      <c r="F786" s="51" t="s">
        <v>2547</v>
      </c>
      <c r="I786" s="51" t="s">
        <v>2145</v>
      </c>
      <c r="J786" s="51" t="s">
        <v>2146</v>
      </c>
      <c r="K786" s="51" t="s">
        <v>2526</v>
      </c>
      <c r="M786" s="51" t="s">
        <v>380</v>
      </c>
      <c r="Z786" s="50" t="str">
        <f t="shared" si="13"/>
        <v>&lt;font color='green'&gt;[8.17a]&lt;/font&gt; &lt;b&gt;${agp_name1}&lt;/b&gt;:</v>
      </c>
    </row>
    <row r="787" spans="2:26">
      <c r="B787" s="56" t="s">
        <v>2592</v>
      </c>
      <c r="C787" s="51" t="s">
        <v>96</v>
      </c>
      <c r="D787" s="51" t="s">
        <v>2532</v>
      </c>
      <c r="E787" s="45" t="s">
        <v>2690</v>
      </c>
      <c r="F787" s="51" t="s">
        <v>2547</v>
      </c>
      <c r="I787" s="51" t="s">
        <v>2145</v>
      </c>
      <c r="J787" s="51" t="s">
        <v>2146</v>
      </c>
      <c r="K787" s="51" t="s">
        <v>2527</v>
      </c>
      <c r="M787" s="51" t="s">
        <v>380</v>
      </c>
      <c r="Z787" s="50" t="str">
        <f t="shared" si="13"/>
        <v>&lt;font color='green'&gt;[8.17b]&lt;/font&gt; &lt;b&gt;${agp_name2}&lt;/b&gt;:</v>
      </c>
    </row>
    <row r="788" spans="2:26">
      <c r="B788" s="56" t="s">
        <v>2593</v>
      </c>
      <c r="C788" s="51" t="s">
        <v>96</v>
      </c>
      <c r="D788" s="51" t="s">
        <v>2533</v>
      </c>
      <c r="E788" s="45" t="s">
        <v>2691</v>
      </c>
      <c r="F788" s="51" t="s">
        <v>2547</v>
      </c>
      <c r="I788" s="51" t="s">
        <v>2145</v>
      </c>
      <c r="J788" s="51" t="s">
        <v>2146</v>
      </c>
      <c r="K788" s="51" t="s">
        <v>2528</v>
      </c>
      <c r="M788" s="51" t="s">
        <v>380</v>
      </c>
      <c r="Z788" s="50" t="str">
        <f t="shared" si="13"/>
        <v>&lt;font color='green'&gt;[8.17c]&lt;/font&gt; &lt;b&gt;${agp_name3}&lt;/b&gt;:</v>
      </c>
    </row>
    <row r="789" spans="2:26">
      <c r="B789" s="56" t="s">
        <v>2594</v>
      </c>
      <c r="C789" s="51" t="s">
        <v>96</v>
      </c>
      <c r="D789" s="51" t="s">
        <v>2534</v>
      </c>
      <c r="E789" s="45" t="s">
        <v>2692</v>
      </c>
      <c r="F789" s="51" t="s">
        <v>2547</v>
      </c>
      <c r="I789" s="51" t="s">
        <v>2145</v>
      </c>
      <c r="J789" s="51" t="s">
        <v>2146</v>
      </c>
      <c r="K789" s="51" t="s">
        <v>2529</v>
      </c>
      <c r="M789" s="51" t="s">
        <v>380</v>
      </c>
      <c r="Z789" s="50" t="str">
        <f t="shared" si="13"/>
        <v>&lt;font color='green'&gt;[8.17d]&lt;/font&gt; &lt;b&gt;${agp_name4}&lt;/b&gt;:</v>
      </c>
    </row>
    <row r="790" spans="2:26">
      <c r="B790" s="56" t="s">
        <v>2595</v>
      </c>
      <c r="C790" s="51" t="s">
        <v>96</v>
      </c>
      <c r="D790" s="51" t="s">
        <v>2535</v>
      </c>
      <c r="E790" s="45" t="s">
        <v>2693</v>
      </c>
      <c r="F790" s="51" t="s">
        <v>2547</v>
      </c>
      <c r="I790" s="51" t="s">
        <v>2145</v>
      </c>
      <c r="J790" s="51" t="s">
        <v>2146</v>
      </c>
      <c r="K790" s="51" t="s">
        <v>2530</v>
      </c>
      <c r="M790" s="51" t="s">
        <v>380</v>
      </c>
      <c r="Z790" s="50" t="str">
        <f t="shared" si="13"/>
        <v>&lt;font color='green'&gt;[8.17e]&lt;/font&gt; &lt;b&gt;${agp_name5}&lt;/b&gt;:</v>
      </c>
    </row>
    <row r="791" spans="2:26">
      <c r="C791" s="51" t="s">
        <v>156</v>
      </c>
      <c r="D791" s="51" t="s">
        <v>2537</v>
      </c>
      <c r="Z791" s="50" t="str">
        <f t="shared" si="13"/>
        <v/>
      </c>
    </row>
    <row r="792" spans="2:26">
      <c r="C792" s="51" t="s">
        <v>144</v>
      </c>
      <c r="D792" s="51" t="s">
        <v>2549</v>
      </c>
      <c r="P792" s="51" t="s">
        <v>2694</v>
      </c>
      <c r="Z792" s="50" t="str">
        <f t="shared" si="13"/>
        <v/>
      </c>
    </row>
    <row r="793" spans="2:26">
      <c r="C793" s="51" t="s">
        <v>144</v>
      </c>
      <c r="D793" s="51" t="s">
        <v>2550</v>
      </c>
      <c r="P793" s="51" t="s">
        <v>2551</v>
      </c>
      <c r="Z793" s="50" t="str">
        <f t="shared" si="13"/>
        <v/>
      </c>
    </row>
    <row r="794" spans="2:26">
      <c r="C794" s="51" t="s">
        <v>38</v>
      </c>
      <c r="D794" s="51" t="s">
        <v>2548</v>
      </c>
      <c r="E794" s="45" t="s">
        <v>3483</v>
      </c>
      <c r="K794" s="51" t="s">
        <v>2552</v>
      </c>
      <c r="Z794" s="50" t="str">
        <f t="shared" si="13"/>
        <v>&lt;b&gt;**NOTA**&lt;/b&gt;
A área das ${agctorepeat} culturas é &lt;font color="red"&gt;${agpersum}%&lt;/font&gt; da área da machamba. 
A área das culturas é mais que a área da machamba -- isto significa que havia mais que 1 colheita na época. 
&lt;font color="MediumBlue"&gt;Se for errado, volte e corrija as percentagens.&lt;/font&gt;</v>
      </c>
    </row>
    <row r="795" spans="2:26">
      <c r="C795" s="51" t="s">
        <v>38</v>
      </c>
      <c r="D795" s="51" t="s">
        <v>2554</v>
      </c>
      <c r="E795" s="45" t="s">
        <v>3484</v>
      </c>
      <c r="K795" s="51" t="s">
        <v>3265</v>
      </c>
      <c r="Z795" s="50" t="str">
        <f t="shared" si="13"/>
        <v>&lt;b&gt;**NOTA**&lt;/b&gt;
A área das ${agctorepeat} culturas é &lt;font color="MediumBlue"&gt;${agpersum}%&lt;/font&gt; da área da machamba. 
A área das culturas é menos que a área da machamba -- isto significa que ${agperleft}% da machamba não foi cultivado. 
&lt;font color="MediumBlue"&gt;Se for errado, volte e corrija as percentagens.&lt;/font&gt;</v>
      </c>
    </row>
    <row r="796" spans="2:26">
      <c r="C796" s="51" t="s">
        <v>38</v>
      </c>
      <c r="D796" s="51" t="s">
        <v>2553</v>
      </c>
      <c r="E796" s="45" t="s">
        <v>3482</v>
      </c>
      <c r="K796" s="51" t="s">
        <v>3266</v>
      </c>
      <c r="Z796" s="50" t="str">
        <f t="shared" si="13"/>
        <v>&lt;b&gt;**NOTA**&lt;/b&gt;
A área das ${agctorepeat} culturas é &lt;font color="MediumBlue"&gt;${agpersum}%&lt;/font&gt; da área da machamba. 
A área das culturas é menos que a área da machamba -- isto significa que ${agperleft}% da machamba não foi cultivado ou as outras culturas foram cultivadas nesta área. 
&lt;font color="MediumBlue"&gt;Se for errado, volte e corrija as percentagens.&lt;/font&gt;</v>
      </c>
    </row>
    <row r="797" spans="2:26">
      <c r="B797" s="56" t="s">
        <v>2569</v>
      </c>
      <c r="C797" s="51" t="s">
        <v>2555</v>
      </c>
      <c r="D797" s="51" t="s">
        <v>2556</v>
      </c>
      <c r="E797" s="45" t="s">
        <v>3261</v>
      </c>
      <c r="I797" s="51" t="s">
        <v>1330</v>
      </c>
      <c r="J797" s="51" t="s">
        <v>2579</v>
      </c>
      <c r="K797" s="51" t="s">
        <v>3267</v>
      </c>
      <c r="M797" s="51" t="s">
        <v>380</v>
      </c>
      <c r="Z797" s="50" t="str">
        <f t="shared" si="13"/>
        <v>&lt;font color='green'&gt;[8.18]&lt;/font&gt; Por que não plantou a área inteira da machamba ${agp_id} durante a ${ags_name} época?</v>
      </c>
    </row>
    <row r="798" spans="2:26">
      <c r="B798" s="56" t="s">
        <v>2590</v>
      </c>
      <c r="C798" s="51" t="s">
        <v>92</v>
      </c>
      <c r="D798" s="51" t="s">
        <v>2573</v>
      </c>
      <c r="E798" s="45" t="s">
        <v>2574</v>
      </c>
      <c r="I798" s="51" t="s">
        <v>407</v>
      </c>
      <c r="K798" s="51" t="s">
        <v>2575</v>
      </c>
      <c r="M798" s="51" t="s">
        <v>380</v>
      </c>
      <c r="Z798" s="50" t="str">
        <f t="shared" si="13"/>
        <v>&lt;font color='green'&gt;[8.18o]&lt;/font&gt; Qual é a 'outra' razão de não plantar toda a área?</v>
      </c>
    </row>
    <row r="799" spans="2:26">
      <c r="C799" s="51" t="s">
        <v>159</v>
      </c>
      <c r="D799" s="51" t="s">
        <v>2422</v>
      </c>
      <c r="E799" s="45" t="s">
        <v>2459</v>
      </c>
      <c r="K799" s="51" t="s">
        <v>2587</v>
      </c>
      <c r="Q799" s="51" t="s">
        <v>2502</v>
      </c>
      <c r="Z799" s="50" t="str">
        <f t="shared" si="13"/>
        <v>${agc_name}</v>
      </c>
    </row>
    <row r="800" spans="2:26">
      <c r="C800" s="51" t="s">
        <v>144</v>
      </c>
      <c r="D800" s="51" t="s">
        <v>2461</v>
      </c>
      <c r="P800" s="51" t="s">
        <v>308</v>
      </c>
      <c r="Z800" s="50" t="str">
        <f t="shared" si="13"/>
        <v/>
      </c>
    </row>
    <row r="801" spans="1:26">
      <c r="C801" s="51" t="s">
        <v>144</v>
      </c>
      <c r="D801" s="51" t="s">
        <v>2462</v>
      </c>
      <c r="P801" s="51" t="s">
        <v>2513</v>
      </c>
      <c r="Z801" s="50" t="str">
        <f t="shared" si="13"/>
        <v/>
      </c>
    </row>
    <row r="802" spans="1:26">
      <c r="C802" s="51" t="s">
        <v>144</v>
      </c>
      <c r="D802" s="51" t="s">
        <v>2463</v>
      </c>
      <c r="P802" s="51" t="s">
        <v>3441</v>
      </c>
      <c r="Z802" s="50" t="str">
        <f t="shared" si="13"/>
        <v/>
      </c>
    </row>
    <row r="803" spans="1:26">
      <c r="C803" s="51" t="s">
        <v>38</v>
      </c>
      <c r="D803" s="51" t="s">
        <v>2464</v>
      </c>
      <c r="E803" s="45" t="s">
        <v>3485</v>
      </c>
      <c r="F803" s="51" t="s">
        <v>4562</v>
      </c>
      <c r="Z803" s="50" t="str">
        <f t="shared" si="13"/>
        <v>&lt;b&gt;SECÇÃO 8B
* ${agc_name} - Machamba ${agp_id} - ${ags_name} época *&lt;/b&gt;
&lt;font color="Sienna"&gt;Cultura: ${agc_index} / ${agctorepeat}
Machamba: ${agp_id} / ${plotstorepeat}&lt;/font&gt;</v>
      </c>
    </row>
    <row r="804" spans="1:26">
      <c r="B804" s="56" t="s">
        <v>2570</v>
      </c>
      <c r="C804" s="51" t="s">
        <v>3433</v>
      </c>
      <c r="D804" s="51" t="s">
        <v>2540</v>
      </c>
      <c r="E804" s="45" t="s">
        <v>2541</v>
      </c>
      <c r="I804" s="65"/>
      <c r="M804" s="51" t="s">
        <v>380</v>
      </c>
      <c r="Z804" s="50" t="str">
        <f t="shared" si="13"/>
        <v>&lt;font color='green'&gt;[8.19]&lt;/font&gt; Na ${ags_name} época, quando começou a semear &lt;b&gt;${agc_name}&lt;/b&gt; na machamba ${agp_id}?</v>
      </c>
    </row>
    <row r="805" spans="1:26">
      <c r="B805" s="56" t="s">
        <v>2571</v>
      </c>
      <c r="C805" s="51" t="s">
        <v>395</v>
      </c>
      <c r="D805" s="51" t="s">
        <v>2543</v>
      </c>
      <c r="E805" s="45" t="s">
        <v>2544</v>
      </c>
      <c r="M805" s="51" t="s">
        <v>380</v>
      </c>
      <c r="Z805" s="50" t="str">
        <f t="shared" si="13"/>
        <v>&lt;font color='green'&gt;[8.20]&lt;/font&gt; Irrigou &lt;b&gt;${agc_name}&lt;/b&gt; na machamba ${agp_id} durante a ${ags_name} época?</v>
      </c>
    </row>
    <row r="806" spans="1:26">
      <c r="C806" s="51" t="s">
        <v>160</v>
      </c>
      <c r="D806" s="51" t="s">
        <v>2422</v>
      </c>
      <c r="Z806" s="50" t="str">
        <f t="shared" si="13"/>
        <v/>
      </c>
    </row>
    <row r="807" spans="1:26">
      <c r="Z807" s="50" t="str">
        <f t="shared" si="13"/>
        <v/>
      </c>
    </row>
    <row r="808" spans="1:26">
      <c r="B808" s="56" t="s">
        <v>2572</v>
      </c>
      <c r="C808" s="51" t="s">
        <v>2557</v>
      </c>
      <c r="D808" s="51" t="s">
        <v>2558</v>
      </c>
      <c r="E808" s="45" t="s">
        <v>3262</v>
      </c>
      <c r="F808" s="51" t="s">
        <v>1055</v>
      </c>
      <c r="I808" s="51" t="s">
        <v>1330</v>
      </c>
      <c r="J808" s="51" t="s">
        <v>2579</v>
      </c>
      <c r="K808" s="51" t="s">
        <v>2588</v>
      </c>
      <c r="M808" s="51" t="s">
        <v>380</v>
      </c>
      <c r="Z808" s="50" t="str">
        <f t="shared" si="13"/>
        <v>&lt;font color='green'&gt;[8.21]&lt;/font&gt; Por que não plantou nada na machamba ${agp_id} durante a ${ags_name} época?</v>
      </c>
    </row>
    <row r="809" spans="1:26">
      <c r="B809" s="56" t="s">
        <v>2589</v>
      </c>
      <c r="C809" s="51" t="s">
        <v>92</v>
      </c>
      <c r="D809" s="51" t="s">
        <v>2578</v>
      </c>
      <c r="E809" s="45" t="s">
        <v>2576</v>
      </c>
      <c r="I809" s="51" t="s">
        <v>407</v>
      </c>
      <c r="K809" s="51" t="s">
        <v>2577</v>
      </c>
      <c r="M809" s="51" t="s">
        <v>380</v>
      </c>
      <c r="Z809" s="50" t="str">
        <f t="shared" si="13"/>
        <v>&lt;font color='green'&gt;[8.21o]&lt;/font&gt; Qual é a 'outra' razão de não plantar nada?</v>
      </c>
    </row>
    <row r="810" spans="1:26">
      <c r="C810" s="51" t="s">
        <v>160</v>
      </c>
      <c r="D810" s="51" t="s">
        <v>2453</v>
      </c>
      <c r="Z810" s="50" t="str">
        <f t="shared" si="13"/>
        <v/>
      </c>
    </row>
    <row r="811" spans="1:26">
      <c r="C811" s="51" t="s">
        <v>38</v>
      </c>
      <c r="D811" s="51" t="s">
        <v>2596</v>
      </c>
      <c r="E811" s="45" t="s">
        <v>2597</v>
      </c>
      <c r="K811" s="51" t="s">
        <v>2599</v>
      </c>
      <c r="Z811" s="50" t="str">
        <f t="shared" si="13"/>
        <v>* Como nenhumas culturas foram cultivadas na ${ags_name} época, agora vamos falar sobre as culturas cultivadas nas suas machambas na SEGUNDA ÉPOCA. *
-&gt; SEGUNDA ÉPOCA</v>
      </c>
    </row>
    <row r="812" spans="1:26">
      <c r="C812" s="51" t="s">
        <v>38</v>
      </c>
      <c r="D812" s="51" t="s">
        <v>2598</v>
      </c>
      <c r="E812" s="54" t="s">
        <v>3914</v>
      </c>
      <c r="K812" s="51" t="s">
        <v>2600</v>
      </c>
      <c r="Z812" s="50" t="str">
        <f t="shared" si="13"/>
        <v>* Como nenhumas culturas foram cultivadas na ${ags_name} época, agora vamos passar para Secção 8F ou 9 *
-&gt; SECÇÃO 8F ou 9</v>
      </c>
    </row>
    <row r="813" spans="1:26">
      <c r="Z813" s="50" t="str">
        <f t="shared" si="13"/>
        <v/>
      </c>
    </row>
    <row r="814" spans="1:26">
      <c r="A814" s="53" t="s">
        <v>2825</v>
      </c>
      <c r="C814" s="51" t="s">
        <v>38</v>
      </c>
      <c r="D814" s="51" t="s">
        <v>2621</v>
      </c>
      <c r="E814" s="45" t="s">
        <v>2620</v>
      </c>
      <c r="K814" s="51" t="s">
        <v>2602</v>
      </c>
      <c r="Z814" s="50" t="str">
        <f t="shared" si="13"/>
        <v>&lt;b&gt;* SECÇÃO 8C - AGRICULTURA - MÃO-DE-OBRA *&lt;/b&gt;
** ${ags_name} ÉPOCA **
Agora vamos concentrar-nos no uso de &lt;b&gt;mão-de-obra&lt;/b&gt; nas suas machambas durante a ${ags_name} época.
Primeiro, queremos saber as machambas em que os membros do agregado familiar trabalharam. Depois, vamos falar sobre qualquer mão-de-obra externa utilizada nas suas machambas.</v>
      </c>
    </row>
    <row r="815" spans="1:26">
      <c r="C815" s="51" t="s">
        <v>154</v>
      </c>
      <c r="D815" s="51" t="s">
        <v>2675</v>
      </c>
      <c r="E815" s="45" t="s">
        <v>2676</v>
      </c>
      <c r="K815" s="51" t="s">
        <v>2602</v>
      </c>
      <c r="Z815" s="50" t="str">
        <f t="shared" si="13"/>
        <v>Mão-de-obra</v>
      </c>
    </row>
    <row r="816" spans="1:26">
      <c r="C816" s="51" t="s">
        <v>159</v>
      </c>
      <c r="D816" s="51" t="s">
        <v>2601</v>
      </c>
      <c r="E816" s="45" t="s">
        <v>1190</v>
      </c>
      <c r="Q816" s="51" t="s">
        <v>1183</v>
      </c>
      <c r="Z816" s="50" t="str">
        <f t="shared" ref="Z816:Z879" si="14">IF(E816="", "",IF(B816="", E816,"&lt;font color='green'&gt;["&amp;B816&amp;"]&lt;/font&gt; "&amp;E816))</f>
        <v>Machamba</v>
      </c>
    </row>
    <row r="817" spans="2:26">
      <c r="C817" s="51" t="s">
        <v>144</v>
      </c>
      <c r="D817" s="51" t="s">
        <v>2603</v>
      </c>
      <c r="E817" s="58" t="s">
        <v>2604</v>
      </c>
      <c r="P817" s="51" t="s">
        <v>308</v>
      </c>
      <c r="Z817" s="50" t="str">
        <f t="shared" si="14"/>
        <v>plot id (inside season)</v>
      </c>
    </row>
    <row r="818" spans="2:26">
      <c r="C818" s="51" t="s">
        <v>144</v>
      </c>
      <c r="D818" s="51" t="s">
        <v>2605</v>
      </c>
      <c r="E818" s="58" t="s">
        <v>2606</v>
      </c>
      <c r="P818" s="51" t="s">
        <v>1187</v>
      </c>
      <c r="Z818" s="50" t="str">
        <f t="shared" si="14"/>
        <v>plot info</v>
      </c>
    </row>
    <row r="819" spans="2:26">
      <c r="C819" s="51" t="s">
        <v>144</v>
      </c>
      <c r="D819" s="51" t="s">
        <v>2607</v>
      </c>
      <c r="E819" s="58" t="s">
        <v>2608</v>
      </c>
      <c r="P819" s="51" t="s">
        <v>2614</v>
      </c>
      <c r="Z819" s="50" t="str">
        <f t="shared" si="14"/>
        <v>binary, if plot was used</v>
      </c>
    </row>
    <row r="820" spans="2:26">
      <c r="C820" s="51" t="s">
        <v>38</v>
      </c>
      <c r="D820" s="51" t="s">
        <v>2609</v>
      </c>
      <c r="E820" s="45" t="s">
        <v>2615</v>
      </c>
      <c r="K820" s="51" t="s">
        <v>2610</v>
      </c>
      <c r="Z820" s="50" t="str">
        <f t="shared" si="14"/>
        <v>&lt;b&gt;SECÇÃO 8C&lt;/b&gt;
* Machamba ${agl_id} - ${ags_name} época *
Nenhumas culturas foram cultivadas na MACHAMBA ${agl_id} durante a ${ags_name} ÉPOCA.
-&gt; PRÓXIMA MACHAMBA</v>
      </c>
    </row>
    <row r="821" spans="2:26">
      <c r="C821" s="51" t="s">
        <v>38</v>
      </c>
      <c r="D821" s="51" t="s">
        <v>2611</v>
      </c>
      <c r="E821" s="45" t="s">
        <v>2616</v>
      </c>
      <c r="K821" s="51" t="s">
        <v>2612</v>
      </c>
      <c r="Z821" s="50" t="str">
        <f t="shared" si="14"/>
        <v>&lt;b&gt;SECÇÃO 8C&lt;/b&gt;
* Machamba ${agl_id} - ${ags_name} época *
Nenhumas culturas foram cultivadas na MACHAMBA ${agl_id} durante a ${ags_name} ÉPOCA.
-&gt; SECÇÃO 8D</v>
      </c>
    </row>
    <row r="822" spans="2:26">
      <c r="B822" s="56" t="s">
        <v>2619</v>
      </c>
      <c r="C822" s="51" t="s">
        <v>2389</v>
      </c>
      <c r="D822" s="51" t="s">
        <v>2617</v>
      </c>
      <c r="E822" s="45" t="s">
        <v>2698</v>
      </c>
      <c r="F822" s="51" t="s">
        <v>4563</v>
      </c>
      <c r="I822" s="51" t="s">
        <v>2697</v>
      </c>
      <c r="J822" s="51" t="s">
        <v>2618</v>
      </c>
      <c r="K822" s="51" t="s">
        <v>2613</v>
      </c>
      <c r="M822" s="51" t="s">
        <v>380</v>
      </c>
      <c r="U822" s="51" t="s">
        <v>4005</v>
      </c>
      <c r="Z822" s="50" t="str">
        <f t="shared" si="14"/>
        <v>&lt;font color='green'&gt;[8.22]&lt;/font&gt; &lt;b&gt;SECÇÃO 8C&lt;/b&gt;
* Machamba ${agl_id} - ${ags_name} época *
Quem no seu agregado familiar trabalhou na &lt;b&gt;*Machamba ${agl_id}*&lt;/b&gt; durante a ${ags_name} época?</v>
      </c>
    </row>
    <row r="823" spans="2:26">
      <c r="Z823" s="50" t="str">
        <f t="shared" si="14"/>
        <v/>
      </c>
    </row>
    <row r="824" spans="2:26">
      <c r="C824" s="51" t="s">
        <v>159</v>
      </c>
      <c r="D824" s="51" t="s">
        <v>4172</v>
      </c>
      <c r="E824" s="45" t="s">
        <v>4173</v>
      </c>
      <c r="K824" s="51" t="s">
        <v>4200</v>
      </c>
      <c r="Q824" s="51" t="s">
        <v>4199</v>
      </c>
      <c r="Z824" s="50" t="str">
        <f t="shared" si="14"/>
        <v>Mão-de-obra do agregado familiar</v>
      </c>
    </row>
    <row r="825" spans="2:26">
      <c r="C825" s="51" t="s">
        <v>144</v>
      </c>
      <c r="D825" s="51" t="s">
        <v>4220</v>
      </c>
      <c r="E825" s="58" t="s">
        <v>4221</v>
      </c>
      <c r="P825" s="51" t="s">
        <v>4222</v>
      </c>
      <c r="Z825" s="50" t="str">
        <f t="shared" si="14"/>
        <v>household member id</v>
      </c>
    </row>
    <row r="826" spans="2:26">
      <c r="C826" s="51" t="s">
        <v>144</v>
      </c>
      <c r="D826" s="51" t="s">
        <v>4174</v>
      </c>
      <c r="E826" s="58" t="s">
        <v>4175</v>
      </c>
      <c r="P826" s="51" t="s">
        <v>4219</v>
      </c>
      <c r="Z826" s="50" t="str">
        <f t="shared" si="14"/>
        <v>household member name</v>
      </c>
    </row>
    <row r="827" spans="2:26">
      <c r="C827" s="51" t="s">
        <v>38</v>
      </c>
      <c r="D827" s="51" t="s">
        <v>4176</v>
      </c>
      <c r="E827" s="45" t="s">
        <v>4202</v>
      </c>
      <c r="Z827" s="50" t="str">
        <f t="shared" si="14"/>
        <v>&lt;b&gt;SECÇÃO 8C&lt;/b&gt;
* Machamba ${agl_id} - ${ags_name} época *
** ${agl_hh_name} **</v>
      </c>
    </row>
    <row r="828" spans="2:26">
      <c r="C828" s="51" t="s">
        <v>154</v>
      </c>
      <c r="D828" s="51" t="s">
        <v>4177</v>
      </c>
      <c r="H828" s="51" t="s">
        <v>376</v>
      </c>
      <c r="Z828" s="50" t="str">
        <f t="shared" si="14"/>
        <v/>
      </c>
    </row>
    <row r="829" spans="2:26">
      <c r="B829" s="56" t="s">
        <v>2632</v>
      </c>
      <c r="C829" s="51" t="s">
        <v>38</v>
      </c>
      <c r="D829" s="51" t="s">
        <v>4178</v>
      </c>
      <c r="E829" s="45" t="s">
        <v>4201</v>
      </c>
      <c r="F829" s="51" t="s">
        <v>4564</v>
      </c>
      <c r="Z829" s="50" t="str">
        <f t="shared" si="14"/>
        <v>&lt;font color='green'&gt;[8.23]&lt;/font&gt; Na &lt;b&gt;machamba ${agl_id}&lt;/b&gt;, durante a ${ags_name} época, quantos dias &lt;font color="MediumBlue"&gt;${agl_hh_name}&lt;/font&gt; trabalhou em…</v>
      </c>
    </row>
    <row r="830" spans="2:26">
      <c r="C830" s="51" t="s">
        <v>96</v>
      </c>
      <c r="D830" s="51" t="s">
        <v>4179</v>
      </c>
      <c r="E830" s="45" t="s">
        <v>4180</v>
      </c>
      <c r="F830" s="51" t="s">
        <v>4181</v>
      </c>
      <c r="H830" s="51" t="s">
        <v>486</v>
      </c>
      <c r="I830" s="51" t="s">
        <v>2867</v>
      </c>
      <c r="M830" s="51" t="s">
        <v>380</v>
      </c>
      <c r="Z830" s="50" t="str">
        <f t="shared" si="14"/>
        <v>...a preparação de terra e sementeira?</v>
      </c>
    </row>
    <row r="831" spans="2:26">
      <c r="C831" s="51" t="s">
        <v>96</v>
      </c>
      <c r="D831" s="51" t="s">
        <v>4182</v>
      </c>
      <c r="E831" s="45" t="s">
        <v>4183</v>
      </c>
      <c r="F831" s="51" t="s">
        <v>4181</v>
      </c>
      <c r="H831" s="51" t="s">
        <v>486</v>
      </c>
      <c r="I831" s="51" t="s">
        <v>2867</v>
      </c>
      <c r="M831" s="51" t="s">
        <v>380</v>
      </c>
      <c r="Z831" s="50" t="str">
        <f t="shared" si="14"/>
        <v>...as actividades durante o crescimento? (Isto inclui a aplicação dos insumos, sacha, rega e outras actividades, excluindo colheita)</v>
      </c>
    </row>
    <row r="832" spans="2:26">
      <c r="C832" s="51" t="s">
        <v>96</v>
      </c>
      <c r="D832" s="51" t="s">
        <v>4184</v>
      </c>
      <c r="E832" s="45" t="s">
        <v>4185</v>
      </c>
      <c r="F832" s="51" t="s">
        <v>4181</v>
      </c>
      <c r="H832" s="51" t="s">
        <v>486</v>
      </c>
      <c r="I832" s="51" t="s">
        <v>4186</v>
      </c>
      <c r="J832" s="51" t="s">
        <v>4187</v>
      </c>
      <c r="M832" s="51" t="s">
        <v>380</v>
      </c>
      <c r="Z832" s="50" t="str">
        <f t="shared" si="14"/>
        <v>...a colheita?</v>
      </c>
    </row>
    <row r="833" spans="2:26">
      <c r="C833" s="51" t="s">
        <v>156</v>
      </c>
      <c r="D833" s="51" t="s">
        <v>4177</v>
      </c>
      <c r="Z833" s="50" t="str">
        <f t="shared" si="14"/>
        <v/>
      </c>
    </row>
    <row r="834" spans="2:26">
      <c r="C834" s="51" t="s">
        <v>160</v>
      </c>
      <c r="D834" s="51" t="s">
        <v>4172</v>
      </c>
      <c r="Z834" s="50" t="str">
        <f t="shared" si="14"/>
        <v/>
      </c>
    </row>
    <row r="835" spans="2:26">
      <c r="C835" s="51" t="s">
        <v>154</v>
      </c>
      <c r="D835" s="51" t="s">
        <v>4188</v>
      </c>
      <c r="H835" s="51" t="s">
        <v>376</v>
      </c>
      <c r="K835" s="51" t="s">
        <v>4204</v>
      </c>
      <c r="Z835" s="50" t="str">
        <f t="shared" si="14"/>
        <v/>
      </c>
    </row>
    <row r="836" spans="2:26">
      <c r="B836" s="56" t="s">
        <v>2633</v>
      </c>
      <c r="C836" s="51" t="s">
        <v>38</v>
      </c>
      <c r="D836" s="51" t="s">
        <v>4189</v>
      </c>
      <c r="E836" s="45" t="s">
        <v>4203</v>
      </c>
      <c r="F836" s="51" t="s">
        <v>4565</v>
      </c>
      <c r="Z836" s="50" t="str">
        <f t="shared" si="14"/>
        <v>&lt;font color='green'&gt;[8.24]&lt;/font&gt; &lt;b&gt;SECÇÃO 8C&lt;/b&gt;
* PARTE FINAL DO TRABALHO DO AGREGADO FAMILIAR
Na machamba ${agl_id}, durante a ${ags_name} época, qual é &lt;b&gt;o número típico das horas por dia&lt;/b&gt; que um membro da família trabalha:</v>
      </c>
    </row>
    <row r="837" spans="2:26">
      <c r="C837" s="51" t="s">
        <v>97</v>
      </c>
      <c r="D837" s="51" t="s">
        <v>4190</v>
      </c>
      <c r="E837" s="45" t="s">
        <v>4180</v>
      </c>
      <c r="F837" s="51" t="s">
        <v>4191</v>
      </c>
      <c r="H837" s="51" t="s">
        <v>486</v>
      </c>
      <c r="I837" s="51" t="s">
        <v>4192</v>
      </c>
      <c r="J837" s="51" t="s">
        <v>4193</v>
      </c>
      <c r="K837" s="51" t="s">
        <v>4194</v>
      </c>
      <c r="M837" s="51" t="s">
        <v>380</v>
      </c>
      <c r="Z837" s="50" t="str">
        <f t="shared" si="14"/>
        <v>...a preparação de terra e sementeira?</v>
      </c>
    </row>
    <row r="838" spans="2:26">
      <c r="C838" s="51" t="s">
        <v>97</v>
      </c>
      <c r="D838" s="51" t="s">
        <v>4195</v>
      </c>
      <c r="E838" s="45" t="s">
        <v>4183</v>
      </c>
      <c r="F838" s="51" t="s">
        <v>4191</v>
      </c>
      <c r="H838" s="51" t="s">
        <v>486</v>
      </c>
      <c r="I838" s="51" t="s">
        <v>4192</v>
      </c>
      <c r="J838" s="51" t="s">
        <v>4193</v>
      </c>
      <c r="K838" s="51" t="s">
        <v>4196</v>
      </c>
      <c r="M838" s="51" t="s">
        <v>380</v>
      </c>
      <c r="Z838" s="50" t="str">
        <f t="shared" si="14"/>
        <v>...as actividades durante o crescimento? (Isto inclui a aplicação dos insumos, sacha, rega e outras actividades, excluindo colheita)</v>
      </c>
    </row>
    <row r="839" spans="2:26">
      <c r="C839" s="51" t="s">
        <v>97</v>
      </c>
      <c r="D839" s="51" t="s">
        <v>4197</v>
      </c>
      <c r="E839" s="45" t="s">
        <v>4185</v>
      </c>
      <c r="F839" s="51" t="s">
        <v>4191</v>
      </c>
      <c r="H839" s="51" t="s">
        <v>486</v>
      </c>
      <c r="I839" s="51" t="s">
        <v>4192</v>
      </c>
      <c r="J839" s="51" t="s">
        <v>4193</v>
      </c>
      <c r="K839" s="51" t="s">
        <v>4198</v>
      </c>
      <c r="M839" s="51" t="s">
        <v>380</v>
      </c>
      <c r="Z839" s="50" t="str">
        <f t="shared" si="14"/>
        <v>...a colheita?</v>
      </c>
    </row>
    <row r="840" spans="2:26">
      <c r="C840" s="51" t="s">
        <v>156</v>
      </c>
      <c r="D840" s="51" t="s">
        <v>4188</v>
      </c>
      <c r="Z840" s="50" t="str">
        <f t="shared" si="14"/>
        <v/>
      </c>
    </row>
    <row r="841" spans="2:26">
      <c r="C841" s="51" t="s">
        <v>160</v>
      </c>
      <c r="D841" s="51" t="s">
        <v>2601</v>
      </c>
      <c r="Z841" s="50" t="str">
        <f t="shared" si="14"/>
        <v/>
      </c>
    </row>
    <row r="842" spans="2:26">
      <c r="Z842" s="50" t="str">
        <f t="shared" si="14"/>
        <v/>
      </c>
    </row>
    <row r="843" spans="2:26">
      <c r="C843" s="51" t="s">
        <v>154</v>
      </c>
      <c r="D843" s="51" t="s">
        <v>4208</v>
      </c>
      <c r="H843" s="51" t="s">
        <v>376</v>
      </c>
      <c r="Z843" s="50" t="str">
        <f t="shared" si="14"/>
        <v/>
      </c>
    </row>
    <row r="844" spans="2:26">
      <c r="B844" s="56" t="s">
        <v>4205</v>
      </c>
      <c r="C844" s="51" t="s">
        <v>395</v>
      </c>
      <c r="D844" s="51" t="s">
        <v>2644</v>
      </c>
      <c r="E844" s="51" t="s">
        <v>2647</v>
      </c>
      <c r="F844" s="59" t="s">
        <v>4566</v>
      </c>
      <c r="M844" s="51" t="s">
        <v>380</v>
      </c>
      <c r="Z844" s="50" t="str">
        <f t="shared" si="14"/>
        <v>&lt;font color='green'&gt;[8.25a]&lt;/font&gt; Utilizou &lt;b&gt;trabalhadores temporários&lt;/b&gt; para as actividades agrícolas ou pecuárias durante a ${ags_name} época?</v>
      </c>
    </row>
    <row r="845" spans="2:26">
      <c r="B845" s="56" t="s">
        <v>4206</v>
      </c>
      <c r="C845" s="51" t="s">
        <v>395</v>
      </c>
      <c r="D845" s="51" t="s">
        <v>2641</v>
      </c>
      <c r="E845" s="45" t="s">
        <v>2648</v>
      </c>
      <c r="F845" s="59"/>
      <c r="M845" s="51" t="s">
        <v>380</v>
      </c>
      <c r="Z845" s="50" t="str">
        <f t="shared" si="14"/>
        <v>&lt;font color='green'&gt;[8.25b]&lt;/font&gt; Utilizou &lt;b&gt;trabalhadores a tempo inteiro&lt;/b&gt; para as actividades agrícolas ou pecuárias durante a ${ags_name} época?</v>
      </c>
    </row>
    <row r="846" spans="2:26">
      <c r="C846" s="51" t="s">
        <v>156</v>
      </c>
      <c r="D846" s="51" t="s">
        <v>4208</v>
      </c>
      <c r="F846" s="59"/>
      <c r="Z846" s="50" t="str">
        <f t="shared" si="14"/>
        <v/>
      </c>
    </row>
    <row r="847" spans="2:26">
      <c r="F847" s="59"/>
      <c r="Z847" s="50" t="str">
        <f t="shared" si="14"/>
        <v/>
      </c>
    </row>
    <row r="848" spans="2:26">
      <c r="B848" s="56" t="s">
        <v>2634</v>
      </c>
      <c r="C848" s="51" t="s">
        <v>2646</v>
      </c>
      <c r="D848" s="51" t="s">
        <v>2645</v>
      </c>
      <c r="E848" s="45" t="s">
        <v>4207</v>
      </c>
      <c r="F848" s="59" t="s">
        <v>4566</v>
      </c>
      <c r="K848" s="51" t="s">
        <v>2653</v>
      </c>
      <c r="M848" s="51" t="s">
        <v>380</v>
      </c>
      <c r="Z848" s="50" t="str">
        <f t="shared" si="14"/>
        <v>&lt;font color='green'&gt;[8.26]&lt;/font&gt; Quais actividades os trabalhadores &lt;b&gt;temporários&lt;/b&gt; realizaram na ${ags_name} época?</v>
      </c>
    </row>
    <row r="849" spans="2:26">
      <c r="B849" s="56" t="s">
        <v>4212</v>
      </c>
      <c r="C849" s="51" t="s">
        <v>92</v>
      </c>
      <c r="D849" s="51" t="s">
        <v>2651</v>
      </c>
      <c r="E849" s="45" t="s">
        <v>2652</v>
      </c>
      <c r="F849" s="59"/>
      <c r="K849" s="51" t="s">
        <v>2654</v>
      </c>
      <c r="M849" s="51" t="s">
        <v>380</v>
      </c>
      <c r="Z849" s="50" t="str">
        <f t="shared" si="14"/>
        <v>&lt;font color='green'&gt;[8.26o]&lt;/font&gt; Qual é a 'outra' actividade?</v>
      </c>
    </row>
    <row r="850" spans="2:26">
      <c r="C850" s="51" t="s">
        <v>159</v>
      </c>
      <c r="D850" s="51" t="s">
        <v>4472</v>
      </c>
      <c r="E850" s="45" t="s">
        <v>2678</v>
      </c>
      <c r="F850" s="59"/>
      <c r="K850" s="51" t="s">
        <v>2653</v>
      </c>
      <c r="Q850" s="51" t="s">
        <v>2660</v>
      </c>
      <c r="Z850" s="50" t="str">
        <f t="shared" si="14"/>
        <v>Trabalhadores</v>
      </c>
    </row>
    <row r="851" spans="2:26">
      <c r="C851" s="51" t="s">
        <v>144</v>
      </c>
      <c r="D851" s="51" t="s">
        <v>2657</v>
      </c>
      <c r="F851" s="59"/>
      <c r="P851" s="51" t="s">
        <v>2656</v>
      </c>
      <c r="Z851" s="50" t="str">
        <f t="shared" si="14"/>
        <v/>
      </c>
    </row>
    <row r="852" spans="2:26">
      <c r="C852" s="51" t="s">
        <v>144</v>
      </c>
      <c r="D852" s="51" t="s">
        <v>2658</v>
      </c>
      <c r="F852" s="59"/>
      <c r="P852" s="51" t="s">
        <v>2677</v>
      </c>
      <c r="Z852" s="50" t="str">
        <f t="shared" si="14"/>
        <v/>
      </c>
    </row>
    <row r="853" spans="2:26">
      <c r="B853" s="56" t="s">
        <v>2635</v>
      </c>
      <c r="C853" s="51" t="s">
        <v>1859</v>
      </c>
      <c r="D853" s="51" t="s">
        <v>2659</v>
      </c>
      <c r="E853" s="45" t="s">
        <v>2700</v>
      </c>
      <c r="F853" s="59"/>
      <c r="I853" s="51" t="s">
        <v>2638</v>
      </c>
      <c r="J853" s="51" t="s">
        <v>2661</v>
      </c>
      <c r="K853" s="51" t="s">
        <v>4211</v>
      </c>
      <c r="M853" s="51" t="s">
        <v>380</v>
      </c>
      <c r="U853" s="51" t="s">
        <v>2629</v>
      </c>
      <c r="Z853" s="50" t="str">
        <f t="shared" si="14"/>
        <v>&lt;font color='green'&gt;[8.27]&lt;/font&gt; Em quais machambas os trabalhadores temporários realizou &lt;b&gt;${temp_name}&lt;/b&gt; na ${ags_name} época?</v>
      </c>
    </row>
    <row r="854" spans="2:26">
      <c r="B854" s="56" t="s">
        <v>2636</v>
      </c>
      <c r="C854" s="51" t="s">
        <v>96</v>
      </c>
      <c r="D854" s="51" t="s">
        <v>2662</v>
      </c>
      <c r="E854" s="45" t="s">
        <v>2701</v>
      </c>
      <c r="F854" s="59" t="s">
        <v>4567</v>
      </c>
      <c r="I854" s="51" t="s">
        <v>2666</v>
      </c>
      <c r="J854" s="51" t="s">
        <v>2665</v>
      </c>
      <c r="M854" s="51" t="s">
        <v>380</v>
      </c>
      <c r="Z854" s="50" t="str">
        <f t="shared" si="14"/>
        <v>&lt;font color='green'&gt;[8.28]&lt;/font&gt; Quantos trabalhadores temporários realizou &lt;b&gt;${temp_name}&lt;/b&gt; na ${ags_name} época?</v>
      </c>
    </row>
    <row r="855" spans="2:26">
      <c r="B855" s="56" t="s">
        <v>2643</v>
      </c>
      <c r="C855" s="51" t="s">
        <v>97</v>
      </c>
      <c r="D855" s="51" t="s">
        <v>2663</v>
      </c>
      <c r="E855" s="45" t="s">
        <v>2702</v>
      </c>
      <c r="F855" s="59" t="s">
        <v>3479</v>
      </c>
      <c r="I855" s="51" t="s">
        <v>2666</v>
      </c>
      <c r="J855" s="51" t="s">
        <v>2665</v>
      </c>
      <c r="M855" s="51" t="s">
        <v>380</v>
      </c>
      <c r="Z855" s="50" t="str">
        <f t="shared" si="14"/>
        <v>&lt;font color='green'&gt;[8.29]&lt;/font&gt; Em total, quantos dias os trabalhadores temporários realizou &lt;b&gt;${temp_name}&lt;/b&gt; na ${ags_name} época?</v>
      </c>
    </row>
    <row r="856" spans="2:26">
      <c r="B856" s="56" t="s">
        <v>2649</v>
      </c>
      <c r="C856" s="51" t="s">
        <v>97</v>
      </c>
      <c r="D856" s="51" t="s">
        <v>2664</v>
      </c>
      <c r="E856" s="45" t="s">
        <v>2703</v>
      </c>
      <c r="F856" s="59" t="s">
        <v>3480</v>
      </c>
      <c r="I856" s="51" t="s">
        <v>2666</v>
      </c>
      <c r="J856" s="51" t="s">
        <v>2665</v>
      </c>
      <c r="M856" s="51" t="s">
        <v>380</v>
      </c>
      <c r="Z856" s="50" t="str">
        <f t="shared" si="14"/>
        <v>&lt;font color='green'&gt;[8.30]&lt;/font&gt; Quanto pagou no total para &lt;b&gt;${temp_name}&lt;/b&gt; na ${ags_name} época?</v>
      </c>
    </row>
    <row r="857" spans="2:26">
      <c r="C857" s="51" t="s">
        <v>160</v>
      </c>
      <c r="D857" s="51" t="s">
        <v>4472</v>
      </c>
      <c r="F857" s="59"/>
      <c r="Z857" s="50" t="str">
        <f t="shared" si="14"/>
        <v/>
      </c>
    </row>
    <row r="858" spans="2:26">
      <c r="F858" s="59"/>
      <c r="Z858" s="50" t="str">
        <f t="shared" si="14"/>
        <v/>
      </c>
    </row>
    <row r="859" spans="2:26">
      <c r="B859" s="56" t="s">
        <v>2650</v>
      </c>
      <c r="C859" s="51" t="s">
        <v>2622</v>
      </c>
      <c r="D859" s="51" t="s">
        <v>2623</v>
      </c>
      <c r="E859" s="45" t="s">
        <v>3706</v>
      </c>
      <c r="F859" s="59"/>
      <c r="K859" s="51" t="s">
        <v>2642</v>
      </c>
      <c r="M859" s="51" t="s">
        <v>380</v>
      </c>
      <c r="Z859" s="50" t="str">
        <f t="shared" si="14"/>
        <v>&lt;font color='green'&gt;[8.31]&lt;/font&gt; Qual foi a actividade principal dos trabalhadores na ${ags_name} época?</v>
      </c>
    </row>
    <row r="860" spans="2:26">
      <c r="B860" s="56" t="s">
        <v>2672</v>
      </c>
      <c r="C860" s="51" t="s">
        <v>1859</v>
      </c>
      <c r="D860" s="51" t="s">
        <v>2624</v>
      </c>
      <c r="E860" s="45" t="s">
        <v>3474</v>
      </c>
      <c r="F860" s="59"/>
      <c r="I860" s="51" t="s">
        <v>2697</v>
      </c>
      <c r="J860" s="51" t="s">
        <v>2661</v>
      </c>
      <c r="K860" s="51" t="s">
        <v>2631</v>
      </c>
      <c r="M860" s="51" t="s">
        <v>380</v>
      </c>
      <c r="U860" s="51" t="s">
        <v>2629</v>
      </c>
      <c r="Z860" s="50" t="str">
        <f t="shared" si="14"/>
        <v>&lt;font color='green'&gt;[8.32]&lt;/font&gt; Em quais machambas os trabalhadores a tempo inteiro trabalharam na ${ags_name} época?</v>
      </c>
    </row>
    <row r="861" spans="2:26">
      <c r="B861" s="56" t="s">
        <v>2673</v>
      </c>
      <c r="C861" s="51" t="s">
        <v>96</v>
      </c>
      <c r="D861" s="51" t="s">
        <v>2625</v>
      </c>
      <c r="E861" s="45" t="s">
        <v>2637</v>
      </c>
      <c r="F861" s="59" t="s">
        <v>3475</v>
      </c>
      <c r="I861" s="51" t="s">
        <v>2666</v>
      </c>
      <c r="J861" s="51" t="s">
        <v>2667</v>
      </c>
      <c r="K861" s="51" t="s">
        <v>2642</v>
      </c>
      <c r="M861" s="51" t="s">
        <v>380</v>
      </c>
      <c r="Z861" s="50" t="str">
        <f t="shared" si="14"/>
        <v>&lt;font color='green'&gt;[8.33]&lt;/font&gt; Quantos trabalhadores a tempo inteiro empregou na ${ags_name} época?</v>
      </c>
    </row>
    <row r="862" spans="2:26">
      <c r="B862" s="56" t="s">
        <v>4213</v>
      </c>
      <c r="C862" s="51" t="s">
        <v>97</v>
      </c>
      <c r="D862" s="51" t="s">
        <v>2626</v>
      </c>
      <c r="E862" s="45" t="s">
        <v>2639</v>
      </c>
      <c r="F862" s="51" t="s">
        <v>3476</v>
      </c>
      <c r="I862" s="51" t="s">
        <v>2670</v>
      </c>
      <c r="J862" s="51" t="s">
        <v>2668</v>
      </c>
      <c r="K862" s="51" t="s">
        <v>2642</v>
      </c>
      <c r="M862" s="51" t="s">
        <v>380</v>
      </c>
      <c r="Z862" s="50" t="str">
        <f t="shared" si="14"/>
        <v>&lt;font color='green'&gt;[8.34a]&lt;/font&gt; Em média, quantas &lt;b&gt;horas por dia&lt;/b&gt; trabalhadores a tempo inteiro costuma trabalhar na ${ags_name} época?</v>
      </c>
    </row>
    <row r="863" spans="2:26">
      <c r="B863" s="56" t="s">
        <v>4214</v>
      </c>
      <c r="C863" s="51" t="s">
        <v>97</v>
      </c>
      <c r="D863" s="51" t="s">
        <v>2627</v>
      </c>
      <c r="E863" s="45" t="s">
        <v>2640</v>
      </c>
      <c r="F863" s="51" t="s">
        <v>3477</v>
      </c>
      <c r="I863" s="51" t="s">
        <v>2679</v>
      </c>
      <c r="J863" s="51" t="s">
        <v>2669</v>
      </c>
      <c r="K863" s="51" t="s">
        <v>2642</v>
      </c>
      <c r="M863" s="51" t="s">
        <v>380</v>
      </c>
      <c r="Z863" s="50" t="str">
        <f t="shared" si="14"/>
        <v>&lt;font color='green'&gt;[8.34b]&lt;/font&gt; Em média, quantos &lt;b&gt;dias por semana&lt;/b&gt; trabalhadores a tempo inteiro costuma trabalhar na ${ags_name} época?</v>
      </c>
    </row>
    <row r="864" spans="2:26">
      <c r="B864" s="56" t="s">
        <v>2674</v>
      </c>
      <c r="C864" s="51" t="s">
        <v>97</v>
      </c>
      <c r="D864" s="51" t="s">
        <v>2628</v>
      </c>
      <c r="E864" s="45" t="s">
        <v>2699</v>
      </c>
      <c r="F864" s="51" t="s">
        <v>3478</v>
      </c>
      <c r="I864" s="51" t="s">
        <v>2671</v>
      </c>
      <c r="J864" s="51" t="s">
        <v>2667</v>
      </c>
      <c r="K864" s="51" t="s">
        <v>2642</v>
      </c>
      <c r="M864" s="51" t="s">
        <v>380</v>
      </c>
      <c r="Z864" s="50" t="str">
        <f t="shared" si="14"/>
        <v>&lt;font color='green'&gt;[8.35]&lt;/font&gt; Em média, quanto &lt;b&gt;pagou&lt;/b&gt; cada trabalhador a tempo inteiro &lt;b&gt;por mês&lt;/b&gt; na ${ags_name} época?</v>
      </c>
    </row>
    <row r="865" spans="1:26">
      <c r="C865" s="51" t="s">
        <v>156</v>
      </c>
      <c r="D865" s="51" t="s">
        <v>2675</v>
      </c>
      <c r="F865" s="59"/>
      <c r="Z865" s="50" t="str">
        <f t="shared" si="14"/>
        <v/>
      </c>
    </row>
    <row r="866" spans="1:26">
      <c r="Z866" s="50" t="str">
        <f t="shared" si="14"/>
        <v/>
      </c>
    </row>
    <row r="867" spans="1:26">
      <c r="A867" s="53" t="s">
        <v>2824</v>
      </c>
      <c r="C867" s="51" t="s">
        <v>38</v>
      </c>
      <c r="D867" s="51" t="s">
        <v>2704</v>
      </c>
      <c r="E867" s="45" t="s">
        <v>2705</v>
      </c>
      <c r="K867" s="51" t="s">
        <v>2602</v>
      </c>
      <c r="Z867" s="50" t="str">
        <f t="shared" si="14"/>
        <v>&lt;b&gt;* SECÇÃO 8D - AGRICULTURA - PRODUÇÃO *&lt;/b&gt;
** ${ags_name} ÉPOCA **
&lt;i&gt;(Grave o formulário aqui)&lt;/i&gt;
Nesta secção vamos falar sobre as culturas colhidas em todas as machambas na ${ags_name} época. 
Agora vamos referir-nos a colheita de cada cultura em cada uma das suas machambas.</v>
      </c>
    </row>
    <row r="868" spans="1:26">
      <c r="C868" s="51" t="s">
        <v>159</v>
      </c>
      <c r="D868" s="51" t="s">
        <v>2706</v>
      </c>
      <c r="E868" s="45" t="s">
        <v>1190</v>
      </c>
      <c r="K868" s="51" t="s">
        <v>2602</v>
      </c>
      <c r="Q868" s="51" t="s">
        <v>1183</v>
      </c>
      <c r="Z868" s="50" t="str">
        <f t="shared" si="14"/>
        <v>Machamba</v>
      </c>
    </row>
    <row r="869" spans="1:26">
      <c r="C869" s="51" t="s">
        <v>144</v>
      </c>
      <c r="D869" s="51" t="s">
        <v>2707</v>
      </c>
      <c r="E869" s="58" t="s">
        <v>2604</v>
      </c>
      <c r="P869" s="51" t="s">
        <v>308</v>
      </c>
      <c r="Z869" s="50" t="str">
        <f t="shared" si="14"/>
        <v>plot id (inside season)</v>
      </c>
    </row>
    <row r="870" spans="1:26">
      <c r="C870" s="51" t="s">
        <v>144</v>
      </c>
      <c r="D870" s="51" t="s">
        <v>2708</v>
      </c>
      <c r="E870" s="58" t="s">
        <v>2606</v>
      </c>
      <c r="P870" s="51" t="s">
        <v>1187</v>
      </c>
      <c r="Z870" s="50" t="str">
        <f t="shared" si="14"/>
        <v>plot info</v>
      </c>
    </row>
    <row r="871" spans="1:26">
      <c r="C871" s="51" t="s">
        <v>144</v>
      </c>
      <c r="D871" s="51" t="s">
        <v>2709</v>
      </c>
      <c r="E871" s="58" t="s">
        <v>2608</v>
      </c>
      <c r="P871" s="51" t="s">
        <v>2614</v>
      </c>
      <c r="Z871" s="50" t="str">
        <f t="shared" si="14"/>
        <v>binary, if plot was used</v>
      </c>
    </row>
    <row r="872" spans="1:26">
      <c r="C872" s="51" t="s">
        <v>144</v>
      </c>
      <c r="D872" s="51" t="s">
        <v>2710</v>
      </c>
      <c r="E872" s="58" t="s">
        <v>2711</v>
      </c>
      <c r="P872" s="51" t="s">
        <v>2712</v>
      </c>
      <c r="Z872" s="50" t="str">
        <f t="shared" si="14"/>
        <v>number of crops cultivated</v>
      </c>
    </row>
    <row r="873" spans="1:26">
      <c r="C873" s="51" t="s">
        <v>38</v>
      </c>
      <c r="D873" s="51" t="s">
        <v>2713</v>
      </c>
      <c r="E873" s="45" t="s">
        <v>2715</v>
      </c>
      <c r="K873" s="51" t="s">
        <v>2717</v>
      </c>
      <c r="Z873" s="50" t="str">
        <f t="shared" si="14"/>
        <v>&lt;b&gt;SECÇÃO 8D&lt;/b&gt;
* Nenhumas culturas foram cultivadas na MACHAMBA ${agh_id} durante a ${ags_name} ÉPOCA. *
-&gt; PRÓXIMA MACHAMBA</v>
      </c>
    </row>
    <row r="874" spans="1:26">
      <c r="C874" s="51" t="s">
        <v>38</v>
      </c>
      <c r="D874" s="51" t="s">
        <v>2714</v>
      </c>
      <c r="E874" s="45" t="s">
        <v>2716</v>
      </c>
      <c r="K874" s="51" t="s">
        <v>2718</v>
      </c>
      <c r="Z874" s="50" t="str">
        <f t="shared" si="14"/>
        <v>&lt;b&gt;SECÇÃO 8D&lt;/b&gt;
* Nenhumas culturas foram cultivadas na MACHAMBA ${agh_id} durante a ${ags_name} ÉPOCA. *
-&gt; SECÇÃO 8E</v>
      </c>
    </row>
    <row r="875" spans="1:26">
      <c r="C875" s="51" t="s">
        <v>154</v>
      </c>
      <c r="D875" s="51" t="s">
        <v>2719</v>
      </c>
      <c r="E875" s="45" t="s">
        <v>3496</v>
      </c>
      <c r="K875" s="51" t="s">
        <v>2720</v>
      </c>
      <c r="Z875" s="50" t="str">
        <f t="shared" si="14"/>
        <v>Cultivada</v>
      </c>
    </row>
    <row r="876" spans="1:26">
      <c r="A876" s="53"/>
      <c r="C876" s="51" t="s">
        <v>38</v>
      </c>
      <c r="D876" s="51" t="s">
        <v>2730</v>
      </c>
      <c r="E876" s="45" t="s">
        <v>3486</v>
      </c>
      <c r="Z876" s="50" t="str">
        <f t="shared" si="14"/>
        <v>&lt;b&gt;SECÇÃO 8D&lt;/b&gt;
* Machamba ${agh_id} - ${ags_name} época *
Agora vamos falar sobre a produção das culturas na MACHAMBA ${agh_id} durante a ${ags_name} época.
&lt;font color="Sienna"&gt;Machamba: ${agh_id} / ${plotstorepeat}&lt;/font&gt;</v>
      </c>
    </row>
    <row r="877" spans="1:26">
      <c r="C877" s="51" t="s">
        <v>159</v>
      </c>
      <c r="D877" s="51" t="s">
        <v>2721</v>
      </c>
      <c r="E877" s="45" t="s">
        <v>2722</v>
      </c>
      <c r="Q877" s="51" t="s">
        <v>2731</v>
      </c>
      <c r="Z877" s="50" t="str">
        <f t="shared" si="14"/>
        <v>${aghc_name}</v>
      </c>
    </row>
    <row r="878" spans="1:26">
      <c r="C878" s="51" t="s">
        <v>144</v>
      </c>
      <c r="D878" s="51" t="s">
        <v>2723</v>
      </c>
      <c r="E878" s="58" t="s">
        <v>2724</v>
      </c>
      <c r="P878" s="51" t="s">
        <v>308</v>
      </c>
      <c r="Z878" s="50" t="str">
        <f t="shared" si="14"/>
        <v>crop repeat number</v>
      </c>
    </row>
    <row r="879" spans="1:26">
      <c r="C879" s="51" t="s">
        <v>144</v>
      </c>
      <c r="D879" s="51" t="s">
        <v>2725</v>
      </c>
      <c r="E879" s="58" t="s">
        <v>2726</v>
      </c>
      <c r="P879" s="51" t="s">
        <v>2732</v>
      </c>
      <c r="Z879" s="50" t="str">
        <f t="shared" si="14"/>
        <v>crop id</v>
      </c>
    </row>
    <row r="880" spans="1:26">
      <c r="C880" s="51" t="s">
        <v>144</v>
      </c>
      <c r="D880" s="51" t="s">
        <v>2727</v>
      </c>
      <c r="E880" s="58" t="s">
        <v>2728</v>
      </c>
      <c r="P880" s="51" t="s">
        <v>3442</v>
      </c>
      <c r="Z880" s="50" t="str">
        <f t="shared" ref="Z880:Z943" si="15">IF(E880="", "",IF(B880="", E880,"&lt;font color='green'&gt;["&amp;B880&amp;"]&lt;/font&gt; "&amp;E880))</f>
        <v>crop name</v>
      </c>
    </row>
    <row r="881" spans="2:26">
      <c r="C881" s="51" t="s">
        <v>144</v>
      </c>
      <c r="D881" s="51" t="s">
        <v>2782</v>
      </c>
      <c r="E881" s="58" t="s">
        <v>2783</v>
      </c>
      <c r="P881" s="51" t="s">
        <v>3494</v>
      </c>
      <c r="Z881" s="50" t="str">
        <f t="shared" si="15"/>
        <v>potential crop states</v>
      </c>
    </row>
    <row r="882" spans="2:26">
      <c r="C882" s="51" t="s">
        <v>38</v>
      </c>
      <c r="D882" s="51" t="s">
        <v>2729</v>
      </c>
      <c r="E882" s="45" t="s">
        <v>3487</v>
      </c>
      <c r="Z882" s="50" t="str">
        <f t="shared" si="15"/>
        <v>&lt;b&gt;SECÇÃO 8D&lt;/b&gt;
* ${aghc_name} - machamba ${agh_id} - ${ags_name} época *
Agora vamos falar sobre a produção de *&lt;b&gt;${aghc_name}&lt;/b&gt;* cultivado na &lt;b&gt;Machamba ${agh_id}&lt;/b&gt; durante a ${ags_name} época.
&lt;font color="Sienna"&gt;Cultura: ${aghc_index} / ${agh_cropstorepeat}
Machamba: ${agh_id} / ${plotstorepeat}&lt;/font&gt;</v>
      </c>
    </row>
    <row r="883" spans="2:26">
      <c r="B883" s="56" t="s">
        <v>2764</v>
      </c>
      <c r="C883" s="51" t="s">
        <v>395</v>
      </c>
      <c r="D883" s="51" t="s">
        <v>2733</v>
      </c>
      <c r="E883" s="45" t="s">
        <v>2741</v>
      </c>
      <c r="F883" s="59" t="s">
        <v>4568</v>
      </c>
      <c r="M883" s="51" t="s">
        <v>380</v>
      </c>
      <c r="Z883" s="50" t="str">
        <f t="shared" si="15"/>
        <v>&lt;font color='green'&gt;[8.36]&lt;/font&gt; Colheu &lt;b&gt;ALGUM(A) ${aghc_name}&lt;/b&gt; na machamba ${agh_id} durante a ${ags_name} época?</v>
      </c>
    </row>
    <row r="884" spans="2:26">
      <c r="B884" s="56" t="s">
        <v>2765</v>
      </c>
      <c r="C884" s="51" t="s">
        <v>3050</v>
      </c>
      <c r="D884" s="51" t="s">
        <v>2734</v>
      </c>
      <c r="E884" s="45" t="s">
        <v>2746</v>
      </c>
      <c r="F884" s="59" t="s">
        <v>4568</v>
      </c>
      <c r="I884" s="51" t="s">
        <v>2751</v>
      </c>
      <c r="J884" s="51" t="s">
        <v>2579</v>
      </c>
      <c r="K884" s="51" t="s">
        <v>3054</v>
      </c>
      <c r="M884" s="51" t="s">
        <v>380</v>
      </c>
      <c r="Z884" s="50" t="str">
        <f t="shared" si="15"/>
        <v>&lt;font color='green'&gt;[8.37]&lt;/font&gt; Por que não colheu qualquer &lt;b&gt;${aghc_name}&lt;/b&gt;?</v>
      </c>
    </row>
    <row r="885" spans="2:26">
      <c r="B885" s="56" t="s">
        <v>2766</v>
      </c>
      <c r="C885" s="51" t="s">
        <v>92</v>
      </c>
      <c r="D885" s="51" t="s">
        <v>2735</v>
      </c>
      <c r="E885" s="45" t="s">
        <v>2742</v>
      </c>
      <c r="I885" s="51" t="s">
        <v>407</v>
      </c>
      <c r="K885" s="51" t="s">
        <v>2748</v>
      </c>
      <c r="M885" s="51" t="s">
        <v>380</v>
      </c>
      <c r="Z885" s="50" t="str">
        <f t="shared" si="15"/>
        <v>&lt;font color='green'&gt;[8.37o]&lt;/font&gt; Qual é a outra razão para não colher?</v>
      </c>
    </row>
    <row r="886" spans="2:26">
      <c r="B886" s="56" t="s">
        <v>2767</v>
      </c>
      <c r="C886" s="51" t="s">
        <v>395</v>
      </c>
      <c r="D886" s="51" t="s">
        <v>2736</v>
      </c>
      <c r="E886" s="45" t="s">
        <v>2747</v>
      </c>
      <c r="F886" s="59" t="s">
        <v>4568</v>
      </c>
      <c r="K886" s="51" t="s">
        <v>2749</v>
      </c>
      <c r="M886" s="51" t="s">
        <v>380</v>
      </c>
      <c r="Z886" s="50" t="str">
        <f t="shared" si="15"/>
        <v>&lt;font color='green'&gt;[8.38]&lt;/font&gt; &lt;b&gt;Perdeu&lt;/b&gt; alguma parte de &lt;b&gt;${aghc_name}&lt;/b&gt; na machamba ${agh_id} durante a ${ags_name} época &lt;b&gt;ANTES DA COLHEITA&lt;/b&gt;?</v>
      </c>
    </row>
    <row r="887" spans="2:26">
      <c r="B887" s="56" t="s">
        <v>2768</v>
      </c>
      <c r="C887" s="51" t="s">
        <v>96</v>
      </c>
      <c r="D887" s="51" t="s">
        <v>2737</v>
      </c>
      <c r="E887" s="45" t="s">
        <v>2743</v>
      </c>
      <c r="F887" s="59" t="s">
        <v>4569</v>
      </c>
      <c r="I887" s="51" t="s">
        <v>1255</v>
      </c>
      <c r="J887" s="51" t="s">
        <v>1256</v>
      </c>
      <c r="K887" s="51" t="s">
        <v>2750</v>
      </c>
      <c r="M887" s="51" t="s">
        <v>380</v>
      </c>
      <c r="Z887" s="50" t="str">
        <f t="shared" si="15"/>
        <v>&lt;font color='green'&gt;[8.39]&lt;/font&gt; Que percentagem da área total de &lt;b&gt;${aghc_name} plantada SE PERDEU ANTES da colheita&lt;/b&gt; na machamba ${agh_id} durante a ${ags_name} época?</v>
      </c>
    </row>
    <row r="888" spans="2:26">
      <c r="B888" s="56" t="s">
        <v>2769</v>
      </c>
      <c r="C888" s="51" t="s">
        <v>2738</v>
      </c>
      <c r="D888" s="51" t="s">
        <v>2739</v>
      </c>
      <c r="E888" s="45" t="s">
        <v>2744</v>
      </c>
      <c r="F888" s="59" t="s">
        <v>4568</v>
      </c>
      <c r="I888" s="51" t="s">
        <v>2751</v>
      </c>
      <c r="J888" s="51" t="s">
        <v>2579</v>
      </c>
      <c r="K888" s="51" t="s">
        <v>3495</v>
      </c>
      <c r="M888" s="51" t="s">
        <v>380</v>
      </c>
      <c r="Z888" s="50" t="str">
        <f t="shared" si="15"/>
        <v>&lt;font color='green'&gt;[8.40]&lt;/font&gt; O que provocou as perdas de &lt;b&gt;${aghc_name}&lt;/b&gt; na machamba ${agh_id} durante a ${ags_name} época?</v>
      </c>
    </row>
    <row r="889" spans="2:26">
      <c r="B889" s="56" t="s">
        <v>2770</v>
      </c>
      <c r="C889" s="51" t="s">
        <v>92</v>
      </c>
      <c r="D889" s="51" t="s">
        <v>2740</v>
      </c>
      <c r="E889" s="45" t="s">
        <v>2745</v>
      </c>
      <c r="I889" s="51" t="s">
        <v>407</v>
      </c>
      <c r="K889" s="51" t="s">
        <v>2763</v>
      </c>
      <c r="M889" s="51" t="s">
        <v>380</v>
      </c>
      <c r="Z889" s="50" t="str">
        <f t="shared" si="15"/>
        <v>&lt;font color='green'&gt;[8.40o]&lt;/font&gt; Qual é a 'outra' razão das perdas?</v>
      </c>
    </row>
    <row r="890" spans="2:26">
      <c r="C890" s="51" t="s">
        <v>144</v>
      </c>
      <c r="D890" s="51" t="s">
        <v>2820</v>
      </c>
      <c r="P890" s="51" t="s">
        <v>2821</v>
      </c>
      <c r="Z890" s="50" t="str">
        <f t="shared" si="15"/>
        <v/>
      </c>
    </row>
    <row r="891" spans="2:26">
      <c r="C891" s="51" t="s">
        <v>154</v>
      </c>
      <c r="D891" s="51" t="s">
        <v>2771</v>
      </c>
      <c r="E891" s="45" t="s">
        <v>2772</v>
      </c>
      <c r="K891" s="51" t="s">
        <v>2749</v>
      </c>
      <c r="Z891" s="50" t="str">
        <f t="shared" si="15"/>
        <v>Colhida</v>
      </c>
    </row>
    <row r="892" spans="2:26">
      <c r="B892" s="56" t="s">
        <v>3270</v>
      </c>
      <c r="C892" s="51" t="s">
        <v>3269</v>
      </c>
      <c r="D892" s="51" t="s">
        <v>2776</v>
      </c>
      <c r="E892" s="45" t="s">
        <v>2778</v>
      </c>
      <c r="F892" s="59" t="s">
        <v>4568</v>
      </c>
      <c r="M892" s="51" t="s">
        <v>380</v>
      </c>
      <c r="U892" s="51" t="s">
        <v>2774</v>
      </c>
      <c r="Z892" s="50" t="str">
        <f t="shared" si="15"/>
        <v>&lt;font color='green'&gt;[8.41a]&lt;/font&gt; Qual foi o &lt;b&gt;PRIMEIRO mês&lt;/b&gt; da colheita de &lt;b&gt;${aghc_name}&lt;/b&gt; na machamba ${agh_id} durante a ${ags_name} época?</v>
      </c>
    </row>
    <row r="893" spans="2:26">
      <c r="B893" s="56" t="s">
        <v>3271</v>
      </c>
      <c r="C893" s="51" t="s">
        <v>3269</v>
      </c>
      <c r="D893" s="51" t="s">
        <v>2777</v>
      </c>
      <c r="E893" s="45" t="s">
        <v>2779</v>
      </c>
      <c r="M893" s="51" t="s">
        <v>380</v>
      </c>
      <c r="U893" s="51" t="s">
        <v>2775</v>
      </c>
      <c r="Z893" s="50" t="str">
        <f t="shared" si="15"/>
        <v>&lt;font color='green'&gt;[8.41b]&lt;/font&gt; Qual foi o &lt;b&gt;ÚLTIMO mês&lt;/b&gt; da colheita de &lt;b&gt;${aghc_name}&lt;/b&gt; na machamba ${agh_id} durante a ${ags_name} época?</v>
      </c>
    </row>
    <row r="894" spans="2:26">
      <c r="C894" s="51" t="s">
        <v>154</v>
      </c>
      <c r="D894" s="51" t="s">
        <v>2780</v>
      </c>
      <c r="E894" s="45" t="s">
        <v>2772</v>
      </c>
      <c r="H894" s="51" t="s">
        <v>376</v>
      </c>
      <c r="Z894" s="50" t="str">
        <f t="shared" si="15"/>
        <v>Colhida</v>
      </c>
    </row>
    <row r="895" spans="2:26">
      <c r="B895" s="56" t="s">
        <v>2786</v>
      </c>
      <c r="C895" s="51" t="s">
        <v>2781</v>
      </c>
      <c r="D895" s="51" t="s">
        <v>2788</v>
      </c>
      <c r="E895" s="45" t="s">
        <v>2785</v>
      </c>
      <c r="F895" s="51" t="s">
        <v>3272</v>
      </c>
      <c r="K895" s="51" t="s">
        <v>2784</v>
      </c>
      <c r="M895" s="51" t="s">
        <v>380</v>
      </c>
      <c r="U895" s="51" t="s">
        <v>2810</v>
      </c>
      <c r="Z895" s="50" t="str">
        <f t="shared" si="15"/>
        <v>&lt;font color='green'&gt;[8.42]&lt;/font&gt; Em &lt;b&gt;que forma&lt;/b&gt; é melhor descrever a produção de &lt;b&gt;${aghc_name}&lt;/b&gt; na machamba ${agh_id} durante a ${ags_name} época?</v>
      </c>
    </row>
    <row r="896" spans="2:26">
      <c r="B896" s="56" t="s">
        <v>2787</v>
      </c>
      <c r="C896" s="51" t="s">
        <v>97</v>
      </c>
      <c r="D896" s="51" t="s">
        <v>2789</v>
      </c>
      <c r="E896" s="45" t="s">
        <v>3051</v>
      </c>
      <c r="F896" s="51" t="s">
        <v>2845</v>
      </c>
      <c r="I896" s="51" t="s">
        <v>1204</v>
      </c>
      <c r="J896" s="51" t="s">
        <v>2844</v>
      </c>
      <c r="M896" s="51" t="s">
        <v>380</v>
      </c>
      <c r="Z896" s="50" t="str">
        <f t="shared" si="15"/>
        <v>&lt;font color='green'&gt;[8.43]&lt;/font&gt; Qual é a quantidade de &lt;b&gt;${aghc_name}&lt;/b&gt; colhida na machamba ${agh_id} durante a ${ags_name} época?</v>
      </c>
    </row>
    <row r="897" spans="2:26">
      <c r="C897" s="51" t="s">
        <v>3011</v>
      </c>
      <c r="D897" s="51" t="s">
        <v>2790</v>
      </c>
      <c r="E897" s="45" t="s">
        <v>2152</v>
      </c>
      <c r="F897" s="51" t="s">
        <v>2794</v>
      </c>
      <c r="M897" s="51" t="s">
        <v>380</v>
      </c>
      <c r="Z897" s="50" t="str">
        <f t="shared" si="15"/>
        <v>Unidade:</v>
      </c>
    </row>
    <row r="898" spans="2:26">
      <c r="C898" s="51" t="s">
        <v>156</v>
      </c>
      <c r="D898" s="51" t="s">
        <v>2780</v>
      </c>
      <c r="Z898" s="50" t="str">
        <f t="shared" si="15"/>
        <v/>
      </c>
    </row>
    <row r="899" spans="2:26">
      <c r="C899" s="51" t="s">
        <v>38</v>
      </c>
      <c r="D899" s="51" t="s">
        <v>2791</v>
      </c>
      <c r="E899" s="45" t="s">
        <v>2792</v>
      </c>
      <c r="K899" s="51" t="s">
        <v>2793</v>
      </c>
      <c r="M899" s="51" t="s">
        <v>380</v>
      </c>
      <c r="Z899" s="50" t="str">
        <f t="shared" si="15"/>
        <v>Não selecionou uma UNIDADE! Volte para a perguntar anterior. 
Caso de 'não sabe', introduze '-8' para a quantidade
Caso de 'prefere não divulgar', introduce '-7' para a quantidade</v>
      </c>
    </row>
    <row r="900" spans="2:26">
      <c r="C900" s="51" t="s">
        <v>92</v>
      </c>
      <c r="D900" s="51" t="s">
        <v>2795</v>
      </c>
      <c r="E900" s="45" t="s">
        <v>2163</v>
      </c>
      <c r="I900" s="51" t="s">
        <v>407</v>
      </c>
      <c r="K900" s="51" t="s">
        <v>2796</v>
      </c>
      <c r="M900" s="51" t="s">
        <v>380</v>
      </c>
      <c r="Z900" s="50" t="str">
        <f t="shared" si="15"/>
        <v>Qual é a 'outra' unidade?</v>
      </c>
    </row>
    <row r="901" spans="2:26">
      <c r="C901" s="51" t="s">
        <v>144</v>
      </c>
      <c r="D901" s="51" t="s">
        <v>2797</v>
      </c>
      <c r="E901" s="58" t="s">
        <v>2798</v>
      </c>
      <c r="P901" s="51" t="s">
        <v>2805</v>
      </c>
      <c r="Z901" s="50" t="str">
        <f t="shared" si="15"/>
        <v>name of the prod unit</v>
      </c>
    </row>
    <row r="902" spans="2:26">
      <c r="C902" s="51" t="s">
        <v>97</v>
      </c>
      <c r="D902" s="51" t="s">
        <v>2799</v>
      </c>
      <c r="E902" s="45" t="s">
        <v>2800</v>
      </c>
      <c r="I902" s="51" t="s">
        <v>1204</v>
      </c>
      <c r="J902" s="51" t="s">
        <v>2172</v>
      </c>
      <c r="K902" s="51" t="s">
        <v>2796</v>
      </c>
      <c r="M902" s="51" t="s">
        <v>380</v>
      </c>
      <c r="Z902" s="50" t="str">
        <f t="shared" si="15"/>
        <v>Inquiridor, por favor estime quantos KGs corresponde a uma unidade de ${produnit_name}:</v>
      </c>
    </row>
    <row r="903" spans="2:26">
      <c r="C903" s="51" t="s">
        <v>97</v>
      </c>
      <c r="D903" s="51" t="s">
        <v>2807</v>
      </c>
      <c r="E903" s="45" t="s">
        <v>2808</v>
      </c>
      <c r="I903" s="51" t="s">
        <v>1204</v>
      </c>
      <c r="J903" s="51" t="s">
        <v>2172</v>
      </c>
      <c r="K903" s="51" t="s">
        <v>2809</v>
      </c>
      <c r="M903" s="51" t="s">
        <v>380</v>
      </c>
      <c r="Z903" s="50" t="str">
        <f t="shared" si="15"/>
        <v>Inquiridor, por favor estime quantos KGs corresponde a uma ${aghc_name}:</v>
      </c>
    </row>
    <row r="904" spans="2:26">
      <c r="C904" s="51" t="s">
        <v>97</v>
      </c>
      <c r="D904" s="51" t="s">
        <v>2801</v>
      </c>
      <c r="E904" s="45" t="s">
        <v>2173</v>
      </c>
      <c r="I904" s="51" t="s">
        <v>1204</v>
      </c>
      <c r="J904" s="51" t="s">
        <v>2172</v>
      </c>
      <c r="K904" s="51" t="s">
        <v>2802</v>
      </c>
      <c r="M904" s="51" t="s">
        <v>380</v>
      </c>
      <c r="Z904" s="50" t="str">
        <f t="shared" si="15"/>
        <v>Quantos KGs corresponde a um saco?</v>
      </c>
    </row>
    <row r="905" spans="2:26">
      <c r="C905" s="51" t="s">
        <v>97</v>
      </c>
      <c r="D905" s="51" t="s">
        <v>2803</v>
      </c>
      <c r="E905" s="45" t="s">
        <v>2174</v>
      </c>
      <c r="I905" s="51" t="s">
        <v>1204</v>
      </c>
      <c r="J905" s="51" t="s">
        <v>2172</v>
      </c>
      <c r="K905" s="51" t="s">
        <v>2804</v>
      </c>
      <c r="M905" s="51" t="s">
        <v>380</v>
      </c>
      <c r="Z905" s="50" t="str">
        <f t="shared" si="15"/>
        <v>Quantos Litros corresponde a uma lata?</v>
      </c>
    </row>
    <row r="906" spans="2:26">
      <c r="C906" s="51" t="s">
        <v>144</v>
      </c>
      <c r="D906" s="51" t="s">
        <v>2842</v>
      </c>
      <c r="P906" s="51" t="s">
        <v>2846</v>
      </c>
      <c r="Z906" s="50" t="str">
        <f t="shared" si="15"/>
        <v/>
      </c>
    </row>
    <row r="907" spans="2:26">
      <c r="C907" s="51" t="s">
        <v>144</v>
      </c>
      <c r="D907" s="51" t="s">
        <v>2843</v>
      </c>
      <c r="P907" s="51" t="s">
        <v>3446</v>
      </c>
      <c r="Z907" s="50" t="str">
        <f t="shared" si="15"/>
        <v/>
      </c>
    </row>
    <row r="908" spans="2:26">
      <c r="B908" s="56" t="s">
        <v>2833</v>
      </c>
      <c r="C908" s="51" t="s">
        <v>395</v>
      </c>
      <c r="D908" s="51" t="s">
        <v>2862</v>
      </c>
      <c r="E908" s="45" t="s">
        <v>2884</v>
      </c>
      <c r="F908" s="59" t="s">
        <v>4568</v>
      </c>
      <c r="M908" s="51" t="s">
        <v>380</v>
      </c>
      <c r="Z908" s="50" t="str">
        <f t="shared" si="15"/>
        <v>&lt;font color='green'&gt;[8.44]&lt;/font&gt; Alguma parte da produção de &lt;b&gt;${aghc_name}&lt;/b&gt;, da machamba ${agh_id} durante a ${ags_name} época, foi &lt;b&gt;perdida PÓS-COLHEITA&lt;/b&gt;?</v>
      </c>
    </row>
    <row r="909" spans="2:26">
      <c r="B909" s="56" t="s">
        <v>2849</v>
      </c>
      <c r="C909" s="51" t="s">
        <v>2738</v>
      </c>
      <c r="D909" s="51" t="s">
        <v>2835</v>
      </c>
      <c r="E909" s="45" t="s">
        <v>2885</v>
      </c>
      <c r="F909" s="51" t="s">
        <v>4570</v>
      </c>
      <c r="I909" s="51" t="s">
        <v>2751</v>
      </c>
      <c r="J909" s="51" t="s">
        <v>2841</v>
      </c>
      <c r="K909" s="51" t="s">
        <v>2837</v>
      </c>
      <c r="M909" s="51" t="s">
        <v>380</v>
      </c>
      <c r="Z909" s="50" t="str">
        <f t="shared" si="15"/>
        <v>&lt;font color='green'&gt;[8.45]&lt;/font&gt; Quais são as razões para a perda de &lt;b&gt;${aghc_name}&lt;/b&gt; armazenada da machamba ${agh_id} durante a ${ags_name} época?</v>
      </c>
    </row>
    <row r="910" spans="2:26">
      <c r="B910" s="56" t="s">
        <v>2850</v>
      </c>
      <c r="C910" s="51" t="s">
        <v>92</v>
      </c>
      <c r="D910" s="51" t="s">
        <v>2836</v>
      </c>
      <c r="E910" s="45" t="s">
        <v>2745</v>
      </c>
      <c r="K910" s="51" t="s">
        <v>2840</v>
      </c>
      <c r="M910" s="51" t="s">
        <v>380</v>
      </c>
      <c r="Z910" s="50" t="str">
        <f t="shared" si="15"/>
        <v>&lt;font color='green'&gt;[8.45o]&lt;/font&gt; Qual é a 'outra' razão das perdas?</v>
      </c>
    </row>
    <row r="911" spans="2:26">
      <c r="B911" s="56" t="s">
        <v>2851</v>
      </c>
      <c r="C911" s="51" t="s">
        <v>97</v>
      </c>
      <c r="D911" s="51" t="s">
        <v>2834</v>
      </c>
      <c r="E911" s="45" t="s">
        <v>2886</v>
      </c>
      <c r="F911" s="51" t="s">
        <v>4571</v>
      </c>
      <c r="I911" s="51" t="s">
        <v>2848</v>
      </c>
      <c r="J911" s="51" t="s">
        <v>2847</v>
      </c>
      <c r="K911" s="51" t="s">
        <v>2837</v>
      </c>
      <c r="M911" s="51" t="s">
        <v>380</v>
      </c>
      <c r="Z911" s="50" t="str">
        <f t="shared" si="15"/>
        <v>&lt;font color='green'&gt;[8.46]&lt;/font&gt; Qual é a quantidade da colheita de &lt;b&gt;${aghc_name}&lt;/b&gt; da machamba ${agh_id} da ${ags_name} que &lt;b&gt;perdeu PÓS-COLHEITA&lt;/b&gt;?
&lt;font color="Sienna"&gt;&lt;i&gt;Quantidade colhida (valor máximo):&lt;/i&gt; ${prod}
&lt;i&gt;Unidade:&lt;/i&gt; ${unit_name}
&lt;i&gt;Forma:&lt;/i&gt; ${state_name}&lt;/font&gt;</v>
      </c>
    </row>
    <row r="912" spans="2:26">
      <c r="B912" s="56" t="s">
        <v>2852</v>
      </c>
      <c r="C912" s="51" t="s">
        <v>395</v>
      </c>
      <c r="D912" s="51" t="s">
        <v>2838</v>
      </c>
      <c r="E912" s="45" t="s">
        <v>2887</v>
      </c>
      <c r="F912" s="51" t="s">
        <v>4568</v>
      </c>
      <c r="M912" s="51" t="s">
        <v>380</v>
      </c>
      <c r="Z912" s="50" t="str">
        <f t="shared" si="15"/>
        <v>&lt;font color='green'&gt;[8.47]&lt;/font&gt; Consumiu em casa alguma parte da colheita de &lt;b&gt;${aghc_name}&lt;/b&gt; da machamba ${agh_id} da ${ags_name} época?</v>
      </c>
    </row>
    <row r="913" spans="2:26">
      <c r="B913" s="56" t="s">
        <v>2853</v>
      </c>
      <c r="C913" s="51" t="s">
        <v>97</v>
      </c>
      <c r="D913" s="51" t="s">
        <v>2859</v>
      </c>
      <c r="E913" s="45" t="s">
        <v>2888</v>
      </c>
      <c r="F913" s="51" t="s">
        <v>4571</v>
      </c>
      <c r="I913" s="51" t="s">
        <v>2848</v>
      </c>
      <c r="J913" s="51" t="s">
        <v>2847</v>
      </c>
      <c r="K913" s="51" t="s">
        <v>2839</v>
      </c>
      <c r="M913" s="51" t="s">
        <v>380</v>
      </c>
      <c r="Z913" s="50" t="str">
        <f t="shared" si="15"/>
        <v>&lt;font color='green'&gt;[8.48]&lt;/font&gt; Qual é a quantidade da colheita de &lt;b&gt;${aghc_name}&lt;/b&gt; da machamba ${agh_id} da ${ags_name} época que &lt;b&gt;consumiu em casa&lt;/b&gt;?
&lt;font color="Sienna"&gt;&lt;i&gt;Quantidade colhida (valor máximo):&lt;/i&gt; ${prod}
&lt;i&gt;Unidade:&lt;/i&gt; ${unit_name}
&lt;i&gt;Forma:&lt;/i&gt; ${state_name}&lt;/font&gt;</v>
      </c>
    </row>
    <row r="914" spans="2:26">
      <c r="C914" s="51" t="s">
        <v>154</v>
      </c>
      <c r="D914" s="51" t="s">
        <v>2854</v>
      </c>
      <c r="H914" s="51" t="s">
        <v>376</v>
      </c>
      <c r="Z914" s="50" t="str">
        <f t="shared" si="15"/>
        <v/>
      </c>
    </row>
    <row r="915" spans="2:26">
      <c r="B915" s="56" t="s">
        <v>2857</v>
      </c>
      <c r="C915" s="51" t="s">
        <v>395</v>
      </c>
      <c r="D915" s="51" t="s">
        <v>2860</v>
      </c>
      <c r="E915" s="45" t="s">
        <v>2889</v>
      </c>
      <c r="F915" s="51" t="s">
        <v>4572</v>
      </c>
      <c r="M915" s="51" t="s">
        <v>380</v>
      </c>
      <c r="Z915" s="50" t="str">
        <f t="shared" si="15"/>
        <v>&lt;font color='green'&gt;[8.49]&lt;/font&gt; &lt;b&gt;Já vendeu&lt;/b&gt; alguma ${aghc_name} da machamba ${agh_id} da ${ags_name} época?</v>
      </c>
    </row>
    <row r="916" spans="2:26">
      <c r="B916" s="56" t="s">
        <v>2858</v>
      </c>
      <c r="C916" s="51" t="s">
        <v>395</v>
      </c>
      <c r="D916" s="51" t="s">
        <v>2861</v>
      </c>
      <c r="E916" s="45" t="s">
        <v>2890</v>
      </c>
      <c r="M916" s="51" t="s">
        <v>380</v>
      </c>
      <c r="Z916" s="50" t="str">
        <f t="shared" si="15"/>
        <v>&lt;font color='green'&gt;[8.50]&lt;/font&gt; Ainda tem parte da colheita ${aghc_name} da machamba ${agh_id} da ${ags_name} época &lt;b&gt;por vender&lt;/b&gt;?</v>
      </c>
    </row>
    <row r="917" spans="2:26">
      <c r="C917" s="51" t="s">
        <v>156</v>
      </c>
      <c r="D917" s="51" t="s">
        <v>2854</v>
      </c>
      <c r="Z917" s="50" t="str">
        <f t="shared" si="15"/>
        <v/>
      </c>
    </row>
    <row r="918" spans="2:26">
      <c r="B918" s="56" t="s">
        <v>2869</v>
      </c>
      <c r="C918" s="51" t="s">
        <v>97</v>
      </c>
      <c r="D918" s="51" t="s">
        <v>2855</v>
      </c>
      <c r="E918" s="45" t="s">
        <v>2891</v>
      </c>
      <c r="F918" s="51" t="s">
        <v>4571</v>
      </c>
      <c r="I918" s="51" t="s">
        <v>2848</v>
      </c>
      <c r="J918" s="51" t="s">
        <v>2847</v>
      </c>
      <c r="K918" s="51" t="s">
        <v>2873</v>
      </c>
      <c r="M918" s="51" t="s">
        <v>380</v>
      </c>
      <c r="Z918" s="50" t="str">
        <f t="shared" si="15"/>
        <v>&lt;font color='green'&gt;[8.51]&lt;/font&gt; Qual é a quantidade de &lt;b&gt;${aghc_name}&lt;/b&gt; da machamba ${agh_id} &lt;b&gt;vendida&lt;/b&gt; durante a ${ags_name} época?
&lt;font color="Sienna"&gt;&lt;i&gt;Quantidade colhida (valor máximo):&lt;/i&gt; ${prod}
&lt;i&gt;Unidade:&lt;/i&gt; ${unit_name}
&lt;i&gt;Forma:&lt;/i&gt; ${state_name}&lt;/font&gt;</v>
      </c>
    </row>
    <row r="919" spans="2:26">
      <c r="C919" s="51" t="s">
        <v>144</v>
      </c>
      <c r="D919" s="51" t="s">
        <v>2865</v>
      </c>
      <c r="P919" s="51" t="s">
        <v>2892</v>
      </c>
      <c r="Z919" s="50" t="str">
        <f t="shared" si="15"/>
        <v/>
      </c>
    </row>
    <row r="920" spans="2:26">
      <c r="B920" s="56" t="s">
        <v>2870</v>
      </c>
      <c r="C920" s="51" t="s">
        <v>97</v>
      </c>
      <c r="D920" s="51" t="s">
        <v>2863</v>
      </c>
      <c r="E920" s="45" t="s">
        <v>2893</v>
      </c>
      <c r="F920" s="51" t="s">
        <v>4573</v>
      </c>
      <c r="I920" s="51" t="s">
        <v>2867</v>
      </c>
      <c r="J920" s="51" t="s">
        <v>2868</v>
      </c>
      <c r="K920" s="51" t="s">
        <v>3695</v>
      </c>
      <c r="M920" s="51" t="s">
        <v>380</v>
      </c>
      <c r="Z920" s="50" t="str">
        <f t="shared" si="15"/>
        <v>&lt;font color='green'&gt;[8.52]&lt;/font&gt; Qual é o &lt;b&gt;valor total das vendas&lt;/b&gt; de ${aghc_name} da machamba ${agh_id} durante a ${ags_name} época?
&lt;font color="Sienna"&gt;&lt;i&gt;Valor de:&lt;/i&gt; ${sold_string}&lt;/font&gt;</v>
      </c>
    </row>
    <row r="921" spans="2:26">
      <c r="B921" s="56" t="s">
        <v>2871</v>
      </c>
      <c r="C921" s="51" t="s">
        <v>97</v>
      </c>
      <c r="D921" s="51" t="s">
        <v>2856</v>
      </c>
      <c r="E921" s="45" t="s">
        <v>2894</v>
      </c>
      <c r="F921" s="51" t="s">
        <v>4571</v>
      </c>
      <c r="I921" s="51" t="s">
        <v>2848</v>
      </c>
      <c r="J921" s="51" t="s">
        <v>2847</v>
      </c>
      <c r="K921" s="51" t="s">
        <v>2874</v>
      </c>
      <c r="M921" s="51" t="s">
        <v>380</v>
      </c>
      <c r="Z921" s="50" t="str">
        <f t="shared" si="15"/>
        <v>&lt;font color='green'&gt;[8.53]&lt;/font&gt; Qual é a quantidade de ${aghc_name} &lt;b&gt;que ainda pretende vender&lt;/b&gt; da machamba ${agh_id} da ${ags_name} época?
&lt;font color="Sienna"&gt;&lt;i&gt;Quantidade colhida (valor máximo):&lt;/i&gt; ${prod}
&lt;i&gt;Unidade:&lt;/i&gt; ${unit_name}
&lt;i&gt;Forma:&lt;/i&gt; ${state_name}&lt;/font&gt;</v>
      </c>
    </row>
    <row r="922" spans="2:26">
      <c r="C922" s="51" t="s">
        <v>144</v>
      </c>
      <c r="D922" s="51" t="s">
        <v>2866</v>
      </c>
      <c r="P922" s="51" t="s">
        <v>2895</v>
      </c>
      <c r="Z922" s="50" t="str">
        <f t="shared" si="15"/>
        <v/>
      </c>
    </row>
    <row r="923" spans="2:26">
      <c r="B923" s="56" t="s">
        <v>2872</v>
      </c>
      <c r="C923" s="51" t="s">
        <v>97</v>
      </c>
      <c r="D923" s="51" t="s">
        <v>2864</v>
      </c>
      <c r="E923" s="45" t="s">
        <v>2896</v>
      </c>
      <c r="F923" s="51" t="s">
        <v>4573</v>
      </c>
      <c r="I923" s="51" t="s">
        <v>2867</v>
      </c>
      <c r="J923" s="51" t="s">
        <v>2868</v>
      </c>
      <c r="K923" s="51" t="s">
        <v>3694</v>
      </c>
      <c r="M923" s="51" t="s">
        <v>380</v>
      </c>
      <c r="Z923" s="50" t="str">
        <f t="shared" si="15"/>
        <v>&lt;font color='green'&gt;[8.54]&lt;/font&gt; Qual é o &lt;b&gt;valor total estimado das vendas&lt;/b&gt; de ${aghc_name} &lt;b&gt;que ainda pretende vender&lt;/b&gt; da machamba ${agh_id} da ${ags_name} época?</v>
      </c>
    </row>
    <row r="924" spans="2:26">
      <c r="C924" s="51" t="s">
        <v>144</v>
      </c>
      <c r="D924" s="51" t="s">
        <v>2875</v>
      </c>
      <c r="P924" s="51" t="s">
        <v>2881</v>
      </c>
      <c r="Z924" s="50" t="str">
        <f t="shared" si="15"/>
        <v/>
      </c>
    </row>
    <row r="925" spans="2:26">
      <c r="C925" s="51" t="s">
        <v>144</v>
      </c>
      <c r="D925" s="51" t="s">
        <v>2879</v>
      </c>
      <c r="P925" s="51" t="s">
        <v>2880</v>
      </c>
      <c r="Z925" s="50" t="str">
        <f t="shared" si="15"/>
        <v/>
      </c>
    </row>
    <row r="926" spans="2:26">
      <c r="C926" s="51" t="s">
        <v>144</v>
      </c>
      <c r="D926" s="51" t="s">
        <v>2877</v>
      </c>
      <c r="P926" s="51" t="s">
        <v>2878</v>
      </c>
      <c r="Z926" s="50" t="str">
        <f t="shared" si="15"/>
        <v/>
      </c>
    </row>
    <row r="927" spans="2:26">
      <c r="C927" s="51" t="s">
        <v>144</v>
      </c>
      <c r="D927" s="51" t="s">
        <v>3447</v>
      </c>
      <c r="P927" s="51" t="s">
        <v>3451</v>
      </c>
      <c r="Z927" s="50" t="str">
        <f t="shared" si="15"/>
        <v/>
      </c>
    </row>
    <row r="928" spans="2:26">
      <c r="C928" s="51" t="s">
        <v>144</v>
      </c>
      <c r="D928" s="51" t="s">
        <v>3448</v>
      </c>
      <c r="P928" s="51" t="s">
        <v>3452</v>
      </c>
      <c r="Z928" s="50" t="str">
        <f t="shared" si="15"/>
        <v/>
      </c>
    </row>
    <row r="929" spans="3:26">
      <c r="C929" s="51" t="s">
        <v>144</v>
      </c>
      <c r="D929" s="51" t="s">
        <v>3449</v>
      </c>
      <c r="P929" s="51" t="s">
        <v>3453</v>
      </c>
      <c r="Z929" s="50" t="str">
        <f t="shared" si="15"/>
        <v/>
      </c>
    </row>
    <row r="930" spans="3:26">
      <c r="C930" s="51" t="s">
        <v>144</v>
      </c>
      <c r="D930" s="51" t="s">
        <v>3450</v>
      </c>
      <c r="P930" s="51" t="s">
        <v>3454</v>
      </c>
      <c r="Z930" s="50" t="str">
        <f t="shared" si="15"/>
        <v/>
      </c>
    </row>
    <row r="931" spans="3:26">
      <c r="C931" s="51" t="s">
        <v>38</v>
      </c>
      <c r="D931" s="51" t="s">
        <v>3431</v>
      </c>
      <c r="E931" s="45" t="s">
        <v>3455</v>
      </c>
      <c r="K931" s="51" t="s">
        <v>2882</v>
      </c>
      <c r="M931" s="51" t="s">
        <v>380</v>
      </c>
      <c r="Z931" s="50" t="str">
        <f t="shared" si="15"/>
        <v>&lt;font color="red"&gt;NOTA - ERRO&lt;/font&gt;
&lt;b&gt;A quantidade de ${aghc_name} colhida é MENOR que a quantidade usada (perdida, consumida, vendida)!&lt;/b&gt;
&lt;i&gt;Produção / colheita: ${prod} ${unit_string}&lt;/i&gt;
&lt;i&gt;Quantidade usada: &lt;font color="red"&gt;${quant_used}&lt;/font&gt; ${unit_string}&lt;/i&gt;
Verifique os seguintes valores, e depois volte e corrije:
&lt;i&gt;Perdas pós-colheita: ${zpostloss} ${unit_string}
Consumo: ${zcon} ${unit_string}
Vendas: ${zsold} ${unit_string}
Vendas previstas: ${ztosell} ${unit_string}&lt;/i&gt;</v>
      </c>
    </row>
    <row r="932" spans="3:26">
      <c r="C932" s="51" t="s">
        <v>38</v>
      </c>
      <c r="D932" s="51" t="s">
        <v>2876</v>
      </c>
      <c r="E932" s="45" t="s">
        <v>3461</v>
      </c>
      <c r="K932" s="51" t="s">
        <v>2883</v>
      </c>
      <c r="Z932" s="50" t="str">
        <f t="shared" si="15"/>
        <v>&lt;font color="MediumBlue"&gt;NOTA&lt;/font&gt;
&lt;b&gt;A quantidade de ${aghc_name} colhida é MAIOR que a quantidade usada (perdida, consumida, vendida)!&lt;/b&gt;
&lt;i&gt;Produção/colheita: ${prod} ${unit_string}&lt;/i&gt;
&lt;i&gt;Quantidade usada: ${quant_used} ${unit_string}&lt;/i&gt;
&lt;b&gt;Isto significa que ${quant_check} ${unit_string} não foi usada.&lt;/b&gt;
Verifique que isto e os seguintes valores estão correctos.
&lt;i&gt;Perdas pós-colheita: ${zpostloss} ${unit_string}
Consumo: ${zcon} ${unit_string}
Vendas: ${zsold} ${unit_string}
Vendas previstas: ${ztosell} ${unit_string}&lt;/i&gt;
&lt;font color="MediumBlue"&gt;Volte e corrije senão. Continue se sim.&lt;/font&gt;</v>
      </c>
    </row>
    <row r="933" spans="3:26">
      <c r="C933" s="51" t="s">
        <v>156</v>
      </c>
      <c r="D933" s="51" t="s">
        <v>2771</v>
      </c>
      <c r="Z933" s="50" t="str">
        <f t="shared" si="15"/>
        <v/>
      </c>
    </row>
    <row r="934" spans="3:26">
      <c r="C934" s="51" t="s">
        <v>160</v>
      </c>
      <c r="D934" s="51" t="s">
        <v>2721</v>
      </c>
      <c r="Z934" s="50" t="str">
        <f t="shared" si="15"/>
        <v/>
      </c>
    </row>
    <row r="935" spans="3:26">
      <c r="C935" s="51" t="s">
        <v>156</v>
      </c>
      <c r="D935" s="51" t="s">
        <v>2719</v>
      </c>
      <c r="Z935" s="50" t="str">
        <f t="shared" si="15"/>
        <v/>
      </c>
    </row>
    <row r="936" spans="3:26">
      <c r="C936" s="51" t="s">
        <v>160</v>
      </c>
      <c r="D936" s="51" t="s">
        <v>2706</v>
      </c>
      <c r="Z936" s="50" t="str">
        <f t="shared" si="15"/>
        <v/>
      </c>
    </row>
    <row r="937" spans="3:26">
      <c r="C937" s="51" t="s">
        <v>144</v>
      </c>
      <c r="D937" s="51" t="s">
        <v>2899</v>
      </c>
      <c r="E937" s="58" t="s">
        <v>2903</v>
      </c>
      <c r="P937" s="51" t="s">
        <v>2907</v>
      </c>
      <c r="Z937" s="50" t="str">
        <f t="shared" si="15"/>
        <v>crop ids sold in this season</v>
      </c>
    </row>
    <row r="938" spans="3:26">
      <c r="C938" s="51" t="s">
        <v>144</v>
      </c>
      <c r="D938" s="51" t="s">
        <v>2900</v>
      </c>
      <c r="E938" s="58" t="s">
        <v>2904</v>
      </c>
      <c r="P938" s="51" t="s">
        <v>2909</v>
      </c>
      <c r="Z938" s="50" t="str">
        <f t="shared" si="15"/>
        <v>count crop ids sold in this season</v>
      </c>
    </row>
    <row r="939" spans="3:26">
      <c r="C939" s="51" t="s">
        <v>144</v>
      </c>
      <c r="D939" s="51" t="s">
        <v>2901</v>
      </c>
      <c r="E939" s="58" t="s">
        <v>2905</v>
      </c>
      <c r="P939" s="51" t="s">
        <v>2908</v>
      </c>
      <c r="Z939" s="50" t="str">
        <f t="shared" si="15"/>
        <v>crop ids not sold in this season</v>
      </c>
    </row>
    <row r="940" spans="3:26">
      <c r="C940" s="51" t="s">
        <v>144</v>
      </c>
      <c r="D940" s="51" t="s">
        <v>2902</v>
      </c>
      <c r="E940" s="58" t="s">
        <v>2906</v>
      </c>
      <c r="P940" s="51" t="s">
        <v>2910</v>
      </c>
      <c r="Z940" s="50" t="str">
        <f t="shared" si="15"/>
        <v>count crop ids not sold in this season</v>
      </c>
    </row>
    <row r="941" spans="3:26">
      <c r="E941" s="58"/>
      <c r="Z941" s="50" t="str">
        <f t="shared" si="15"/>
        <v/>
      </c>
    </row>
    <row r="942" spans="3:26">
      <c r="C942" s="51" t="s">
        <v>38</v>
      </c>
      <c r="D942" s="51" t="s">
        <v>2922</v>
      </c>
      <c r="E942" s="45" t="s">
        <v>3502</v>
      </c>
      <c r="K942" s="51" t="s">
        <v>2925</v>
      </c>
      <c r="Z942" s="50" t="str">
        <f t="shared" si="15"/>
        <v>&lt;b&gt;* SECÇÃO 8E - AGRICULTURA - CULTURAS NÃO VENDIDAS *&lt;/b&gt;
Existe alguma(s) cultura(s) que não vendeu. Agora queremos saber sobre o valor potencial desta produção.</v>
      </c>
    </row>
    <row r="943" spans="3:26">
      <c r="C943" s="51" t="s">
        <v>159</v>
      </c>
      <c r="D943" s="51" t="s">
        <v>2911</v>
      </c>
      <c r="E943" s="45" t="s">
        <v>2920</v>
      </c>
      <c r="K943" s="51" t="s">
        <v>2925</v>
      </c>
      <c r="Q943" s="51" t="s">
        <v>2912</v>
      </c>
      <c r="Z943" s="50" t="str">
        <f t="shared" si="15"/>
        <v>${agnp_name}</v>
      </c>
    </row>
    <row r="944" spans="3:26">
      <c r="C944" s="51" t="s">
        <v>144</v>
      </c>
      <c r="D944" s="51" t="s">
        <v>2913</v>
      </c>
      <c r="E944" s="58"/>
      <c r="P944" s="51" t="s">
        <v>2917</v>
      </c>
      <c r="Z944" s="50" t="str">
        <f t="shared" ref="Z944:Z1007" si="16">IF(E944="", "",IF(B944="", E944,"&lt;font color='green'&gt;["&amp;B944&amp;"]&lt;/font&gt; "&amp;E944))</f>
        <v/>
      </c>
    </row>
    <row r="945" spans="1:26">
      <c r="C945" s="51" t="s">
        <v>144</v>
      </c>
      <c r="D945" s="51" t="s">
        <v>2914</v>
      </c>
      <c r="E945" s="58"/>
      <c r="P945" s="51" t="s">
        <v>3443</v>
      </c>
      <c r="Z945" s="50" t="str">
        <f t="shared" si="16"/>
        <v/>
      </c>
    </row>
    <row r="946" spans="1:26">
      <c r="B946" s="56" t="s">
        <v>2923</v>
      </c>
      <c r="C946" s="51" t="s">
        <v>97</v>
      </c>
      <c r="D946" s="51" t="s">
        <v>2919</v>
      </c>
      <c r="E946" s="45" t="s">
        <v>2918</v>
      </c>
      <c r="F946" s="51" t="s">
        <v>4574</v>
      </c>
      <c r="I946" s="51" t="s">
        <v>2867</v>
      </c>
      <c r="J946" s="51" t="s">
        <v>2921</v>
      </c>
      <c r="M946" s="51" t="s">
        <v>380</v>
      </c>
      <c r="Z946" s="50" t="str">
        <f t="shared" si="16"/>
        <v>&lt;font color='green'&gt;[8.55]&lt;/font&gt; Qual é o valor estimado da colheita total de &lt;b&gt;${agnp_name}&lt;/b&gt; na ${ags_name} época?</v>
      </c>
    </row>
    <row r="947" spans="1:26">
      <c r="C947" s="51" t="s">
        <v>160</v>
      </c>
      <c r="D947" s="51" t="s">
        <v>2911</v>
      </c>
      <c r="E947" s="58"/>
      <c r="Z947" s="50" t="str">
        <f t="shared" si="16"/>
        <v/>
      </c>
    </row>
    <row r="948" spans="1:26">
      <c r="Z948" s="50" t="str">
        <f t="shared" si="16"/>
        <v/>
      </c>
    </row>
    <row r="949" spans="1:26">
      <c r="A949" s="53" t="s">
        <v>2823</v>
      </c>
      <c r="C949" s="51" t="s">
        <v>38</v>
      </c>
      <c r="D949" s="66" t="s">
        <v>2828</v>
      </c>
      <c r="E949" s="45" t="s">
        <v>3497</v>
      </c>
      <c r="K949" s="51" t="s">
        <v>2924</v>
      </c>
      <c r="Z949" s="50" t="str">
        <f t="shared" si="16"/>
        <v>&lt;b&gt;* SECÇÃO 8E - AGRICULTURA - ACTIVIDADES PÓS COLHEITA *&lt;/b&gt;
** ${ags_name} ÉPOCA **
Nesta secção vamos falar sobre as actividades e vendas pós-colheita das culturas em todas as machambas durante a ${ags_name} época. 
Agora vamos referir-nos à colheita INTEIRA para cada cultura, tomando em conta todas as machambas juntas.</v>
      </c>
    </row>
    <row r="950" spans="1:26">
      <c r="C950" s="51" t="s">
        <v>159</v>
      </c>
      <c r="D950" s="51" t="s">
        <v>2829</v>
      </c>
      <c r="E950" s="45" t="s">
        <v>3052</v>
      </c>
      <c r="K950" s="51" t="s">
        <v>2924</v>
      </c>
      <c r="Q950" s="51" t="s">
        <v>2916</v>
      </c>
      <c r="Z950" s="50" t="str">
        <f t="shared" si="16"/>
        <v>${agv_name}</v>
      </c>
    </row>
    <row r="951" spans="1:26">
      <c r="C951" s="51" t="s">
        <v>144</v>
      </c>
      <c r="D951" s="51" t="s">
        <v>2831</v>
      </c>
      <c r="E951" s="58" t="s">
        <v>2724</v>
      </c>
      <c r="P951" s="51" t="s">
        <v>308</v>
      </c>
      <c r="Z951" s="50" t="str">
        <f t="shared" si="16"/>
        <v>crop repeat number</v>
      </c>
    </row>
    <row r="952" spans="1:26">
      <c r="C952" s="51" t="s">
        <v>144</v>
      </c>
      <c r="D952" s="51" t="s">
        <v>2830</v>
      </c>
      <c r="E952" s="58" t="s">
        <v>2726</v>
      </c>
      <c r="P952" s="51" t="s">
        <v>2915</v>
      </c>
      <c r="Z952" s="50" t="str">
        <f t="shared" si="16"/>
        <v>crop id</v>
      </c>
    </row>
    <row r="953" spans="1:26">
      <c r="C953" s="51" t="s">
        <v>144</v>
      </c>
      <c r="D953" s="51" t="s">
        <v>2832</v>
      </c>
      <c r="E953" s="58" t="s">
        <v>2728</v>
      </c>
      <c r="P953" s="51" t="s">
        <v>3444</v>
      </c>
      <c r="Z953" s="50" t="str">
        <f t="shared" si="16"/>
        <v>crop name</v>
      </c>
    </row>
    <row r="954" spans="1:26">
      <c r="C954" s="51" t="s">
        <v>38</v>
      </c>
      <c r="D954" s="51" t="s">
        <v>3499</v>
      </c>
      <c r="E954" s="45" t="s">
        <v>3498</v>
      </c>
      <c r="Z954" s="50" t="str">
        <f t="shared" si="16"/>
        <v>&lt;b&gt;SECÇÃO 8E&lt;/b&gt;
* ${agv_name} - ${ags_name} época *
Agora vamos falar sobre o &lt;b&gt;*${agv_name}*&lt;/b&gt; colhido em todas as suas machambas durante a ${ags_name} época.
&lt;font color="Sienna"&gt;Cultura: ${agv_index} / ${num_crops_sold}&lt;/font&gt;</v>
      </c>
    </row>
    <row r="955" spans="1:26">
      <c r="B955" s="56" t="s">
        <v>2936</v>
      </c>
      <c r="C955" s="51" t="s">
        <v>2929</v>
      </c>
      <c r="D955" s="51" t="s">
        <v>2928</v>
      </c>
      <c r="E955" s="45" t="s">
        <v>2971</v>
      </c>
      <c r="F955" s="51" t="s">
        <v>4575</v>
      </c>
      <c r="M955" s="51" t="s">
        <v>380</v>
      </c>
      <c r="Z955" s="50" t="str">
        <f t="shared" si="16"/>
        <v>&lt;font color='green'&gt;[8.56]&lt;/font&gt; Para quem vendeu a maior parte de &lt;b&gt;${agv_name}&lt;/b&gt; da ${ags_name} época?</v>
      </c>
    </row>
    <row r="956" spans="1:26">
      <c r="B956" s="56" t="s">
        <v>2937</v>
      </c>
      <c r="C956" s="51" t="s">
        <v>92</v>
      </c>
      <c r="D956" s="51" t="s">
        <v>2931</v>
      </c>
      <c r="E956" s="45" t="s">
        <v>2933</v>
      </c>
      <c r="K956" s="51" t="s">
        <v>2935</v>
      </c>
      <c r="M956" s="51" t="s">
        <v>380</v>
      </c>
      <c r="Z956" s="50" t="str">
        <f t="shared" si="16"/>
        <v>&lt;font color='green'&gt;[8.56o]&lt;/font&gt; Qual é a 'outra' entidade?</v>
      </c>
    </row>
    <row r="957" spans="1:26">
      <c r="B957" s="56" t="s">
        <v>2938</v>
      </c>
      <c r="C957" s="51" t="s">
        <v>2927</v>
      </c>
      <c r="D957" s="51" t="s">
        <v>2926</v>
      </c>
      <c r="E957" s="45" t="s">
        <v>2972</v>
      </c>
      <c r="F957" s="51" t="s">
        <v>4575</v>
      </c>
      <c r="M957" s="51" t="s">
        <v>380</v>
      </c>
      <c r="Z957" s="50" t="str">
        <f t="shared" si="16"/>
        <v>&lt;font color='green'&gt;[8.57]&lt;/font&gt; Onde vendeu a maior parte de &lt;b&gt;${agv_name}&lt;/b&gt; da ${ags_name} época?</v>
      </c>
    </row>
    <row r="958" spans="1:26">
      <c r="B958" s="56" t="s">
        <v>2939</v>
      </c>
      <c r="C958" s="51" t="s">
        <v>92</v>
      </c>
      <c r="D958" s="51" t="s">
        <v>2930</v>
      </c>
      <c r="E958" s="45" t="s">
        <v>2932</v>
      </c>
      <c r="K958" s="51" t="s">
        <v>2934</v>
      </c>
      <c r="M958" s="51" t="s">
        <v>380</v>
      </c>
      <c r="Z958" s="50" t="str">
        <f t="shared" si="16"/>
        <v>&lt;font color='green'&gt;[8.57o]&lt;/font&gt; Qual é o 'outro' local?</v>
      </c>
    </row>
    <row r="959" spans="1:26">
      <c r="B959" s="56" t="s">
        <v>2984</v>
      </c>
      <c r="C959" s="51" t="s">
        <v>2539</v>
      </c>
      <c r="D959" s="51" t="s">
        <v>2953</v>
      </c>
      <c r="E959" s="45" t="s">
        <v>2973</v>
      </c>
      <c r="M959" s="51" t="s">
        <v>380</v>
      </c>
      <c r="U959" s="51" t="s">
        <v>2956</v>
      </c>
      <c r="Z959" s="50" t="str">
        <f t="shared" si="16"/>
        <v>&lt;font color='green'&gt;[8.58]&lt;/font&gt; Em que mês vendeu a maior parte de &lt;b&gt;${agv_name}&lt;/b&gt; da ${ags_name} época?</v>
      </c>
    </row>
    <row r="960" spans="1:26">
      <c r="B960" s="56" t="s">
        <v>2985</v>
      </c>
      <c r="C960" s="51" t="s">
        <v>2955</v>
      </c>
      <c r="D960" s="51" t="s">
        <v>2954</v>
      </c>
      <c r="E960" s="45" t="s">
        <v>2974</v>
      </c>
      <c r="M960" s="51" t="s">
        <v>380</v>
      </c>
      <c r="Z960" s="50" t="str">
        <f t="shared" si="16"/>
        <v>&lt;font color='green'&gt;[8.59]&lt;/font&gt; Quando é que combinou a venda (incluindo o preço) de &lt;b&gt;${agv_name}&lt;/b&gt; da ${ags_name} época?</v>
      </c>
    </row>
    <row r="961" spans="1:26">
      <c r="B961" s="56" t="s">
        <v>2986</v>
      </c>
      <c r="C961" s="51" t="s">
        <v>2389</v>
      </c>
      <c r="D961" s="51" t="s">
        <v>4116</v>
      </c>
      <c r="E961" s="45" t="s">
        <v>2975</v>
      </c>
      <c r="F961" s="51" t="s">
        <v>4575</v>
      </c>
      <c r="I961" s="51" t="s">
        <v>2751</v>
      </c>
      <c r="J961" s="51" t="s">
        <v>4006</v>
      </c>
      <c r="M961" s="51" t="s">
        <v>380</v>
      </c>
      <c r="U961" s="51" t="s">
        <v>3503</v>
      </c>
      <c r="Z961" s="50" t="str">
        <f t="shared" si="16"/>
        <v>&lt;font color='green'&gt;[8.60]&lt;/font&gt; Quem no seu agregado familiar foi responsável para negociar a venda de &lt;b&gt;${agv_name}&lt;/b&gt; da ${ags_name} época?</v>
      </c>
    </row>
    <row r="962" spans="1:26">
      <c r="B962" s="56" t="s">
        <v>2987</v>
      </c>
      <c r="C962" s="51" t="s">
        <v>395</v>
      </c>
      <c r="D962" s="51" t="s">
        <v>2961</v>
      </c>
      <c r="E962" s="45" t="s">
        <v>2969</v>
      </c>
      <c r="F962" s="51" t="s">
        <v>2993</v>
      </c>
      <c r="K962" s="51" t="s">
        <v>2978</v>
      </c>
      <c r="M962" s="51" t="s">
        <v>380</v>
      </c>
      <c r="Z962" s="50" t="str">
        <f t="shared" si="16"/>
        <v>&lt;font color='green'&gt;[8.61]&lt;/font&gt; Transportou &lt;b&gt;${agv_name}&lt;/b&gt; ao local de venda?</v>
      </c>
    </row>
    <row r="963" spans="1:26">
      <c r="B963" s="56" t="s">
        <v>2988</v>
      </c>
      <c r="C963" s="51" t="s">
        <v>97</v>
      </c>
      <c r="D963" s="51" t="s">
        <v>2963</v>
      </c>
      <c r="E963" s="45" t="s">
        <v>2976</v>
      </c>
      <c r="F963" s="51" t="s">
        <v>2962</v>
      </c>
      <c r="I963" s="51" t="s">
        <v>2867</v>
      </c>
      <c r="J963" s="51" t="s">
        <v>2921</v>
      </c>
      <c r="K963" s="51" t="s">
        <v>2979</v>
      </c>
      <c r="M963" s="51" t="s">
        <v>380</v>
      </c>
      <c r="Z963" s="50" t="str">
        <f t="shared" si="16"/>
        <v>&lt;font color='green'&gt;[8.62]&lt;/font&gt; Qual foi a distância que transportou &lt;b&gt;${agv_name}&lt;/b&gt; da ${ags_name} época?</v>
      </c>
    </row>
    <row r="964" spans="1:26">
      <c r="B964" s="56" t="s">
        <v>2989</v>
      </c>
      <c r="C964" s="51" t="s">
        <v>2965</v>
      </c>
      <c r="D964" s="51" t="s">
        <v>2964</v>
      </c>
      <c r="E964" s="45" t="s">
        <v>2970</v>
      </c>
      <c r="K964" s="51" t="s">
        <v>2979</v>
      </c>
      <c r="M964" s="51" t="s">
        <v>380</v>
      </c>
      <c r="Z964" s="50" t="str">
        <f t="shared" si="16"/>
        <v>&lt;font color='green'&gt;[8.63]&lt;/font&gt; Como é que transportou &lt;b&gt;${agv_name}&lt;/b&gt;?</v>
      </c>
    </row>
    <row r="965" spans="1:26">
      <c r="B965" s="56" t="s">
        <v>2990</v>
      </c>
      <c r="C965" s="51" t="s">
        <v>92</v>
      </c>
      <c r="D965" s="51" t="s">
        <v>2983</v>
      </c>
      <c r="E965" s="45" t="s">
        <v>1985</v>
      </c>
      <c r="K965" s="51" t="s">
        <v>2981</v>
      </c>
      <c r="M965" s="51" t="s">
        <v>380</v>
      </c>
      <c r="Z965" s="50" t="str">
        <f t="shared" si="16"/>
        <v>&lt;font color='green'&gt;[8.63o]&lt;/font&gt; Qual é o 'outro' meio de transporte?</v>
      </c>
    </row>
    <row r="966" spans="1:26">
      <c r="B966" s="56" t="s">
        <v>2991</v>
      </c>
      <c r="C966" s="51" t="s">
        <v>395</v>
      </c>
      <c r="D966" s="51" t="s">
        <v>2968</v>
      </c>
      <c r="E966" s="45" t="s">
        <v>2966</v>
      </c>
      <c r="K966" s="51" t="s">
        <v>2980</v>
      </c>
      <c r="M966" s="51" t="s">
        <v>380</v>
      </c>
      <c r="Z966" s="50" t="str">
        <f t="shared" si="16"/>
        <v>&lt;font color='green'&gt;[8.64]&lt;/font&gt; Usou o seu próprio meio de transporte?</v>
      </c>
    </row>
    <row r="967" spans="1:26">
      <c r="B967" s="56" t="s">
        <v>2992</v>
      </c>
      <c r="C967" s="51" t="s">
        <v>97</v>
      </c>
      <c r="D967" s="51" t="s">
        <v>2967</v>
      </c>
      <c r="E967" s="45" t="s">
        <v>2977</v>
      </c>
      <c r="F967" s="51" t="s">
        <v>2994</v>
      </c>
      <c r="I967" s="51" t="s">
        <v>2867</v>
      </c>
      <c r="J967" s="51" t="s">
        <v>2921</v>
      </c>
      <c r="K967" s="51" t="s">
        <v>2982</v>
      </c>
      <c r="M967" s="51" t="s">
        <v>380</v>
      </c>
      <c r="Z967" s="50" t="str">
        <f t="shared" si="16"/>
        <v>&lt;font color='green'&gt;[8.65]&lt;/font&gt; Quanto pagou para transportar &lt;b&gt;${agv_name}&lt;/b&gt; da ${ags_name} época?</v>
      </c>
    </row>
    <row r="968" spans="1:26">
      <c r="C968" s="51" t="s">
        <v>160</v>
      </c>
      <c r="D968" s="51" t="s">
        <v>2829</v>
      </c>
      <c r="Z968" s="50" t="str">
        <f t="shared" si="16"/>
        <v/>
      </c>
    </row>
    <row r="969" spans="1:26">
      <c r="C969" s="51" t="s">
        <v>145</v>
      </c>
      <c r="D969" s="51" t="s">
        <v>2995</v>
      </c>
      <c r="P969" s="51" t="s">
        <v>423</v>
      </c>
      <c r="Z969" s="50" t="str">
        <f t="shared" si="16"/>
        <v/>
      </c>
    </row>
    <row r="970" spans="1:26">
      <c r="C970" s="51" t="s">
        <v>160</v>
      </c>
      <c r="D970" s="51" t="s">
        <v>2049</v>
      </c>
      <c r="Z970" s="50" t="str">
        <f t="shared" si="16"/>
        <v/>
      </c>
    </row>
    <row r="971" spans="1:26">
      <c r="C971" s="51" t="s">
        <v>144</v>
      </c>
      <c r="D971" s="51" t="s">
        <v>2996</v>
      </c>
      <c r="P971" s="51" t="s">
        <v>2822</v>
      </c>
      <c r="Z971" s="50" t="str">
        <f t="shared" si="16"/>
        <v/>
      </c>
    </row>
    <row r="972" spans="1:26">
      <c r="C972" s="51" t="s">
        <v>144</v>
      </c>
      <c r="D972" s="51" t="s">
        <v>2997</v>
      </c>
      <c r="P972" s="51" t="s">
        <v>2998</v>
      </c>
      <c r="Z972" s="50" t="str">
        <f t="shared" si="16"/>
        <v/>
      </c>
    </row>
    <row r="973" spans="1:26">
      <c r="C973" s="51" t="s">
        <v>144</v>
      </c>
      <c r="D973" s="51" t="s">
        <v>4031</v>
      </c>
      <c r="P973" s="51" t="s">
        <v>4032</v>
      </c>
      <c r="Z973" s="50" t="str">
        <f t="shared" si="16"/>
        <v/>
      </c>
    </row>
    <row r="974" spans="1:26">
      <c r="Z974" s="50" t="str">
        <f t="shared" si="16"/>
        <v/>
      </c>
    </row>
    <row r="975" spans="1:26">
      <c r="A975" s="53" t="s">
        <v>2897</v>
      </c>
      <c r="C975" s="51" t="s">
        <v>38</v>
      </c>
      <c r="D975" s="51" t="s">
        <v>2898</v>
      </c>
      <c r="E975" s="45" t="s">
        <v>3500</v>
      </c>
      <c r="K975" s="51" t="s">
        <v>2999</v>
      </c>
      <c r="Z975" s="50" t="str">
        <f t="shared" si="16"/>
        <v>&lt;b&gt;* SECÇÃO 8F - AGRICULTURA - ARMAZENAMENTO *&lt;/b&gt;
&lt;i&gt;(Grave o formulário aqui)&lt;/i&gt;
Agora vamos falar sobre o armazenamento das culturas cultivadas que tem hoje.
Não tem que considerar a machamba onde vem, nem a época da produção.</v>
      </c>
    </row>
    <row r="976" spans="1:26">
      <c r="C976" s="51" t="s">
        <v>159</v>
      </c>
      <c r="D976" s="51" t="s">
        <v>3000</v>
      </c>
      <c r="E976" s="45" t="s">
        <v>3053</v>
      </c>
      <c r="Q976" s="51" t="s">
        <v>3032</v>
      </c>
      <c r="Z976" s="50" t="str">
        <f t="shared" si="16"/>
        <v>${stc_name}</v>
      </c>
    </row>
    <row r="977" spans="2:26">
      <c r="C977" s="51" t="s">
        <v>144</v>
      </c>
      <c r="D977" s="51" t="s">
        <v>3001</v>
      </c>
      <c r="E977" s="58" t="s">
        <v>2724</v>
      </c>
      <c r="P977" s="51" t="s">
        <v>308</v>
      </c>
      <c r="Z977" s="50" t="str">
        <f t="shared" si="16"/>
        <v>crop repeat number</v>
      </c>
    </row>
    <row r="978" spans="2:26">
      <c r="C978" s="51" t="s">
        <v>144</v>
      </c>
      <c r="D978" s="51" t="s">
        <v>3002</v>
      </c>
      <c r="E978" s="58" t="s">
        <v>2726</v>
      </c>
      <c r="P978" s="51" t="s">
        <v>3003</v>
      </c>
      <c r="Z978" s="50" t="str">
        <f t="shared" si="16"/>
        <v>crop id</v>
      </c>
    </row>
    <row r="979" spans="2:26">
      <c r="C979" s="51" t="s">
        <v>144</v>
      </c>
      <c r="D979" s="51" t="s">
        <v>3004</v>
      </c>
      <c r="E979" s="58" t="s">
        <v>2728</v>
      </c>
      <c r="P979" s="51" t="s">
        <v>3445</v>
      </c>
      <c r="Z979" s="50" t="str">
        <f t="shared" si="16"/>
        <v>crop name</v>
      </c>
    </row>
    <row r="980" spans="2:26">
      <c r="C980" s="51" t="s">
        <v>38</v>
      </c>
      <c r="D980" s="51" t="s">
        <v>3033</v>
      </c>
      <c r="E980" s="45" t="s">
        <v>3501</v>
      </c>
      <c r="Z980" s="50" t="str">
        <f t="shared" si="16"/>
        <v>&lt;b&gt;SECÇÃO 8F
* ${stc_name} *&lt;/b&gt;
&lt;font color="Sienna"&gt;CULTURA: ${stc_index} / ${num_crops_all}&lt;/font&gt;</v>
      </c>
    </row>
    <row r="981" spans="2:26">
      <c r="B981" s="56" t="s">
        <v>3047</v>
      </c>
      <c r="C981" s="51" t="s">
        <v>483</v>
      </c>
      <c r="D981" s="51" t="s">
        <v>3005</v>
      </c>
      <c r="E981" s="45" t="s">
        <v>3006</v>
      </c>
      <c r="M981" s="51" t="s">
        <v>380</v>
      </c>
      <c r="Z981" s="50" t="str">
        <f t="shared" si="16"/>
        <v>&lt;font color='green'&gt;[8.66]&lt;/font&gt; Tem algum &lt;b&gt;${stc_name}&lt;/b&gt; armazenado agora?</v>
      </c>
    </row>
    <row r="982" spans="2:26">
      <c r="C982" s="51" t="s">
        <v>154</v>
      </c>
      <c r="D982" s="51" t="s">
        <v>3007</v>
      </c>
      <c r="H982" s="51" t="s">
        <v>376</v>
      </c>
      <c r="K982" s="51" t="s">
        <v>3008</v>
      </c>
      <c r="Z982" s="50" t="str">
        <f t="shared" si="16"/>
        <v/>
      </c>
    </row>
    <row r="983" spans="2:26">
      <c r="B983" s="56" t="s">
        <v>3048</v>
      </c>
      <c r="C983" s="51" t="s">
        <v>97</v>
      </c>
      <c r="D983" s="51" t="s">
        <v>3009</v>
      </c>
      <c r="E983" s="45" t="s">
        <v>3010</v>
      </c>
      <c r="F983" s="59" t="s">
        <v>3034</v>
      </c>
      <c r="I983" s="51" t="s">
        <v>2666</v>
      </c>
      <c r="J983" s="51" t="s">
        <v>3187</v>
      </c>
      <c r="M983" s="51" t="s">
        <v>380</v>
      </c>
      <c r="Z983" s="50" t="str">
        <f t="shared" si="16"/>
        <v>&lt;font color='green'&gt;[8.67]&lt;/font&gt; Quanto/a &lt;b&gt;${stc_name}&lt;/b&gt; tem em armazenamento actualmente?</v>
      </c>
    </row>
    <row r="984" spans="2:26">
      <c r="C984" s="51" t="s">
        <v>3011</v>
      </c>
      <c r="D984" s="51" t="s">
        <v>3012</v>
      </c>
      <c r="E984" s="45" t="s">
        <v>2152</v>
      </c>
      <c r="F984" s="51" t="s">
        <v>3013</v>
      </c>
      <c r="Z984" s="50" t="str">
        <f t="shared" si="16"/>
        <v>Unidade:</v>
      </c>
    </row>
    <row r="985" spans="2:26">
      <c r="C985" s="51" t="s">
        <v>156</v>
      </c>
      <c r="D985" s="51" t="s">
        <v>3007</v>
      </c>
      <c r="Z985" s="50" t="str">
        <f t="shared" si="16"/>
        <v/>
      </c>
    </row>
    <row r="986" spans="2:26">
      <c r="C986" s="51" t="s">
        <v>38</v>
      </c>
      <c r="D986" s="51" t="s">
        <v>3014</v>
      </c>
      <c r="E986" s="45" t="s">
        <v>2792</v>
      </c>
      <c r="K986" s="51" t="s">
        <v>3015</v>
      </c>
      <c r="M986" s="51" t="s">
        <v>380</v>
      </c>
      <c r="Z986" s="50" t="str">
        <f t="shared" si="16"/>
        <v>Não selecionou uma UNIDADE! Volte para a perguntar anterior. 
Caso de 'não sabe', introduze '-8' para a quantidade
Caso de 'prefere não divulgar', introduce '-7' para a quantidade</v>
      </c>
    </row>
    <row r="987" spans="2:26">
      <c r="C987" s="51" t="s">
        <v>92</v>
      </c>
      <c r="D987" s="51" t="s">
        <v>3016</v>
      </c>
      <c r="E987" s="45" t="s">
        <v>2163</v>
      </c>
      <c r="I987" s="51" t="s">
        <v>407</v>
      </c>
      <c r="K987" s="51" t="s">
        <v>3017</v>
      </c>
      <c r="M987" s="51" t="s">
        <v>380</v>
      </c>
      <c r="Z987" s="50" t="str">
        <f t="shared" si="16"/>
        <v>Qual é a 'outra' unidade?</v>
      </c>
    </row>
    <row r="988" spans="2:26">
      <c r="C988" s="51" t="s">
        <v>144</v>
      </c>
      <c r="D988" s="51" t="s">
        <v>3018</v>
      </c>
      <c r="E988" s="58" t="s">
        <v>3019</v>
      </c>
      <c r="P988" s="51" t="s">
        <v>3045</v>
      </c>
      <c r="Z988" s="50" t="str">
        <f t="shared" si="16"/>
        <v>name of the stor unit</v>
      </c>
    </row>
    <row r="989" spans="2:26">
      <c r="C989" s="51" t="s">
        <v>97</v>
      </c>
      <c r="D989" s="51" t="s">
        <v>3020</v>
      </c>
      <c r="E989" s="45" t="s">
        <v>3021</v>
      </c>
      <c r="I989" s="51" t="s">
        <v>1204</v>
      </c>
      <c r="J989" s="51" t="s">
        <v>2172</v>
      </c>
      <c r="K989" s="51" t="s">
        <v>3017</v>
      </c>
      <c r="M989" s="51" t="s">
        <v>380</v>
      </c>
      <c r="Z989" s="50" t="str">
        <f t="shared" si="16"/>
        <v>Inquiridor, por favor estime quantos KGs corresponde a uma unidade de ${storunit_name}:</v>
      </c>
    </row>
    <row r="990" spans="2:26">
      <c r="C990" s="51" t="s">
        <v>97</v>
      </c>
      <c r="D990" s="51" t="s">
        <v>3038</v>
      </c>
      <c r="E990" s="45" t="s">
        <v>3040</v>
      </c>
      <c r="I990" s="51" t="s">
        <v>1204</v>
      </c>
      <c r="J990" s="51" t="s">
        <v>2172</v>
      </c>
      <c r="K990" s="51" t="s">
        <v>3039</v>
      </c>
      <c r="M990" s="51" t="s">
        <v>380</v>
      </c>
      <c r="Z990" s="50" t="str">
        <f t="shared" si="16"/>
        <v>Inquiridor, por favor estime quantos KGs corresponde a uma ${stc_name}:</v>
      </c>
    </row>
    <row r="991" spans="2:26">
      <c r="C991" s="51" t="s">
        <v>97</v>
      </c>
      <c r="D991" s="51" t="s">
        <v>3022</v>
      </c>
      <c r="E991" s="45" t="s">
        <v>2173</v>
      </c>
      <c r="I991" s="51" t="s">
        <v>1204</v>
      </c>
      <c r="J991" s="51" t="s">
        <v>2172</v>
      </c>
      <c r="K991" s="51" t="s">
        <v>3023</v>
      </c>
      <c r="M991" s="51" t="s">
        <v>380</v>
      </c>
      <c r="Z991" s="50" t="str">
        <f t="shared" si="16"/>
        <v>Quantos KGs corresponde a um saco?</v>
      </c>
    </row>
    <row r="992" spans="2:26">
      <c r="C992" s="51" t="s">
        <v>97</v>
      </c>
      <c r="D992" s="51" t="s">
        <v>3024</v>
      </c>
      <c r="E992" s="45" t="s">
        <v>2174</v>
      </c>
      <c r="I992" s="51" t="s">
        <v>1204</v>
      </c>
      <c r="J992" s="51" t="s">
        <v>2172</v>
      </c>
      <c r="K992" s="51" t="s">
        <v>3025</v>
      </c>
      <c r="M992" s="51" t="s">
        <v>380</v>
      </c>
      <c r="Z992" s="50" t="str">
        <f t="shared" si="16"/>
        <v>Quantos Litros corresponde a uma lata?</v>
      </c>
    </row>
    <row r="993" spans="1:26">
      <c r="B993" s="56" t="s">
        <v>3049</v>
      </c>
      <c r="C993" s="51" t="s">
        <v>3026</v>
      </c>
      <c r="D993" s="51" t="s">
        <v>3027</v>
      </c>
      <c r="E993" s="45" t="s">
        <v>3028</v>
      </c>
      <c r="K993" s="51" t="s">
        <v>3008</v>
      </c>
      <c r="M993" s="51" t="s">
        <v>380</v>
      </c>
      <c r="Z993" s="50" t="str">
        <f t="shared" si="16"/>
        <v>&lt;font color='green'&gt;[8.68]&lt;/font&gt; Quando armazena &lt;b&gt;${stc_name}&lt;/b&gt;, qual é o propósito principal?</v>
      </c>
    </row>
    <row r="994" spans="1:26">
      <c r="C994" s="51" t="s">
        <v>92</v>
      </c>
      <c r="D994" s="51" t="s">
        <v>3029</v>
      </c>
      <c r="E994" s="45" t="s">
        <v>3030</v>
      </c>
      <c r="K994" s="51" t="s">
        <v>3031</v>
      </c>
      <c r="M994" s="51" t="s">
        <v>380</v>
      </c>
      <c r="Z994" s="50" t="str">
        <f t="shared" si="16"/>
        <v>Qual é a 'outra' razão de armazenar?</v>
      </c>
    </row>
    <row r="995" spans="1:26">
      <c r="C995" s="51" t="s">
        <v>160</v>
      </c>
      <c r="D995" s="51" t="s">
        <v>3000</v>
      </c>
      <c r="Z995" s="50" t="str">
        <f t="shared" si="16"/>
        <v/>
      </c>
    </row>
    <row r="996" spans="1:26">
      <c r="Z996" s="50" t="str">
        <f t="shared" si="16"/>
        <v/>
      </c>
    </row>
    <row r="997" spans="1:26">
      <c r="A997" s="53" t="s">
        <v>4030</v>
      </c>
      <c r="C997" s="51" t="s">
        <v>38</v>
      </c>
      <c r="D997" s="51" t="s">
        <v>4117</v>
      </c>
      <c r="E997" s="45" t="s">
        <v>4033</v>
      </c>
      <c r="Z997" s="50" t="str">
        <f t="shared" si="16"/>
        <v>&lt;b&gt;* SECÇÃO 8G - AGRICULTURA - POUPANÇA E NEGÓCIO *&lt;/b&gt;
&lt;i&gt;(Grave o formulário aqui)&lt;/i&gt;</v>
      </c>
    </row>
    <row r="998" spans="1:26">
      <c r="B998" s="56" t="s">
        <v>4059</v>
      </c>
      <c r="C998" s="51" t="s">
        <v>395</v>
      </c>
      <c r="D998" s="51" t="s">
        <v>4042</v>
      </c>
      <c r="E998" s="45" t="s">
        <v>4034</v>
      </c>
      <c r="K998" s="51" t="s">
        <v>4035</v>
      </c>
      <c r="M998" s="51" t="s">
        <v>380</v>
      </c>
      <c r="Z998" s="50" t="str">
        <f t="shared" si="16"/>
        <v>&lt;font color='green'&gt;[8.69]&lt;/font&gt; Tem feito poupança do valor proveniente das suas vendas?</v>
      </c>
    </row>
    <row r="999" spans="1:26">
      <c r="B999" s="56" t="s">
        <v>4060</v>
      </c>
      <c r="C999" s="51" t="s">
        <v>4046</v>
      </c>
      <c r="D999" s="51" t="s">
        <v>4043</v>
      </c>
      <c r="E999" s="45" t="s">
        <v>4036</v>
      </c>
      <c r="F999" s="51" t="s">
        <v>1055</v>
      </c>
      <c r="K999" s="51" t="s">
        <v>4052</v>
      </c>
      <c r="M999" s="51" t="s">
        <v>380</v>
      </c>
      <c r="Z999" s="50" t="str">
        <f t="shared" si="16"/>
        <v>&lt;font color='green'&gt;[8.70]&lt;/font&gt; Se não, porque?</v>
      </c>
    </row>
    <row r="1000" spans="1:26">
      <c r="B1000" s="56" t="s">
        <v>4061</v>
      </c>
      <c r="C1000" s="51" t="s">
        <v>92</v>
      </c>
      <c r="D1000" s="51" t="s">
        <v>4118</v>
      </c>
      <c r="E1000" s="45" t="s">
        <v>4050</v>
      </c>
      <c r="K1000" s="51" t="s">
        <v>4093</v>
      </c>
      <c r="M1000" s="51" t="s">
        <v>380</v>
      </c>
      <c r="Z1000" s="50" t="str">
        <f t="shared" si="16"/>
        <v>&lt;font color='green'&gt;[8.70o]&lt;/font&gt; Qual é o 'outro'?</v>
      </c>
    </row>
    <row r="1001" spans="1:26">
      <c r="B1001" s="56" t="s">
        <v>4062</v>
      </c>
      <c r="C1001" s="51" t="s">
        <v>4047</v>
      </c>
      <c r="D1001" s="51" t="s">
        <v>4044</v>
      </c>
      <c r="E1001" s="45" t="s">
        <v>4037</v>
      </c>
      <c r="F1001" s="51" t="s">
        <v>1055</v>
      </c>
      <c r="K1001" s="51" t="s">
        <v>4051</v>
      </c>
      <c r="M1001" s="51" t="s">
        <v>380</v>
      </c>
      <c r="Z1001" s="50" t="str">
        <f t="shared" si="16"/>
        <v>&lt;font color='green'&gt;[8.71]&lt;/font&gt; Onde tem feito as suas poupanças?</v>
      </c>
    </row>
    <row r="1002" spans="1:26">
      <c r="B1002" s="56" t="s">
        <v>4069</v>
      </c>
      <c r="C1002" s="51" t="s">
        <v>92</v>
      </c>
      <c r="D1002" s="51" t="s">
        <v>4049</v>
      </c>
      <c r="E1002" s="45" t="s">
        <v>4050</v>
      </c>
      <c r="K1002" s="51" t="s">
        <v>4053</v>
      </c>
      <c r="M1002" s="51" t="s">
        <v>380</v>
      </c>
      <c r="Z1002" s="50" t="str">
        <f t="shared" si="16"/>
        <v>&lt;font color='green'&gt;[8.71o]&lt;/font&gt; Qual é o 'outro'?</v>
      </c>
    </row>
    <row r="1003" spans="1:26">
      <c r="B1003" s="56" t="s">
        <v>4063</v>
      </c>
      <c r="C1003" s="51" t="s">
        <v>4048</v>
      </c>
      <c r="D1003" s="51" t="s">
        <v>4045</v>
      </c>
      <c r="E1003" s="45" t="s">
        <v>4038</v>
      </c>
      <c r="K1003" s="51" t="s">
        <v>4051</v>
      </c>
      <c r="M1003" s="51" t="s">
        <v>380</v>
      </c>
      <c r="Z1003" s="50" t="str">
        <f t="shared" si="16"/>
        <v>&lt;font color='green'&gt;[8.72]&lt;/font&gt; Qual é o seu principal propósito de fazer poupança?</v>
      </c>
    </row>
    <row r="1004" spans="1:26">
      <c r="B1004" s="56" t="s">
        <v>4070</v>
      </c>
      <c r="C1004" s="51" t="s">
        <v>92</v>
      </c>
      <c r="D1004" s="51" t="s">
        <v>4054</v>
      </c>
      <c r="E1004" s="45" t="s">
        <v>4050</v>
      </c>
      <c r="K1004" s="51" t="s">
        <v>4229</v>
      </c>
      <c r="M1004" s="51" t="s">
        <v>380</v>
      </c>
      <c r="Z1004" s="50" t="str">
        <f t="shared" si="16"/>
        <v>&lt;font color='green'&gt;[8.72o]&lt;/font&gt; Qual é o 'outro'?</v>
      </c>
    </row>
    <row r="1005" spans="1:26">
      <c r="B1005" s="56" t="s">
        <v>4064</v>
      </c>
      <c r="C1005" s="51" t="s">
        <v>483</v>
      </c>
      <c r="D1005" s="51" t="s">
        <v>4056</v>
      </c>
      <c r="E1005" s="45" t="s">
        <v>4039</v>
      </c>
      <c r="M1005" s="51" t="s">
        <v>380</v>
      </c>
      <c r="Z1005" s="50" t="str">
        <f t="shared" si="16"/>
        <v xml:space="preserve">&lt;font color='green'&gt;[8.73]&lt;/font&gt; Antes de início de campanha agrícola, faz planos de produção?    </v>
      </c>
    </row>
    <row r="1006" spans="1:26">
      <c r="B1006" s="56" t="s">
        <v>4065</v>
      </c>
      <c r="C1006" s="51" t="s">
        <v>483</v>
      </c>
      <c r="D1006" s="51" t="s">
        <v>4058</v>
      </c>
      <c r="E1006" s="45" t="s">
        <v>4040</v>
      </c>
      <c r="M1006" s="51" t="s">
        <v>380</v>
      </c>
      <c r="Z1006" s="50" t="str">
        <f t="shared" si="16"/>
        <v>&lt;font color='green'&gt;[8.74]&lt;/font&gt; Antes de início de campanha agrícola, faz orçamentos para sua produção?</v>
      </c>
    </row>
    <row r="1007" spans="1:26">
      <c r="B1007" s="56" t="s">
        <v>4066</v>
      </c>
      <c r="C1007" s="51" t="s">
        <v>4055</v>
      </c>
      <c r="D1007" s="51" t="s">
        <v>4057</v>
      </c>
      <c r="E1007" s="45" t="s">
        <v>4041</v>
      </c>
      <c r="M1007" s="51" t="s">
        <v>380</v>
      </c>
      <c r="Z1007" s="50" t="str">
        <f t="shared" si="16"/>
        <v>&lt;font color='green'&gt;[8.75]&lt;/font&gt; Para culturas de rendimento, tem feito plano de negócios?</v>
      </c>
    </row>
    <row r="1008" spans="1:26">
      <c r="B1008" s="56" t="s">
        <v>4067</v>
      </c>
      <c r="C1008" s="51" t="s">
        <v>395</v>
      </c>
      <c r="D1008" s="51" t="s">
        <v>4085</v>
      </c>
      <c r="E1008" s="45" t="s">
        <v>4075</v>
      </c>
      <c r="K1008" s="51" t="s">
        <v>4103</v>
      </c>
      <c r="M1008" s="51" t="s">
        <v>380</v>
      </c>
      <c r="Z1008" s="50" t="str">
        <f t="shared" ref="Z1008:Z1071" si="17">IF(E1008="", "",IF(B1008="", E1008,"&lt;font color='green'&gt;["&amp;B1008&amp;"]&lt;/font&gt; "&amp;E1008))</f>
        <v>&lt;font color='green'&gt;[8.76]&lt;/font&gt; Tem seguido como planificou?</v>
      </c>
    </row>
    <row r="1009" spans="1:26">
      <c r="B1009" s="56" t="s">
        <v>4068</v>
      </c>
      <c r="C1009" s="51" t="s">
        <v>483</v>
      </c>
      <c r="D1009" s="51" t="s">
        <v>4086</v>
      </c>
      <c r="E1009" s="45" t="s">
        <v>4076</v>
      </c>
      <c r="M1009" s="51" t="s">
        <v>380</v>
      </c>
      <c r="Z1009" s="50" t="str">
        <f t="shared" si="17"/>
        <v>&lt;font color='green'&gt;[8.77]&lt;/font&gt; Tem feito registo dos seus custos de produção?</v>
      </c>
    </row>
    <row r="1010" spans="1:26">
      <c r="B1010" s="56" t="s">
        <v>4071</v>
      </c>
      <c r="C1010" s="51" t="s">
        <v>483</v>
      </c>
      <c r="D1010" s="51" t="s">
        <v>4087</v>
      </c>
      <c r="E1010" s="45" t="s">
        <v>4077</v>
      </c>
      <c r="M1010" s="51" t="s">
        <v>380</v>
      </c>
      <c r="Z1010" s="50" t="str">
        <f t="shared" si="17"/>
        <v>&lt;font color='green'&gt;[8.78]&lt;/font&gt; Tem feito registo das suas vendas?</v>
      </c>
    </row>
    <row r="1011" spans="1:26">
      <c r="B1011" s="56" t="s">
        <v>4072</v>
      </c>
      <c r="C1011" s="51" t="s">
        <v>4083</v>
      </c>
      <c r="D1011" s="51" t="s">
        <v>4088</v>
      </c>
      <c r="E1011" s="45" t="s">
        <v>4078</v>
      </c>
      <c r="M1011" s="51" t="s">
        <v>380</v>
      </c>
      <c r="Z1011" s="50" t="str">
        <f t="shared" si="17"/>
        <v>&lt;font color='green'&gt;[8.79]&lt;/font&gt; Como foi a sua colheita na última época agrícola?</v>
      </c>
    </row>
    <row r="1012" spans="1:26">
      <c r="B1012" s="56" t="s">
        <v>4073</v>
      </c>
      <c r="C1012" s="51" t="s">
        <v>4084</v>
      </c>
      <c r="D1012" s="51" t="s">
        <v>4089</v>
      </c>
      <c r="E1012" s="45" t="s">
        <v>4079</v>
      </c>
      <c r="M1012" s="51" t="s">
        <v>380</v>
      </c>
      <c r="Z1012" s="50" t="str">
        <f t="shared" si="17"/>
        <v>&lt;font color='green'&gt;[8.80]&lt;/font&gt; Como chegou a essa conclusão?</v>
      </c>
    </row>
    <row r="1013" spans="1:26">
      <c r="B1013" s="56" t="s">
        <v>4074</v>
      </c>
      <c r="C1013" s="51" t="s">
        <v>483</v>
      </c>
      <c r="D1013" s="51" t="s">
        <v>4090</v>
      </c>
      <c r="E1013" s="45" t="s">
        <v>4081</v>
      </c>
      <c r="M1013" s="51" t="s">
        <v>380</v>
      </c>
      <c r="Z1013" s="50" t="str">
        <f t="shared" si="17"/>
        <v>&lt;font color='green'&gt;[8.81]&lt;/font&gt; Sabe qual é a actividade mais rentável?</v>
      </c>
    </row>
    <row r="1014" spans="1:26">
      <c r="B1014" s="56" t="s">
        <v>4080</v>
      </c>
      <c r="C1014" s="51" t="s">
        <v>483</v>
      </c>
      <c r="D1014" s="51" t="s">
        <v>4091</v>
      </c>
      <c r="E1014" s="45" t="s">
        <v>4082</v>
      </c>
      <c r="K1014" s="51" t="s">
        <v>4092</v>
      </c>
      <c r="M1014" s="51" t="s">
        <v>380</v>
      </c>
      <c r="Z1014" s="50" t="str">
        <f t="shared" si="17"/>
        <v>&lt;font color='green'&gt;[8.82]&lt;/font&gt; Tem praticado a actividade que considera que seja mais rentável?</v>
      </c>
    </row>
    <row r="1015" spans="1:26">
      <c r="C1015" s="51" t="s">
        <v>145</v>
      </c>
      <c r="D1015" s="51" t="s">
        <v>3056</v>
      </c>
      <c r="P1015" s="51" t="s">
        <v>423</v>
      </c>
      <c r="Z1015" s="50" t="str">
        <f t="shared" si="17"/>
        <v/>
      </c>
    </row>
    <row r="1016" spans="1:26">
      <c r="C1016" s="51" t="s">
        <v>145</v>
      </c>
      <c r="D1016" s="51" t="s">
        <v>3057</v>
      </c>
      <c r="P1016" s="51" t="s">
        <v>3058</v>
      </c>
      <c r="Z1016" s="50" t="str">
        <f t="shared" si="17"/>
        <v/>
      </c>
    </row>
    <row r="1017" spans="1:26" ht="16.5" thickBot="1">
      <c r="A1017" s="52"/>
      <c r="B1017" s="57"/>
      <c r="Z1017" s="50" t="str">
        <f t="shared" si="17"/>
        <v/>
      </c>
    </row>
    <row r="1018" spans="1:26">
      <c r="A1018" s="53" t="s">
        <v>3327</v>
      </c>
      <c r="C1018" s="51" t="s">
        <v>38</v>
      </c>
      <c r="D1018" s="51" t="s">
        <v>3055</v>
      </c>
      <c r="E1018" s="45" t="s">
        <v>4605</v>
      </c>
      <c r="Z1018" s="50" t="str">
        <f t="shared" si="17"/>
        <v>&lt;b&gt;* SECÇÃO 9 - CULTURAS PERMANENTES *&lt;/b&gt;
&lt;i&gt;(Grave o formulário aqui)&lt;/i&gt;
Agora vamos falar sobre as culturas permanentes, incluindo cajueiros, que cultivou durante os últimos 12 meses.</v>
      </c>
    </row>
    <row r="1019" spans="1:26">
      <c r="B1019" s="56" t="s">
        <v>3122</v>
      </c>
      <c r="C1019" s="51" t="s">
        <v>395</v>
      </c>
      <c r="D1019" s="51" t="s">
        <v>3059</v>
      </c>
      <c r="E1019" s="45" t="s">
        <v>3078</v>
      </c>
      <c r="M1019" s="51" t="s">
        <v>380</v>
      </c>
      <c r="Z1019" s="50" t="str">
        <f t="shared" si="17"/>
        <v>&lt;font color='green'&gt;[9.01]&lt;/font&gt; Tem árvores de caju?</v>
      </c>
    </row>
    <row r="1020" spans="1:26">
      <c r="C1020" s="51" t="s">
        <v>154</v>
      </c>
      <c r="D1020" s="51" t="s">
        <v>3072</v>
      </c>
      <c r="K1020" s="51" t="s">
        <v>3073</v>
      </c>
      <c r="Z1020" s="50" t="str">
        <f t="shared" si="17"/>
        <v/>
      </c>
    </row>
    <row r="1021" spans="1:26">
      <c r="C1021" s="51" t="s">
        <v>154</v>
      </c>
      <c r="D1021" s="51" t="s">
        <v>3060</v>
      </c>
      <c r="H1021" s="51" t="s">
        <v>376</v>
      </c>
      <c r="Z1021" s="50" t="str">
        <f t="shared" si="17"/>
        <v/>
      </c>
    </row>
    <row r="1022" spans="1:26">
      <c r="B1022" s="56" t="s">
        <v>3123</v>
      </c>
      <c r="C1022" s="51" t="s">
        <v>96</v>
      </c>
      <c r="D1022" s="51" t="s">
        <v>3074</v>
      </c>
      <c r="E1022" s="45" t="s">
        <v>3079</v>
      </c>
      <c r="I1022" s="51" t="s">
        <v>2867</v>
      </c>
      <c r="J1022" s="51" t="s">
        <v>3136</v>
      </c>
      <c r="M1022" s="51" t="s">
        <v>380</v>
      </c>
      <c r="Z1022" s="50" t="str">
        <f t="shared" si="17"/>
        <v>&lt;font color='green'&gt;[9.02]&lt;/font&gt; &lt;b&gt;Quantos cajueiros estão...&lt;/b&gt;
… em crescimento?</v>
      </c>
    </row>
    <row r="1023" spans="1:26">
      <c r="C1023" s="51" t="s">
        <v>96</v>
      </c>
      <c r="D1023" s="51" t="s">
        <v>3075</v>
      </c>
      <c r="E1023" s="45" t="s">
        <v>3080</v>
      </c>
      <c r="I1023" s="51" t="s">
        <v>2867</v>
      </c>
      <c r="J1023" s="51" t="s">
        <v>3136</v>
      </c>
      <c r="M1023" s="51" t="s">
        <v>380</v>
      </c>
      <c r="Z1023" s="50" t="str">
        <f t="shared" si="17"/>
        <v>… em produção?</v>
      </c>
    </row>
    <row r="1024" spans="1:26">
      <c r="C1024" s="51" t="s">
        <v>96</v>
      </c>
      <c r="D1024" s="51" t="s">
        <v>3076</v>
      </c>
      <c r="E1024" s="45" t="s">
        <v>3081</v>
      </c>
      <c r="I1024" s="51" t="s">
        <v>2867</v>
      </c>
      <c r="J1024" s="51" t="s">
        <v>3136</v>
      </c>
      <c r="M1024" s="51" t="s">
        <v>380</v>
      </c>
      <c r="Z1024" s="50" t="str">
        <f t="shared" si="17"/>
        <v>… velhos?</v>
      </c>
    </row>
    <row r="1025" spans="2:26">
      <c r="C1025" s="51" t="s">
        <v>156</v>
      </c>
      <c r="D1025" s="51" t="s">
        <v>3060</v>
      </c>
      <c r="Z1025" s="50" t="str">
        <f t="shared" si="17"/>
        <v/>
      </c>
    </row>
    <row r="1026" spans="2:26">
      <c r="C1026" s="51" t="s">
        <v>144</v>
      </c>
      <c r="D1026" s="51" t="s">
        <v>3082</v>
      </c>
      <c r="P1026" s="51" t="s">
        <v>3083</v>
      </c>
      <c r="Z1026" s="50" t="str">
        <f t="shared" si="17"/>
        <v/>
      </c>
    </row>
    <row r="1027" spans="2:26">
      <c r="C1027" s="51" t="s">
        <v>38</v>
      </c>
      <c r="D1027" s="51" t="s">
        <v>3432</v>
      </c>
      <c r="E1027" s="45" t="s">
        <v>3084</v>
      </c>
      <c r="K1027" s="51" t="s">
        <v>3085</v>
      </c>
      <c r="M1027" s="51" t="s">
        <v>380</v>
      </c>
      <c r="Z1027" s="50" t="str">
        <f t="shared" si="17"/>
        <v>&lt;font color="red"&gt;ERRO!&lt;/font&gt;
O número total de cajueiros não pode ser 0 se tem cajueiros. Volte e corrije.</v>
      </c>
    </row>
    <row r="1028" spans="2:26">
      <c r="B1028" s="56" t="s">
        <v>3124</v>
      </c>
      <c r="C1028" s="51" t="s">
        <v>96</v>
      </c>
      <c r="D1028" s="51" t="s">
        <v>3061</v>
      </c>
      <c r="E1028" s="45" t="s">
        <v>4576</v>
      </c>
      <c r="I1028" s="51" t="s">
        <v>2867</v>
      </c>
      <c r="J1028" s="51" t="s">
        <v>3136</v>
      </c>
      <c r="M1028" s="51" t="s">
        <v>380</v>
      </c>
      <c r="Z1028" s="50" t="str">
        <f t="shared" si="17"/>
        <v>&lt;font color='green'&gt;[9.03]&lt;/font&gt; Quantos cajueiros plantou nos últimos 12 meses?</v>
      </c>
    </row>
    <row r="1029" spans="2:26">
      <c r="C1029" s="51" t="s">
        <v>154</v>
      </c>
      <c r="D1029" s="51" t="s">
        <v>3063</v>
      </c>
      <c r="H1029" s="51" t="s">
        <v>376</v>
      </c>
      <c r="Z1029" s="50" t="str">
        <f t="shared" si="17"/>
        <v/>
      </c>
    </row>
    <row r="1030" spans="2:26">
      <c r="B1030" s="56" t="s">
        <v>3125</v>
      </c>
      <c r="C1030" s="51" t="s">
        <v>395</v>
      </c>
      <c r="D1030" s="51" t="s">
        <v>3065</v>
      </c>
      <c r="E1030" s="45" t="s">
        <v>4577</v>
      </c>
      <c r="M1030" s="51" t="s">
        <v>380</v>
      </c>
      <c r="Z1030" s="50" t="str">
        <f t="shared" si="17"/>
        <v>&lt;font color='green'&gt;[9.04]&lt;/font&gt; &lt;b&gt;Nos últimos 12 meses&lt;/b&gt;
… recebeu mudas gratuitas?</v>
      </c>
    </row>
    <row r="1031" spans="2:26">
      <c r="B1031" s="56" t="s">
        <v>3126</v>
      </c>
      <c r="C1031" s="51" t="s">
        <v>395</v>
      </c>
      <c r="D1031" s="51" t="s">
        <v>3066</v>
      </c>
      <c r="E1031" s="45" t="s">
        <v>3086</v>
      </c>
      <c r="M1031" s="51" t="s">
        <v>380</v>
      </c>
      <c r="Z1031" s="50" t="str">
        <f t="shared" si="17"/>
        <v>&lt;font color='green'&gt;[9.05]&lt;/font&gt; … comprou mudas?</v>
      </c>
    </row>
    <row r="1032" spans="2:26">
      <c r="C1032" s="51" t="s">
        <v>156</v>
      </c>
      <c r="D1032" s="51" t="s">
        <v>3063</v>
      </c>
      <c r="Z1032" s="50" t="str">
        <f t="shared" si="17"/>
        <v/>
      </c>
    </row>
    <row r="1033" spans="2:26">
      <c r="C1033" s="51" t="s">
        <v>154</v>
      </c>
      <c r="D1033" s="51" t="s">
        <v>3064</v>
      </c>
      <c r="H1033" s="51" t="s">
        <v>376</v>
      </c>
      <c r="Z1033" s="50" t="str">
        <f t="shared" si="17"/>
        <v/>
      </c>
    </row>
    <row r="1034" spans="2:26">
      <c r="B1034" s="56" t="s">
        <v>3127</v>
      </c>
      <c r="C1034" s="51" t="s">
        <v>3062</v>
      </c>
      <c r="D1034" s="51" t="s">
        <v>3067</v>
      </c>
      <c r="E1034" s="45" t="s">
        <v>3087</v>
      </c>
      <c r="K1034" s="51" t="s">
        <v>3069</v>
      </c>
      <c r="M1034" s="51" t="s">
        <v>380</v>
      </c>
      <c r="Z1034" s="50" t="str">
        <f t="shared" si="17"/>
        <v>&lt;font color='green'&gt;[9.06a]&lt;/font&gt; De quem recebeu as mudas gratuitas?</v>
      </c>
    </row>
    <row r="1035" spans="2:26">
      <c r="B1035" s="56" t="s">
        <v>3128</v>
      </c>
      <c r="C1035" s="51" t="s">
        <v>3062</v>
      </c>
      <c r="D1035" s="51" t="s">
        <v>3068</v>
      </c>
      <c r="E1035" s="45" t="s">
        <v>3088</v>
      </c>
      <c r="K1035" s="51" t="s">
        <v>3070</v>
      </c>
      <c r="M1035" s="51" t="s">
        <v>380</v>
      </c>
      <c r="Z1035" s="50" t="str">
        <f t="shared" si="17"/>
        <v>&lt;font color='green'&gt;[9.06b]&lt;/font&gt; De quem comprou as mudas?</v>
      </c>
    </row>
    <row r="1036" spans="2:26">
      <c r="C1036" s="51" t="s">
        <v>156</v>
      </c>
      <c r="D1036" s="51" t="s">
        <v>3064</v>
      </c>
      <c r="Z1036" s="50" t="str">
        <f t="shared" si="17"/>
        <v/>
      </c>
    </row>
    <row r="1037" spans="2:26">
      <c r="B1037" s="56" t="s">
        <v>3130</v>
      </c>
      <c r="C1037" s="51" t="s">
        <v>92</v>
      </c>
      <c r="D1037" s="51" t="s">
        <v>3093</v>
      </c>
      <c r="E1037" s="45" t="s">
        <v>2933</v>
      </c>
      <c r="K1037" s="51" t="s">
        <v>3095</v>
      </c>
      <c r="M1037" s="51" t="s">
        <v>380</v>
      </c>
      <c r="Z1037" s="50" t="str">
        <f t="shared" si="17"/>
        <v>&lt;font color='green'&gt;[9.06ao]&lt;/font&gt; Qual é a 'outra' entidade?</v>
      </c>
    </row>
    <row r="1038" spans="2:26">
      <c r="B1038" s="56" t="s">
        <v>3131</v>
      </c>
      <c r="C1038" s="51" t="s">
        <v>92</v>
      </c>
      <c r="D1038" s="51" t="s">
        <v>3094</v>
      </c>
      <c r="E1038" s="45" t="s">
        <v>2933</v>
      </c>
      <c r="K1038" s="51" t="s">
        <v>3096</v>
      </c>
      <c r="M1038" s="51" t="s">
        <v>380</v>
      </c>
      <c r="Z1038" s="50" t="str">
        <f t="shared" si="17"/>
        <v>&lt;font color='green'&gt;[9.06bo]&lt;/font&gt; Qual é a 'outra' entidade?</v>
      </c>
    </row>
    <row r="1039" spans="2:26">
      <c r="B1039" s="56" t="s">
        <v>3129</v>
      </c>
      <c r="C1039" s="51" t="s">
        <v>395</v>
      </c>
      <c r="D1039" s="51" t="s">
        <v>3071</v>
      </c>
      <c r="E1039" s="45" t="s">
        <v>4578</v>
      </c>
      <c r="M1039" s="51" t="s">
        <v>380</v>
      </c>
      <c r="Z1039" s="50" t="str">
        <f t="shared" si="17"/>
        <v>&lt;font color='green'&gt;[9.07]&lt;/font&gt; Nos últimos 12 meses, fez a pulverização dos cajueiros contra o oídium?</v>
      </c>
    </row>
    <row r="1040" spans="2:26">
      <c r="B1040" s="56" t="s">
        <v>3132</v>
      </c>
      <c r="C1040" s="51" t="s">
        <v>96</v>
      </c>
      <c r="D1040" s="51" t="s">
        <v>3077</v>
      </c>
      <c r="E1040" s="45" t="s">
        <v>3097</v>
      </c>
      <c r="I1040" s="51" t="s">
        <v>3134</v>
      </c>
      <c r="J1040" s="51" t="s">
        <v>3135</v>
      </c>
      <c r="K1040" s="51" t="s">
        <v>3133</v>
      </c>
      <c r="M1040" s="51" t="s">
        <v>380</v>
      </c>
      <c r="Z1040" s="50" t="str">
        <f t="shared" si="17"/>
        <v>&lt;font color='green'&gt;[9.08]&lt;/font&gt; Quantos cajueiros pulverizou?</v>
      </c>
    </row>
    <row r="1041" spans="2:26">
      <c r="C1041" s="51" t="s">
        <v>156</v>
      </c>
      <c r="D1041" s="51" t="s">
        <v>3072</v>
      </c>
      <c r="Z1041" s="50" t="str">
        <f t="shared" si="17"/>
        <v/>
      </c>
    </row>
    <row r="1042" spans="2:26">
      <c r="Z1042" s="50" t="str">
        <f t="shared" si="17"/>
        <v/>
      </c>
    </row>
    <row r="1043" spans="2:26">
      <c r="B1043" s="56" t="s">
        <v>3158</v>
      </c>
      <c r="C1043" s="51" t="s">
        <v>3137</v>
      </c>
      <c r="D1043" s="51" t="s">
        <v>3121</v>
      </c>
      <c r="E1043" s="45" t="s">
        <v>4579</v>
      </c>
      <c r="F1043" s="51" t="s">
        <v>4532</v>
      </c>
      <c r="I1043" s="51" t="s">
        <v>1147</v>
      </c>
      <c r="J1043" s="51" t="s">
        <v>3148</v>
      </c>
      <c r="M1043" s="51" t="s">
        <v>380</v>
      </c>
      <c r="U1043" s="51" t="s">
        <v>3138</v>
      </c>
      <c r="Z1043" s="50" t="str">
        <f t="shared" si="17"/>
        <v>&lt;font color='green'&gt;[9.09]&lt;/font&gt; &lt;b&gt;OUTRAS CULTURAS PERMANENTES&lt;/b&gt;
Selecione todos os tipos de árvores de fruta (ou culturas permanantes) que colheu nos últimos 12 meses:</v>
      </c>
    </row>
    <row r="1044" spans="2:26">
      <c r="B1044" s="56" t="s">
        <v>3159</v>
      </c>
      <c r="C1044" s="51" t="s">
        <v>92</v>
      </c>
      <c r="D1044" s="51" t="s">
        <v>3139</v>
      </c>
      <c r="E1044" s="45" t="s">
        <v>3140</v>
      </c>
      <c r="K1044" s="51" t="s">
        <v>3141</v>
      </c>
      <c r="M1044" s="51" t="s">
        <v>380</v>
      </c>
      <c r="Z1044" s="50" t="str">
        <f t="shared" si="17"/>
        <v>&lt;font color='green'&gt;[9.09o]&lt;/font&gt; Qual é o 'outro' tipo de fruta?</v>
      </c>
    </row>
    <row r="1045" spans="2:26">
      <c r="C1045" s="51" t="s">
        <v>144</v>
      </c>
      <c r="D1045" s="51" t="s">
        <v>3143</v>
      </c>
      <c r="P1045" s="51" t="s">
        <v>3144</v>
      </c>
      <c r="Z1045" s="50" t="str">
        <f t="shared" si="17"/>
        <v/>
      </c>
    </row>
    <row r="1046" spans="2:26">
      <c r="C1046" s="51" t="s">
        <v>144</v>
      </c>
      <c r="D1046" s="51" t="s">
        <v>3142</v>
      </c>
      <c r="P1046" s="51" t="s">
        <v>3150</v>
      </c>
      <c r="Z1046" s="50" t="str">
        <f t="shared" si="17"/>
        <v/>
      </c>
    </row>
    <row r="1047" spans="2:26">
      <c r="C1047" s="51" t="s">
        <v>144</v>
      </c>
      <c r="D1047" s="51" t="s">
        <v>3149</v>
      </c>
      <c r="P1047" s="51" t="s">
        <v>3915</v>
      </c>
      <c r="Z1047" s="50" t="str">
        <f t="shared" si="17"/>
        <v/>
      </c>
    </row>
    <row r="1048" spans="2:26">
      <c r="C1048" s="51" t="s">
        <v>144</v>
      </c>
      <c r="D1048" s="51" t="s">
        <v>3489</v>
      </c>
      <c r="P1048" s="51" t="s">
        <v>3151</v>
      </c>
      <c r="Z1048" s="50" t="str">
        <f t="shared" si="17"/>
        <v/>
      </c>
    </row>
    <row r="1049" spans="2:26">
      <c r="C1049" s="51" t="s">
        <v>159</v>
      </c>
      <c r="D1049" s="51" t="s">
        <v>3145</v>
      </c>
      <c r="E1049" s="45" t="s">
        <v>3506</v>
      </c>
      <c r="K1049" s="51" t="s">
        <v>3491</v>
      </c>
      <c r="Q1049" s="51" t="s">
        <v>3490</v>
      </c>
      <c r="Z1049" s="50" t="str">
        <f t="shared" si="17"/>
        <v>Fruta</v>
      </c>
    </row>
    <row r="1050" spans="2:26">
      <c r="C1050" s="51" t="s">
        <v>144</v>
      </c>
      <c r="D1050" s="51" t="s">
        <v>3492</v>
      </c>
      <c r="P1050" s="51" t="s">
        <v>308</v>
      </c>
      <c r="Z1050" s="50" t="str">
        <f t="shared" si="17"/>
        <v/>
      </c>
    </row>
    <row r="1051" spans="2:26">
      <c r="C1051" s="51" t="s">
        <v>144</v>
      </c>
      <c r="D1051" s="51" t="s">
        <v>3146</v>
      </c>
      <c r="P1051" s="51" t="s">
        <v>3152</v>
      </c>
      <c r="Z1051" s="50" t="str">
        <f t="shared" si="17"/>
        <v/>
      </c>
    </row>
    <row r="1052" spans="2:26">
      <c r="C1052" s="51" t="s">
        <v>144</v>
      </c>
      <c r="D1052" s="51" t="s">
        <v>3147</v>
      </c>
      <c r="P1052" s="51" t="s">
        <v>3505</v>
      </c>
      <c r="Z1052" s="50" t="str">
        <f t="shared" si="17"/>
        <v/>
      </c>
    </row>
    <row r="1053" spans="2:26">
      <c r="C1053" s="51" t="s">
        <v>38</v>
      </c>
      <c r="D1053" s="51" t="s">
        <v>3488</v>
      </c>
      <c r="E1053" s="45" t="s">
        <v>3493</v>
      </c>
      <c r="Z1053" s="50" t="str">
        <f t="shared" si="17"/>
        <v>&lt;b&gt;* SECÇÃO 9 *&lt;/b&gt;
&lt;b&gt;${fr_name}&lt;/b&gt;
&lt;font color="Sienna"&gt;${fr_index} / ${num_all_fruit_ids}&lt;/font&gt;</v>
      </c>
    </row>
    <row r="1054" spans="2:26">
      <c r="B1054" s="56" t="s">
        <v>3160</v>
      </c>
      <c r="C1054" s="51" t="s">
        <v>96</v>
      </c>
      <c r="D1054" s="51" t="s">
        <v>3153</v>
      </c>
      <c r="E1054" s="45" t="s">
        <v>3263</v>
      </c>
      <c r="F1054" s="51" t="s">
        <v>3165</v>
      </c>
      <c r="I1054" s="51" t="s">
        <v>2867</v>
      </c>
      <c r="K1054" s="51" t="s">
        <v>3169</v>
      </c>
      <c r="M1054" s="51" t="s">
        <v>380</v>
      </c>
      <c r="Z1054" s="50" t="str">
        <f t="shared" si="17"/>
        <v>&lt;font color='green'&gt;[9.10]&lt;/font&gt; Quantas árvores de &lt;b&gt;${fr_name}&lt;/b&gt; tem no total?</v>
      </c>
    </row>
    <row r="1055" spans="2:26">
      <c r="B1055" s="56" t="s">
        <v>3161</v>
      </c>
      <c r="C1055" s="51" t="s">
        <v>96</v>
      </c>
      <c r="D1055" s="51" t="s">
        <v>3154</v>
      </c>
      <c r="E1055" s="45" t="s">
        <v>3504</v>
      </c>
      <c r="F1055" s="51" t="s">
        <v>3164</v>
      </c>
      <c r="I1055" s="51" t="s">
        <v>4149</v>
      </c>
      <c r="M1055" s="51" t="s">
        <v>380</v>
      </c>
      <c r="Z1055" s="50" t="str">
        <f t="shared" si="17"/>
        <v>&lt;font color='green'&gt;[9.11]&lt;/font&gt; Em que ano foram plantadas a maioria das árvores de &lt;b&gt;${fr_name}&lt;/b&gt;?</v>
      </c>
    </row>
    <row r="1056" spans="2:26">
      <c r="B1056" s="56" t="s">
        <v>3162</v>
      </c>
      <c r="C1056" s="51" t="s">
        <v>395</v>
      </c>
      <c r="D1056" s="51" t="s">
        <v>3156</v>
      </c>
      <c r="E1056" s="45" t="s">
        <v>3264</v>
      </c>
      <c r="M1056" s="51" t="s">
        <v>380</v>
      </c>
      <c r="Z1056" s="50" t="str">
        <f t="shared" si="17"/>
        <v>&lt;font color='green'&gt;[9.12]&lt;/font&gt; Houve algumas perdas de &lt;b&gt;${fr_name}&lt;/b&gt; ANTES da colheita?</v>
      </c>
    </row>
    <row r="1057" spans="2:26">
      <c r="B1057" s="56" t="s">
        <v>3163</v>
      </c>
      <c r="C1057" s="51" t="s">
        <v>2738</v>
      </c>
      <c r="D1057" s="51" t="s">
        <v>3157</v>
      </c>
      <c r="E1057" s="45" t="s">
        <v>3155</v>
      </c>
      <c r="I1057" s="51" t="s">
        <v>2751</v>
      </c>
      <c r="J1057" s="51" t="s">
        <v>3166</v>
      </c>
      <c r="K1057" s="51" t="s">
        <v>3167</v>
      </c>
      <c r="M1057" s="51" t="s">
        <v>380</v>
      </c>
      <c r="Z1057" s="50" t="str">
        <f t="shared" si="17"/>
        <v>&lt;font color='green'&gt;[9.13]&lt;/font&gt; O que provocou as perdas?</v>
      </c>
    </row>
    <row r="1058" spans="2:26">
      <c r="B1058" s="56" t="s">
        <v>3168</v>
      </c>
      <c r="C1058" s="51" t="s">
        <v>92</v>
      </c>
      <c r="D1058" s="51" t="s">
        <v>3426</v>
      </c>
      <c r="E1058" s="45" t="s">
        <v>2745</v>
      </c>
      <c r="K1058" s="51" t="s">
        <v>3425</v>
      </c>
      <c r="M1058" s="51" t="s">
        <v>380</v>
      </c>
      <c r="Z1058" s="50" t="str">
        <f t="shared" si="17"/>
        <v>&lt;font color='green'&gt;[9.13o]&lt;/font&gt; Qual é a 'outra' razão das perdas?</v>
      </c>
    </row>
    <row r="1059" spans="2:26">
      <c r="Z1059" s="50" t="str">
        <f t="shared" si="17"/>
        <v/>
      </c>
    </row>
    <row r="1060" spans="2:26">
      <c r="C1060" s="51" t="s">
        <v>154</v>
      </c>
      <c r="D1060" s="51" t="s">
        <v>3170</v>
      </c>
      <c r="H1060" s="51" t="s">
        <v>376</v>
      </c>
      <c r="Z1060" s="50" t="str">
        <f t="shared" si="17"/>
        <v/>
      </c>
    </row>
    <row r="1061" spans="2:26">
      <c r="B1061" s="56" t="s">
        <v>3189</v>
      </c>
      <c r="C1061" s="51" t="s">
        <v>97</v>
      </c>
      <c r="D1061" s="51" t="s">
        <v>3171</v>
      </c>
      <c r="E1061" s="45" t="s">
        <v>4580</v>
      </c>
      <c r="F1061" s="59" t="s">
        <v>3034</v>
      </c>
      <c r="I1061" s="51" t="s">
        <v>2666</v>
      </c>
      <c r="J1061" s="51" t="s">
        <v>3187</v>
      </c>
      <c r="M1061" s="51" t="s">
        <v>380</v>
      </c>
      <c r="Z1061" s="50" t="str">
        <f t="shared" si="17"/>
        <v>&lt;font color='green'&gt;[9.14]&lt;/font&gt; Qual é a &lt;b&gt;quantidade de ${fr_name} colhida&lt;/b&gt; durante os últimos 12 meses?</v>
      </c>
    </row>
    <row r="1062" spans="2:26">
      <c r="C1062" s="51" t="s">
        <v>3011</v>
      </c>
      <c r="D1062" s="51" t="s">
        <v>3172</v>
      </c>
      <c r="E1062" s="45" t="s">
        <v>2152</v>
      </c>
      <c r="Z1062" s="50" t="str">
        <f t="shared" si="17"/>
        <v>Unidade:</v>
      </c>
    </row>
    <row r="1063" spans="2:26">
      <c r="C1063" s="51" t="s">
        <v>156</v>
      </c>
      <c r="D1063" s="51" t="s">
        <v>3170</v>
      </c>
      <c r="Z1063" s="50" t="str">
        <f t="shared" si="17"/>
        <v/>
      </c>
    </row>
    <row r="1064" spans="2:26">
      <c r="C1064" s="51" t="s">
        <v>38</v>
      </c>
      <c r="D1064" s="51" t="s">
        <v>3173</v>
      </c>
      <c r="E1064" s="45" t="s">
        <v>2792</v>
      </c>
      <c r="K1064" s="51" t="s">
        <v>3188</v>
      </c>
      <c r="M1064" s="51" t="s">
        <v>380</v>
      </c>
      <c r="Z1064" s="50" t="str">
        <f t="shared" si="17"/>
        <v>Não selecionou uma UNIDADE! Volte para a perguntar anterior. 
Caso de 'não sabe', introduze '-8' para a quantidade
Caso de 'prefere não divulgar', introduce '-7' para a quantidade</v>
      </c>
    </row>
    <row r="1065" spans="2:26">
      <c r="C1065" s="51" t="s">
        <v>92</v>
      </c>
      <c r="D1065" s="51" t="s">
        <v>3174</v>
      </c>
      <c r="E1065" s="45" t="s">
        <v>2163</v>
      </c>
      <c r="I1065" s="51" t="s">
        <v>407</v>
      </c>
      <c r="K1065" s="51" t="s">
        <v>3175</v>
      </c>
      <c r="M1065" s="51" t="s">
        <v>380</v>
      </c>
      <c r="Z1065" s="50" t="str">
        <f t="shared" si="17"/>
        <v>Qual é a 'outra' unidade?</v>
      </c>
    </row>
    <row r="1066" spans="2:26">
      <c r="C1066" s="51" t="s">
        <v>144</v>
      </c>
      <c r="D1066" s="51" t="s">
        <v>3176</v>
      </c>
      <c r="E1066" s="58" t="s">
        <v>3177</v>
      </c>
      <c r="P1066" s="51" t="s">
        <v>3508</v>
      </c>
      <c r="Z1066" s="50" t="str">
        <f t="shared" si="17"/>
        <v>name of the frprod unit</v>
      </c>
    </row>
    <row r="1067" spans="2:26">
      <c r="C1067" s="51" t="s">
        <v>97</v>
      </c>
      <c r="D1067" s="51" t="s">
        <v>3178</v>
      </c>
      <c r="E1067" s="45" t="s">
        <v>3179</v>
      </c>
      <c r="I1067" s="51" t="s">
        <v>1204</v>
      </c>
      <c r="J1067" s="51" t="s">
        <v>2172</v>
      </c>
      <c r="K1067" s="51" t="s">
        <v>3175</v>
      </c>
      <c r="M1067" s="51" t="s">
        <v>380</v>
      </c>
      <c r="Z1067" s="50" t="str">
        <f t="shared" si="17"/>
        <v>Inquiridor, por favor estime quantos KGs corresponde a uma unidade de ${frprodunit_name}:</v>
      </c>
    </row>
    <row r="1068" spans="2:26">
      <c r="C1068" s="51" t="s">
        <v>97</v>
      </c>
      <c r="D1068" s="51" t="s">
        <v>3184</v>
      </c>
      <c r="E1068" s="45" t="s">
        <v>3185</v>
      </c>
      <c r="I1068" s="51" t="s">
        <v>1204</v>
      </c>
      <c r="J1068" s="51" t="s">
        <v>2172</v>
      </c>
      <c r="K1068" s="51" t="s">
        <v>3186</v>
      </c>
      <c r="M1068" s="51" t="s">
        <v>380</v>
      </c>
      <c r="Z1068" s="50" t="str">
        <f t="shared" si="17"/>
        <v>Inquiridor, por favor estime quantos KGs corresponde a uma ${fr_name}:</v>
      </c>
    </row>
    <row r="1069" spans="2:26">
      <c r="C1069" s="51" t="s">
        <v>97</v>
      </c>
      <c r="D1069" s="51" t="s">
        <v>3180</v>
      </c>
      <c r="E1069" s="45" t="s">
        <v>2173</v>
      </c>
      <c r="I1069" s="51" t="s">
        <v>1204</v>
      </c>
      <c r="J1069" s="51" t="s">
        <v>2172</v>
      </c>
      <c r="K1069" s="51" t="s">
        <v>3181</v>
      </c>
      <c r="M1069" s="51" t="s">
        <v>380</v>
      </c>
      <c r="Z1069" s="50" t="str">
        <f t="shared" si="17"/>
        <v>Quantos KGs corresponde a um saco?</v>
      </c>
    </row>
    <row r="1070" spans="2:26">
      <c r="C1070" s="51" t="s">
        <v>97</v>
      </c>
      <c r="D1070" s="51" t="s">
        <v>3182</v>
      </c>
      <c r="E1070" s="45" t="s">
        <v>2174</v>
      </c>
      <c r="I1070" s="51" t="s">
        <v>1204</v>
      </c>
      <c r="J1070" s="51" t="s">
        <v>2172</v>
      </c>
      <c r="K1070" s="51" t="s">
        <v>3183</v>
      </c>
      <c r="M1070" s="51" t="s">
        <v>380</v>
      </c>
      <c r="Z1070" s="50" t="str">
        <f t="shared" si="17"/>
        <v>Quantos Litros corresponde a uma lata?</v>
      </c>
    </row>
    <row r="1071" spans="2:26">
      <c r="C1071" s="51" t="s">
        <v>144</v>
      </c>
      <c r="D1071" s="51" t="s">
        <v>3510</v>
      </c>
      <c r="P1071" s="51" t="s">
        <v>3511</v>
      </c>
      <c r="Z1071" s="50" t="str">
        <f t="shared" si="17"/>
        <v/>
      </c>
    </row>
    <row r="1072" spans="2:26">
      <c r="B1072" s="56" t="s">
        <v>3207</v>
      </c>
      <c r="C1072" s="51" t="s">
        <v>395</v>
      </c>
      <c r="D1072" s="51" t="s">
        <v>3190</v>
      </c>
      <c r="E1072" s="45" t="s">
        <v>3509</v>
      </c>
      <c r="M1072" s="51" t="s">
        <v>380</v>
      </c>
      <c r="Z1072" s="50" t="str">
        <f t="shared" ref="Z1072:Z1135" si="18">IF(E1072="", "",IF(B1072="", E1072,"&lt;font color='green'&gt;["&amp;B1072&amp;"]&lt;/font&gt; "&amp;E1072))</f>
        <v>&lt;font color='green'&gt;[9.15]&lt;/font&gt; Houve algumas perdas de &lt;b&gt;${fr_name}&lt;/b&gt; PÓS-COLHEITA?</v>
      </c>
    </row>
    <row r="1073" spans="2:26">
      <c r="B1073" s="56" t="s">
        <v>3208</v>
      </c>
      <c r="C1073" s="51" t="s">
        <v>2738</v>
      </c>
      <c r="D1073" s="51" t="s">
        <v>3191</v>
      </c>
      <c r="E1073" s="45" t="s">
        <v>3192</v>
      </c>
      <c r="F1073" s="51" t="s">
        <v>3193</v>
      </c>
      <c r="I1073" s="51" t="s">
        <v>2751</v>
      </c>
      <c r="J1073" s="51" t="s">
        <v>3166</v>
      </c>
      <c r="K1073" s="51" t="s">
        <v>3194</v>
      </c>
      <c r="M1073" s="51" t="s">
        <v>380</v>
      </c>
      <c r="Z1073" s="50" t="str">
        <f t="shared" si="18"/>
        <v>&lt;font color='green'&gt;[9.16]&lt;/font&gt; Quais são as razões para a perda de &lt;b&gt;${fr_name}&lt;/b&gt; armazenada?</v>
      </c>
    </row>
    <row r="1074" spans="2:26">
      <c r="B1074" s="56" t="s">
        <v>3211</v>
      </c>
      <c r="C1074" s="51" t="s">
        <v>92</v>
      </c>
      <c r="D1074" s="51" t="s">
        <v>3195</v>
      </c>
      <c r="E1074" s="45" t="s">
        <v>2745</v>
      </c>
      <c r="I1074" s="51" t="s">
        <v>407</v>
      </c>
      <c r="K1074" s="51" t="s">
        <v>3196</v>
      </c>
      <c r="M1074" s="51" t="s">
        <v>380</v>
      </c>
      <c r="Z1074" s="50" t="str">
        <f t="shared" si="18"/>
        <v>&lt;font color='green'&gt;[9.16o]&lt;/font&gt; Qual é a 'outra' razão das perdas?</v>
      </c>
    </row>
    <row r="1075" spans="2:26">
      <c r="B1075" s="56" t="s">
        <v>3212</v>
      </c>
      <c r="C1075" s="51" t="s">
        <v>97</v>
      </c>
      <c r="D1075" s="51" t="s">
        <v>3197</v>
      </c>
      <c r="E1075" s="45" t="s">
        <v>3512</v>
      </c>
      <c r="F1075" s="51" t="s">
        <v>3209</v>
      </c>
      <c r="I1075" s="51" t="s">
        <v>3210</v>
      </c>
      <c r="J1075" s="51" t="s">
        <v>3224</v>
      </c>
      <c r="K1075" s="51" t="s">
        <v>3194</v>
      </c>
      <c r="M1075" s="51" t="s">
        <v>380</v>
      </c>
      <c r="Z1075" s="50" t="str">
        <f t="shared" si="18"/>
        <v>&lt;font color='green'&gt;[9.17]&lt;/font&gt; Quanto da colheita total de &lt;b&gt;${fr_name}&lt;/b&gt; perdeu pós-colheita?
&lt;font color="Sienna"&gt;&lt;i&gt;Quantidade colhida (valor máximo):&lt;/i&gt; ${frprod}
&lt;i&gt;Unidade:&lt;/i&gt; ${frunit_name}&lt;/font&gt;</v>
      </c>
    </row>
    <row r="1076" spans="2:26">
      <c r="B1076" s="56" t="s">
        <v>3235</v>
      </c>
      <c r="C1076" s="51" t="s">
        <v>3214</v>
      </c>
      <c r="D1076" s="51" t="s">
        <v>3213</v>
      </c>
      <c r="E1076" s="45" t="s">
        <v>4581</v>
      </c>
      <c r="I1076" s="51" t="s">
        <v>2638</v>
      </c>
      <c r="J1076" s="51" t="s">
        <v>3507</v>
      </c>
      <c r="K1076" s="51" t="s">
        <v>3221</v>
      </c>
      <c r="M1076" s="51" t="s">
        <v>380</v>
      </c>
      <c r="Z1076" s="50" t="str">
        <f t="shared" si="18"/>
        <v>&lt;font color='green'&gt;[9.18]&lt;/font&gt; Vendeu quais destes produtos de cajú nos últimos 12 meses?</v>
      </c>
    </row>
    <row r="1077" spans="2:26">
      <c r="B1077" s="56" t="s">
        <v>3236</v>
      </c>
      <c r="C1077" s="51" t="s">
        <v>395</v>
      </c>
      <c r="D1077" s="51" t="s">
        <v>3222</v>
      </c>
      <c r="E1077" s="45" t="s">
        <v>4582</v>
      </c>
      <c r="K1077" s="51" t="s">
        <v>3169</v>
      </c>
      <c r="M1077" s="51" t="s">
        <v>380</v>
      </c>
      <c r="Z1077" s="50" t="str">
        <f t="shared" si="18"/>
        <v>&lt;font color='green'&gt;[9.19]&lt;/font&gt; Vendeu algum &lt;b&gt;${fr_name}&lt;/b&gt; colhido nos últimos 12 meses?</v>
      </c>
    </row>
    <row r="1078" spans="2:26">
      <c r="B1078" s="56" t="s">
        <v>3237</v>
      </c>
      <c r="C1078" s="51" t="s">
        <v>97</v>
      </c>
      <c r="D1078" s="51" t="s">
        <v>3198</v>
      </c>
      <c r="E1078" s="45" t="s">
        <v>4583</v>
      </c>
      <c r="F1078" s="51" t="s">
        <v>3209</v>
      </c>
      <c r="I1078" s="51" t="s">
        <v>3210</v>
      </c>
      <c r="J1078" s="51" t="s">
        <v>3224</v>
      </c>
      <c r="K1078" s="51" t="s">
        <v>3226</v>
      </c>
      <c r="M1078" s="51" t="s">
        <v>380</v>
      </c>
      <c r="Z1078" s="50" t="str">
        <f t="shared" si="18"/>
        <v>&lt;font color='green'&gt;[9.20]&lt;/font&gt; Qual é a quantidade de &lt;b&gt;${fr_name}&lt;/b&gt; vendida nos últimos 12 meses?
&lt;font color="Sienna"&gt;&lt;i&gt;Quantidade colhida (valor máximo):&lt;/i&gt; ${frprod}
&lt;i&gt;Unidade:&lt;/i&gt; ${frunit_name}&lt;/font&gt;</v>
      </c>
    </row>
    <row r="1079" spans="2:26">
      <c r="B1079" s="56" t="s">
        <v>3238</v>
      </c>
      <c r="C1079" s="51" t="s">
        <v>97</v>
      </c>
      <c r="D1079" s="51" t="s">
        <v>3199</v>
      </c>
      <c r="E1079" s="45" t="s">
        <v>4584</v>
      </c>
      <c r="F1079" s="51" t="s">
        <v>1829</v>
      </c>
      <c r="I1079" s="51" t="s">
        <v>2666</v>
      </c>
      <c r="J1079" s="51" t="s">
        <v>3223</v>
      </c>
      <c r="K1079" s="51" t="s">
        <v>3225</v>
      </c>
      <c r="M1079" s="51" t="s">
        <v>380</v>
      </c>
      <c r="Z1079" s="50" t="str">
        <f t="shared" si="18"/>
        <v>&lt;font color='green'&gt;[9.21]&lt;/font&gt; Qual é o valor total das vendas de &lt;b&gt;${fr_name}&lt;/b&gt; nos últimos 12 meses?</v>
      </c>
    </row>
    <row r="1080" spans="2:26">
      <c r="B1080" s="56" t="s">
        <v>3238</v>
      </c>
      <c r="C1080" s="51" t="s">
        <v>97</v>
      </c>
      <c r="D1080" s="51" t="s">
        <v>3227</v>
      </c>
      <c r="E1080" s="45" t="s">
        <v>4585</v>
      </c>
      <c r="F1080" s="51" t="s">
        <v>1829</v>
      </c>
      <c r="I1080" s="51" t="s">
        <v>2666</v>
      </c>
      <c r="J1080" s="51" t="s">
        <v>3223</v>
      </c>
      <c r="K1080" s="51" t="s">
        <v>3231</v>
      </c>
      <c r="M1080" s="51" t="s">
        <v>380</v>
      </c>
      <c r="Z1080" s="50" t="str">
        <f t="shared" si="18"/>
        <v>&lt;font color='green'&gt;[9.21]&lt;/font&gt; Qual é o valor total das vendas de &lt;b&gt;castanha bruta de cajú&lt;/b&gt; nos últimos 12 meses?</v>
      </c>
    </row>
    <row r="1081" spans="2:26">
      <c r="B1081" s="56" t="s">
        <v>3238</v>
      </c>
      <c r="C1081" s="51" t="s">
        <v>97</v>
      </c>
      <c r="D1081" s="51" t="s">
        <v>3228</v>
      </c>
      <c r="E1081" s="45" t="s">
        <v>4586</v>
      </c>
      <c r="F1081" s="51" t="s">
        <v>1829</v>
      </c>
      <c r="I1081" s="51" t="s">
        <v>2666</v>
      </c>
      <c r="J1081" s="51" t="s">
        <v>3223</v>
      </c>
      <c r="K1081" s="51" t="s">
        <v>3232</v>
      </c>
      <c r="M1081" s="51" t="s">
        <v>380</v>
      </c>
      <c r="Z1081" s="50" t="str">
        <f t="shared" si="18"/>
        <v>&lt;font color='green'&gt;[9.21]&lt;/font&gt; Qual é o valor total das vendas de &lt;b&gt;amêndoa de cajú&lt;/b&gt; nos últimos 12 meses?</v>
      </c>
    </row>
    <row r="1082" spans="2:26">
      <c r="B1082" s="56" t="s">
        <v>3238</v>
      </c>
      <c r="C1082" s="51" t="s">
        <v>97</v>
      </c>
      <c r="D1082" s="51" t="s">
        <v>3229</v>
      </c>
      <c r="E1082" s="45" t="s">
        <v>4587</v>
      </c>
      <c r="F1082" s="51" t="s">
        <v>1829</v>
      </c>
      <c r="I1082" s="51" t="s">
        <v>2666</v>
      </c>
      <c r="J1082" s="51" t="s">
        <v>3223</v>
      </c>
      <c r="K1082" s="51" t="s">
        <v>3233</v>
      </c>
      <c r="M1082" s="51" t="s">
        <v>380</v>
      </c>
      <c r="Z1082" s="50" t="str">
        <f t="shared" si="18"/>
        <v>&lt;font color='green'&gt;[9.21]&lt;/font&gt; Qual é o valor total das vendas de &lt;b&gt;sumo de cajú&lt;/b&gt; nos últimos 12 meses?</v>
      </c>
    </row>
    <row r="1083" spans="2:26">
      <c r="B1083" s="56" t="s">
        <v>3238</v>
      </c>
      <c r="C1083" s="51" t="s">
        <v>97</v>
      </c>
      <c r="D1083" s="51" t="s">
        <v>3230</v>
      </c>
      <c r="E1083" s="45" t="s">
        <v>4588</v>
      </c>
      <c r="F1083" s="51" t="s">
        <v>1829</v>
      </c>
      <c r="I1083" s="51" t="s">
        <v>2666</v>
      </c>
      <c r="J1083" s="51" t="s">
        <v>3223</v>
      </c>
      <c r="K1083" s="51" t="s">
        <v>3234</v>
      </c>
      <c r="M1083" s="51" t="s">
        <v>380</v>
      </c>
      <c r="Z1083" s="50" t="str">
        <f t="shared" si="18"/>
        <v>&lt;font color='green'&gt;[9.21]&lt;/font&gt; Qual é o valor total das vendas de &lt;b&gt;aguardente de cajú&lt;/b&gt; nos últimos 12 meses?</v>
      </c>
    </row>
    <row r="1084" spans="2:26">
      <c r="B1084" s="56" t="s">
        <v>3242</v>
      </c>
      <c r="C1084" s="51" t="s">
        <v>2929</v>
      </c>
      <c r="D1084" s="51" t="s">
        <v>3239</v>
      </c>
      <c r="E1084" s="45" t="s">
        <v>3241</v>
      </c>
      <c r="K1084" s="51" t="s">
        <v>3225</v>
      </c>
      <c r="M1084" s="51" t="s">
        <v>380</v>
      </c>
      <c r="Z1084" s="50" t="str">
        <f t="shared" si="18"/>
        <v>&lt;font color='green'&gt;[9.22]&lt;/font&gt; Para quem vendeu a maior parte de &lt;b&gt;${fr_name}&lt;/b&gt;?</v>
      </c>
    </row>
    <row r="1085" spans="2:26">
      <c r="B1085" s="56" t="s">
        <v>3243</v>
      </c>
      <c r="C1085" s="51" t="s">
        <v>92</v>
      </c>
      <c r="D1085" s="51" t="s">
        <v>3240</v>
      </c>
      <c r="E1085" s="45" t="s">
        <v>2933</v>
      </c>
      <c r="K1085" s="51" t="s">
        <v>3246</v>
      </c>
      <c r="M1085" s="51" t="s">
        <v>380</v>
      </c>
      <c r="Z1085" s="50" t="str">
        <f t="shared" si="18"/>
        <v>&lt;font color='green'&gt;[9.22o]&lt;/font&gt; Qual é a 'outra' entidade?</v>
      </c>
    </row>
    <row r="1086" spans="2:26">
      <c r="B1086" s="56" t="s">
        <v>3244</v>
      </c>
      <c r="C1086" s="51" t="s">
        <v>2927</v>
      </c>
      <c r="D1086" s="51" t="s">
        <v>3200</v>
      </c>
      <c r="E1086" s="45" t="s">
        <v>3201</v>
      </c>
      <c r="K1086" s="51" t="s">
        <v>3225</v>
      </c>
      <c r="M1086" s="51" t="s">
        <v>380</v>
      </c>
      <c r="Z1086" s="50" t="str">
        <f t="shared" si="18"/>
        <v>&lt;font color='green'&gt;[9.23]&lt;/font&gt; Onde vendeu a maior parte de &lt;b&gt;${fr_name}&lt;/b&gt;?</v>
      </c>
    </row>
    <row r="1087" spans="2:26">
      <c r="B1087" s="56" t="s">
        <v>3245</v>
      </c>
      <c r="C1087" s="51" t="s">
        <v>92</v>
      </c>
      <c r="D1087" s="51" t="s">
        <v>3202</v>
      </c>
      <c r="E1087" s="45" t="s">
        <v>2932</v>
      </c>
      <c r="K1087" s="51" t="s">
        <v>3247</v>
      </c>
      <c r="M1087" s="51" t="s">
        <v>380</v>
      </c>
      <c r="Z1087" s="50" t="str">
        <f t="shared" si="18"/>
        <v>&lt;font color='green'&gt;[9.23o]&lt;/font&gt; Qual é o 'outro' local?</v>
      </c>
    </row>
    <row r="1088" spans="2:26">
      <c r="B1088" s="56" t="s">
        <v>3273</v>
      </c>
      <c r="C1088" s="51" t="s">
        <v>2389</v>
      </c>
      <c r="D1088" s="51" t="s">
        <v>3203</v>
      </c>
      <c r="E1088" s="45" t="s">
        <v>3204</v>
      </c>
      <c r="I1088" s="51" t="s">
        <v>2751</v>
      </c>
      <c r="J1088" s="51" t="s">
        <v>4006</v>
      </c>
      <c r="K1088" s="51" t="s">
        <v>3225</v>
      </c>
      <c r="M1088" s="51" t="s">
        <v>380</v>
      </c>
      <c r="U1088" s="51" t="s">
        <v>3503</v>
      </c>
      <c r="Z1088" s="50" t="str">
        <f t="shared" si="18"/>
        <v>&lt;font color='green'&gt;[9.24]&lt;/font&gt; Quem no seu agregado familiar foi responsável para negociar a venda de &lt;b&gt;${fr_name}&lt;/b&gt;?</v>
      </c>
    </row>
    <row r="1089" spans="1:26">
      <c r="B1089" s="56" t="s">
        <v>3286</v>
      </c>
      <c r="C1089" s="51" t="s">
        <v>395</v>
      </c>
      <c r="D1089" s="51" t="s">
        <v>3277</v>
      </c>
      <c r="E1089" s="45" t="s">
        <v>3274</v>
      </c>
      <c r="F1089" s="51" t="s">
        <v>2993</v>
      </c>
      <c r="K1089" s="51" t="s">
        <v>3513</v>
      </c>
      <c r="M1089" s="51" t="s">
        <v>380</v>
      </c>
      <c r="Z1089" s="50" t="str">
        <f t="shared" si="18"/>
        <v>&lt;font color='green'&gt;[9.25]&lt;/font&gt; Alguém transportou &lt;b&gt;${fr_name}&lt;/b&gt; ao local de venda?</v>
      </c>
    </row>
    <row r="1090" spans="1:26">
      <c r="B1090" s="56" t="s">
        <v>3287</v>
      </c>
      <c r="C1090" s="51" t="s">
        <v>97</v>
      </c>
      <c r="D1090" s="51" t="s">
        <v>3278</v>
      </c>
      <c r="E1090" s="45" t="s">
        <v>3275</v>
      </c>
      <c r="F1090" s="51" t="s">
        <v>2962</v>
      </c>
      <c r="I1090" s="51" t="s">
        <v>2867</v>
      </c>
      <c r="J1090" s="51" t="s">
        <v>2921</v>
      </c>
      <c r="K1090" s="51" t="s">
        <v>3280</v>
      </c>
      <c r="M1090" s="51" t="s">
        <v>380</v>
      </c>
      <c r="Z1090" s="50" t="str">
        <f t="shared" si="18"/>
        <v>&lt;font color='green'&gt;[9.26]&lt;/font&gt; Qual foi a distância que transportou &lt;b&gt;${fr_name}&lt;/b&gt;?</v>
      </c>
    </row>
    <row r="1091" spans="1:26">
      <c r="B1091" s="56" t="s">
        <v>3288</v>
      </c>
      <c r="C1091" s="51" t="s">
        <v>2965</v>
      </c>
      <c r="D1091" s="51" t="s">
        <v>3276</v>
      </c>
      <c r="E1091" s="45" t="s">
        <v>3205</v>
      </c>
      <c r="K1091" s="51" t="s">
        <v>3280</v>
      </c>
      <c r="M1091" s="51" t="s">
        <v>380</v>
      </c>
      <c r="Z1091" s="50" t="str">
        <f t="shared" si="18"/>
        <v>&lt;font color='green'&gt;[9.27]&lt;/font&gt; Como é que transportou &lt;b&gt;${fr_name}&lt;/b&gt;?</v>
      </c>
    </row>
    <row r="1092" spans="1:26">
      <c r="B1092" s="56" t="s">
        <v>3289</v>
      </c>
      <c r="C1092" s="51" t="s">
        <v>92</v>
      </c>
      <c r="D1092" s="51" t="s">
        <v>3279</v>
      </c>
      <c r="E1092" s="45" t="s">
        <v>1985</v>
      </c>
      <c r="I1092" s="51" t="s">
        <v>407</v>
      </c>
      <c r="K1092" s="51" t="s">
        <v>3281</v>
      </c>
      <c r="M1092" s="51" t="s">
        <v>380</v>
      </c>
      <c r="Z1092" s="50" t="str">
        <f t="shared" si="18"/>
        <v>&lt;font color='green'&gt;[9.27o]&lt;/font&gt; Qual é o 'outro' meio de transporte?</v>
      </c>
    </row>
    <row r="1093" spans="1:26">
      <c r="B1093" s="56" t="s">
        <v>3290</v>
      </c>
      <c r="C1093" s="51" t="s">
        <v>630</v>
      </c>
      <c r="D1093" s="51" t="s">
        <v>3283</v>
      </c>
      <c r="E1093" s="45" t="s">
        <v>2966</v>
      </c>
      <c r="K1093" s="51" t="s">
        <v>3282</v>
      </c>
      <c r="M1093" s="51" t="s">
        <v>380</v>
      </c>
      <c r="Z1093" s="50" t="str">
        <f t="shared" si="18"/>
        <v>&lt;font color='green'&gt;[9.28]&lt;/font&gt; Usou o seu próprio meio de transporte?</v>
      </c>
    </row>
    <row r="1094" spans="1:26">
      <c r="B1094" s="56" t="s">
        <v>3291</v>
      </c>
      <c r="C1094" s="51" t="s">
        <v>97</v>
      </c>
      <c r="D1094" s="51" t="s">
        <v>3284</v>
      </c>
      <c r="E1094" s="45" t="s">
        <v>3206</v>
      </c>
      <c r="F1094" s="51" t="s">
        <v>2994</v>
      </c>
      <c r="I1094" s="51" t="s">
        <v>2867</v>
      </c>
      <c r="J1094" s="51" t="s">
        <v>2921</v>
      </c>
      <c r="K1094" s="51" t="s">
        <v>3285</v>
      </c>
      <c r="M1094" s="51" t="s">
        <v>380</v>
      </c>
      <c r="Z1094" s="50" t="str">
        <f t="shared" si="18"/>
        <v>&lt;font color='green'&gt;[9.29]&lt;/font&gt; Quanto pagou para transportar &lt;b&gt;${fr_name}&lt;/b&gt;?</v>
      </c>
    </row>
    <row r="1095" spans="1:26">
      <c r="C1095" s="51" t="s">
        <v>160</v>
      </c>
      <c r="D1095" s="51" t="s">
        <v>3145</v>
      </c>
      <c r="Z1095" s="50" t="str">
        <f t="shared" si="18"/>
        <v/>
      </c>
    </row>
    <row r="1096" spans="1:26">
      <c r="C1096" s="51" t="s">
        <v>145</v>
      </c>
      <c r="D1096" s="51" t="s">
        <v>3292</v>
      </c>
      <c r="P1096" s="51" t="s">
        <v>423</v>
      </c>
      <c r="Z1096" s="50" t="str">
        <f t="shared" si="18"/>
        <v/>
      </c>
    </row>
    <row r="1097" spans="1:26">
      <c r="C1097" s="51" t="s">
        <v>145</v>
      </c>
      <c r="D1097" s="51" t="s">
        <v>3293</v>
      </c>
      <c r="P1097" s="51" t="s">
        <v>3294</v>
      </c>
      <c r="Z1097" s="50" t="str">
        <f t="shared" si="18"/>
        <v/>
      </c>
    </row>
    <row r="1098" spans="1:26">
      <c r="Z1098" s="50" t="str">
        <f t="shared" si="18"/>
        <v/>
      </c>
    </row>
    <row r="1099" spans="1:26" ht="16.5" thickBot="1">
      <c r="A1099" s="52"/>
      <c r="B1099" s="57"/>
      <c r="Z1099" s="50" t="str">
        <f t="shared" si="18"/>
        <v/>
      </c>
    </row>
    <row r="1100" spans="1:26">
      <c r="A1100" s="53" t="s">
        <v>3326</v>
      </c>
      <c r="C1100" s="51" t="s">
        <v>38</v>
      </c>
      <c r="D1100" s="51" t="s">
        <v>3328</v>
      </c>
      <c r="E1100" s="45" t="s">
        <v>4589</v>
      </c>
      <c r="Z1100" s="50" t="str">
        <f t="shared" si="18"/>
        <v>&lt;b&gt;** SECÇÃO 10 - PECUÁRIA E EQUIPAMENTO AGRÍCOLA **&lt;/b&gt;
&lt;i&gt;(Grave o formulário aqui)&lt;/i&gt;
Agora vamos falar sobre os animais possuídos actualmente pelo agregado familiar e os equipamentos agrícolas utilizados durante os últimos 12 meses.</v>
      </c>
    </row>
    <row r="1101" spans="1:26">
      <c r="B1101" s="56" t="s">
        <v>3330</v>
      </c>
      <c r="C1101" s="51" t="s">
        <v>3295</v>
      </c>
      <c r="D1101" s="51" t="s">
        <v>3296</v>
      </c>
      <c r="E1101" s="45" t="s">
        <v>4590</v>
      </c>
      <c r="I1101" s="51" t="s">
        <v>3297</v>
      </c>
      <c r="J1101" s="51" t="s">
        <v>3298</v>
      </c>
      <c r="M1101" s="51" t="s">
        <v>380</v>
      </c>
      <c r="Z1101" s="50" t="str">
        <f t="shared" si="18"/>
        <v>&lt;font color='green'&gt;[10.01]&lt;/font&gt; O agregado familiar &lt;b&gt;tem ou teve&lt;/b&gt; qualquer destes animais durante os últimos 12 meses?</v>
      </c>
    </row>
    <row r="1102" spans="1:26">
      <c r="C1102" s="51" t="s">
        <v>159</v>
      </c>
      <c r="D1102" s="51" t="s">
        <v>3299</v>
      </c>
      <c r="E1102" s="45" t="s">
        <v>695</v>
      </c>
      <c r="K1102" s="51" t="s">
        <v>3300</v>
      </c>
      <c r="Q1102" s="51" t="s">
        <v>3301</v>
      </c>
      <c r="Z1102" s="50" t="str">
        <f t="shared" si="18"/>
        <v>Pecuária</v>
      </c>
    </row>
    <row r="1103" spans="1:26">
      <c r="C1103" s="51" t="s">
        <v>144</v>
      </c>
      <c r="D1103" s="51" t="s">
        <v>3302</v>
      </c>
      <c r="P1103" s="51" t="s">
        <v>3303</v>
      </c>
      <c r="Z1103" s="50" t="str">
        <f t="shared" si="18"/>
        <v/>
      </c>
    </row>
    <row r="1104" spans="1:26">
      <c r="C1104" s="51" t="s">
        <v>144</v>
      </c>
      <c r="D1104" s="51" t="s">
        <v>3304</v>
      </c>
      <c r="P1104" s="51" t="s">
        <v>3329</v>
      </c>
      <c r="Z1104" s="50" t="str">
        <f t="shared" si="18"/>
        <v/>
      </c>
    </row>
    <row r="1105" spans="2:26">
      <c r="C1105" s="51" t="s">
        <v>154</v>
      </c>
      <c r="D1105" s="51" t="s">
        <v>3305</v>
      </c>
      <c r="H1105" s="51" t="s">
        <v>376</v>
      </c>
      <c r="Z1105" s="50" t="str">
        <f t="shared" si="18"/>
        <v/>
      </c>
    </row>
    <row r="1106" spans="2:26">
      <c r="B1106" s="56" t="s">
        <v>3331</v>
      </c>
      <c r="C1106" s="51" t="s">
        <v>96</v>
      </c>
      <c r="D1106" s="51" t="s">
        <v>3306</v>
      </c>
      <c r="E1106" s="45" t="s">
        <v>4591</v>
      </c>
      <c r="F1106" s="59" t="s">
        <v>3034</v>
      </c>
      <c r="I1106" s="51" t="s">
        <v>1123</v>
      </c>
      <c r="J1106" s="51" t="s">
        <v>1124</v>
      </c>
      <c r="M1106" s="51" t="s">
        <v>380</v>
      </c>
      <c r="Z1106" s="50" t="str">
        <f t="shared" si="18"/>
        <v>&lt;font color='green'&gt;[10.02]&lt;/font&gt; Quanto(a)s &lt;b&gt;${ls_name}&lt;/b&gt; teve o agregado familiar &lt;b&gt;em Junho de 2021&lt;/b&gt;?</v>
      </c>
    </row>
    <row r="1107" spans="2:26">
      <c r="B1107" s="56" t="s">
        <v>3332</v>
      </c>
      <c r="C1107" s="51" t="s">
        <v>96</v>
      </c>
      <c r="D1107" s="51" t="s">
        <v>3307</v>
      </c>
      <c r="E1107" s="45" t="s">
        <v>4592</v>
      </c>
      <c r="F1107" s="59" t="s">
        <v>3034</v>
      </c>
      <c r="I1107" s="51" t="s">
        <v>1123</v>
      </c>
      <c r="J1107" s="51" t="s">
        <v>1124</v>
      </c>
      <c r="M1107" s="51" t="s">
        <v>380</v>
      </c>
      <c r="Z1107" s="50" t="str">
        <f t="shared" si="18"/>
        <v>&lt;font color='green'&gt;[10.03]&lt;/font&gt; Quanto(a)s &lt;b&gt;${ls_name}&lt;/b&gt; teve o agregado familiar &lt;b&gt;em Junho de 2020&lt;/b&gt;?</v>
      </c>
    </row>
    <row r="1108" spans="2:26">
      <c r="C1108" s="51" t="s">
        <v>156</v>
      </c>
      <c r="D1108" s="51" t="s">
        <v>3305</v>
      </c>
      <c r="Z1108" s="50" t="str">
        <f t="shared" si="18"/>
        <v/>
      </c>
    </row>
    <row r="1109" spans="2:26">
      <c r="B1109" s="56" t="s">
        <v>3333</v>
      </c>
      <c r="C1109" s="51" t="s">
        <v>483</v>
      </c>
      <c r="D1109" s="51" t="s">
        <v>3308</v>
      </c>
      <c r="E1109" s="45" t="s">
        <v>4593</v>
      </c>
      <c r="F1109" s="51" t="s">
        <v>3309</v>
      </c>
      <c r="M1109" s="51" t="s">
        <v>380</v>
      </c>
      <c r="Z1109" s="50" t="str">
        <f t="shared" si="18"/>
        <v>&lt;font color='green'&gt;[10.04]&lt;/font&gt; Perdeu &lt;b&gt;${ls_name}&lt;/b&gt; como resultado dum choque durante os últimos 12 meses?</v>
      </c>
    </row>
    <row r="1110" spans="2:26">
      <c r="B1110" s="56" t="s">
        <v>3411</v>
      </c>
      <c r="C1110" s="51" t="s">
        <v>3310</v>
      </c>
      <c r="D1110" s="51" t="s">
        <v>3311</v>
      </c>
      <c r="E1110" s="45" t="s">
        <v>3334</v>
      </c>
      <c r="K1110" s="51" t="s">
        <v>3312</v>
      </c>
      <c r="M1110" s="51" t="s">
        <v>380</v>
      </c>
      <c r="Z1110" s="50" t="str">
        <f t="shared" si="18"/>
        <v>&lt;font color='green'&gt;[10.05]&lt;/font&gt; Por que perdeu &lt;b&gt;${ls_name}&lt;/b&gt;?</v>
      </c>
    </row>
    <row r="1111" spans="2:26">
      <c r="B1111" s="56" t="s">
        <v>3412</v>
      </c>
      <c r="C1111" s="51" t="s">
        <v>92</v>
      </c>
      <c r="D1111" s="51" t="s">
        <v>3313</v>
      </c>
      <c r="E1111" s="45" t="s">
        <v>3314</v>
      </c>
      <c r="I1111" s="51" t="s">
        <v>407</v>
      </c>
      <c r="K1111" s="51" t="s">
        <v>3315</v>
      </c>
      <c r="M1111" s="51" t="s">
        <v>380</v>
      </c>
      <c r="Z1111" s="50" t="str">
        <f t="shared" si="18"/>
        <v>&lt;font color='green'&gt;[10.05o]&lt;/font&gt; Qual é a 'outra' razão de perder ${ls_name}?</v>
      </c>
    </row>
    <row r="1112" spans="2:26">
      <c r="B1112" s="56" t="s">
        <v>3413</v>
      </c>
      <c r="C1112" s="51" t="s">
        <v>483</v>
      </c>
      <c r="D1112" s="51" t="s">
        <v>3316</v>
      </c>
      <c r="E1112" s="45" t="s">
        <v>4594</v>
      </c>
      <c r="M1112" s="51" t="s">
        <v>380</v>
      </c>
      <c r="Z1112" s="50" t="str">
        <f t="shared" si="18"/>
        <v>&lt;font color='green'&gt;[10.06]&lt;/font&gt; Comprou algum &lt;b&gt;${ls_name}&lt;/b&gt; vivo durante os últimos 12 meses?</v>
      </c>
    </row>
    <row r="1113" spans="2:26">
      <c r="B1113" s="56" t="s">
        <v>3414</v>
      </c>
      <c r="C1113" s="51" t="s">
        <v>96</v>
      </c>
      <c r="D1113" s="51" t="s">
        <v>3317</v>
      </c>
      <c r="E1113" s="45" t="s">
        <v>4595</v>
      </c>
      <c r="F1113" s="59" t="s">
        <v>3034</v>
      </c>
      <c r="I1113" s="51" t="s">
        <v>1123</v>
      </c>
      <c r="J1113" s="51" t="s">
        <v>1124</v>
      </c>
      <c r="K1113" s="51" t="s">
        <v>3318</v>
      </c>
      <c r="M1113" s="51" t="s">
        <v>380</v>
      </c>
      <c r="Z1113" s="50" t="str">
        <f t="shared" si="18"/>
        <v>&lt;font color='green'&gt;[10.07]&lt;/font&gt; Quantos &lt;b&gt;${ls_name}&lt;/b&gt; comprou durante os últimos 12 meses?</v>
      </c>
    </row>
    <row r="1114" spans="2:26">
      <c r="B1114" s="56" t="s">
        <v>3415</v>
      </c>
      <c r="C1114" s="51" t="s">
        <v>97</v>
      </c>
      <c r="D1114" s="51" t="s">
        <v>3319</v>
      </c>
      <c r="E1114" s="45" t="s">
        <v>3320</v>
      </c>
      <c r="F1114" s="59" t="s">
        <v>1829</v>
      </c>
      <c r="I1114" s="51" t="s">
        <v>1123</v>
      </c>
      <c r="J1114" s="51" t="s">
        <v>3136</v>
      </c>
      <c r="K1114" s="51" t="s">
        <v>3318</v>
      </c>
      <c r="M1114" s="51" t="s">
        <v>380</v>
      </c>
      <c r="Z1114" s="50" t="str">
        <f t="shared" si="18"/>
        <v>&lt;font color='green'&gt;[10.08]&lt;/font&gt; Qual é o valor total das compras?</v>
      </c>
    </row>
    <row r="1115" spans="2:26">
      <c r="B1115" s="56" t="s">
        <v>3416</v>
      </c>
      <c r="C1115" s="51" t="s">
        <v>483</v>
      </c>
      <c r="D1115" s="51" t="s">
        <v>3321</v>
      </c>
      <c r="E1115" s="45" t="s">
        <v>4596</v>
      </c>
      <c r="F1115" s="59" t="s">
        <v>1829</v>
      </c>
      <c r="M1115" s="51" t="s">
        <v>380</v>
      </c>
      <c r="Z1115" s="50" t="str">
        <f t="shared" si="18"/>
        <v>&lt;font color='green'&gt;[10.09]&lt;/font&gt; Vendeu algum &lt;b&gt;${ls_name}&lt;/b&gt; vivo durante os últimos 12 meses?</v>
      </c>
    </row>
    <row r="1116" spans="2:26">
      <c r="B1116" s="56" t="s">
        <v>3417</v>
      </c>
      <c r="C1116" s="51" t="s">
        <v>96</v>
      </c>
      <c r="D1116" s="51" t="s">
        <v>3322</v>
      </c>
      <c r="E1116" s="45" t="s">
        <v>4597</v>
      </c>
      <c r="F1116" s="59" t="s">
        <v>3034</v>
      </c>
      <c r="I1116" s="51" t="s">
        <v>1123</v>
      </c>
      <c r="J1116" s="51" t="s">
        <v>1124</v>
      </c>
      <c r="K1116" s="51" t="s">
        <v>3323</v>
      </c>
      <c r="M1116" s="51" t="s">
        <v>380</v>
      </c>
      <c r="Z1116" s="50" t="str">
        <f t="shared" si="18"/>
        <v>&lt;font color='green'&gt;[10.10]&lt;/font&gt; Quantos &lt;b&gt;${ls_name}&lt;/b&gt; vendeu durante os últimos 12 meses?</v>
      </c>
    </row>
    <row r="1117" spans="2:26">
      <c r="B1117" s="56" t="s">
        <v>3418</v>
      </c>
      <c r="C1117" s="51" t="s">
        <v>97</v>
      </c>
      <c r="D1117" s="51" t="s">
        <v>3324</v>
      </c>
      <c r="E1117" s="45" t="s">
        <v>3325</v>
      </c>
      <c r="F1117" s="59" t="s">
        <v>1829</v>
      </c>
      <c r="I1117" s="51" t="s">
        <v>1123</v>
      </c>
      <c r="J1117" s="51" t="s">
        <v>3136</v>
      </c>
      <c r="K1117" s="51" t="s">
        <v>3323</v>
      </c>
      <c r="M1117" s="51" t="s">
        <v>380</v>
      </c>
      <c r="Z1117" s="50" t="str">
        <f t="shared" si="18"/>
        <v>&lt;font color='green'&gt;[10.11]&lt;/font&gt; Qual é o valor total das vendas?</v>
      </c>
    </row>
    <row r="1118" spans="2:26">
      <c r="C1118" s="51" t="s">
        <v>160</v>
      </c>
      <c r="D1118" s="51" t="s">
        <v>3299</v>
      </c>
      <c r="Z1118" s="50" t="str">
        <f t="shared" si="18"/>
        <v/>
      </c>
    </row>
    <row r="1119" spans="2:26">
      <c r="B1119" s="56" t="s">
        <v>3419</v>
      </c>
      <c r="C1119" s="51" t="s">
        <v>3362</v>
      </c>
      <c r="D1119" s="51" t="s">
        <v>3363</v>
      </c>
      <c r="E1119" s="45" t="s">
        <v>4598</v>
      </c>
      <c r="F1119" s="51" t="s">
        <v>1055</v>
      </c>
      <c r="I1119" s="51" t="s">
        <v>3297</v>
      </c>
      <c r="J1119" s="51" t="s">
        <v>3364</v>
      </c>
      <c r="M1119" s="51" t="s">
        <v>380</v>
      </c>
      <c r="Z1119" s="50" t="str">
        <f t="shared" si="18"/>
        <v>&lt;font color='green'&gt;[10.12]&lt;/font&gt; Selecione os tipos de equipamento que usou na sua produção agrícola durante os últimos 12 meses?</v>
      </c>
    </row>
    <row r="1120" spans="2:26">
      <c r="C1120" s="51" t="s">
        <v>159</v>
      </c>
      <c r="D1120" s="51" t="s">
        <v>3386</v>
      </c>
      <c r="E1120" s="45" t="s">
        <v>3387</v>
      </c>
      <c r="K1120" s="51" t="s">
        <v>3389</v>
      </c>
      <c r="Q1120" s="51" t="s">
        <v>3388</v>
      </c>
      <c r="Z1120" s="50" t="str">
        <f t="shared" si="18"/>
        <v>Equipamento agrícola</v>
      </c>
    </row>
    <row r="1121" spans="2:26">
      <c r="C1121" s="51" t="s">
        <v>144</v>
      </c>
      <c r="D1121" s="51" t="s">
        <v>3390</v>
      </c>
      <c r="P1121" s="51" t="s">
        <v>3392</v>
      </c>
      <c r="Z1121" s="50" t="str">
        <f t="shared" si="18"/>
        <v/>
      </c>
    </row>
    <row r="1122" spans="2:26">
      <c r="C1122" s="51" t="s">
        <v>144</v>
      </c>
      <c r="D1122" s="51" t="s">
        <v>3391</v>
      </c>
      <c r="P1122" s="51" t="s">
        <v>3393</v>
      </c>
      <c r="Z1122" s="50" t="str">
        <f t="shared" si="18"/>
        <v/>
      </c>
    </row>
    <row r="1123" spans="2:26">
      <c r="B1123" s="56" t="s">
        <v>3420</v>
      </c>
      <c r="C1123" s="51" t="s">
        <v>3427</v>
      </c>
      <c r="D1123" s="51" t="s">
        <v>3395</v>
      </c>
      <c r="E1123" s="45" t="s">
        <v>3394</v>
      </c>
      <c r="M1123" s="51" t="s">
        <v>380</v>
      </c>
      <c r="Z1123" s="50" t="str">
        <f t="shared" si="18"/>
        <v>&lt;font color='green'&gt;[10.13]&lt;/font&gt; &lt;b&gt;${eq_name}&lt;/b&gt;
Onde conseguiu &lt;b&gt;${eq_name}&lt;/b&gt;?</v>
      </c>
    </row>
    <row r="1124" spans="2:26">
      <c r="C1124" s="51" t="s">
        <v>154</v>
      </c>
      <c r="D1124" s="51" t="s">
        <v>3396</v>
      </c>
      <c r="H1124" s="51" t="s">
        <v>376</v>
      </c>
      <c r="K1124" s="51" t="s">
        <v>3400</v>
      </c>
      <c r="Z1124" s="50" t="str">
        <f t="shared" si="18"/>
        <v/>
      </c>
    </row>
    <row r="1125" spans="2:26">
      <c r="B1125" s="56" t="s">
        <v>3421</v>
      </c>
      <c r="C1125" s="51" t="s">
        <v>96</v>
      </c>
      <c r="D1125" s="51" t="s">
        <v>3404</v>
      </c>
      <c r="E1125" s="45" t="s">
        <v>3401</v>
      </c>
      <c r="F1125" s="59" t="s">
        <v>3034</v>
      </c>
      <c r="I1125" s="51" t="s">
        <v>1123</v>
      </c>
      <c r="J1125" s="51" t="s">
        <v>3187</v>
      </c>
      <c r="M1125" s="51" t="s">
        <v>380</v>
      </c>
      <c r="Z1125" s="50" t="str">
        <f t="shared" si="18"/>
        <v>&lt;font color='green'&gt;[10.14]&lt;/font&gt; Por quanto tempo alugou &lt;b&gt;${eq_name}&lt;/b&gt;?</v>
      </c>
    </row>
    <row r="1126" spans="2:26">
      <c r="B1126" s="56" t="s">
        <v>3422</v>
      </c>
      <c r="C1126" s="51" t="s">
        <v>3397</v>
      </c>
      <c r="D1126" s="51" t="s">
        <v>3405</v>
      </c>
      <c r="E1126" s="45" t="s">
        <v>2152</v>
      </c>
      <c r="Z1126" s="50" t="str">
        <f t="shared" si="18"/>
        <v>&lt;font color='green'&gt;[10.15]&lt;/font&gt; Unidade:</v>
      </c>
    </row>
    <row r="1127" spans="2:26">
      <c r="C1127" s="51" t="s">
        <v>156</v>
      </c>
      <c r="D1127" s="51" t="s">
        <v>3396</v>
      </c>
      <c r="Z1127" s="50" t="str">
        <f t="shared" si="18"/>
        <v/>
      </c>
    </row>
    <row r="1128" spans="2:26">
      <c r="C1128" s="51" t="s">
        <v>38</v>
      </c>
      <c r="D1128" s="51" t="s">
        <v>3409</v>
      </c>
      <c r="E1128" s="45" t="s">
        <v>2792</v>
      </c>
      <c r="K1128" s="51" t="s">
        <v>3406</v>
      </c>
      <c r="M1128" s="51" t="s">
        <v>380</v>
      </c>
      <c r="Z1128" s="50" t="str">
        <f t="shared" si="18"/>
        <v>Não selecionou uma UNIDADE! Volte para a perguntar anterior. 
Caso de 'não sabe', introduze '-8' para a quantidade
Caso de 'prefere não divulgar', introduce '-7' para a quantidade</v>
      </c>
    </row>
    <row r="1129" spans="2:26">
      <c r="C1129" s="51" t="s">
        <v>92</v>
      </c>
      <c r="D1129" s="51" t="s">
        <v>3398</v>
      </c>
      <c r="E1129" s="45" t="s">
        <v>3399</v>
      </c>
      <c r="I1129" s="51" t="s">
        <v>407</v>
      </c>
      <c r="K1129" s="51" t="s">
        <v>3407</v>
      </c>
      <c r="M1129" s="51" t="s">
        <v>380</v>
      </c>
      <c r="Z1129" s="50" t="str">
        <f t="shared" si="18"/>
        <v>Qual é o 'outro' período do tempo?</v>
      </c>
    </row>
    <row r="1130" spans="2:26">
      <c r="B1130" s="56" t="s">
        <v>3423</v>
      </c>
      <c r="C1130" s="51" t="s">
        <v>96</v>
      </c>
      <c r="D1130" s="51" t="s">
        <v>3410</v>
      </c>
      <c r="E1130" s="45" t="s">
        <v>4599</v>
      </c>
      <c r="F1130" s="51" t="s">
        <v>3402</v>
      </c>
      <c r="I1130" s="51" t="s">
        <v>1123</v>
      </c>
      <c r="J1130" s="51" t="s">
        <v>3187</v>
      </c>
      <c r="K1130" s="51" t="s">
        <v>3400</v>
      </c>
      <c r="M1130" s="51" t="s">
        <v>380</v>
      </c>
      <c r="Z1130" s="50" t="str">
        <f t="shared" si="18"/>
        <v>&lt;font color='green'&gt;[10.16]&lt;/font&gt; No total, quanto pagou para alugar &lt;b&gt;${eq_name}&lt;/b&gt; durante os últimos 12 meses?</v>
      </c>
    </row>
    <row r="1131" spans="2:26">
      <c r="B1131" s="56" t="s">
        <v>3424</v>
      </c>
      <c r="C1131" s="51" t="s">
        <v>96</v>
      </c>
      <c r="D1131" s="51" t="s">
        <v>3403</v>
      </c>
      <c r="E1131" s="45" t="s">
        <v>3408</v>
      </c>
      <c r="F1131" s="59" t="s">
        <v>1390</v>
      </c>
      <c r="I1131" s="51" t="s">
        <v>4150</v>
      </c>
      <c r="J1131" s="51" t="s">
        <v>4151</v>
      </c>
      <c r="K1131" s="51" t="s">
        <v>3696</v>
      </c>
      <c r="M1131" s="51" t="s">
        <v>380</v>
      </c>
      <c r="Z1131" s="50" t="str">
        <f t="shared" si="18"/>
        <v>&lt;font color='green'&gt;[10.17]&lt;/font&gt; Em que ano obteve &lt;b&gt;${eq_name}&lt;/b&gt;?</v>
      </c>
    </row>
    <row r="1132" spans="2:26">
      <c r="C1132" s="51" t="s">
        <v>160</v>
      </c>
      <c r="D1132" s="51" t="s">
        <v>3386</v>
      </c>
      <c r="Z1132" s="50" t="str">
        <f t="shared" si="18"/>
        <v/>
      </c>
    </row>
    <row r="1133" spans="2:26">
      <c r="C1133" s="51" t="s">
        <v>144</v>
      </c>
      <c r="D1133" s="51" t="s">
        <v>4110</v>
      </c>
      <c r="P1133" s="51" t="s">
        <v>4115</v>
      </c>
      <c r="Z1133" s="50" t="str">
        <f t="shared" si="18"/>
        <v/>
      </c>
    </row>
    <row r="1134" spans="2:26">
      <c r="B1134" s="56" t="s">
        <v>4111</v>
      </c>
      <c r="C1134" s="51" t="s">
        <v>2389</v>
      </c>
      <c r="D1134" s="51" t="s">
        <v>4114</v>
      </c>
      <c r="E1134" s="45" t="s">
        <v>4112</v>
      </c>
      <c r="F1134" s="51" t="s">
        <v>1055</v>
      </c>
      <c r="I1134" s="51" t="s">
        <v>2751</v>
      </c>
      <c r="J1134" s="51" t="s">
        <v>4006</v>
      </c>
      <c r="K1134" s="51" t="s">
        <v>4113</v>
      </c>
      <c r="M1134" s="51" t="s">
        <v>380</v>
      </c>
      <c r="U1134" s="51" t="s">
        <v>3503</v>
      </c>
      <c r="Z1134" s="50" t="str">
        <f t="shared" si="18"/>
        <v>&lt;font color='green'&gt;[10.18]&lt;/font&gt; Quem no seu agregado familiar foi responsável para negociar as vendas dos animais?</v>
      </c>
    </row>
    <row r="1135" spans="2:26">
      <c r="C1135" s="51" t="s">
        <v>145</v>
      </c>
      <c r="D1135" s="51" t="s">
        <v>4476</v>
      </c>
      <c r="P1135" s="51" t="s">
        <v>423</v>
      </c>
      <c r="Z1135" s="50" t="str">
        <f t="shared" si="18"/>
        <v/>
      </c>
    </row>
    <row r="1136" spans="2:26">
      <c r="C1136" s="51" t="s">
        <v>145</v>
      </c>
      <c r="D1136" s="51" t="s">
        <v>4477</v>
      </c>
      <c r="P1136" s="51" t="s">
        <v>4475</v>
      </c>
      <c r="Z1136" s="50" t="str">
        <f t="shared" ref="Z1136:Z1199" si="19">IF(E1136="", "",IF(B1136="", E1136,"&lt;font color='green'&gt;["&amp;B1136&amp;"]&lt;/font&gt; "&amp;E1136))</f>
        <v/>
      </c>
    </row>
    <row r="1137" spans="1:26" ht="16.5" thickBot="1">
      <c r="A1137" s="52"/>
      <c r="B1137" s="57"/>
      <c r="Z1137" s="50" t="str">
        <f t="shared" si="19"/>
        <v/>
      </c>
    </row>
    <row r="1138" spans="1:26">
      <c r="A1138" s="53" t="s">
        <v>3796</v>
      </c>
      <c r="C1138" s="51" t="s">
        <v>38</v>
      </c>
      <c r="D1138" s="51" t="s">
        <v>3797</v>
      </c>
      <c r="E1138" s="45" t="s">
        <v>3815</v>
      </c>
      <c r="Z1138" s="50" t="str">
        <f t="shared" si="19"/>
        <v>&lt;b&gt;** SECÇÃO 11 - NUTRIÇÃO **&lt;/b&gt;
&lt;i&gt;(Grave o formulário aqui)&lt;/i&gt;
Vamos fazer perguntas para &lt;b&gt;todas as mulheres no Agregado Familiar entre 15 a 49 anos de idade.&lt;/b&gt;
Agora, gostaria de perguntar sobre os alimentos e bebidas que estes membros comeram ou beberam &lt;b&gt;ontem durante o dia ou à noite&lt;/b&gt;, mesmo se comeram em casa ou em qualquer outro lugar.</v>
      </c>
    </row>
    <row r="1139" spans="1:26">
      <c r="A1139" s="53"/>
      <c r="C1139" s="51" t="s">
        <v>144</v>
      </c>
      <c r="D1139" s="51" t="s">
        <v>3800</v>
      </c>
      <c r="P1139" s="51" t="s">
        <v>3799</v>
      </c>
      <c r="Z1139" s="50" t="str">
        <f t="shared" si="19"/>
        <v/>
      </c>
    </row>
    <row r="1140" spans="1:26">
      <c r="A1140" s="53"/>
      <c r="C1140" s="51" t="s">
        <v>144</v>
      </c>
      <c r="D1140" s="51" t="s">
        <v>3801</v>
      </c>
      <c r="P1140" s="51" t="s">
        <v>3802</v>
      </c>
      <c r="Z1140" s="50" t="str">
        <f t="shared" si="19"/>
        <v/>
      </c>
    </row>
    <row r="1141" spans="1:26">
      <c r="A1141" s="53"/>
      <c r="C1141" s="51" t="s">
        <v>144</v>
      </c>
      <c r="D1141" s="51" t="s">
        <v>3803</v>
      </c>
      <c r="P1141" s="51" t="s">
        <v>3804</v>
      </c>
      <c r="Z1141" s="50" t="str">
        <f t="shared" si="19"/>
        <v/>
      </c>
    </row>
    <row r="1142" spans="1:26">
      <c r="C1142" s="51" t="s">
        <v>38</v>
      </c>
      <c r="D1142" s="51" t="s">
        <v>3798</v>
      </c>
      <c r="E1142" s="45" t="s">
        <v>3805</v>
      </c>
      <c r="K1142" s="51" t="s">
        <v>3816</v>
      </c>
      <c r="Z1142" s="50" t="str">
        <f t="shared" si="19"/>
        <v>No registo do Agregado Familiar, existe ${num_nut_ids} mulheres entre 15 a 49 anos de idade, que são:
${nut_names}.
Vamos realizar as perguntas com estas membros um por um.</v>
      </c>
    </row>
    <row r="1143" spans="1:26">
      <c r="C1143" s="51" t="s">
        <v>38</v>
      </c>
      <c r="D1143" s="51" t="s">
        <v>3813</v>
      </c>
      <c r="E1143" s="45" t="s">
        <v>3814</v>
      </c>
      <c r="K1143" s="51" t="s">
        <v>3817</v>
      </c>
      <c r="Z1143" s="50" t="str">
        <f t="shared" si="19"/>
        <v>No registo do Agregado Familiar, não existe mulheres entre 15 a 49 anos de idade.
Vamos passar esta secção.</v>
      </c>
    </row>
    <row r="1144" spans="1:26">
      <c r="Z1144" s="50" t="str">
        <f t="shared" si="19"/>
        <v/>
      </c>
    </row>
    <row r="1145" spans="1:26">
      <c r="C1145" s="51" t="s">
        <v>159</v>
      </c>
      <c r="D1145" s="51" t="s">
        <v>3807</v>
      </c>
      <c r="E1145" s="45" t="s">
        <v>3808</v>
      </c>
      <c r="K1145" s="51" t="s">
        <v>3816</v>
      </c>
      <c r="Q1145" s="51" t="s">
        <v>3806</v>
      </c>
      <c r="Z1145" s="50" t="str">
        <f t="shared" si="19"/>
        <v>Nutrição</v>
      </c>
    </row>
    <row r="1146" spans="1:26">
      <c r="C1146" s="51" t="s">
        <v>144</v>
      </c>
      <c r="D1146" s="51" t="s">
        <v>3810</v>
      </c>
      <c r="P1146" s="51" t="s">
        <v>3811</v>
      </c>
      <c r="Z1146" s="50" t="str">
        <f t="shared" si="19"/>
        <v/>
      </c>
    </row>
    <row r="1147" spans="1:26">
      <c r="C1147" s="51" t="s">
        <v>144</v>
      </c>
      <c r="D1147" s="51" t="s">
        <v>3809</v>
      </c>
      <c r="P1147" s="51" t="s">
        <v>3812</v>
      </c>
      <c r="Z1147" s="50" t="str">
        <f t="shared" si="19"/>
        <v/>
      </c>
    </row>
    <row r="1148" spans="1:26">
      <c r="C1148" s="51" t="s">
        <v>395</v>
      </c>
      <c r="D1148" s="51" t="s">
        <v>3881</v>
      </c>
      <c r="E1148" s="45" t="s">
        <v>3879</v>
      </c>
      <c r="M1148" s="51" t="s">
        <v>380</v>
      </c>
      <c r="Z1148" s="50" t="str">
        <f t="shared" si="19"/>
        <v>&lt;b&gt;${nut_name}&lt;/b&gt;
Pode realizar essas perguntas com &lt;b&gt;${nut_name}&lt;/b&gt; pessoalmente?</v>
      </c>
    </row>
    <row r="1149" spans="1:26">
      <c r="C1149" s="51" t="s">
        <v>395</v>
      </c>
      <c r="D1149" s="51" t="s">
        <v>3882</v>
      </c>
      <c r="E1149" s="45" t="s">
        <v>3880</v>
      </c>
      <c r="K1149" s="51" t="s">
        <v>3883</v>
      </c>
      <c r="M1149" s="51" t="s">
        <v>380</v>
      </c>
      <c r="Z1149" s="50" t="str">
        <f t="shared" si="19"/>
        <v>&lt;b&gt;${nut_name}&lt;/b&gt;
Outro membro do Agregado Familiar pode responder sobre o consumo ONTEM da &lt;b&gt;${nut_name}&lt;/b&gt;?</v>
      </c>
    </row>
    <row r="1150" spans="1:26">
      <c r="C1150" s="51" t="s">
        <v>38</v>
      </c>
      <c r="D1150" s="51" t="s">
        <v>3818</v>
      </c>
      <c r="E1150" s="45" t="s">
        <v>3884</v>
      </c>
      <c r="K1150" s="51" t="s">
        <v>3885</v>
      </c>
      <c r="Z1150" s="50" t="str">
        <f t="shared" si="19"/>
        <v>&lt;b&gt;${nut_name}&lt;/b&gt;
Agora, gostaria de perguntar sobre os alimentos e bebidas que você &lt;b&gt;comeu ou bebeu ONTEM durante o dia ou à noite&lt;/b&gt;, mesmo se você comeu em casa ou em qualquer outro lugar.
Estou interessado em saber se você teve os itens alimentares mencionados, mesmo que eles tenham sido combinados com outros alimentos. Por exemplo, se você fez uma sopa com cenoura, batata e carne, responda "sim" a cada um desses ingredientes quando ler a lista. No entanto, se você consumiu apenas o caldo de uma sopa, mas não a carne ou o vegetal, não diga "sim" para a carne ou o vegetal.
Enquanto pergunto sobre alimentos e bebidas, pense nos alimentos e bebidas que você comeu como lanches ou pequenas refeições, bem como durante as refeições principais. Lembre-se também dos alimentos que você pode ter comido enquanto preparava as refeições ou preparava comida para outras pessoas. Não inclua alimentos usados ​​em pequenas quantidades para temperos ou condimentos (como pimenta, piri piri, ervas ou peixe em pó). Vou perguntar sobre esses alimentos separadamente.
Responde 'SIM' ou 'NÃO'...</v>
      </c>
    </row>
    <row r="1151" spans="1:26">
      <c r="C1151" s="51" t="s">
        <v>154</v>
      </c>
      <c r="D1151" s="51" t="s">
        <v>3819</v>
      </c>
      <c r="H1151" s="51" t="s">
        <v>376</v>
      </c>
      <c r="K1151" s="51" t="s">
        <v>3885</v>
      </c>
      <c r="Z1151" s="50" t="str">
        <f t="shared" si="19"/>
        <v/>
      </c>
    </row>
    <row r="1152" spans="1:26">
      <c r="C1152" s="51" t="s">
        <v>395</v>
      </c>
      <c r="D1152" s="51" t="s">
        <v>3820</v>
      </c>
      <c r="E1152" s="45" t="s">
        <v>4230</v>
      </c>
      <c r="F1152" s="51" t="s">
        <v>3859</v>
      </c>
      <c r="M1152" s="51" t="s">
        <v>380</v>
      </c>
      <c r="Z1152" s="50" t="str">
        <f t="shared" si="19"/>
        <v>&lt;b&gt;${nut_name} comeu ontem...&lt;/b&gt;
Qualquer alimento feito de grãos?</v>
      </c>
    </row>
    <row r="1153" spans="3:26">
      <c r="C1153" s="51" t="s">
        <v>395</v>
      </c>
      <c r="D1153" s="51" t="s">
        <v>3821</v>
      </c>
      <c r="E1153" s="45" t="s">
        <v>3828</v>
      </c>
      <c r="F1153" s="51" t="s">
        <v>3860</v>
      </c>
      <c r="M1153" s="51" t="s">
        <v>380</v>
      </c>
      <c r="Z1153" s="50" t="str">
        <f t="shared" si="19"/>
        <v>Quaisquer vegetais ou raízes de cor alaranjadada por dentro?</v>
      </c>
    </row>
    <row r="1154" spans="3:26">
      <c r="C1154" s="51" t="s">
        <v>395</v>
      </c>
      <c r="D1154" s="51" t="s">
        <v>3822</v>
      </c>
      <c r="E1154" s="45" t="s">
        <v>3829</v>
      </c>
      <c r="F1154" s="51" t="s">
        <v>3861</v>
      </c>
      <c r="M1154" s="51" t="s">
        <v>380</v>
      </c>
      <c r="Z1154" s="50" t="str">
        <f t="shared" si="19"/>
        <v>Quaisquer raízes e tubérculos brancos ou plátanos?</v>
      </c>
    </row>
    <row r="1155" spans="3:26">
      <c r="C1155" s="51" t="s">
        <v>156</v>
      </c>
      <c r="D1155" s="51" t="s">
        <v>3819</v>
      </c>
      <c r="Z1155" s="50" t="str">
        <f t="shared" si="19"/>
        <v/>
      </c>
    </row>
    <row r="1156" spans="3:26">
      <c r="C1156" s="51" t="s">
        <v>154</v>
      </c>
      <c r="D1156" s="51" t="s">
        <v>3823</v>
      </c>
      <c r="H1156" s="51" t="s">
        <v>376</v>
      </c>
      <c r="K1156" s="51" t="s">
        <v>3885</v>
      </c>
      <c r="Z1156" s="50" t="str">
        <f t="shared" si="19"/>
        <v/>
      </c>
    </row>
    <row r="1157" spans="3:26">
      <c r="C1157" s="51" t="s">
        <v>395</v>
      </c>
      <c r="D1157" s="51" t="s">
        <v>3824</v>
      </c>
      <c r="E1157" s="45" t="s">
        <v>4231</v>
      </c>
      <c r="F1157" s="51" t="s">
        <v>3862</v>
      </c>
      <c r="M1157" s="51" t="s">
        <v>380</v>
      </c>
      <c r="Z1157" s="50" t="str">
        <f t="shared" si="19"/>
        <v>&lt;b&gt;${nut_name} comeu ontem...&lt;/b&gt;
Quaisquer vegetais com folhas verdes escuras?</v>
      </c>
    </row>
    <row r="1158" spans="3:26">
      <c r="C1158" s="51" t="s">
        <v>395</v>
      </c>
      <c r="D1158" s="51" t="s">
        <v>3825</v>
      </c>
      <c r="E1158" s="45" t="s">
        <v>3834</v>
      </c>
      <c r="F1158" s="51" t="s">
        <v>3878</v>
      </c>
      <c r="M1158" s="51" t="s">
        <v>380</v>
      </c>
      <c r="Z1158" s="50" t="str">
        <f t="shared" si="19"/>
        <v>Quaisquer frutas que sejam amarelo escuro ou alaranjada por dentro?</v>
      </c>
    </row>
    <row r="1159" spans="3:26">
      <c r="C1159" s="51" t="s">
        <v>395</v>
      </c>
      <c r="D1159" s="51" t="s">
        <v>3826</v>
      </c>
      <c r="E1159" s="45" t="s">
        <v>3835</v>
      </c>
      <c r="F1159" s="51" t="s">
        <v>3863</v>
      </c>
      <c r="M1159" s="51" t="s">
        <v>380</v>
      </c>
      <c r="Z1159" s="50" t="str">
        <f t="shared" si="19"/>
        <v>Quaisquer outras frutas?</v>
      </c>
    </row>
    <row r="1160" spans="3:26">
      <c r="C1160" s="51" t="s">
        <v>395</v>
      </c>
      <c r="D1160" s="51" t="s">
        <v>3827</v>
      </c>
      <c r="E1160" s="45" t="s">
        <v>3836</v>
      </c>
      <c r="F1160" s="51" t="s">
        <v>3864</v>
      </c>
      <c r="M1160" s="51" t="s">
        <v>380</v>
      </c>
      <c r="Z1160" s="50" t="str">
        <f t="shared" si="19"/>
        <v>Quaisquer outros vegetais?</v>
      </c>
    </row>
    <row r="1161" spans="3:26">
      <c r="C1161" s="51" t="s">
        <v>156</v>
      </c>
      <c r="D1161" s="51" t="s">
        <v>3823</v>
      </c>
      <c r="Z1161" s="50" t="str">
        <f t="shared" si="19"/>
        <v/>
      </c>
    </row>
    <row r="1162" spans="3:26">
      <c r="C1162" s="51" t="s">
        <v>154</v>
      </c>
      <c r="D1162" s="51" t="s">
        <v>3830</v>
      </c>
      <c r="H1162" s="51" t="s">
        <v>376</v>
      </c>
      <c r="K1162" s="51" t="s">
        <v>3885</v>
      </c>
      <c r="Z1162" s="50" t="str">
        <f t="shared" si="19"/>
        <v/>
      </c>
    </row>
    <row r="1163" spans="3:26">
      <c r="C1163" s="51" t="s">
        <v>395</v>
      </c>
      <c r="D1163" s="51" t="s">
        <v>3837</v>
      </c>
      <c r="E1163" s="45" t="s">
        <v>4232</v>
      </c>
      <c r="F1163" s="51" t="s">
        <v>3865</v>
      </c>
      <c r="M1163" s="51" t="s">
        <v>380</v>
      </c>
      <c r="Z1163" s="50" t="str">
        <f t="shared" si="19"/>
        <v>&lt;b&gt;${nut_name} comeu ontem...&lt;/b&gt;
Qualquer carne feita de órgãos de animais?</v>
      </c>
    </row>
    <row r="1164" spans="3:26">
      <c r="C1164" s="51" t="s">
        <v>395</v>
      </c>
      <c r="D1164" s="51" t="s">
        <v>3838</v>
      </c>
      <c r="E1164" s="45" t="s">
        <v>3831</v>
      </c>
      <c r="F1164" s="51" t="s">
        <v>3866</v>
      </c>
      <c r="M1164" s="51" t="s">
        <v>380</v>
      </c>
      <c r="Z1164" s="50" t="str">
        <f t="shared" si="19"/>
        <v>Qualquer outro tipo de carne ou frango?</v>
      </c>
    </row>
    <row r="1165" spans="3:26">
      <c r="C1165" s="51" t="s">
        <v>395</v>
      </c>
      <c r="D1165" s="51" t="s">
        <v>3839</v>
      </c>
      <c r="E1165" s="45" t="s">
        <v>3832</v>
      </c>
      <c r="F1165" s="51" t="s">
        <v>3867</v>
      </c>
      <c r="M1165" s="51" t="s">
        <v>380</v>
      </c>
      <c r="Z1165" s="50" t="str">
        <f t="shared" si="19"/>
        <v>Qualquer ovo?</v>
      </c>
    </row>
    <row r="1166" spans="3:26">
      <c r="C1166" s="51" t="s">
        <v>395</v>
      </c>
      <c r="D1166" s="51" t="s">
        <v>3840</v>
      </c>
      <c r="E1166" s="45" t="s">
        <v>3833</v>
      </c>
      <c r="F1166" s="51" t="s">
        <v>3868</v>
      </c>
      <c r="M1166" s="51" t="s">
        <v>380</v>
      </c>
      <c r="Z1166" s="50" t="str">
        <f t="shared" si="19"/>
        <v>Qualquer peixe ou marisco, fresco ou seco?</v>
      </c>
    </row>
    <row r="1167" spans="3:26">
      <c r="C1167" s="51" t="s">
        <v>156</v>
      </c>
      <c r="D1167" s="51" t="s">
        <v>3830</v>
      </c>
      <c r="Z1167" s="50" t="str">
        <f t="shared" si="19"/>
        <v/>
      </c>
    </row>
    <row r="1168" spans="3:26">
      <c r="C1168" s="51" t="s">
        <v>154</v>
      </c>
      <c r="D1168" s="51" t="s">
        <v>3841</v>
      </c>
      <c r="H1168" s="51" t="s">
        <v>376</v>
      </c>
      <c r="K1168" s="51" t="s">
        <v>3885</v>
      </c>
      <c r="Z1168" s="50" t="str">
        <f t="shared" si="19"/>
        <v/>
      </c>
    </row>
    <row r="1169" spans="3:26">
      <c r="C1169" s="51" t="s">
        <v>395</v>
      </c>
      <c r="D1169" s="51" t="s">
        <v>3842</v>
      </c>
      <c r="E1169" s="45" t="s">
        <v>4233</v>
      </c>
      <c r="F1169" s="51" t="s">
        <v>3869</v>
      </c>
      <c r="M1169" s="51" t="s">
        <v>380</v>
      </c>
      <c r="Z1169" s="50" t="str">
        <f t="shared" si="19"/>
        <v>&lt;b&gt;${nut_name} comeu ou bebeu ontem...&lt;/b&gt;
Qualquer feijão ou ervilha?</v>
      </c>
    </row>
    <row r="1170" spans="3:26">
      <c r="C1170" s="51" t="s">
        <v>395</v>
      </c>
      <c r="D1170" s="51" t="s">
        <v>3843</v>
      </c>
      <c r="E1170" s="45" t="s">
        <v>3852</v>
      </c>
      <c r="F1170" s="51" t="s">
        <v>3870</v>
      </c>
      <c r="M1170" s="51" t="s">
        <v>380</v>
      </c>
      <c r="Z1170" s="50" t="str">
        <f t="shared" si="19"/>
        <v>Quaisquer nozes ou sementes?</v>
      </c>
    </row>
    <row r="1171" spans="3:26">
      <c r="C1171" s="51" t="s">
        <v>395</v>
      </c>
      <c r="D1171" s="51" t="s">
        <v>3844</v>
      </c>
      <c r="E1171" s="45" t="s">
        <v>3853</v>
      </c>
      <c r="F1171" s="51" t="s">
        <v>3871</v>
      </c>
      <c r="M1171" s="51" t="s">
        <v>380</v>
      </c>
      <c r="Z1171" s="50" t="str">
        <f t="shared" si="19"/>
        <v>Qualquer leite ou produtos lácteos?</v>
      </c>
    </row>
    <row r="1172" spans="3:26">
      <c r="C1172" s="51" t="s">
        <v>156</v>
      </c>
      <c r="D1172" s="51" t="s">
        <v>3841</v>
      </c>
      <c r="Z1172" s="50" t="str">
        <f t="shared" si="19"/>
        <v/>
      </c>
    </row>
    <row r="1173" spans="3:26">
      <c r="C1173" s="51" t="s">
        <v>154</v>
      </c>
      <c r="D1173" s="51" t="s">
        <v>3845</v>
      </c>
      <c r="H1173" s="51" t="s">
        <v>376</v>
      </c>
      <c r="K1173" s="51" t="s">
        <v>3885</v>
      </c>
      <c r="Z1173" s="50" t="str">
        <f t="shared" si="19"/>
        <v/>
      </c>
    </row>
    <row r="1174" spans="3:26">
      <c r="C1174" s="51" t="s">
        <v>395</v>
      </c>
      <c r="D1174" s="51" t="s">
        <v>3846</v>
      </c>
      <c r="E1174" s="45" t="s">
        <v>4234</v>
      </c>
      <c r="F1174" s="51" t="s">
        <v>3872</v>
      </c>
      <c r="M1174" s="51" t="s">
        <v>380</v>
      </c>
      <c r="Z1174" s="50" t="str">
        <f t="shared" si="19"/>
        <v>&lt;b&gt;${nut_name} comeu ou bebeu ontem...&lt;/b&gt;
Quaisquer óleos e gorduras?</v>
      </c>
    </row>
    <row r="1175" spans="3:26">
      <c r="C1175" s="51" t="s">
        <v>395</v>
      </c>
      <c r="D1175" s="51" t="s">
        <v>3847</v>
      </c>
      <c r="E1175" s="45" t="s">
        <v>3854</v>
      </c>
      <c r="F1175" s="51" t="s">
        <v>3873</v>
      </c>
      <c r="M1175" s="51" t="s">
        <v>380</v>
      </c>
      <c r="Z1175" s="50" t="str">
        <f t="shared" si="19"/>
        <v>Qualquer lanche salgado e frito?</v>
      </c>
    </row>
    <row r="1176" spans="3:26">
      <c r="C1176" s="51" t="s">
        <v>395</v>
      </c>
      <c r="D1176" s="51" t="s">
        <v>3848</v>
      </c>
      <c r="E1176" s="45" t="s">
        <v>3855</v>
      </c>
      <c r="F1176" s="51" t="s">
        <v>3874</v>
      </c>
      <c r="M1176" s="51" t="s">
        <v>380</v>
      </c>
      <c r="Z1176" s="50" t="str">
        <f t="shared" si="19"/>
        <v>Qualquer doce?</v>
      </c>
    </row>
    <row r="1177" spans="3:26">
      <c r="C1177" s="51" t="s">
        <v>395</v>
      </c>
      <c r="D1177" s="51" t="s">
        <v>3849</v>
      </c>
      <c r="E1177" s="45" t="s">
        <v>3856</v>
      </c>
      <c r="F1177" s="51" t="s">
        <v>3875</v>
      </c>
      <c r="M1177" s="51" t="s">
        <v>380</v>
      </c>
      <c r="Z1177" s="50" t="str">
        <f t="shared" si="19"/>
        <v>Qualquer bebida adoçada com açúcar?</v>
      </c>
    </row>
    <row r="1178" spans="3:26">
      <c r="C1178" s="51" t="s">
        <v>395</v>
      </c>
      <c r="D1178" s="51" t="s">
        <v>3850</v>
      </c>
      <c r="E1178" s="45" t="s">
        <v>3857</v>
      </c>
      <c r="F1178" s="51" t="s">
        <v>3876</v>
      </c>
      <c r="M1178" s="51" t="s">
        <v>380</v>
      </c>
      <c r="Z1178" s="50" t="str">
        <f t="shared" si="19"/>
        <v>Quaisquer condimentos e temperos?</v>
      </c>
    </row>
    <row r="1179" spans="3:26">
      <c r="C1179" s="51" t="s">
        <v>395</v>
      </c>
      <c r="D1179" s="51" t="s">
        <v>3851</v>
      </c>
      <c r="E1179" s="45" t="s">
        <v>3858</v>
      </c>
      <c r="F1179" s="51" t="s">
        <v>3877</v>
      </c>
      <c r="M1179" s="51" t="s">
        <v>380</v>
      </c>
      <c r="Z1179" s="50" t="str">
        <f t="shared" si="19"/>
        <v>Quaisquer outras bebidas ou alimentos?</v>
      </c>
    </row>
    <row r="1180" spans="3:26">
      <c r="C1180" s="51" t="s">
        <v>156</v>
      </c>
      <c r="D1180" s="51" t="s">
        <v>3845</v>
      </c>
      <c r="Z1180" s="50" t="str">
        <f t="shared" si="19"/>
        <v/>
      </c>
    </row>
    <row r="1181" spans="3:26">
      <c r="C1181" s="51" t="s">
        <v>160</v>
      </c>
      <c r="D1181" s="51" t="s">
        <v>3807</v>
      </c>
      <c r="Z1181" s="50" t="str">
        <f t="shared" si="19"/>
        <v/>
      </c>
    </row>
    <row r="1182" spans="3:26">
      <c r="C1182" s="51" t="s">
        <v>145</v>
      </c>
      <c r="D1182" s="51" t="s">
        <v>4478</v>
      </c>
      <c r="P1182" s="51" t="s">
        <v>423</v>
      </c>
      <c r="Z1182" s="50" t="str">
        <f t="shared" si="19"/>
        <v/>
      </c>
    </row>
    <row r="1183" spans="3:26">
      <c r="C1183" s="51" t="s">
        <v>145</v>
      </c>
      <c r="D1183" s="51" t="s">
        <v>4479</v>
      </c>
      <c r="P1183" s="51" t="s">
        <v>4480</v>
      </c>
      <c r="Z1183" s="50" t="str">
        <f t="shared" si="19"/>
        <v/>
      </c>
    </row>
    <row r="1184" spans="3:26">
      <c r="Z1184" s="50" t="str">
        <f t="shared" si="19"/>
        <v/>
      </c>
    </row>
    <row r="1185" spans="1:26" ht="16.5" thickBot="1">
      <c r="A1185" s="52"/>
      <c r="B1185" s="57"/>
      <c r="F1185" s="59"/>
      <c r="Z1185" s="50" t="str">
        <f t="shared" si="19"/>
        <v/>
      </c>
    </row>
    <row r="1186" spans="1:26">
      <c r="A1186" s="53" t="s">
        <v>3886</v>
      </c>
      <c r="C1186" s="51" t="s">
        <v>38</v>
      </c>
      <c r="D1186" s="51" t="s">
        <v>3887</v>
      </c>
      <c r="E1186" s="45" t="s">
        <v>3933</v>
      </c>
      <c r="Z1186" s="50" t="str">
        <f t="shared" si="19"/>
        <v>&lt;b&gt;** SECÇÃO 12 - REDES SOCIAIS **&lt;/b&gt;
&lt;i&gt;(Grave o formulário aqui)&lt;/i&gt;
Agora, vamos fazer perguntas relacionadas às redes sociais.</v>
      </c>
    </row>
    <row r="1187" spans="1:26">
      <c r="C1187" s="51" t="s">
        <v>38</v>
      </c>
      <c r="D1187" s="51" t="s">
        <v>3935</v>
      </c>
      <c r="E1187" s="45" t="s">
        <v>3934</v>
      </c>
      <c r="F1187" s="51" t="s">
        <v>4238</v>
      </c>
      <c r="Z1187" s="50" t="str">
        <f t="shared" si="19"/>
        <v>Você pode dizer os nomes de todas as pessoas na sua comunidade com quem você discute questões agrícolas?</v>
      </c>
    </row>
    <row r="1188" spans="1:26">
      <c r="B1188" s="56" t="s">
        <v>3940</v>
      </c>
      <c r="C1188" s="51" t="s">
        <v>96</v>
      </c>
      <c r="D1188" s="51" t="s">
        <v>3936</v>
      </c>
      <c r="E1188" s="45" t="s">
        <v>3937</v>
      </c>
      <c r="I1188" s="51" t="s">
        <v>3939</v>
      </c>
      <c r="J1188" s="51" t="s">
        <v>3938</v>
      </c>
      <c r="M1188" s="51" t="s">
        <v>380</v>
      </c>
      <c r="Z1188" s="50" t="str">
        <f t="shared" si="19"/>
        <v>&lt;font color='green'&gt;[12.01]&lt;/font&gt; INQUIRIDOR: Quantos Agregados Familiares estão na lista?</v>
      </c>
    </row>
    <row r="1189" spans="1:26">
      <c r="C1189" s="51" t="s">
        <v>395</v>
      </c>
      <c r="D1189" s="51" t="s">
        <v>3941</v>
      </c>
      <c r="E1189" s="45" t="s">
        <v>4235</v>
      </c>
      <c r="I1189" s="51" t="s">
        <v>397</v>
      </c>
      <c r="J1189" s="51" t="s">
        <v>1169</v>
      </c>
      <c r="M1189" s="51" t="s">
        <v>380</v>
      </c>
      <c r="Z1189" s="50" t="str">
        <f t="shared" si="19"/>
        <v>&lt;font color="Red"&gt;VERIFICAÇÃO:&lt;/font&gt;
Introduziu: &lt;b&gt;${netnum}&lt;/b&gt; pessoas na lista
Está correcto?</v>
      </c>
    </row>
    <row r="1190" spans="1:26">
      <c r="C1190" s="51" t="s">
        <v>145</v>
      </c>
      <c r="D1190" s="51" t="s">
        <v>3971</v>
      </c>
      <c r="P1190" s="51" t="s">
        <v>3974</v>
      </c>
      <c r="Z1190" s="50" t="str">
        <f t="shared" si="19"/>
        <v/>
      </c>
    </row>
    <row r="1191" spans="1:26">
      <c r="Z1191" s="50" t="str">
        <f t="shared" si="19"/>
        <v/>
      </c>
    </row>
    <row r="1192" spans="1:26">
      <c r="C1192" s="51" t="s">
        <v>159</v>
      </c>
      <c r="D1192" s="51" t="s">
        <v>3943</v>
      </c>
      <c r="E1192" s="45" t="s">
        <v>3992</v>
      </c>
      <c r="Q1192" s="51" t="s">
        <v>3972</v>
      </c>
      <c r="Z1192" s="50" t="str">
        <f t="shared" si="19"/>
        <v>Redes sociais</v>
      </c>
    </row>
    <row r="1193" spans="1:26">
      <c r="C1193" s="51" t="s">
        <v>144</v>
      </c>
      <c r="D1193" s="51" t="s">
        <v>3942</v>
      </c>
      <c r="P1193" s="51" t="s">
        <v>308</v>
      </c>
      <c r="Z1193" s="50" t="str">
        <f t="shared" si="19"/>
        <v/>
      </c>
    </row>
    <row r="1194" spans="1:26">
      <c r="C1194" s="51" t="s">
        <v>96</v>
      </c>
      <c r="D1194" s="51" t="s">
        <v>3946</v>
      </c>
      <c r="E1194" s="45" t="s">
        <v>4422</v>
      </c>
      <c r="F1194" s="51" t="s">
        <v>3993</v>
      </c>
      <c r="I1194" s="51" t="s">
        <v>3994</v>
      </c>
      <c r="J1194" s="51" t="s">
        <v>3995</v>
      </c>
      <c r="M1194" s="51" t="s">
        <v>380</v>
      </c>
      <c r="Z1194" s="50" t="str">
        <f t="shared" si="19"/>
        <v>Introduze o HHID do Agregado Familiar da pessoa &lt;b&gt;#${net_index}&lt;/b&gt; da lista:</v>
      </c>
    </row>
    <row r="1195" spans="1:26">
      <c r="C1195" s="51" t="s">
        <v>144</v>
      </c>
      <c r="D1195" s="51" t="s">
        <v>3944</v>
      </c>
      <c r="P1195" s="51" t="s">
        <v>4152</v>
      </c>
      <c r="Z1195" s="50" t="str">
        <f t="shared" si="19"/>
        <v/>
      </c>
    </row>
    <row r="1196" spans="1:26">
      <c r="C1196" s="51" t="s">
        <v>144</v>
      </c>
      <c r="D1196" s="51" t="s">
        <v>3947</v>
      </c>
      <c r="P1196" s="51" t="s">
        <v>4290</v>
      </c>
      <c r="Z1196" s="50" t="str">
        <f t="shared" si="19"/>
        <v/>
      </c>
    </row>
    <row r="1197" spans="1:26">
      <c r="C1197" s="51" t="s">
        <v>38</v>
      </c>
      <c r="D1197" s="51" t="s">
        <v>3949</v>
      </c>
      <c r="E1197" s="45" t="s">
        <v>3948</v>
      </c>
      <c r="K1197" s="51" t="s">
        <v>4289</v>
      </c>
      <c r="M1197" s="51" t="s">
        <v>380</v>
      </c>
      <c r="Z1197" s="50" t="str">
        <f t="shared" si="19"/>
        <v>&lt;font color="red"&gt;ERRO!&lt;/font&gt;
O HHID [${nethhid}] NÃO FAZ PARTE DA LISTA. RETORNE E INTRODUZE O HHID CERTO.</v>
      </c>
    </row>
    <row r="1198" spans="1:26">
      <c r="C1198" s="51" t="s">
        <v>395</v>
      </c>
      <c r="D1198" s="51" t="s">
        <v>3945</v>
      </c>
      <c r="E1198" s="45" t="s">
        <v>3950</v>
      </c>
      <c r="K1198" s="51" t="s">
        <v>3984</v>
      </c>
      <c r="M1198" s="51" t="s">
        <v>380</v>
      </c>
      <c r="Z1198" s="50" t="str">
        <f t="shared" si="19"/>
        <v>O HHID [${nethhid}] é do agregado familiar de: &lt;b&gt;${net_hhnames}&lt;/b&gt;.
Está correcto?</v>
      </c>
    </row>
    <row r="1199" spans="1:26">
      <c r="C1199" s="51" t="s">
        <v>395</v>
      </c>
      <c r="D1199" s="51" t="s">
        <v>3951</v>
      </c>
      <c r="E1199" s="45" t="s">
        <v>3973</v>
      </c>
      <c r="K1199" s="51" t="s">
        <v>3984</v>
      </c>
      <c r="M1199" s="51" t="s">
        <v>380</v>
      </c>
      <c r="Z1199" s="50" t="str">
        <f t="shared" si="19"/>
        <v>O nome da pessoa &lt;b&gt;#${net_index}&lt;/b&gt; está escrito na lista do AF em baixo?
&lt;b&gt;${net_hhnames}&lt;/b&gt;?</v>
      </c>
    </row>
    <row r="1200" spans="1:26">
      <c r="C1200" s="51" t="s">
        <v>92</v>
      </c>
      <c r="D1200" s="51" t="s">
        <v>3953</v>
      </c>
      <c r="E1200" s="45" t="s">
        <v>3952</v>
      </c>
      <c r="K1200" s="51" t="s">
        <v>3991</v>
      </c>
      <c r="M1200" s="51" t="s">
        <v>380</v>
      </c>
      <c r="Z1200" s="50" t="str">
        <f t="shared" ref="Z1200:Z1273" si="20">IF(E1200="", "",IF(B1200="", E1200,"&lt;font color='green'&gt;["&amp;B1200&amp;"]&lt;/font&gt; "&amp;E1200))</f>
        <v>Qual é o nome completo da pessoa &lt;b&gt;#${net_index}&lt;/b&gt;?</v>
      </c>
    </row>
    <row r="1201" spans="2:26">
      <c r="Z1201" s="50" t="str">
        <f t="shared" si="20"/>
        <v/>
      </c>
    </row>
    <row r="1202" spans="2:26">
      <c r="B1202" s="56" t="s">
        <v>3975</v>
      </c>
      <c r="C1202" s="51" t="s">
        <v>395</v>
      </c>
      <c r="D1202" s="51" t="s">
        <v>3961</v>
      </c>
      <c r="E1202" s="45" t="s">
        <v>3985</v>
      </c>
      <c r="M1202" s="51" t="s">
        <v>380</v>
      </c>
      <c r="Z1202" s="50" t="str">
        <f t="shared" si="20"/>
        <v>&lt;font color='green'&gt;[12.02]&lt;/font&gt; Alguém no seu agregado familiar tem um grau de parentesco com a pessoa &lt;b&gt;#${net_index}&lt;/b&gt;?</v>
      </c>
    </row>
    <row r="1203" spans="2:26">
      <c r="B1203" s="56" t="s">
        <v>3976</v>
      </c>
      <c r="C1203" s="51" t="s">
        <v>3959</v>
      </c>
      <c r="D1203" s="51" t="s">
        <v>3960</v>
      </c>
      <c r="E1203" s="45" t="s">
        <v>3986</v>
      </c>
      <c r="K1203" s="51" t="s">
        <v>4239</v>
      </c>
      <c r="M1203" s="51" t="s">
        <v>380</v>
      </c>
      <c r="Z1203" s="50" t="str">
        <f t="shared" si="20"/>
        <v>&lt;font color='green'&gt;[12.03]&lt;/font&gt; Qual é o grau de parentesco com a pessoa &lt;b&gt;#${net_index}&lt;/b&gt;?</v>
      </c>
    </row>
    <row r="1204" spans="2:26">
      <c r="B1204" s="56" t="s">
        <v>3977</v>
      </c>
      <c r="C1204" s="51" t="s">
        <v>3954</v>
      </c>
      <c r="D1204" s="51" t="s">
        <v>3962</v>
      </c>
      <c r="E1204" s="45" t="s">
        <v>3987</v>
      </c>
      <c r="M1204" s="51" t="s">
        <v>380</v>
      </c>
      <c r="Z1204" s="50" t="str">
        <f t="shared" si="20"/>
        <v>&lt;font color='green'&gt;[12.04]&lt;/font&gt; Com que frequência encontra-se com a pessoa &lt;b&gt;#${net_index}&lt;/b&gt; ou outro membro do AF dele/a?</v>
      </c>
    </row>
    <row r="1205" spans="2:26">
      <c r="B1205" s="56" t="s">
        <v>3978</v>
      </c>
      <c r="C1205" s="51" t="s">
        <v>395</v>
      </c>
      <c r="D1205" s="51" t="s">
        <v>3964</v>
      </c>
      <c r="E1205" s="45" t="s">
        <v>3988</v>
      </c>
      <c r="M1205" s="51" t="s">
        <v>380</v>
      </c>
      <c r="Z1205" s="50" t="str">
        <f t="shared" si="20"/>
        <v>&lt;font color='green'&gt;[12.05]&lt;/font&gt; Você discute as opções de cultura com a pessoa &lt;b&gt;#${net_index}&lt;/b&gt; ou qualquer membro de AF deles?</v>
      </c>
    </row>
    <row r="1206" spans="2:26">
      <c r="B1206" s="56" t="s">
        <v>3979</v>
      </c>
      <c r="C1206" s="51" t="s">
        <v>395</v>
      </c>
      <c r="D1206" s="51" t="s">
        <v>3963</v>
      </c>
      <c r="E1206" s="45" t="s">
        <v>3989</v>
      </c>
      <c r="M1206" s="51" t="s">
        <v>380</v>
      </c>
      <c r="Z1206" s="50" t="str">
        <f t="shared" si="20"/>
        <v>&lt;font color='green'&gt;[12.06]&lt;/font&gt; Você discute a comercialização agrícola com a pessoa &lt;b&gt;#${net_index}&lt;/b&gt; ou qualquer membro do seu AF?</v>
      </c>
    </row>
    <row r="1207" spans="2:26">
      <c r="B1207" s="56" t="s">
        <v>3980</v>
      </c>
      <c r="C1207" s="51" t="s">
        <v>395</v>
      </c>
      <c r="D1207" s="51" t="s">
        <v>3965</v>
      </c>
      <c r="E1207" s="45" t="s">
        <v>3990</v>
      </c>
      <c r="M1207" s="51" t="s">
        <v>380</v>
      </c>
      <c r="Z1207" s="50" t="str">
        <f t="shared" si="20"/>
        <v>&lt;font color='green'&gt;[12.07]&lt;/font&gt; Você discute a compra de sementes ou fertilizantes com a pessoa &lt;b&gt;#${net_index}&lt;/b&gt; ou qualquer membro do seu AF?</v>
      </c>
    </row>
    <row r="1208" spans="2:26">
      <c r="B1208" s="56" t="s">
        <v>3981</v>
      </c>
      <c r="C1208" s="51" t="s">
        <v>395</v>
      </c>
      <c r="D1208" s="51" t="s">
        <v>3966</v>
      </c>
      <c r="E1208" s="45" t="s">
        <v>4600</v>
      </c>
      <c r="M1208" s="51" t="s">
        <v>380</v>
      </c>
      <c r="Z1208" s="50" t="str">
        <f t="shared" si="20"/>
        <v>&lt;font color='green'&gt;[12.08]&lt;/font&gt; Você discutiu as práticas agrícolas com a pessoa &lt;b&gt;#${net_index}&lt;/b&gt; ou qualquer membro do seu AF nos últimos 12 meses?</v>
      </c>
    </row>
    <row r="1209" spans="2:26">
      <c r="B1209" s="56" t="s">
        <v>3982</v>
      </c>
      <c r="C1209" s="51" t="s">
        <v>1768</v>
      </c>
      <c r="D1209" s="51" t="s">
        <v>3967</v>
      </c>
      <c r="E1209" s="45" t="s">
        <v>4601</v>
      </c>
      <c r="I1209" s="51" t="s">
        <v>4236</v>
      </c>
      <c r="J1209" s="51" t="s">
        <v>4237</v>
      </c>
      <c r="K1209" s="51" t="s">
        <v>4287</v>
      </c>
      <c r="M1209" s="51" t="s">
        <v>380</v>
      </c>
      <c r="Z1209" s="50" t="str">
        <f t="shared" si="20"/>
        <v>&lt;font color='green'&gt;[12.09]&lt;/font&gt; Quais práticas agrícolas você discutiu com a pessoa &lt;b&gt;#${net_index}&lt;/b&gt; ou com qualquer membro do seu AF nos últimos 12 meses?</v>
      </c>
    </row>
    <row r="1210" spans="2:26">
      <c r="B1210" s="56" t="s">
        <v>3983</v>
      </c>
      <c r="C1210" s="51" t="s">
        <v>92</v>
      </c>
      <c r="D1210" s="51" t="s">
        <v>3968</v>
      </c>
      <c r="E1210" s="45" t="s">
        <v>3970</v>
      </c>
      <c r="K1210" s="51" t="s">
        <v>3969</v>
      </c>
      <c r="M1210" s="51" t="s">
        <v>380</v>
      </c>
      <c r="Z1210" s="50" t="str">
        <f t="shared" si="20"/>
        <v>&lt;font color='green'&gt;[12.09o]&lt;/font&gt; Qual é a 'outra' prática?</v>
      </c>
    </row>
    <row r="1211" spans="2:26">
      <c r="C1211" s="51" t="s">
        <v>160</v>
      </c>
      <c r="D1211" s="51" t="s">
        <v>3943</v>
      </c>
      <c r="Z1211" s="50" t="str">
        <f t="shared" si="20"/>
        <v/>
      </c>
    </row>
    <row r="1212" spans="2:26">
      <c r="Z1212" s="50" t="str">
        <f t="shared" si="20"/>
        <v/>
      </c>
    </row>
    <row r="1213" spans="2:26">
      <c r="C1213" s="51" t="s">
        <v>96</v>
      </c>
      <c r="D1213" s="51" t="s">
        <v>3514</v>
      </c>
      <c r="E1213" s="45" t="s">
        <v>3722</v>
      </c>
      <c r="F1213" s="59" t="s">
        <v>3916</v>
      </c>
      <c r="I1213" s="51" t="s">
        <v>3917</v>
      </c>
      <c r="J1213" s="51" t="s">
        <v>3918</v>
      </c>
      <c r="M1213" s="51" t="s">
        <v>380</v>
      </c>
      <c r="Z1213" s="50" t="str">
        <f t="shared" si="20"/>
        <v>&lt;b&gt;Última pergunta!&lt;/b&gt; Caso de verificar a informação, qual é o número do contacto do agregado familiar?</v>
      </c>
    </row>
    <row r="1214" spans="2:26">
      <c r="C1214" s="51" t="s">
        <v>92</v>
      </c>
      <c r="D1214" s="51" t="s">
        <v>3515</v>
      </c>
      <c r="E1214" s="45" t="s">
        <v>3516</v>
      </c>
      <c r="I1214" s="51" t="s">
        <v>3517</v>
      </c>
      <c r="J1214" s="51" t="s">
        <v>3518</v>
      </c>
      <c r="M1214" s="51" t="s">
        <v>380</v>
      </c>
      <c r="Z1214" s="50" t="str">
        <f t="shared" si="20"/>
        <v>&lt;b&gt;** A ENTREVISTA TERMINOU -- MUITO OBRIGADO ** &lt;/b&gt;
&lt;i&gt;(ainda tem o mapeamento depois)&lt;/i&gt;
Notas do inquiridor sobre a entrevista:</v>
      </c>
    </row>
    <row r="1215" spans="2:26">
      <c r="C1215" s="51" t="s">
        <v>145</v>
      </c>
      <c r="D1215" s="51" t="s">
        <v>4481</v>
      </c>
      <c r="P1215" s="51" t="s">
        <v>423</v>
      </c>
      <c r="Z1215" s="50" t="str">
        <f t="shared" si="20"/>
        <v/>
      </c>
    </row>
    <row r="1216" spans="2:26">
      <c r="C1216" s="51" t="s">
        <v>145</v>
      </c>
      <c r="D1216" s="51" t="s">
        <v>4482</v>
      </c>
      <c r="P1216" s="51" t="s">
        <v>4483</v>
      </c>
      <c r="Z1216" s="50" t="str">
        <f t="shared" si="20"/>
        <v/>
      </c>
    </row>
    <row r="1217" spans="3:26">
      <c r="Z1217" s="50" t="str">
        <f t="shared" si="20"/>
        <v/>
      </c>
    </row>
    <row r="1218" spans="3:26">
      <c r="C1218" s="51" t="s">
        <v>144</v>
      </c>
      <c r="D1218" s="51" t="s">
        <v>3519</v>
      </c>
      <c r="P1218" s="51" t="s">
        <v>3520</v>
      </c>
      <c r="Z1218" s="50" t="str">
        <f t="shared" si="20"/>
        <v/>
      </c>
    </row>
    <row r="1219" spans="3:26">
      <c r="C1219" s="51" t="s">
        <v>144</v>
      </c>
      <c r="D1219" s="51" t="s">
        <v>3521</v>
      </c>
      <c r="P1219" s="51" t="s">
        <v>3522</v>
      </c>
      <c r="Z1219" s="50" t="str">
        <f t="shared" si="20"/>
        <v/>
      </c>
    </row>
    <row r="1220" spans="3:26">
      <c r="C1220" s="51" t="s">
        <v>144</v>
      </c>
      <c r="D1220" s="51" t="s">
        <v>3523</v>
      </c>
      <c r="P1220" s="51" t="s">
        <v>3524</v>
      </c>
      <c r="Z1220" s="50" t="str">
        <f t="shared" si="20"/>
        <v/>
      </c>
    </row>
    <row r="1221" spans="3:26">
      <c r="C1221" s="51" t="s">
        <v>144</v>
      </c>
      <c r="D1221" s="51" t="s">
        <v>3525</v>
      </c>
      <c r="P1221" s="51" t="s">
        <v>3526</v>
      </c>
      <c r="Z1221" s="50" t="str">
        <f t="shared" si="20"/>
        <v/>
      </c>
    </row>
    <row r="1222" spans="3:26">
      <c r="C1222" s="51" t="s">
        <v>144</v>
      </c>
      <c r="D1222" s="51" t="s">
        <v>3527</v>
      </c>
      <c r="P1222" s="51" t="s">
        <v>3528</v>
      </c>
      <c r="Z1222" s="50" t="str">
        <f t="shared" si="20"/>
        <v/>
      </c>
    </row>
    <row r="1223" spans="3:26">
      <c r="C1223" s="51" t="s">
        <v>144</v>
      </c>
      <c r="D1223" s="51" t="s">
        <v>3529</v>
      </c>
      <c r="P1223" s="51" t="s">
        <v>3530</v>
      </c>
      <c r="Z1223" s="50" t="str">
        <f t="shared" si="20"/>
        <v/>
      </c>
    </row>
    <row r="1224" spans="3:26">
      <c r="C1224" s="51" t="s">
        <v>144</v>
      </c>
      <c r="D1224" s="51" t="s">
        <v>3531</v>
      </c>
      <c r="P1224" s="51" t="s">
        <v>3532</v>
      </c>
      <c r="Z1224" s="50" t="str">
        <f t="shared" si="20"/>
        <v/>
      </c>
    </row>
    <row r="1225" spans="3:26">
      <c r="C1225" s="51" t="s">
        <v>144</v>
      </c>
      <c r="D1225" s="51" t="s">
        <v>3533</v>
      </c>
      <c r="P1225" s="51" t="s">
        <v>3534</v>
      </c>
      <c r="Z1225" s="50" t="str">
        <f t="shared" si="20"/>
        <v/>
      </c>
    </row>
    <row r="1226" spans="3:26">
      <c r="C1226" s="51" t="s">
        <v>144</v>
      </c>
      <c r="D1226" s="51" t="s">
        <v>3535</v>
      </c>
      <c r="P1226" s="51" t="s">
        <v>3536</v>
      </c>
      <c r="Z1226" s="50" t="str">
        <f t="shared" si="20"/>
        <v/>
      </c>
    </row>
    <row r="1227" spans="3:26">
      <c r="C1227" s="51" t="s">
        <v>144</v>
      </c>
      <c r="D1227" s="51" t="s">
        <v>3661</v>
      </c>
      <c r="P1227" s="51" t="s">
        <v>3662</v>
      </c>
      <c r="Z1227" s="50" t="str">
        <f t="shared" si="20"/>
        <v/>
      </c>
    </row>
    <row r="1228" spans="3:26">
      <c r="C1228" s="51" t="s">
        <v>144</v>
      </c>
      <c r="D1228" s="51" t="s">
        <v>3537</v>
      </c>
      <c r="P1228" s="51" t="s">
        <v>3547</v>
      </c>
      <c r="Z1228" s="50" t="str">
        <f t="shared" si="20"/>
        <v/>
      </c>
    </row>
    <row r="1229" spans="3:26">
      <c r="C1229" s="51" t="s">
        <v>144</v>
      </c>
      <c r="D1229" s="51" t="s">
        <v>3538</v>
      </c>
      <c r="P1229" s="51" t="s">
        <v>3548</v>
      </c>
      <c r="Z1229" s="50" t="str">
        <f t="shared" si="20"/>
        <v/>
      </c>
    </row>
    <row r="1230" spans="3:26">
      <c r="C1230" s="51" t="s">
        <v>144</v>
      </c>
      <c r="D1230" s="51" t="s">
        <v>3539</v>
      </c>
      <c r="P1230" s="51" t="s">
        <v>3549</v>
      </c>
      <c r="Z1230" s="50" t="str">
        <f t="shared" si="20"/>
        <v/>
      </c>
    </row>
    <row r="1231" spans="3:26">
      <c r="C1231" s="51" t="s">
        <v>144</v>
      </c>
      <c r="D1231" s="51" t="s">
        <v>3540</v>
      </c>
      <c r="P1231" s="51" t="s">
        <v>3550</v>
      </c>
      <c r="Z1231" s="50" t="str">
        <f t="shared" si="20"/>
        <v/>
      </c>
    </row>
    <row r="1232" spans="3:26">
      <c r="C1232" s="51" t="s">
        <v>144</v>
      </c>
      <c r="D1232" s="51" t="s">
        <v>3541</v>
      </c>
      <c r="P1232" s="51" t="s">
        <v>3551</v>
      </c>
      <c r="Z1232" s="50" t="str">
        <f t="shared" si="20"/>
        <v/>
      </c>
    </row>
    <row r="1233" spans="1:26">
      <c r="C1233" s="51" t="s">
        <v>144</v>
      </c>
      <c r="D1233" s="51" t="s">
        <v>3542</v>
      </c>
      <c r="P1233" s="51" t="s">
        <v>3552</v>
      </c>
      <c r="Z1233" s="50" t="str">
        <f t="shared" si="20"/>
        <v/>
      </c>
    </row>
    <row r="1234" spans="1:26">
      <c r="C1234" s="51" t="s">
        <v>144</v>
      </c>
      <c r="D1234" s="51" t="s">
        <v>3543</v>
      </c>
      <c r="P1234" s="51" t="s">
        <v>3553</v>
      </c>
      <c r="Z1234" s="50" t="str">
        <f t="shared" si="20"/>
        <v/>
      </c>
    </row>
    <row r="1235" spans="1:26">
      <c r="C1235" s="51" t="s">
        <v>144</v>
      </c>
      <c r="D1235" s="51" t="s">
        <v>3544</v>
      </c>
      <c r="P1235" s="51" t="s">
        <v>3554</v>
      </c>
      <c r="Z1235" s="50" t="str">
        <f t="shared" si="20"/>
        <v/>
      </c>
    </row>
    <row r="1236" spans="1:26">
      <c r="C1236" s="51" t="s">
        <v>144</v>
      </c>
      <c r="D1236" s="51" t="s">
        <v>3545</v>
      </c>
      <c r="P1236" s="51" t="s">
        <v>3555</v>
      </c>
      <c r="Z1236" s="50" t="str">
        <f t="shared" si="20"/>
        <v/>
      </c>
    </row>
    <row r="1237" spans="1:26">
      <c r="C1237" s="51" t="s">
        <v>144</v>
      </c>
      <c r="D1237" s="51" t="s">
        <v>3546</v>
      </c>
      <c r="P1237" s="51" t="s">
        <v>3556</v>
      </c>
      <c r="Z1237" s="50" t="str">
        <f t="shared" si="20"/>
        <v/>
      </c>
    </row>
    <row r="1238" spans="1:26">
      <c r="C1238" s="51" t="s">
        <v>144</v>
      </c>
      <c r="D1238" s="51" t="s">
        <v>4487</v>
      </c>
      <c r="P1238" s="51" t="s">
        <v>4497</v>
      </c>
    </row>
    <row r="1239" spans="1:26">
      <c r="C1239" s="51" t="s">
        <v>144</v>
      </c>
      <c r="D1239" s="51" t="s">
        <v>4488</v>
      </c>
      <c r="P1239" s="51" t="s">
        <v>4498</v>
      </c>
    </row>
    <row r="1240" spans="1:26">
      <c r="C1240" s="51" t="s">
        <v>144</v>
      </c>
      <c r="D1240" s="51" t="s">
        <v>4489</v>
      </c>
      <c r="P1240" s="51" t="s">
        <v>4499</v>
      </c>
    </row>
    <row r="1241" spans="1:26">
      <c r="C1241" s="51" t="s">
        <v>144</v>
      </c>
      <c r="D1241" s="51" t="s">
        <v>4490</v>
      </c>
      <c r="P1241" s="51" t="s">
        <v>4500</v>
      </c>
    </row>
    <row r="1242" spans="1:26">
      <c r="C1242" s="51" t="s">
        <v>144</v>
      </c>
      <c r="D1242" s="51" t="s">
        <v>4491</v>
      </c>
      <c r="P1242" s="51" t="s">
        <v>4501</v>
      </c>
    </row>
    <row r="1243" spans="1:26">
      <c r="C1243" s="51" t="s">
        <v>144</v>
      </c>
      <c r="D1243" s="51" t="s">
        <v>4492</v>
      </c>
      <c r="P1243" s="51" t="s">
        <v>4502</v>
      </c>
    </row>
    <row r="1244" spans="1:26">
      <c r="C1244" s="51" t="s">
        <v>144</v>
      </c>
      <c r="D1244" s="51" t="s">
        <v>4493</v>
      </c>
      <c r="P1244" s="51" t="s">
        <v>4503</v>
      </c>
    </row>
    <row r="1245" spans="1:26">
      <c r="C1245" s="51" t="s">
        <v>144</v>
      </c>
      <c r="D1245" s="51" t="s">
        <v>4494</v>
      </c>
      <c r="P1245" s="51" t="s">
        <v>4504</v>
      </c>
    </row>
    <row r="1246" spans="1:26">
      <c r="C1246" s="51" t="s">
        <v>144</v>
      </c>
      <c r="D1246" s="51" t="s">
        <v>4495</v>
      </c>
      <c r="P1246" s="51" t="s">
        <v>4505</v>
      </c>
    </row>
    <row r="1247" spans="1:26">
      <c r="C1247" s="51" t="s">
        <v>144</v>
      </c>
      <c r="D1247" s="51" t="s">
        <v>4496</v>
      </c>
      <c r="P1247" s="51" t="s">
        <v>4506</v>
      </c>
    </row>
    <row r="1248" spans="1:26" ht="16.5" thickBot="1">
      <c r="A1248" s="52"/>
      <c r="B1248" s="57"/>
      <c r="Z1248" s="50" t="str">
        <f t="shared" si="20"/>
        <v/>
      </c>
    </row>
    <row r="1249" spans="1:26">
      <c r="A1249" s="53" t="s">
        <v>3930</v>
      </c>
      <c r="C1249" s="51" t="s">
        <v>38</v>
      </c>
      <c r="D1249" s="51" t="s">
        <v>3931</v>
      </c>
      <c r="E1249" s="45" t="s">
        <v>3932</v>
      </c>
      <c r="Z1249" s="50" t="str">
        <f t="shared" si="20"/>
        <v>&lt;b&gt;** SECÇÃO 13 - MAPEAMENTO DAS MACHAMBAS **&lt;/b&gt;
&lt;i&gt;(Grave o formulário aqui)&lt;/i&gt;</v>
      </c>
    </row>
    <row r="1250" spans="1:26">
      <c r="C1250" s="51" t="s">
        <v>3557</v>
      </c>
      <c r="D1250" s="51" t="s">
        <v>3640</v>
      </c>
      <c r="E1250" s="45" t="s">
        <v>4240</v>
      </c>
      <c r="M1250" s="51" t="s">
        <v>380</v>
      </c>
      <c r="U1250" s="51" t="s">
        <v>2629</v>
      </c>
      <c r="Z1250" s="50" t="str">
        <f t="shared" si="20"/>
        <v>&lt;font color="MediumBlue"&gt;INQUIRIDOR: Agora vai mapear a machamba PRINCIPAL do agregado familiar.&lt;/font&gt;
Deve utilizar o carro para transportar você e uma 'guia' do agregado familiar para mapear a machamba.
Por favor, selecione a machamba que vão mapear:</v>
      </c>
    </row>
    <row r="1251" spans="1:26">
      <c r="C1251" s="51" t="s">
        <v>144</v>
      </c>
      <c r="D1251" s="51" t="s">
        <v>4507</v>
      </c>
      <c r="P1251" s="51" t="s">
        <v>4508</v>
      </c>
    </row>
    <row r="1252" spans="1:26">
      <c r="C1252" s="51" t="s">
        <v>92</v>
      </c>
      <c r="D1252" s="51" t="s">
        <v>3571</v>
      </c>
      <c r="E1252" s="45" t="s">
        <v>3573</v>
      </c>
      <c r="F1252" s="51" t="s">
        <v>3572</v>
      </c>
      <c r="K1252" s="51" t="s">
        <v>3641</v>
      </c>
      <c r="M1252" s="51" t="s">
        <v>380</v>
      </c>
      <c r="Z1252" s="50" t="str">
        <f t="shared" si="20"/>
        <v>Por que não vai mapear nenhuma machamba?</v>
      </c>
    </row>
    <row r="1253" spans="1:26">
      <c r="C1253" s="51" t="s">
        <v>154</v>
      </c>
      <c r="D1253" s="51" t="s">
        <v>3697</v>
      </c>
      <c r="E1253" s="45" t="s">
        <v>3698</v>
      </c>
      <c r="K1253" s="51" t="s">
        <v>3699</v>
      </c>
      <c r="Z1253" s="50" t="str">
        <f t="shared" si="20"/>
        <v>Machamba ${map}</v>
      </c>
    </row>
    <row r="1254" spans="1:26">
      <c r="C1254" s="51" t="s">
        <v>38</v>
      </c>
      <c r="D1254" s="51" t="s">
        <v>3575</v>
      </c>
      <c r="E1254" s="45" t="s">
        <v>3574</v>
      </c>
      <c r="Z1254" s="50" t="str">
        <f t="shared" si="20"/>
        <v>&lt;b&gt;**(Grave o formulário aqui) **&lt;/b&gt;
AGORA VAMOS COMEÇAR O MAPEAMENTO. 
&lt;font color="MediumBlue"&gt;LIGUE O BLUETOOTH NO TABLET COM O GPS AGORA&lt;/font&gt;</v>
      </c>
    </row>
    <row r="1255" spans="1:26">
      <c r="C1255" s="51" t="s">
        <v>38</v>
      </c>
      <c r="D1255" s="51" t="s">
        <v>3576</v>
      </c>
      <c r="E1255" s="45" t="s">
        <v>3642</v>
      </c>
      <c r="Z1255" s="50" t="str">
        <f t="shared" si="20"/>
        <v>&lt;b&gt;* Machamba ${map} *&lt;/b&gt;
Agora vamos mapear a machamba ${map}.
&lt;font color="MediumBlue&gt;LIGUE O GPS&lt;/font&gt;</v>
      </c>
    </row>
    <row r="1256" spans="1:26">
      <c r="C1256" s="51" t="s">
        <v>110</v>
      </c>
      <c r="D1256" s="51" t="s">
        <v>3577</v>
      </c>
      <c r="E1256" s="45" t="s">
        <v>3643</v>
      </c>
      <c r="F1256" s="51" t="s">
        <v>3578</v>
      </c>
      <c r="M1256" s="51" t="s">
        <v>380</v>
      </c>
      <c r="Z1256" s="50" t="str">
        <f t="shared" si="20"/>
        <v>&lt;b&gt;* Machamba ${map} *&lt;/b&gt;
&lt;font color="MediumBlue"&gt;* Ponto 1 *&lt;/font&gt;</v>
      </c>
    </row>
    <row r="1257" spans="1:26">
      <c r="C1257" s="51" t="s">
        <v>38</v>
      </c>
      <c r="D1257" s="51" t="s">
        <v>3579</v>
      </c>
      <c r="E1257" s="45" t="s">
        <v>3580</v>
      </c>
      <c r="F1257" s="51" t="s">
        <v>3581</v>
      </c>
      <c r="Z1257" s="50" t="str">
        <f t="shared" si="20"/>
        <v>&lt;b&gt;* Machamba ${map} *&lt;/b&gt;
Ponto 1 foi gravado!</v>
      </c>
    </row>
    <row r="1258" spans="1:26">
      <c r="C1258" s="51" t="s">
        <v>110</v>
      </c>
      <c r="D1258" s="51" t="s">
        <v>3582</v>
      </c>
      <c r="E1258" s="45" t="s">
        <v>3644</v>
      </c>
      <c r="F1258" s="51" t="s">
        <v>3578</v>
      </c>
      <c r="M1258" s="51" t="s">
        <v>380</v>
      </c>
      <c r="Z1258" s="50" t="str">
        <f t="shared" si="20"/>
        <v>&lt;b&gt;* Machamba ${map} *&lt;/b&gt;
&lt;font color="MediumBlue"&gt;* Ponto 2 *&lt;/font&gt;</v>
      </c>
    </row>
    <row r="1259" spans="1:26">
      <c r="C1259" s="51" t="s">
        <v>38</v>
      </c>
      <c r="D1259" s="51" t="s">
        <v>3583</v>
      </c>
      <c r="E1259" s="45" t="s">
        <v>3584</v>
      </c>
      <c r="F1259" s="51" t="s">
        <v>3581</v>
      </c>
      <c r="Z1259" s="50" t="str">
        <f t="shared" si="20"/>
        <v>&lt;b&gt;* Machamba ${map} *&lt;/b&gt;
Ponto 2 foi gravado!</v>
      </c>
    </row>
    <row r="1260" spans="1:26">
      <c r="C1260" s="51" t="s">
        <v>110</v>
      </c>
      <c r="D1260" s="51" t="s">
        <v>3585</v>
      </c>
      <c r="E1260" s="45" t="s">
        <v>3645</v>
      </c>
      <c r="F1260" s="51" t="s">
        <v>3578</v>
      </c>
      <c r="M1260" s="51" t="s">
        <v>380</v>
      </c>
      <c r="Z1260" s="50" t="str">
        <f t="shared" si="20"/>
        <v>&lt;b&gt;* Machamba ${map} *&lt;/b&gt;
&lt;font color="MediumBlue"&gt;* Ponto 3 *&lt;/font&gt;</v>
      </c>
    </row>
    <row r="1261" spans="1:26">
      <c r="C1261" s="51" t="s">
        <v>3586</v>
      </c>
      <c r="D1261" s="51" t="s">
        <v>3587</v>
      </c>
      <c r="E1261" s="45" t="s">
        <v>3588</v>
      </c>
      <c r="M1261" s="51" t="s">
        <v>380</v>
      </c>
      <c r="Z1261" s="50" t="str">
        <f t="shared" si="20"/>
        <v>&lt;b&gt;* Machamba ${map} *&lt;/b&gt;
Ponto 3 foi gravado!
Ainda tem mais coorednadas de GPS para tirar para fechar a machamba?</v>
      </c>
    </row>
    <row r="1262" spans="1:26">
      <c r="C1262" s="51" t="s">
        <v>110</v>
      </c>
      <c r="D1262" s="51" t="s">
        <v>3589</v>
      </c>
      <c r="E1262" s="45" t="s">
        <v>3646</v>
      </c>
      <c r="F1262" s="51" t="s">
        <v>3578</v>
      </c>
      <c r="K1262" s="51" t="s">
        <v>3590</v>
      </c>
      <c r="M1262" s="51" t="s">
        <v>380</v>
      </c>
      <c r="Z1262" s="50" t="str">
        <f t="shared" si="20"/>
        <v>&lt;b&gt;* Machamba ${map} *&lt;/b&gt;
&lt;font color="MediumBlue"&gt;* Ponto 4 *&lt;/font&gt;</v>
      </c>
    </row>
    <row r="1263" spans="1:26">
      <c r="C1263" s="51" t="s">
        <v>3586</v>
      </c>
      <c r="D1263" s="51" t="s">
        <v>3591</v>
      </c>
      <c r="E1263" s="45" t="s">
        <v>3592</v>
      </c>
      <c r="K1263" s="51" t="s">
        <v>3590</v>
      </c>
      <c r="M1263" s="51" t="s">
        <v>380</v>
      </c>
      <c r="Z1263" s="50" t="str">
        <f t="shared" si="20"/>
        <v>&lt;b&gt;* Machamba ${map} *&lt;/b&gt;
Ponto 4 foi gravado!
Ainda tem mais coorednadas de GPS para tirar para fechar a machamba?</v>
      </c>
    </row>
    <row r="1264" spans="1:26">
      <c r="C1264" s="51" t="s">
        <v>110</v>
      </c>
      <c r="D1264" s="51" t="s">
        <v>3593</v>
      </c>
      <c r="E1264" s="45" t="s">
        <v>3647</v>
      </c>
      <c r="F1264" s="51" t="s">
        <v>3578</v>
      </c>
      <c r="K1264" s="51" t="s">
        <v>3594</v>
      </c>
      <c r="M1264" s="51" t="s">
        <v>380</v>
      </c>
      <c r="Z1264" s="50" t="str">
        <f t="shared" si="20"/>
        <v>&lt;b&gt;* Machamba ${map} *&lt;/b&gt;
&lt;font color="MediumBlue"&gt;* Ponto 5 *&lt;/font&gt;</v>
      </c>
    </row>
    <row r="1265" spans="3:26">
      <c r="C1265" s="51" t="s">
        <v>3586</v>
      </c>
      <c r="D1265" s="51" t="s">
        <v>3595</v>
      </c>
      <c r="E1265" s="45" t="s">
        <v>3596</v>
      </c>
      <c r="K1265" s="51" t="s">
        <v>3594</v>
      </c>
      <c r="M1265" s="51" t="s">
        <v>380</v>
      </c>
      <c r="Z1265" s="50" t="str">
        <f t="shared" si="20"/>
        <v>&lt;b&gt;* Machamba ${map} *&lt;/b&gt;
Ponto 5 foi gravado!
Ainda tem mais coorednadas de GPS para tirar para fechar a machamba?</v>
      </c>
    </row>
    <row r="1266" spans="3:26">
      <c r="C1266" s="51" t="s">
        <v>110</v>
      </c>
      <c r="D1266" s="51" t="s">
        <v>3597</v>
      </c>
      <c r="E1266" s="45" t="s">
        <v>3648</v>
      </c>
      <c r="F1266" s="51" t="s">
        <v>3578</v>
      </c>
      <c r="K1266" s="51" t="s">
        <v>3598</v>
      </c>
      <c r="M1266" s="51" t="s">
        <v>380</v>
      </c>
      <c r="Z1266" s="50" t="str">
        <f t="shared" si="20"/>
        <v>&lt;b&gt;* Machamba ${map} *&lt;/b&gt;
&lt;font color="MediumBlue"&gt;* Ponto 6 *&lt;/font&gt;</v>
      </c>
    </row>
    <row r="1267" spans="3:26">
      <c r="C1267" s="51" t="s">
        <v>3586</v>
      </c>
      <c r="D1267" s="51" t="s">
        <v>3599</v>
      </c>
      <c r="E1267" s="45" t="s">
        <v>3600</v>
      </c>
      <c r="K1267" s="51" t="s">
        <v>3598</v>
      </c>
      <c r="M1267" s="51" t="s">
        <v>380</v>
      </c>
      <c r="Z1267" s="50" t="str">
        <f t="shared" si="20"/>
        <v>&lt;b&gt;* Machamba ${map} *&lt;/b&gt;
Ponto 6 foi gravado!
Ainda tem mais coorednadas de GPS para tirar para fechar a machamba?</v>
      </c>
    </row>
    <row r="1268" spans="3:26">
      <c r="C1268" s="51" t="s">
        <v>110</v>
      </c>
      <c r="D1268" s="51" t="s">
        <v>3601</v>
      </c>
      <c r="E1268" s="45" t="s">
        <v>3649</v>
      </c>
      <c r="F1268" s="51" t="s">
        <v>3578</v>
      </c>
      <c r="K1268" s="51" t="s">
        <v>3602</v>
      </c>
      <c r="M1268" s="51" t="s">
        <v>380</v>
      </c>
      <c r="Z1268" s="50" t="str">
        <f t="shared" si="20"/>
        <v>&lt;b&gt;* Machamba ${map} *&lt;/b&gt;
&lt;font color="MediumBlue"&gt;* Ponto 7 *&lt;/font&gt;</v>
      </c>
    </row>
    <row r="1269" spans="3:26">
      <c r="C1269" s="51" t="s">
        <v>3586</v>
      </c>
      <c r="D1269" s="51" t="s">
        <v>3603</v>
      </c>
      <c r="E1269" s="45" t="s">
        <v>3604</v>
      </c>
      <c r="K1269" s="51" t="s">
        <v>3602</v>
      </c>
      <c r="M1269" s="51" t="s">
        <v>380</v>
      </c>
      <c r="Z1269" s="50" t="str">
        <f t="shared" si="20"/>
        <v>&lt;b&gt;* Machamba ${map} *&lt;/b&gt;
Ponto 7 foi gravado!
Ainda tem mais coorednadas de GPS para tirar para fechar a machamba?</v>
      </c>
    </row>
    <row r="1270" spans="3:26">
      <c r="C1270" s="51" t="s">
        <v>110</v>
      </c>
      <c r="D1270" s="51" t="s">
        <v>3605</v>
      </c>
      <c r="E1270" s="45" t="s">
        <v>3650</v>
      </c>
      <c r="F1270" s="51" t="s">
        <v>3578</v>
      </c>
      <c r="K1270" s="51" t="s">
        <v>3606</v>
      </c>
      <c r="M1270" s="51" t="s">
        <v>380</v>
      </c>
      <c r="Z1270" s="50" t="str">
        <f t="shared" si="20"/>
        <v>&lt;b&gt;* Machamba ${map} *&lt;/b&gt;
&lt;font color="MediumBlue"&gt;* Ponto 8 *&lt;/font&gt;</v>
      </c>
    </row>
    <row r="1271" spans="3:26">
      <c r="C1271" s="51" t="s">
        <v>3586</v>
      </c>
      <c r="D1271" s="51" t="s">
        <v>3607</v>
      </c>
      <c r="E1271" s="45" t="s">
        <v>3608</v>
      </c>
      <c r="K1271" s="51" t="s">
        <v>3606</v>
      </c>
      <c r="M1271" s="51" t="s">
        <v>380</v>
      </c>
      <c r="Z1271" s="50" t="str">
        <f t="shared" si="20"/>
        <v>&lt;b&gt;* Machamba ${map} *&lt;/b&gt;
Ponto 8 foi gravado!
Ainda tem mais coorednadas de GPS para tirar para fechar a machamba?</v>
      </c>
    </row>
    <row r="1272" spans="3:26">
      <c r="C1272" s="51" t="s">
        <v>110</v>
      </c>
      <c r="D1272" s="51" t="s">
        <v>3609</v>
      </c>
      <c r="E1272" s="45" t="s">
        <v>3608</v>
      </c>
      <c r="F1272" s="51" t="s">
        <v>3578</v>
      </c>
      <c r="K1272" s="51" t="s">
        <v>3610</v>
      </c>
      <c r="M1272" s="51" t="s">
        <v>380</v>
      </c>
      <c r="Z1272" s="50" t="str">
        <f t="shared" si="20"/>
        <v>&lt;b&gt;* Machamba ${map} *&lt;/b&gt;
Ponto 8 foi gravado!
Ainda tem mais coorednadas de GPS para tirar para fechar a machamba?</v>
      </c>
    </row>
    <row r="1273" spans="3:26">
      <c r="C1273" s="51" t="s">
        <v>3586</v>
      </c>
      <c r="D1273" s="51" t="s">
        <v>3611</v>
      </c>
      <c r="E1273" s="45" t="s">
        <v>3612</v>
      </c>
      <c r="K1273" s="51" t="s">
        <v>3610</v>
      </c>
      <c r="M1273" s="51" t="s">
        <v>380</v>
      </c>
      <c r="Z1273" s="50" t="str">
        <f t="shared" si="20"/>
        <v>&lt;b&gt;* Machamba ${map} *&lt;/b&gt;
Ponto 9 foi gravado!
Ainda tem mais coorednadas de GPS para tirar para fechar a machamba?</v>
      </c>
    </row>
    <row r="1274" spans="3:26">
      <c r="C1274" s="51" t="s">
        <v>110</v>
      </c>
      <c r="D1274" s="51" t="s">
        <v>3613</v>
      </c>
      <c r="E1274" s="45" t="s">
        <v>3651</v>
      </c>
      <c r="F1274" s="51" t="s">
        <v>3578</v>
      </c>
      <c r="K1274" s="51" t="s">
        <v>3614</v>
      </c>
      <c r="M1274" s="51" t="s">
        <v>380</v>
      </c>
      <c r="Z1274" s="50" t="str">
        <f t="shared" ref="Z1274:Z1311" si="21">IF(E1274="", "",IF(B1274="", E1274,"&lt;font color='green'&gt;["&amp;B1274&amp;"]&lt;/font&gt; "&amp;E1274))</f>
        <v>&lt;b&gt;* Machamba ${map} *&lt;/b&gt;
&lt;font color="MediumBlue"&gt;* Ponto 10 *&lt;/font&gt;</v>
      </c>
    </row>
    <row r="1275" spans="3:26">
      <c r="C1275" s="51" t="s">
        <v>3586</v>
      </c>
      <c r="D1275" s="51" t="s">
        <v>3615</v>
      </c>
      <c r="E1275" s="45" t="s">
        <v>3616</v>
      </c>
      <c r="K1275" s="51" t="s">
        <v>3614</v>
      </c>
      <c r="M1275" s="51" t="s">
        <v>380</v>
      </c>
      <c r="Z1275" s="50" t="str">
        <f t="shared" si="21"/>
        <v>&lt;b&gt;* Machamba ${map} *&lt;/b&gt;
Ponto 10 foi gravado!
Ainda tem mais coorednadas de GPS para tirar para fechar a machamba?</v>
      </c>
    </row>
    <row r="1276" spans="3:26">
      <c r="C1276" s="51" t="s">
        <v>110</v>
      </c>
      <c r="D1276" s="51" t="s">
        <v>3617</v>
      </c>
      <c r="E1276" s="45" t="s">
        <v>3652</v>
      </c>
      <c r="F1276" s="51" t="s">
        <v>3578</v>
      </c>
      <c r="K1276" s="51" t="s">
        <v>3618</v>
      </c>
      <c r="M1276" s="51" t="s">
        <v>380</v>
      </c>
      <c r="Z1276" s="50" t="str">
        <f t="shared" si="21"/>
        <v>&lt;b&gt;* Machamba ${map} *&lt;/b&gt;
&lt;font color="MediumBlue"&gt;* Ponto 11 *&lt;/font&gt;</v>
      </c>
    </row>
    <row r="1277" spans="3:26">
      <c r="C1277" s="51" t="s">
        <v>3586</v>
      </c>
      <c r="D1277" s="51" t="s">
        <v>3619</v>
      </c>
      <c r="E1277" s="45" t="s">
        <v>3620</v>
      </c>
      <c r="K1277" s="51" t="s">
        <v>3618</v>
      </c>
      <c r="M1277" s="51" t="s">
        <v>380</v>
      </c>
      <c r="Z1277" s="50" t="str">
        <f t="shared" si="21"/>
        <v>&lt;b&gt;* Machamba ${map} *&lt;/b&gt;
Ponto 11 foi gravado!
Ainda tem mais coorednadas de GPS para tirar para fechar a machamba?</v>
      </c>
    </row>
    <row r="1278" spans="3:26">
      <c r="C1278" s="51" t="s">
        <v>110</v>
      </c>
      <c r="D1278" s="51" t="s">
        <v>3621</v>
      </c>
      <c r="E1278" s="45" t="s">
        <v>3653</v>
      </c>
      <c r="F1278" s="51" t="s">
        <v>3578</v>
      </c>
      <c r="K1278" s="51" t="s">
        <v>3622</v>
      </c>
      <c r="M1278" s="51" t="s">
        <v>380</v>
      </c>
      <c r="Z1278" s="50" t="str">
        <f t="shared" si="21"/>
        <v>&lt;b&gt;* Machamba ${map} *&lt;/b&gt;
&lt;font color="MediumBlue"&gt;* Ponto 12 *&lt;/font&gt;</v>
      </c>
    </row>
    <row r="1279" spans="3:26">
      <c r="C1279" s="51" t="s">
        <v>3586</v>
      </c>
      <c r="D1279" s="51" t="s">
        <v>3623</v>
      </c>
      <c r="E1279" s="45" t="s">
        <v>3624</v>
      </c>
      <c r="K1279" s="51" t="s">
        <v>3622</v>
      </c>
      <c r="M1279" s="51" t="s">
        <v>380</v>
      </c>
      <c r="Z1279" s="50" t="str">
        <f t="shared" si="21"/>
        <v>&lt;b&gt;* Machamba ${map} *&lt;/b&gt;
Ponto 12 foi gravado!
Ainda tem mais coorednadas de GPS para tirar para fechar a machamba?</v>
      </c>
    </row>
    <row r="1280" spans="3:26">
      <c r="C1280" s="51" t="s">
        <v>110</v>
      </c>
      <c r="D1280" s="51" t="s">
        <v>3625</v>
      </c>
      <c r="E1280" s="45" t="s">
        <v>3654</v>
      </c>
      <c r="F1280" s="51" t="s">
        <v>3578</v>
      </c>
      <c r="K1280" s="51" t="s">
        <v>3626</v>
      </c>
      <c r="M1280" s="51" t="s">
        <v>380</v>
      </c>
      <c r="Z1280" s="50" t="str">
        <f t="shared" si="21"/>
        <v>&lt;b&gt;* Machamba ${map} *&lt;/b&gt;
&lt;font color="MediumBlue"&gt;* Ponto 13 *&lt;/font&gt;</v>
      </c>
    </row>
    <row r="1281" spans="3:26">
      <c r="C1281" s="51" t="s">
        <v>3586</v>
      </c>
      <c r="D1281" s="51" t="s">
        <v>3627</v>
      </c>
      <c r="E1281" s="45" t="s">
        <v>3628</v>
      </c>
      <c r="K1281" s="51" t="s">
        <v>3626</v>
      </c>
      <c r="M1281" s="51" t="s">
        <v>380</v>
      </c>
      <c r="Z1281" s="50" t="str">
        <f t="shared" si="21"/>
        <v>&lt;b&gt;* Machamba ${map} *&lt;/b&gt;
Ponto 13 foi gravado!
Ainda tem mais coorednadas de GPS para tirar para fechar a machamba?</v>
      </c>
    </row>
    <row r="1282" spans="3:26">
      <c r="C1282" s="51" t="s">
        <v>110</v>
      </c>
      <c r="D1282" s="51" t="s">
        <v>3629</v>
      </c>
      <c r="E1282" s="45" t="s">
        <v>3655</v>
      </c>
      <c r="F1282" s="51" t="s">
        <v>3578</v>
      </c>
      <c r="K1282" s="51" t="s">
        <v>3630</v>
      </c>
      <c r="M1282" s="51" t="s">
        <v>380</v>
      </c>
      <c r="Z1282" s="50" t="str">
        <f t="shared" si="21"/>
        <v>&lt;b&gt;* Machamba ${map} *&lt;/b&gt;
&lt;font color="MediumBlue"&gt;* Ponto 14 *&lt;/font&gt;</v>
      </c>
    </row>
    <row r="1283" spans="3:26">
      <c r="C1283" s="51" t="s">
        <v>3586</v>
      </c>
      <c r="D1283" s="51" t="s">
        <v>3631</v>
      </c>
      <c r="E1283" s="45" t="s">
        <v>3632</v>
      </c>
      <c r="K1283" s="51" t="s">
        <v>3630</v>
      </c>
      <c r="M1283" s="51" t="s">
        <v>380</v>
      </c>
      <c r="Z1283" s="50" t="str">
        <f t="shared" si="21"/>
        <v>&lt;b&gt;* Machamba ${map} *&lt;/b&gt;
Ponto 14 foi gravado!
Ainda tem mais coorednadas de GPS para tirar para fechar a machamba?</v>
      </c>
    </row>
    <row r="1284" spans="3:26">
      <c r="C1284" s="51" t="s">
        <v>110</v>
      </c>
      <c r="D1284" s="51" t="s">
        <v>3633</v>
      </c>
      <c r="E1284" s="45" t="s">
        <v>3656</v>
      </c>
      <c r="F1284" s="51" t="s">
        <v>3578</v>
      </c>
      <c r="K1284" s="51" t="s">
        <v>3634</v>
      </c>
      <c r="M1284" s="51" t="s">
        <v>380</v>
      </c>
      <c r="Z1284" s="50" t="str">
        <f t="shared" si="21"/>
        <v>&lt;b&gt;* Machamba ${map} *&lt;/b&gt;
&lt;font color="MediumBlue"&gt;* Ponto 15 *&lt;/font&gt;</v>
      </c>
    </row>
    <row r="1285" spans="3:26">
      <c r="C1285" s="51" t="s">
        <v>38</v>
      </c>
      <c r="D1285" s="51" t="s">
        <v>3635</v>
      </c>
      <c r="E1285" s="45" t="s">
        <v>3636</v>
      </c>
      <c r="K1285" s="51" t="s">
        <v>3634</v>
      </c>
      <c r="Z1285" s="50" t="str">
        <f t="shared" si="21"/>
        <v>&lt;b&gt;* Machamba ${map} *&lt;/b&gt;
Ponto 15 foi gravado!
TERMINAMOS COM O MÁXIMO DE 15 COORDENADAS DE GPS</v>
      </c>
    </row>
    <row r="1286" spans="3:26">
      <c r="C1286" s="51" t="s">
        <v>144</v>
      </c>
      <c r="D1286" s="51" t="s">
        <v>3637</v>
      </c>
      <c r="P1286" s="51" t="s">
        <v>3638</v>
      </c>
      <c r="Z1286" s="50" t="str">
        <f t="shared" si="21"/>
        <v/>
      </c>
    </row>
    <row r="1287" spans="3:26">
      <c r="C1287" s="51" t="s">
        <v>38</v>
      </c>
      <c r="D1287" s="51" t="s">
        <v>4509</v>
      </c>
      <c r="E1287" s="45" t="s">
        <v>4510</v>
      </c>
      <c r="K1287" s="51" t="s">
        <v>4511</v>
      </c>
      <c r="Z1287" s="50" t="str">
        <f t="shared" si="21"/>
        <v>&lt;font color="Red"&gt;Só fez 3 pontos e criou um triangulo&lt;/font&gt;
Isto é correcto?
- Se não, volte e corrige
- Se sim, passa para a pagina seguinte</v>
      </c>
    </row>
    <row r="1288" spans="3:26">
      <c r="C1288" s="51" t="s">
        <v>38</v>
      </c>
      <c r="D1288" s="51" t="s">
        <v>3639</v>
      </c>
      <c r="E1288" s="45" t="s">
        <v>3657</v>
      </c>
      <c r="Z1288" s="50" t="str">
        <f t="shared" si="21"/>
        <v>&lt;b&gt;* Machamba ${map} *&lt;/b&gt;
O MAPEAMENTO DA MACHAMBA ${map} TERMINOU!
&lt;b&gt;Fez ${numpoints} coordenadas para a machamba ${map}&lt;/b&gt;
Caso que tem outros pontos para tirar, retorne à pergunta anterior e selecionar 'Sim'
&lt;font color="MediumBlue&gt;DESLIGUE O GPS&lt;/font&gt;</v>
      </c>
    </row>
    <row r="1289" spans="3:26">
      <c r="C1289" s="51" t="s">
        <v>395</v>
      </c>
      <c r="D1289" s="51" t="s">
        <v>4513</v>
      </c>
      <c r="E1289" s="45" t="s">
        <v>4518</v>
      </c>
      <c r="M1289" s="51" t="s">
        <v>380</v>
      </c>
      <c r="Z1289" s="50" t="str">
        <f t="shared" si="21"/>
        <v>A estimativa do AF da área da machamba ${map} era &lt;b&gt;${plotsizeest} hectares&lt;/b&gt;.
Depois do inquiridor ver a machamba, este valor parece-te correcto?</v>
      </c>
    </row>
    <row r="1290" spans="3:26">
      <c r="C1290" s="51" t="s">
        <v>97</v>
      </c>
      <c r="D1290" s="51" t="s">
        <v>4514</v>
      </c>
      <c r="E1290" s="45" t="s">
        <v>4515</v>
      </c>
      <c r="F1290" s="51" t="s">
        <v>4516</v>
      </c>
      <c r="I1290" s="51" t="s">
        <v>2867</v>
      </c>
      <c r="J1290" s="51" t="s">
        <v>4526</v>
      </c>
      <c r="K1290" s="51" t="s">
        <v>4517</v>
      </c>
      <c r="M1290" s="51" t="s">
        <v>380</v>
      </c>
      <c r="Z1290" s="50" t="str">
        <f t="shared" si="21"/>
        <v>Qual é a estimativa do inquiridor da área da machamba ${map}?</v>
      </c>
    </row>
    <row r="1291" spans="3:26">
      <c r="C1291" s="51" t="s">
        <v>92</v>
      </c>
      <c r="D1291" s="51" t="s">
        <v>3658</v>
      </c>
      <c r="E1291" s="45" t="s">
        <v>3659</v>
      </c>
      <c r="F1291" s="51" t="s">
        <v>3660</v>
      </c>
      <c r="M1291" s="51" t="s">
        <v>380</v>
      </c>
      <c r="Z1291" s="50" t="str">
        <f t="shared" si="21"/>
        <v>&lt;b&gt;** O MAPEAMENTO DAS MACHAMBAS TERMINOU ** &lt;/b&gt;
Notas do inquiridor sobre o mapeamento:</v>
      </c>
    </row>
    <row r="1292" spans="3:26">
      <c r="Z1292" s="50" t="str">
        <f t="shared" si="21"/>
        <v/>
      </c>
    </row>
    <row r="1293" spans="3:26">
      <c r="C1293" s="51" t="s">
        <v>159</v>
      </c>
      <c r="D1293" s="51" t="s">
        <v>4519</v>
      </c>
      <c r="E1293" s="45" t="s">
        <v>4527</v>
      </c>
      <c r="Q1293" s="51" t="s">
        <v>4522</v>
      </c>
      <c r="Z1293" s="50" t="str">
        <f t="shared" si="21"/>
        <v>Mapeamento</v>
      </c>
    </row>
    <row r="1294" spans="3:26">
      <c r="C1294" s="51" t="s">
        <v>144</v>
      </c>
      <c r="D1294" s="51" t="s">
        <v>4520</v>
      </c>
      <c r="P1294" s="51" t="s">
        <v>308</v>
      </c>
      <c r="Z1294" s="50" t="str">
        <f t="shared" si="21"/>
        <v/>
      </c>
    </row>
    <row r="1295" spans="3:26">
      <c r="C1295" s="51" t="s">
        <v>144</v>
      </c>
      <c r="D1295" s="51" t="s">
        <v>4521</v>
      </c>
      <c r="P1295" s="51" t="s">
        <v>4523</v>
      </c>
      <c r="Z1295" s="50" t="str">
        <f t="shared" si="21"/>
        <v/>
      </c>
    </row>
    <row r="1296" spans="3:26">
      <c r="C1296" s="51" t="s">
        <v>160</v>
      </c>
      <c r="D1296" s="51" t="s">
        <v>4519</v>
      </c>
      <c r="Z1296" s="50" t="str">
        <f t="shared" si="21"/>
        <v/>
      </c>
    </row>
    <row r="1297" spans="3:26">
      <c r="C1297" s="51" t="s">
        <v>144</v>
      </c>
      <c r="D1297" s="51" t="s">
        <v>4524</v>
      </c>
      <c r="P1297" s="51" t="s">
        <v>4525</v>
      </c>
      <c r="Z1297" s="50" t="str">
        <f t="shared" si="21"/>
        <v/>
      </c>
    </row>
    <row r="1298" spans="3:26">
      <c r="C1298" s="51" t="s">
        <v>156</v>
      </c>
      <c r="D1298" s="51" t="s">
        <v>3697</v>
      </c>
      <c r="Z1298" s="50" t="str">
        <f t="shared" si="21"/>
        <v/>
      </c>
    </row>
    <row r="1299" spans="3:26">
      <c r="Z1299" s="50" t="str">
        <f t="shared" si="21"/>
        <v/>
      </c>
    </row>
    <row r="1300" spans="3:26">
      <c r="C1300" s="51" t="s">
        <v>4449</v>
      </c>
      <c r="D1300" s="51" t="s">
        <v>4447</v>
      </c>
      <c r="E1300" s="45" t="s">
        <v>4446</v>
      </c>
      <c r="I1300" s="51" t="s">
        <v>1147</v>
      </c>
      <c r="J1300" s="51" t="s">
        <v>4423</v>
      </c>
      <c r="M1300" s="51" t="s">
        <v>380</v>
      </c>
      <c r="Z1300" s="50" t="str">
        <f t="shared" si="21"/>
        <v>&lt;b&gt;PROTOCOLOS DE COVID-19&lt;/b&gt;
&lt;font color="MediumBlue"&gt;INQUIRIDOR:&lt;/font&gt; Durante o exercício de listagem, confirme que você:</v>
      </c>
    </row>
    <row r="1301" spans="3:26">
      <c r="C1301" s="51" t="s">
        <v>92</v>
      </c>
      <c r="D1301" s="51" t="s">
        <v>4448</v>
      </c>
      <c r="E1301" s="45" t="s">
        <v>4424</v>
      </c>
      <c r="K1301" s="51" t="s">
        <v>4450</v>
      </c>
      <c r="M1301" s="51" t="s">
        <v>380</v>
      </c>
      <c r="Z1301" s="50" t="str">
        <f t="shared" si="21"/>
        <v>Por que não conseguiu cumprir com as diretrizes?</v>
      </c>
    </row>
    <row r="1302" spans="3:26">
      <c r="C1302" s="51" t="s">
        <v>4425</v>
      </c>
      <c r="D1302" s="51" t="s">
        <v>4426</v>
      </c>
      <c r="E1302" s="45" t="s">
        <v>4427</v>
      </c>
      <c r="I1302" s="51" t="s">
        <v>1147</v>
      </c>
      <c r="J1302" s="51" t="s">
        <v>4423</v>
      </c>
      <c r="M1302" s="51" t="s">
        <v>380</v>
      </c>
      <c r="Z1302" s="50" t="str">
        <f t="shared" si="21"/>
        <v>Você tem disponibilidade e acesso suficiente aos itens a seguir para realizar seu trabalho com segurança?</v>
      </c>
    </row>
    <row r="1303" spans="3:26">
      <c r="C1303" s="51" t="s">
        <v>92</v>
      </c>
      <c r="D1303" s="51" t="s">
        <v>4428</v>
      </c>
      <c r="E1303" s="45" t="s">
        <v>4429</v>
      </c>
      <c r="K1303" s="51" t="s">
        <v>4430</v>
      </c>
      <c r="M1303" s="51" t="s">
        <v>380</v>
      </c>
      <c r="Z1303" s="50" t="str">
        <f t="shared" si="21"/>
        <v>Por que não tem acesso?</v>
      </c>
    </row>
    <row r="1304" spans="3:26">
      <c r="C1304" s="51" t="s">
        <v>395</v>
      </c>
      <c r="D1304" s="51" t="s">
        <v>4431</v>
      </c>
      <c r="E1304" s="45" t="s">
        <v>4432</v>
      </c>
      <c r="M1304" s="51" t="s">
        <v>380</v>
      </c>
      <c r="Z1304" s="50" t="str">
        <f t="shared" si="21"/>
        <v>Você fez uma verificação de temperatura hoje?</v>
      </c>
    </row>
    <row r="1305" spans="3:26">
      <c r="C1305" s="51" t="s">
        <v>92</v>
      </c>
      <c r="D1305" s="51" t="s">
        <v>4433</v>
      </c>
      <c r="E1305" s="45" t="s">
        <v>4434</v>
      </c>
      <c r="K1305" s="51" t="s">
        <v>4435</v>
      </c>
      <c r="M1305" s="51" t="s">
        <v>380</v>
      </c>
      <c r="Z1305" s="50" t="str">
        <f t="shared" si="21"/>
        <v>Por que não conseguiu fazer a verificação de temperatura?</v>
      </c>
    </row>
    <row r="1306" spans="3:26">
      <c r="C1306" s="51" t="s">
        <v>97</v>
      </c>
      <c r="D1306" s="51" t="s">
        <v>2655</v>
      </c>
      <c r="E1306" s="45" t="s">
        <v>4436</v>
      </c>
      <c r="F1306" s="51" t="s">
        <v>4437</v>
      </c>
      <c r="I1306" s="51" t="s">
        <v>4512</v>
      </c>
      <c r="J1306" s="51" t="s">
        <v>4438</v>
      </c>
      <c r="K1306" s="51" t="s">
        <v>4439</v>
      </c>
      <c r="M1306" s="51" t="s">
        <v>380</v>
      </c>
      <c r="Z1306" s="50" t="str">
        <f t="shared" si="21"/>
        <v>Qual foi a temperatura registrada?</v>
      </c>
    </row>
    <row r="1307" spans="3:26">
      <c r="C1307" s="51" t="s">
        <v>4440</v>
      </c>
      <c r="D1307" s="51" t="s">
        <v>4441</v>
      </c>
      <c r="E1307" s="45" t="s">
        <v>4442</v>
      </c>
      <c r="I1307" s="51" t="s">
        <v>1147</v>
      </c>
      <c r="J1307" s="51" t="s">
        <v>4423</v>
      </c>
      <c r="M1307" s="51" t="s">
        <v>380</v>
      </c>
      <c r="Z1307" s="50" t="str">
        <f t="shared" si="21"/>
        <v>Atualmente, você apresenta algum dos seguintes sintomas?</v>
      </c>
    </row>
    <row r="1308" spans="3:26">
      <c r="C1308" s="51" t="s">
        <v>38</v>
      </c>
      <c r="D1308" s="51" t="s">
        <v>4443</v>
      </c>
      <c r="E1308" s="45" t="s">
        <v>4444</v>
      </c>
      <c r="K1308" s="51" t="s">
        <v>4445</v>
      </c>
      <c r="Z1308" s="50" t="str">
        <f t="shared" si="21"/>
        <v>Mencione esses sintomas ao seu supervisor o mais rápido possível. 
A equipe de pesquisa também entrará em contacto com Elim Serviços sobre este assunto.</v>
      </c>
    </row>
    <row r="1309" spans="3:26">
      <c r="C1309" s="51" t="s">
        <v>145</v>
      </c>
      <c r="D1309" s="51" t="s">
        <v>4485</v>
      </c>
      <c r="P1309" s="51" t="s">
        <v>423</v>
      </c>
      <c r="Z1309" s="50" t="str">
        <f t="shared" si="21"/>
        <v/>
      </c>
    </row>
    <row r="1310" spans="3:26">
      <c r="C1310" s="51" t="s">
        <v>145</v>
      </c>
      <c r="D1310" s="51" t="s">
        <v>4486</v>
      </c>
      <c r="P1310" s="51" t="s">
        <v>4484</v>
      </c>
      <c r="Z1310" s="50" t="str">
        <f t="shared" si="21"/>
        <v/>
      </c>
    </row>
    <row r="1311" spans="3:26">
      <c r="C1311" s="51" t="s">
        <v>156</v>
      </c>
      <c r="D1311" s="51" t="s">
        <v>461</v>
      </c>
      <c r="Z1311" s="50" t="str">
        <f t="shared" si="21"/>
        <v/>
      </c>
    </row>
    <row r="1312" spans="3:26">
      <c r="Z1312" s="50" t="str">
        <f t="shared" ref="Z1312" si="22">IF(E1312="", "",IF(B1312="", E1312,"&lt;font color='green'&gt;["&amp;B1312&amp;"]&lt;/font&gt; "&amp;E1312))</f>
        <v/>
      </c>
    </row>
  </sheetData>
  <sheetProtection selectLockedCells="1" selectUnlockedCells="1"/>
  <phoneticPr fontId="1" type="noConversion"/>
  <conditionalFormatting sqref="H150:H158 D150:E158 K150:K158 H957:H964 K957:K964 P1190 D957:E964 H1089:H1212 D1089:E1212 K1089:K1212 H860:H954 D860:E954 K860:K954 H254:H458 K254:K458 D254:E458 D489:E489 K489 H489 H166:H252 D166:E252 K166:K252 K651:K708 D710:E843 K710:K843 H966:H1087 D966:E1087 K966:K1087 H710:H843 K1217:K1252 H1217:H1252 D1217:E1252 K491:K649 H491:H708 D491:E708 K1:K21 H1:H21 D1:E21 K24:K88 K1254:K1048576 H1254:H1048576 D1254:E1048576 D24:E148 H24:H148 K93:K148">
    <cfRule type="expression" dxfId="1223" priority="2173" stopIfTrue="1">
      <formula>$C1="begin group"</formula>
    </cfRule>
  </conditionalFormatting>
  <conditionalFormatting sqref="Q150:Q158 D150:E158 K150:K158 Q957:Q964 K957:K964 P1190 D957:E964 D1089:E1212 Q1089:Q1212 K1089:K1212 Q860:Q954 D860:E954 K860:K954 K254:K458 D254:E458 Q254:Q458 Q489 D489:E489 K489 Q166:Q252 D166:E252 K166:K252 K651:K708 Q710:Q843 D710:E843 K710:K843 Q966:Q1087 D966:E1087 K966:K1087 K1217:K1252 D1217:E1252 Q1217:Q1252 K491:K649 Q491:Q708 D491:E708 Q1:Q21 K1:K21 D1:E21 K24:K88 K1254:K1048576 Q1254:Q1048576 D1254:E1048576 Q24:Q148 D24:E148 K93:K148">
    <cfRule type="expression" dxfId="1222" priority="2170" stopIfTrue="1">
      <formula>$C1="begin repeat"</formula>
    </cfRule>
  </conditionalFormatting>
  <conditionalFormatting sqref="H150:H158 D150:F158 D808:E808 D957:F960 H957:H964 P1190 D962:F964 D961:E961 H1089:H1212 D1089:F1212 D809:F843 D860:F954 H860:H954 H254:H458 D254:F458 D489:F489 H489 H166:H252 D174:F252 D710:F807 H966:H1087 D966:F1087 H710:H843 H1217:H1252 D1217:F1252 H491:H708 D491:F708 H1:H21 D1:F21 H1254:H1048576 D1254:F1048576 D24:F148 H24:H148">
    <cfRule type="expression" dxfId="1221" priority="2167" stopIfTrue="1">
      <formula>$C1="text"</formula>
    </cfRule>
  </conditionalFormatting>
  <conditionalFormatting sqref="I150:J158 D150:F158 D808:E808 I805:J807 D957:F960 I798:J803 P1190 D962:F964 D961:E961 I957:J964 I1089:J1193 D1089:F1212 I809:J843 D809:F843 I860:J954 D860:F954 I1195:J1212 I254:J321 I323:J458 D254:F458 D489:F489 I489:J489 D174:F252 I174:J252 I710:J796 D710:F807 I966:J1087 D966:F1087 D1217:F1252 I1217:J1252 I491:J708 D491:F708 I1:J21 D1:F21 I1254:J1048576 D1254:F1048576 I24:J148 D24:F148">
    <cfRule type="expression" dxfId="1220" priority="2165" stopIfTrue="1">
      <formula>$C1="integer"</formula>
    </cfRule>
  </conditionalFormatting>
  <conditionalFormatting sqref="I150:J158 D150:F158 D808:E808 I805:J807 D957:F960 I798:J803 P1190 D962:F964 D961:E961 I957:J964 I1089:J1193 D1089:F1212 I809:J843 D809:F843 I860:J954 D860:F954 I1195:J1212 I254:J321 I323:J458 D254:F458 D489:F489 I489:J489 D174:F252 I174:J252 I710:J796 D710:F807 I966:J1087 D966:F1087 D1217:F1252 I1217:J1252 I491:J708 D491:F708 I1:J21 D1:F21 I1254:J1048576 D1254:F1048576 I24:J148 D24:F148">
    <cfRule type="expression" dxfId="1219" priority="2163" stopIfTrue="1">
      <formula>$C1="decimal"</formula>
    </cfRule>
  </conditionalFormatting>
  <conditionalFormatting sqref="H150:H158 D150:E158 H957:H964 P1190 D957:E964 H1089:H1212 D1089:E1212 H860:H954 D860:E954 H254:H458 D254:E458 D489:E489 H489 H166:H252 D166:E252 D710:E843 H966:H1087 D966:E1087 H710:H843 H1217:H1252 D1217:E1252 H491:H708 D491:E708 H1:H21 D1:E21 H1254:H1048576 D1254:E1048576 D24:E148 H24:H148">
    <cfRule type="expression" dxfId="1218" priority="2158" stopIfTrue="1">
      <formula>OR(AND(LEFT($C1, 16)="select_multiple ", LEN($C1)&gt;16, NOT(ISNUMBER(SEARCH(" ", $C1, 17)))), AND(LEFT($C1, 11)="select_one ", LEN($C1)&gt;11, NOT(ISNUMBER(SEARCH(" ", $C1, 12)))))</formula>
    </cfRule>
  </conditionalFormatting>
  <conditionalFormatting sqref="H150:H158 D150:D158 H957:H964 P1190 D957:D964 H1089:H1212 D1089:D1212 H860:H954 D860:D954 H254:H458 D254:D458 D489 H489 H166:H252 D166:D252 D710:D843 H966:H1087 D966:D1087 H710:H843 H1217:H1252 D1217:D1252 D491:D708 H491:H708 H1:H21 D1:D21 D1254:D1048576 H1254:H1048576 D24:D148 H24:H148">
    <cfRule type="expression" dxfId="1217" priority="2148" stopIfTrue="1">
      <formula>OR($C1="audio audit", $C1="text audit", $C1="speed violations count", $C1="speed violations list", $C1="speed violations audit")</formula>
    </cfRule>
  </conditionalFormatting>
  <conditionalFormatting sqref="D150:E158 P1190 D957:E964 D1089:E1212 D860:E954 D254:E458 D489:E489 D166:E252 D710:E843 D966:E1087 D1217:E1252 D491:E708 D1:E21 D1254:E1048576 D24:E148">
    <cfRule type="expression" dxfId="1216" priority="2142" stopIfTrue="1">
      <formula>$C1="note"</formula>
    </cfRule>
    <cfRule type="expression" dxfId="1215" priority="2144" stopIfTrue="1">
      <formula>$C1="barcode"</formula>
    </cfRule>
    <cfRule type="expression" dxfId="1214" priority="2146" stopIfTrue="1">
      <formula>OR($C1="geopoint", $C1="geoshape", $C1="geotrace")</formula>
    </cfRule>
  </conditionalFormatting>
  <conditionalFormatting sqref="D150:D158 P150:P158 P957:P964 D957:D964 D1089:D1212 P117:P148 P1089:P1212 D860:D954 P860:P954 D254:D458 P254:P458 P489 D489 D166:D252 P166:P252 D710:D843 P710:P843 P966:P1087 D966:D1087 D1217:D1252 P1217:P1252 D491:D708 P491:P708 D1:D21 P1:P21 P1254:P1048576 D1254:D1048576 D24:D148 P24:P115 K93">
    <cfRule type="expression" dxfId="1213" priority="2140" stopIfTrue="1">
      <formula>OR($C1="calculate", $C1="calculate_here")</formula>
    </cfRule>
  </conditionalFormatting>
  <conditionalFormatting sqref="H150:H158 D150:E158 H957:H964 P1190 D957:E964 H1089:H1212 D1089:E1212 H860:H954 D860:E954 H254:H458 D254:E458 D489:E489 H489 H166:H252 D166:E252 D710:E843 H966:H1087 D966:E1087 H710:H843 H1217:H1252 D1217:E1252 H491:H708 D491:E708 H1:H21 D1:E21 H1254:H1048576 D1254:E1048576 D24:E148 H24:H148">
    <cfRule type="expression" dxfId="1212" priority="2138" stopIfTrue="1">
      <formula>OR($C1="date", $C1="datetime")</formula>
    </cfRule>
  </conditionalFormatting>
  <conditionalFormatting sqref="H150:H158 D150:E158 H957:H964 P1190 D957:E964 H1089:H1212 D1089:E1212 H860:H954 D860:E954 H254:H458 D254:E458 D489:E489 H489 H166:H252 D166:E252 D710:E843 H966:H1087 D966:E1087 H710:H843 H1217:H1252 D1217:E1252 H491:H708 D491:E708 H1:H21 D1:E21 H1254:H1048576 D1254:E1048576 D24:E148 H24:H148">
    <cfRule type="expression" dxfId="1211" priority="2134" stopIfTrue="1">
      <formula>$C1="image"</formula>
    </cfRule>
  </conditionalFormatting>
  <conditionalFormatting sqref="D150:E158 P1190 D957:E964 D1089:E1212 D860:E954 D254:E458 D489:E489 D166:E252 D710:E843 D966:E1087 D1217:E1252 D491:E708 D1:E21 D1254:E1048576 D24:E148">
    <cfRule type="expression" dxfId="1210" priority="2132" stopIfTrue="1">
      <formula>OR($C1="audio", $C1="video")</formula>
    </cfRule>
  </conditionalFormatting>
  <conditionalFormatting sqref="C116:O116 Q116:U116 C150:Y158 C650:J650 L650:Y650 C804:H804 K804:Y804 C808:E808 G808:H808 C797:H797 K797:Y797 K808:Y808 C805:Y807 C957:Y960 C966:L966 N966:Y966 C963:L964 N963:Y964 M963:M966 C798:Y803 C94:U115 C1194:H1194 K1194:Y1194 C962:Y962 C961:E961 C322:H322 K322:Y322 G961:Y961 C1089:Y1193 V94:Y148 M166:T179 V166:Y179 C174:L179 U174:U179 C117:U148 C860:Y954 C1195:Y1212 C323:Y458 C489:Y489 C254:Y321 C180:Y252 C651:Y708 C710:Y796 C967:Y1087 C809:Y843 C1217:Y1252 C491:Y649 C1:Y21 C24:Y88 C1254:Y1048576 C93:Y93">
    <cfRule type="expression" dxfId="1209" priority="2126" stopIfTrue="1">
      <formula>OR(AND(LEFT($C1, 14)="sensor_stream ", LEN($C1)&gt;14, NOT(ISNUMBER(SEARCH(" ", $C1, 15)))), AND(LEFT($C1, 17)="sensor_statistic ", LEN($C1)&gt;17, NOT(ISNUMBER(SEARCH(" ", $C1, 18)))))</formula>
    </cfRule>
    <cfRule type="expression" dxfId="1208" priority="2129" stopIfTrue="1">
      <formula>$C1="comments"</formula>
    </cfRule>
    <cfRule type="expression" dxfId="1207" priority="2133" stopIfTrue="1">
      <formula>OR($C1="audio", $C1="video")</formula>
    </cfRule>
    <cfRule type="expression" dxfId="1206" priority="2135" stopIfTrue="1">
      <formula>$C1="image"</formula>
    </cfRule>
    <cfRule type="expression" dxfId="1205" priority="2139" stopIfTrue="1">
      <formula>OR($C1="date", $C1="datetime")</formula>
    </cfRule>
    <cfRule type="expression" dxfId="1204" priority="2141" stopIfTrue="1">
      <formula>OR($C1="calculate", $C1="calculate_here")</formula>
    </cfRule>
    <cfRule type="expression" dxfId="1203" priority="2143" stopIfTrue="1">
      <formula>$C1="note"</formula>
    </cfRule>
    <cfRule type="expression" dxfId="1202" priority="2145" stopIfTrue="1">
      <formula>$C1="barcode"</formula>
    </cfRule>
    <cfRule type="expression" dxfId="1201" priority="2147" stopIfTrue="1">
      <formula>OR($C1="geopoint", $C1="geoshape", $C1="geotrace")</formula>
    </cfRule>
    <cfRule type="expression" dxfId="1200" priority="2149" stopIfTrue="1">
      <formula>OR($C1="audio audit", $C1="text audit", $C1="speed violations count", $C1="speed violations list", $C1="speed violations audit")</formula>
    </cfRule>
    <cfRule type="expression" dxfId="1199" priority="2152" stopIfTrue="1">
      <formula>OR($C1="username", $C1="phonenumber", $C1="start", $C1="end", $C1="deviceid", $C1="subscriberid", $C1="simserial", $C1="caseid")</formula>
    </cfRule>
    <cfRule type="expression" dxfId="1198" priority="2159" stopIfTrue="1">
      <formula>OR(AND(LEFT($C1, 16)="select_multiple ", LEN($C1)&gt;16, NOT(ISNUMBER(SEARCH(" ", $C1, 17)))), AND(LEFT($C1, 11)="select_one ", LEN($C1)&gt;11, NOT(ISNUMBER(SEARCH(" ", $C1, 12)))))</formula>
    </cfRule>
    <cfRule type="expression" dxfId="1197" priority="2164" stopIfTrue="1">
      <formula>$C1="decimal"</formula>
    </cfRule>
    <cfRule type="expression" dxfId="1196" priority="2166" stopIfTrue="1">
      <formula>$C1="integer"</formula>
    </cfRule>
    <cfRule type="expression" dxfId="1195" priority="2168" stopIfTrue="1">
      <formula>$C1="text"</formula>
    </cfRule>
    <cfRule type="expression" dxfId="1194" priority="2169" stopIfTrue="1">
      <formula>$C1="end repeat"</formula>
    </cfRule>
    <cfRule type="expression" dxfId="1193" priority="2171" stopIfTrue="1">
      <formula>$C1="begin repeat"</formula>
    </cfRule>
    <cfRule type="expression" dxfId="1192" priority="2172" stopIfTrue="1">
      <formula>$C1="end group"</formula>
    </cfRule>
    <cfRule type="expression" dxfId="1191" priority="2174" stopIfTrue="1">
      <formula>$C1="begin group"</formula>
    </cfRule>
  </conditionalFormatting>
  <conditionalFormatting sqref="D150:D158 P1190 D957:D964 D1089:D1212 D860:D954 D254:D458 D489 D166:D252 D710:D843 D966:D1087 D1217:D1252 D491:D708 D1:D21 D1254:D1048576 D24:D148">
    <cfRule type="expression" dxfId="1190" priority="2127" stopIfTrue="1">
      <formula>$C1="comments"</formula>
    </cfRule>
  </conditionalFormatting>
  <conditionalFormatting sqref="H150:H158 D150:D158 H957:H964 P1190 D957:D964 H1089:H1212 D1089:D1212 H860:H954 D860:D954 H254:H458 D254:D458 D489 H489 H166:H252 D166:D252 D710:D843 H966:H1087 D966:D1087 H710:H843 H1217:H1252 D1217:D1252 D491:D708 H491:H708 H1:H21 D1:D21 D1254:D1048576 H1254:H1048576 D24:D148 H24:H148">
    <cfRule type="expression" dxfId="1189" priority="2125" stopIfTrue="1">
      <formula>OR(AND(LEFT($C1, 14)="sensor_stream ", LEN($C1)&gt;14, NOT(ISNUMBER(SEARCH(" ", $C1, 15)))), AND(LEFT($C1, 17)="sensor_statistic ", LEN($C1)&gt;17, NOT(ISNUMBER(SEARCH(" ", $C1, 18)))))</formula>
    </cfRule>
  </conditionalFormatting>
  <conditionalFormatting sqref="K89:K92">
    <cfRule type="expression" dxfId="1188" priority="2088" stopIfTrue="1">
      <formula>$C89="begin group"</formula>
    </cfRule>
  </conditionalFormatting>
  <conditionalFormatting sqref="K89:K92">
    <cfRule type="expression" dxfId="1187" priority="2085" stopIfTrue="1">
      <formula>$C89="begin repeat"</formula>
    </cfRule>
  </conditionalFormatting>
  <conditionalFormatting sqref="C89:Y92">
    <cfRule type="expression" dxfId="1186" priority="2056" stopIfTrue="1">
      <formula>OR(AND(LEFT($C89, 14)="sensor_stream ", LEN($C89)&gt;14, NOT(ISNUMBER(SEARCH(" ", $C89, 15)))), AND(LEFT($C89, 17)="sensor_statistic ", LEN($C89)&gt;17, NOT(ISNUMBER(SEARCH(" ", $C89, 18)))))</formula>
    </cfRule>
    <cfRule type="expression" dxfId="1185" priority="2058" stopIfTrue="1">
      <formula>$C89="comments"</formula>
    </cfRule>
    <cfRule type="expression" dxfId="1184" priority="2060" stopIfTrue="1">
      <formula>OR($C89="audio", $C89="video")</formula>
    </cfRule>
    <cfRule type="expression" dxfId="1183" priority="2062" stopIfTrue="1">
      <formula>$C89="image"</formula>
    </cfRule>
    <cfRule type="expression" dxfId="1182" priority="2064" stopIfTrue="1">
      <formula>OR($C89="date", $C89="datetime")</formula>
    </cfRule>
    <cfRule type="expression" dxfId="1181" priority="2066" stopIfTrue="1">
      <formula>OR($C89="calculate", $C89="calculate_here")</formula>
    </cfRule>
    <cfRule type="expression" dxfId="1180" priority="2068" stopIfTrue="1">
      <formula>$C89="note"</formula>
    </cfRule>
    <cfRule type="expression" dxfId="1179" priority="2070" stopIfTrue="1">
      <formula>$C89="barcode"</formula>
    </cfRule>
    <cfRule type="expression" dxfId="1178" priority="2072" stopIfTrue="1">
      <formula>OR($C89="geopoint", $C89="geoshape", $C89="geotrace")</formula>
    </cfRule>
    <cfRule type="expression" dxfId="1177" priority="2074" stopIfTrue="1">
      <formula>OR($C89="audio audit", $C89="text audit", $C89="speed violations count", $C89="speed violations list", $C89="speed violations audit")</formula>
    </cfRule>
    <cfRule type="expression" dxfId="1176" priority="2075" stopIfTrue="1">
      <formula>OR($C89="username", $C89="phonenumber", $C89="start", $C89="end", $C89="deviceid", $C89="subscriberid", $C89="simserial", $C89="caseid")</formula>
    </cfRule>
    <cfRule type="expression" dxfId="1175" priority="2077" stopIfTrue="1">
      <formula>OR(AND(LEFT($C89, 16)="select_multiple ", LEN($C89)&gt;16, NOT(ISNUMBER(SEARCH(" ", $C89, 17)))), AND(LEFT($C89, 11)="select_one ", LEN($C89)&gt;11, NOT(ISNUMBER(SEARCH(" ", $C89, 12)))))</formula>
    </cfRule>
    <cfRule type="expression" dxfId="1174" priority="2079" stopIfTrue="1">
      <formula>$C89="decimal"</formula>
    </cfRule>
    <cfRule type="expression" dxfId="1173" priority="2081" stopIfTrue="1">
      <formula>$C89="integer"</formula>
    </cfRule>
    <cfRule type="expression" dxfId="1172" priority="2083" stopIfTrue="1">
      <formula>$C89="text"</formula>
    </cfRule>
    <cfRule type="expression" dxfId="1171" priority="2084" stopIfTrue="1">
      <formula>$C89="end repeat"</formula>
    </cfRule>
    <cfRule type="expression" dxfId="1170" priority="2086" stopIfTrue="1">
      <formula>$C89="begin repeat"</formula>
    </cfRule>
    <cfRule type="expression" dxfId="1169" priority="2087" stopIfTrue="1">
      <formula>$C89="end group"</formula>
    </cfRule>
    <cfRule type="expression" dxfId="1168" priority="2089" stopIfTrue="1">
      <formula>$C89="begin group"</formula>
    </cfRule>
  </conditionalFormatting>
  <conditionalFormatting sqref="P116">
    <cfRule type="expression" dxfId="1167" priority="2040" stopIfTrue="1">
      <formula>OR($C116="calculate", $C116="calculate_here")</formula>
    </cfRule>
  </conditionalFormatting>
  <conditionalFormatting sqref="P116">
    <cfRule type="expression" dxfId="1166" priority="2035" stopIfTrue="1">
      <formula>OR(AND(LEFT($C116, 14)="sensor_stream ", LEN($C116)&gt;14, NOT(ISNUMBER(SEARCH(" ", $C116, 15)))), AND(LEFT($C116, 17)="sensor_statistic ", LEN($C116)&gt;17, NOT(ISNUMBER(SEARCH(" ", $C116, 18)))))</formula>
    </cfRule>
    <cfRule type="expression" dxfId="1165" priority="2036" stopIfTrue="1">
      <formula>$C116="comments"</formula>
    </cfRule>
    <cfRule type="expression" dxfId="1164" priority="2037" stopIfTrue="1">
      <formula>OR($C116="audio", $C116="video")</formula>
    </cfRule>
    <cfRule type="expression" dxfId="1163" priority="2038" stopIfTrue="1">
      <formula>$C116="image"</formula>
    </cfRule>
    <cfRule type="expression" dxfId="1162" priority="2039" stopIfTrue="1">
      <formula>OR($C116="date", $C116="datetime")</formula>
    </cfRule>
    <cfRule type="expression" dxfId="1161" priority="2041" stopIfTrue="1">
      <formula>OR($C116="calculate", $C116="calculate_here")</formula>
    </cfRule>
    <cfRule type="expression" dxfId="1160" priority="2042" stopIfTrue="1">
      <formula>$C116="note"</formula>
    </cfRule>
    <cfRule type="expression" dxfId="1159" priority="2043" stopIfTrue="1">
      <formula>$C116="barcode"</formula>
    </cfRule>
    <cfRule type="expression" dxfId="1158" priority="2044" stopIfTrue="1">
      <formula>OR($C116="geopoint", $C116="geoshape", $C116="geotrace")</formula>
    </cfRule>
    <cfRule type="expression" dxfId="1157" priority="2045" stopIfTrue="1">
      <formula>OR($C116="audio audit", $C116="text audit", $C116="speed violations count", $C116="speed violations list", $C116="speed violations audit")</formula>
    </cfRule>
    <cfRule type="expression" dxfId="1156" priority="2046" stopIfTrue="1">
      <formula>OR($C116="username", $C116="phonenumber", $C116="start", $C116="end", $C116="deviceid", $C116="subscriberid", $C116="simserial", $C116="caseid")</formula>
    </cfRule>
    <cfRule type="expression" dxfId="1155" priority="2047" stopIfTrue="1">
      <formula>OR(AND(LEFT($C116, 16)="select_multiple ", LEN($C116)&gt;16, NOT(ISNUMBER(SEARCH(" ", $C116, 17)))), AND(LEFT($C116, 11)="select_one ", LEN($C116)&gt;11, NOT(ISNUMBER(SEARCH(" ", $C116, 12)))))</formula>
    </cfRule>
    <cfRule type="expression" dxfId="1154" priority="2048" stopIfTrue="1">
      <formula>$C116="decimal"</formula>
    </cfRule>
    <cfRule type="expression" dxfId="1153" priority="2049" stopIfTrue="1">
      <formula>$C116="integer"</formula>
    </cfRule>
    <cfRule type="expression" dxfId="1152" priority="2050" stopIfTrue="1">
      <formula>$C116="text"</formula>
    </cfRule>
    <cfRule type="expression" dxfId="1151" priority="2051" stopIfTrue="1">
      <formula>$C116="end repeat"</formula>
    </cfRule>
    <cfRule type="expression" dxfId="1150" priority="2052" stopIfTrue="1">
      <formula>$C116="begin repeat"</formula>
    </cfRule>
    <cfRule type="expression" dxfId="1149" priority="2053" stopIfTrue="1">
      <formula>$C116="end group"</formula>
    </cfRule>
    <cfRule type="expression" dxfId="1148" priority="2054" stopIfTrue="1">
      <formula>$C116="begin group"</formula>
    </cfRule>
  </conditionalFormatting>
  <conditionalFormatting sqref="K149 H149 D149:E149">
    <cfRule type="expression" dxfId="1147" priority="2033" stopIfTrue="1">
      <formula>$C149="begin group"</formula>
    </cfRule>
  </conditionalFormatting>
  <conditionalFormatting sqref="K149 Q149 D149:E149">
    <cfRule type="expression" dxfId="1146" priority="2030" stopIfTrue="1">
      <formula>$C149="begin repeat"</formula>
    </cfRule>
  </conditionalFormatting>
  <conditionalFormatting sqref="H149 D149:F149">
    <cfRule type="expression" dxfId="1145" priority="2027" stopIfTrue="1">
      <formula>$C149="text"</formula>
    </cfRule>
  </conditionalFormatting>
  <conditionalFormatting sqref="I149:J149 D149:F149">
    <cfRule type="expression" dxfId="1144" priority="2025" stopIfTrue="1">
      <formula>$C149="integer"</formula>
    </cfRule>
  </conditionalFormatting>
  <conditionalFormatting sqref="I149:J149 D149:F149">
    <cfRule type="expression" dxfId="1143" priority="2023" stopIfTrue="1">
      <formula>$C149="decimal"</formula>
    </cfRule>
  </conditionalFormatting>
  <conditionalFormatting sqref="H149 D149:E149">
    <cfRule type="expression" dxfId="1142" priority="2021" stopIfTrue="1">
      <formula>OR(AND(LEFT($C149, 16)="select_multiple ", LEN($C149)&gt;16, NOT(ISNUMBER(SEARCH(" ", $C149, 17)))), AND(LEFT($C149, 11)="select_one ", LEN($C149)&gt;11, NOT(ISNUMBER(SEARCH(" ", $C149, 12)))))</formula>
    </cfRule>
  </conditionalFormatting>
  <conditionalFormatting sqref="H149 D149">
    <cfRule type="expression" dxfId="1141" priority="2018" stopIfTrue="1">
      <formula>OR($C149="audio audit", $C149="text audit", $C149="speed violations count", $C149="speed violations list", $C149="speed violations audit")</formula>
    </cfRule>
  </conditionalFormatting>
  <conditionalFormatting sqref="D149:E149">
    <cfRule type="expression" dxfId="1140" priority="2012" stopIfTrue="1">
      <formula>$C149="note"</formula>
    </cfRule>
    <cfRule type="expression" dxfId="1139" priority="2014" stopIfTrue="1">
      <formula>$C149="barcode"</formula>
    </cfRule>
    <cfRule type="expression" dxfId="1138" priority="2016" stopIfTrue="1">
      <formula>OR($C149="geopoint", $C149="geoshape", $C149="geotrace")</formula>
    </cfRule>
  </conditionalFormatting>
  <conditionalFormatting sqref="P149 D149">
    <cfRule type="expression" dxfId="1137" priority="2010" stopIfTrue="1">
      <formula>OR($C149="calculate", $C149="calculate_here")</formula>
    </cfRule>
  </conditionalFormatting>
  <conditionalFormatting sqref="H149 D149:E149">
    <cfRule type="expression" dxfId="1136" priority="2008" stopIfTrue="1">
      <formula>OR($C149="date", $C149="datetime")</formula>
    </cfRule>
  </conditionalFormatting>
  <conditionalFormatting sqref="H149 D149:E149">
    <cfRule type="expression" dxfId="1135" priority="2006" stopIfTrue="1">
      <formula>$C149="image"</formula>
    </cfRule>
  </conditionalFormatting>
  <conditionalFormatting sqref="D149:E149">
    <cfRule type="expression" dxfId="1134" priority="2004" stopIfTrue="1">
      <formula>OR($C149="audio", $C149="video")</formula>
    </cfRule>
  </conditionalFormatting>
  <conditionalFormatting sqref="C149:Y149">
    <cfRule type="expression" dxfId="1133" priority="2001" stopIfTrue="1">
      <formula>OR(AND(LEFT($C149, 14)="sensor_stream ", LEN($C149)&gt;14, NOT(ISNUMBER(SEARCH(" ", $C149, 15)))), AND(LEFT($C149, 17)="sensor_statistic ", LEN($C149)&gt;17, NOT(ISNUMBER(SEARCH(" ", $C149, 18)))))</formula>
    </cfRule>
    <cfRule type="expression" dxfId="1132" priority="2003" stopIfTrue="1">
      <formula>$C149="comments"</formula>
    </cfRule>
    <cfRule type="expression" dxfId="1131" priority="2005" stopIfTrue="1">
      <formula>OR($C149="audio", $C149="video")</formula>
    </cfRule>
    <cfRule type="expression" dxfId="1130" priority="2007" stopIfTrue="1">
      <formula>$C149="image"</formula>
    </cfRule>
    <cfRule type="expression" dxfId="1129" priority="2009" stopIfTrue="1">
      <formula>OR($C149="date", $C149="datetime")</formula>
    </cfRule>
    <cfRule type="expression" dxfId="1128" priority="2011" stopIfTrue="1">
      <formula>OR($C149="calculate", $C149="calculate_here")</formula>
    </cfRule>
    <cfRule type="expression" dxfId="1127" priority="2013" stopIfTrue="1">
      <formula>$C149="note"</formula>
    </cfRule>
    <cfRule type="expression" dxfId="1126" priority="2015" stopIfTrue="1">
      <formula>$C149="barcode"</formula>
    </cfRule>
    <cfRule type="expression" dxfId="1125" priority="2017" stopIfTrue="1">
      <formula>OR($C149="geopoint", $C149="geoshape", $C149="geotrace")</formula>
    </cfRule>
    <cfRule type="expression" dxfId="1124" priority="2019" stopIfTrue="1">
      <formula>OR($C149="audio audit", $C149="text audit", $C149="speed violations count", $C149="speed violations list", $C149="speed violations audit")</formula>
    </cfRule>
    <cfRule type="expression" dxfId="1123" priority="2020" stopIfTrue="1">
      <formula>OR($C149="username", $C149="phonenumber", $C149="start", $C149="end", $C149="deviceid", $C149="subscriberid", $C149="simserial", $C149="caseid")</formula>
    </cfRule>
    <cfRule type="expression" dxfId="1122" priority="2022" stopIfTrue="1">
      <formula>OR(AND(LEFT($C149, 16)="select_multiple ", LEN($C149)&gt;16, NOT(ISNUMBER(SEARCH(" ", $C149, 17)))), AND(LEFT($C149, 11)="select_one ", LEN($C149)&gt;11, NOT(ISNUMBER(SEARCH(" ", $C149, 12)))))</formula>
    </cfRule>
    <cfRule type="expression" dxfId="1121" priority="2024" stopIfTrue="1">
      <formula>$C149="decimal"</formula>
    </cfRule>
    <cfRule type="expression" dxfId="1120" priority="2026" stopIfTrue="1">
      <formula>$C149="integer"</formula>
    </cfRule>
    <cfRule type="expression" dxfId="1119" priority="2028" stopIfTrue="1">
      <formula>$C149="text"</formula>
    </cfRule>
    <cfRule type="expression" dxfId="1118" priority="2029" stopIfTrue="1">
      <formula>$C149="end repeat"</formula>
    </cfRule>
    <cfRule type="expression" dxfId="1117" priority="2031" stopIfTrue="1">
      <formula>$C149="begin repeat"</formula>
    </cfRule>
    <cfRule type="expression" dxfId="1116" priority="2032" stopIfTrue="1">
      <formula>$C149="end group"</formula>
    </cfRule>
    <cfRule type="expression" dxfId="1115" priority="2034" stopIfTrue="1">
      <formula>$C149="begin group"</formula>
    </cfRule>
  </conditionalFormatting>
  <conditionalFormatting sqref="D149">
    <cfRule type="expression" dxfId="1114" priority="2002" stopIfTrue="1">
      <formula>$C149="comments"</formula>
    </cfRule>
  </conditionalFormatting>
  <conditionalFormatting sqref="H149 D149">
    <cfRule type="expression" dxfId="1113" priority="2000" stopIfTrue="1">
      <formula>OR(AND(LEFT($C149, 14)="sensor_stream ", LEN($C149)&gt;14, NOT(ISNUMBER(SEARCH(" ", $C149, 15)))), AND(LEFT($C149, 17)="sensor_statistic ", LEN($C149)&gt;17, NOT(ISNUMBER(SEARCH(" ", $C149, 18)))))</formula>
    </cfRule>
  </conditionalFormatting>
  <conditionalFormatting sqref="H253 K253 D253:E253">
    <cfRule type="expression" dxfId="1112" priority="1859" stopIfTrue="1">
      <formula>$C253="begin group"</formula>
    </cfRule>
  </conditionalFormatting>
  <conditionalFormatting sqref="Q253 K253 D253:E253">
    <cfRule type="expression" dxfId="1111" priority="1856" stopIfTrue="1">
      <formula>$C253="begin repeat"</formula>
    </cfRule>
  </conditionalFormatting>
  <conditionalFormatting sqref="H253 D253:F253">
    <cfRule type="expression" dxfId="1110" priority="1853" stopIfTrue="1">
      <formula>$C253="text"</formula>
    </cfRule>
  </conditionalFormatting>
  <conditionalFormatting sqref="I253:J253 D253:F253">
    <cfRule type="expression" dxfId="1109" priority="1851" stopIfTrue="1">
      <formula>$C253="integer"</formula>
    </cfRule>
  </conditionalFormatting>
  <conditionalFormatting sqref="I253:J253 D253:F253">
    <cfRule type="expression" dxfId="1108" priority="1849" stopIfTrue="1">
      <formula>$C253="decimal"</formula>
    </cfRule>
  </conditionalFormatting>
  <conditionalFormatting sqref="H253 D253:E253">
    <cfRule type="expression" dxfId="1107" priority="1847" stopIfTrue="1">
      <formula>OR(AND(LEFT($C253, 16)="select_multiple ", LEN($C253)&gt;16, NOT(ISNUMBER(SEARCH(" ", $C253, 17)))), AND(LEFT($C253, 11)="select_one ", LEN($C253)&gt;11, NOT(ISNUMBER(SEARCH(" ", $C253, 12)))))</formula>
    </cfRule>
  </conditionalFormatting>
  <conditionalFormatting sqref="H253 D253">
    <cfRule type="expression" dxfId="1106" priority="1844" stopIfTrue="1">
      <formula>OR($C253="audio audit", $C253="text audit", $C253="speed violations count", $C253="speed violations list", $C253="speed violations audit")</formula>
    </cfRule>
  </conditionalFormatting>
  <conditionalFormatting sqref="D253:E253">
    <cfRule type="expression" dxfId="1105" priority="1838" stopIfTrue="1">
      <formula>$C253="note"</formula>
    </cfRule>
    <cfRule type="expression" dxfId="1104" priority="1840" stopIfTrue="1">
      <formula>$C253="barcode"</formula>
    </cfRule>
    <cfRule type="expression" dxfId="1103" priority="1842" stopIfTrue="1">
      <formula>OR($C253="geopoint", $C253="geoshape", $C253="geotrace")</formula>
    </cfRule>
  </conditionalFormatting>
  <conditionalFormatting sqref="D253 P253">
    <cfRule type="expression" dxfId="1102" priority="1836" stopIfTrue="1">
      <formula>OR($C253="calculate", $C253="calculate_here")</formula>
    </cfRule>
  </conditionalFormatting>
  <conditionalFormatting sqref="H253 D253:E253">
    <cfRule type="expression" dxfId="1101" priority="1834" stopIfTrue="1">
      <formula>OR($C253="date", $C253="datetime")</formula>
    </cfRule>
  </conditionalFormatting>
  <conditionalFormatting sqref="H253 D253:E253">
    <cfRule type="expression" dxfId="1100" priority="1832" stopIfTrue="1">
      <formula>$C253="image"</formula>
    </cfRule>
  </conditionalFormatting>
  <conditionalFormatting sqref="D253:E253">
    <cfRule type="expression" dxfId="1099" priority="1830" stopIfTrue="1">
      <formula>OR($C253="audio", $C253="video")</formula>
    </cfRule>
  </conditionalFormatting>
  <conditionalFormatting sqref="C253:Y253">
    <cfRule type="expression" dxfId="1098" priority="1827" stopIfTrue="1">
      <formula>OR(AND(LEFT($C253, 14)="sensor_stream ", LEN($C253)&gt;14, NOT(ISNUMBER(SEARCH(" ", $C253, 15)))), AND(LEFT($C253, 17)="sensor_statistic ", LEN($C253)&gt;17, NOT(ISNUMBER(SEARCH(" ", $C253, 18)))))</formula>
    </cfRule>
    <cfRule type="expression" dxfId="1097" priority="1829" stopIfTrue="1">
      <formula>$C253="comments"</formula>
    </cfRule>
    <cfRule type="expression" dxfId="1096" priority="1831" stopIfTrue="1">
      <formula>OR($C253="audio", $C253="video")</formula>
    </cfRule>
    <cfRule type="expression" dxfId="1095" priority="1833" stopIfTrue="1">
      <formula>$C253="image"</formula>
    </cfRule>
    <cfRule type="expression" dxfId="1094" priority="1835" stopIfTrue="1">
      <formula>OR($C253="date", $C253="datetime")</formula>
    </cfRule>
    <cfRule type="expression" dxfId="1093" priority="1837" stopIfTrue="1">
      <formula>OR($C253="calculate", $C253="calculate_here")</formula>
    </cfRule>
    <cfRule type="expression" dxfId="1092" priority="1839" stopIfTrue="1">
      <formula>$C253="note"</formula>
    </cfRule>
    <cfRule type="expression" dxfId="1091" priority="1841" stopIfTrue="1">
      <formula>$C253="barcode"</formula>
    </cfRule>
    <cfRule type="expression" dxfId="1090" priority="1843" stopIfTrue="1">
      <formula>OR($C253="geopoint", $C253="geoshape", $C253="geotrace")</formula>
    </cfRule>
    <cfRule type="expression" dxfId="1089" priority="1845" stopIfTrue="1">
      <formula>OR($C253="audio audit", $C253="text audit", $C253="speed violations count", $C253="speed violations list", $C253="speed violations audit")</formula>
    </cfRule>
    <cfRule type="expression" dxfId="1088" priority="1846" stopIfTrue="1">
      <formula>OR($C253="username", $C253="phonenumber", $C253="start", $C253="end", $C253="deviceid", $C253="subscriberid", $C253="simserial", $C253="caseid")</formula>
    </cfRule>
    <cfRule type="expression" dxfId="1087" priority="1848" stopIfTrue="1">
      <formula>OR(AND(LEFT($C253, 16)="select_multiple ", LEN($C253)&gt;16, NOT(ISNUMBER(SEARCH(" ", $C253, 17)))), AND(LEFT($C253, 11)="select_one ", LEN($C253)&gt;11, NOT(ISNUMBER(SEARCH(" ", $C253, 12)))))</formula>
    </cfRule>
    <cfRule type="expression" dxfId="1086" priority="1850" stopIfTrue="1">
      <formula>$C253="decimal"</formula>
    </cfRule>
    <cfRule type="expression" dxfId="1085" priority="1852" stopIfTrue="1">
      <formula>$C253="integer"</formula>
    </cfRule>
    <cfRule type="expression" dxfId="1084" priority="1854" stopIfTrue="1">
      <formula>$C253="text"</formula>
    </cfRule>
    <cfRule type="expression" dxfId="1083" priority="1855" stopIfTrue="1">
      <formula>$C253="end repeat"</formula>
    </cfRule>
    <cfRule type="expression" dxfId="1082" priority="1857" stopIfTrue="1">
      <formula>$C253="begin repeat"</formula>
    </cfRule>
    <cfRule type="expression" dxfId="1081" priority="1858" stopIfTrue="1">
      <formula>$C253="end group"</formula>
    </cfRule>
    <cfRule type="expression" dxfId="1080" priority="1860" stopIfTrue="1">
      <formula>$C253="begin group"</formula>
    </cfRule>
  </conditionalFormatting>
  <conditionalFormatting sqref="D253">
    <cfRule type="expression" dxfId="1079" priority="1828" stopIfTrue="1">
      <formula>$C253="comments"</formula>
    </cfRule>
  </conditionalFormatting>
  <conditionalFormatting sqref="H253 D253">
    <cfRule type="expression" dxfId="1078" priority="1826" stopIfTrue="1">
      <formula>OR(AND(LEFT($C253, 14)="sensor_stream ", LEN($C253)&gt;14, NOT(ISNUMBER(SEARCH(" ", $C253, 15)))), AND(LEFT($C253, 17)="sensor_statistic ", LEN($C253)&gt;17, NOT(ISNUMBER(SEARCH(" ", $C253, 18)))))</formula>
    </cfRule>
  </conditionalFormatting>
  <conditionalFormatting sqref="K650">
    <cfRule type="expression" dxfId="1077" priority="1587" stopIfTrue="1">
      <formula>$C650="begin group"</formula>
    </cfRule>
  </conditionalFormatting>
  <conditionalFormatting sqref="K650">
    <cfRule type="expression" dxfId="1076" priority="1584" stopIfTrue="1">
      <formula>$C650="begin repeat"</formula>
    </cfRule>
  </conditionalFormatting>
  <conditionalFormatting sqref="K650">
    <cfRule type="expression" dxfId="1075" priority="1569" stopIfTrue="1">
      <formula>$C650="comments"</formula>
    </cfRule>
    <cfRule type="expression" dxfId="1074" priority="1570" stopIfTrue="1">
      <formula>OR($C650="audio", $C650="video")</formula>
    </cfRule>
    <cfRule type="expression" dxfId="1073" priority="1571" stopIfTrue="1">
      <formula>$C650="image"</formula>
    </cfRule>
    <cfRule type="expression" dxfId="1072" priority="1572" stopIfTrue="1">
      <formula>OR($C650="date", $C650="datetime")</formula>
    </cfRule>
    <cfRule type="expression" dxfId="1071" priority="1573" stopIfTrue="1">
      <formula>OR($C650="calculate", $C650="calculate_here")</formula>
    </cfRule>
    <cfRule type="expression" dxfId="1070" priority="1574" stopIfTrue="1">
      <formula>$C650="note"</formula>
    </cfRule>
    <cfRule type="expression" dxfId="1069" priority="1575" stopIfTrue="1">
      <formula>$C650="barcode"</formula>
    </cfRule>
    <cfRule type="expression" dxfId="1068" priority="1576" stopIfTrue="1">
      <formula>OR($C650="geopoint", $C650="geoshape", $C650="geotrace")</formula>
    </cfRule>
    <cfRule type="expression" dxfId="1067" priority="1577" stopIfTrue="1">
      <formula>OR($C650="audio audit", $C650="text audit", $C650="speed violations count", $C650="speed violations list", $C650="speed violations audit")</formula>
    </cfRule>
    <cfRule type="expression" dxfId="1066" priority="1578" stopIfTrue="1">
      <formula>OR($C650="username", $C650="phonenumber", $C650="start", $C650="end", $C650="deviceid", $C650="subscriberid", $C650="simserial", $C650="caseid")</formula>
    </cfRule>
    <cfRule type="expression" dxfId="1065" priority="1579" stopIfTrue="1">
      <formula>OR(AND(LEFT($C650, 16)="select_multiple ", LEN($C650)&gt;16, NOT(ISNUMBER(SEARCH(" ", $C650, 17)))), AND(LEFT($C650, 11)="select_one ", LEN($C650)&gt;11, NOT(ISNUMBER(SEARCH(" ", $C650, 12)))))</formula>
    </cfRule>
    <cfRule type="expression" dxfId="1064" priority="1580" stopIfTrue="1">
      <formula>$C650="decimal"</formula>
    </cfRule>
    <cfRule type="expression" dxfId="1063" priority="1581" stopIfTrue="1">
      <formula>$C650="integer"</formula>
    </cfRule>
    <cfRule type="expression" dxfId="1062" priority="1582" stopIfTrue="1">
      <formula>$C650="text"</formula>
    </cfRule>
    <cfRule type="expression" dxfId="1061" priority="1583" stopIfTrue="1">
      <formula>$C650="end repeat"</formula>
    </cfRule>
    <cfRule type="expression" dxfId="1060" priority="1585" stopIfTrue="1">
      <formula>$C650="begin repeat"</formula>
    </cfRule>
    <cfRule type="expression" dxfId="1059" priority="1586" stopIfTrue="1">
      <formula>$C650="end group"</formula>
    </cfRule>
    <cfRule type="expression" dxfId="1058" priority="1588" stopIfTrue="1">
      <formula>$C650="begin group"</formula>
    </cfRule>
  </conditionalFormatting>
  <conditionalFormatting sqref="H709 K709 D709:E709">
    <cfRule type="expression" dxfId="1057" priority="1567" stopIfTrue="1">
      <formula>$C709="begin group"</formula>
    </cfRule>
  </conditionalFormatting>
  <conditionalFormatting sqref="Q709 K709 D709:E709">
    <cfRule type="expression" dxfId="1056" priority="1564" stopIfTrue="1">
      <formula>$C709="begin repeat"</formula>
    </cfRule>
  </conditionalFormatting>
  <conditionalFormatting sqref="H709 D709:F709">
    <cfRule type="expression" dxfId="1055" priority="1561" stopIfTrue="1">
      <formula>$C709="text"</formula>
    </cfRule>
  </conditionalFormatting>
  <conditionalFormatting sqref="I709:J709 D709:F709">
    <cfRule type="expression" dxfId="1054" priority="1559" stopIfTrue="1">
      <formula>$C709="integer"</formula>
    </cfRule>
  </conditionalFormatting>
  <conditionalFormatting sqref="I709:J709 D709:F709">
    <cfRule type="expression" dxfId="1053" priority="1557" stopIfTrue="1">
      <formula>$C709="decimal"</formula>
    </cfRule>
  </conditionalFormatting>
  <conditionalFormatting sqref="H709 D709:E709">
    <cfRule type="expression" dxfId="1052" priority="1555" stopIfTrue="1">
      <formula>OR(AND(LEFT($C709, 16)="select_multiple ", LEN($C709)&gt;16, NOT(ISNUMBER(SEARCH(" ", $C709, 17)))), AND(LEFT($C709, 11)="select_one ", LEN($C709)&gt;11, NOT(ISNUMBER(SEARCH(" ", $C709, 12)))))</formula>
    </cfRule>
  </conditionalFormatting>
  <conditionalFormatting sqref="H709 D709">
    <cfRule type="expression" dxfId="1051" priority="1552" stopIfTrue="1">
      <formula>OR($C709="audio audit", $C709="text audit", $C709="speed violations count", $C709="speed violations list", $C709="speed violations audit")</formula>
    </cfRule>
  </conditionalFormatting>
  <conditionalFormatting sqref="D709:E709">
    <cfRule type="expression" dxfId="1050" priority="1546" stopIfTrue="1">
      <formula>$C709="note"</formula>
    </cfRule>
    <cfRule type="expression" dxfId="1049" priority="1548" stopIfTrue="1">
      <formula>$C709="barcode"</formula>
    </cfRule>
    <cfRule type="expression" dxfId="1048" priority="1550" stopIfTrue="1">
      <formula>OR($C709="geopoint", $C709="geoshape", $C709="geotrace")</formula>
    </cfRule>
  </conditionalFormatting>
  <conditionalFormatting sqref="D709 P709">
    <cfRule type="expression" dxfId="1047" priority="1544" stopIfTrue="1">
      <formula>OR($C709="calculate", $C709="calculate_here")</formula>
    </cfRule>
  </conditionalFormatting>
  <conditionalFormatting sqref="H709 D709:E709">
    <cfRule type="expression" dxfId="1046" priority="1542" stopIfTrue="1">
      <formula>OR($C709="date", $C709="datetime")</formula>
    </cfRule>
  </conditionalFormatting>
  <conditionalFormatting sqref="H709 D709:E709">
    <cfRule type="expression" dxfId="1045" priority="1540" stopIfTrue="1">
      <formula>$C709="image"</formula>
    </cfRule>
  </conditionalFormatting>
  <conditionalFormatting sqref="D709:E709">
    <cfRule type="expression" dxfId="1044" priority="1538" stopIfTrue="1">
      <formula>OR($C709="audio", $C709="video")</formula>
    </cfRule>
  </conditionalFormatting>
  <conditionalFormatting sqref="C709:Y709">
    <cfRule type="expression" dxfId="1043" priority="1535" stopIfTrue="1">
      <formula>OR(AND(LEFT($C709, 14)="sensor_stream ", LEN($C709)&gt;14, NOT(ISNUMBER(SEARCH(" ", $C709, 15)))), AND(LEFT($C709, 17)="sensor_statistic ", LEN($C709)&gt;17, NOT(ISNUMBER(SEARCH(" ", $C709, 18)))))</formula>
    </cfRule>
    <cfRule type="expression" dxfId="1042" priority="1537" stopIfTrue="1">
      <formula>$C709="comments"</formula>
    </cfRule>
    <cfRule type="expression" dxfId="1041" priority="1539" stopIfTrue="1">
      <formula>OR($C709="audio", $C709="video")</formula>
    </cfRule>
    <cfRule type="expression" dxfId="1040" priority="1541" stopIfTrue="1">
      <formula>$C709="image"</formula>
    </cfRule>
    <cfRule type="expression" dxfId="1039" priority="1543" stopIfTrue="1">
      <formula>OR($C709="date", $C709="datetime")</formula>
    </cfRule>
    <cfRule type="expression" dxfId="1038" priority="1545" stopIfTrue="1">
      <formula>OR($C709="calculate", $C709="calculate_here")</formula>
    </cfRule>
    <cfRule type="expression" dxfId="1037" priority="1547" stopIfTrue="1">
      <formula>$C709="note"</formula>
    </cfRule>
    <cfRule type="expression" dxfId="1036" priority="1549" stopIfTrue="1">
      <formula>$C709="barcode"</formula>
    </cfRule>
    <cfRule type="expression" dxfId="1035" priority="1551" stopIfTrue="1">
      <formula>OR($C709="geopoint", $C709="geoshape", $C709="geotrace")</formula>
    </cfRule>
    <cfRule type="expression" dxfId="1034" priority="1553" stopIfTrue="1">
      <formula>OR($C709="audio audit", $C709="text audit", $C709="speed violations count", $C709="speed violations list", $C709="speed violations audit")</formula>
    </cfRule>
    <cfRule type="expression" dxfId="1033" priority="1554" stopIfTrue="1">
      <formula>OR($C709="username", $C709="phonenumber", $C709="start", $C709="end", $C709="deviceid", $C709="subscriberid", $C709="simserial", $C709="caseid")</formula>
    </cfRule>
    <cfRule type="expression" dxfId="1032" priority="1556" stopIfTrue="1">
      <formula>OR(AND(LEFT($C709, 16)="select_multiple ", LEN($C709)&gt;16, NOT(ISNUMBER(SEARCH(" ", $C709, 17)))), AND(LEFT($C709, 11)="select_one ", LEN($C709)&gt;11, NOT(ISNUMBER(SEARCH(" ", $C709, 12)))))</formula>
    </cfRule>
    <cfRule type="expression" dxfId="1031" priority="1558" stopIfTrue="1">
      <formula>$C709="decimal"</formula>
    </cfRule>
    <cfRule type="expression" dxfId="1030" priority="1560" stopIfTrue="1">
      <formula>$C709="integer"</formula>
    </cfRule>
    <cfRule type="expression" dxfId="1029" priority="1562" stopIfTrue="1">
      <formula>$C709="text"</formula>
    </cfRule>
    <cfRule type="expression" dxfId="1028" priority="1563" stopIfTrue="1">
      <formula>$C709="end repeat"</formula>
    </cfRule>
    <cfRule type="expression" dxfId="1027" priority="1565" stopIfTrue="1">
      <formula>$C709="begin repeat"</formula>
    </cfRule>
    <cfRule type="expression" dxfId="1026" priority="1566" stopIfTrue="1">
      <formula>$C709="end group"</formula>
    </cfRule>
    <cfRule type="expression" dxfId="1025" priority="1568" stopIfTrue="1">
      <formula>$C709="begin group"</formula>
    </cfRule>
  </conditionalFormatting>
  <conditionalFormatting sqref="D709">
    <cfRule type="expression" dxfId="1024" priority="1536" stopIfTrue="1">
      <formula>$C709="comments"</formula>
    </cfRule>
  </conditionalFormatting>
  <conditionalFormatting sqref="H709 D709">
    <cfRule type="expression" dxfId="1023" priority="1534" stopIfTrue="1">
      <formula>OR(AND(LEFT($C709, 14)="sensor_stream ", LEN($C709)&gt;14, NOT(ISNUMBER(SEARCH(" ", $C709, 15)))), AND(LEFT($C709, 17)="sensor_statistic ", LEN($C709)&gt;17, NOT(ISNUMBER(SEARCH(" ", $C709, 18)))))</formula>
    </cfRule>
  </conditionalFormatting>
  <conditionalFormatting sqref="K159:K163 D159:E163 H159:H163">
    <cfRule type="expression" dxfId="1022" priority="1532" stopIfTrue="1">
      <formula>$C159="begin group"</formula>
    </cfRule>
  </conditionalFormatting>
  <conditionalFormatting sqref="K159:K163 D159:E163 Q159:Q163">
    <cfRule type="expression" dxfId="1021" priority="1529" stopIfTrue="1">
      <formula>$C159="begin repeat"</formula>
    </cfRule>
  </conditionalFormatting>
  <conditionalFormatting sqref="D159:F163 H159:H163">
    <cfRule type="expression" dxfId="1020" priority="1526" stopIfTrue="1">
      <formula>$C159="text"</formula>
    </cfRule>
  </conditionalFormatting>
  <conditionalFormatting sqref="D159:F163 I159:J163">
    <cfRule type="expression" dxfId="1019" priority="1524" stopIfTrue="1">
      <formula>$C159="integer"</formula>
    </cfRule>
  </conditionalFormatting>
  <conditionalFormatting sqref="D159:F163 I159:J163">
    <cfRule type="expression" dxfId="1018" priority="1522" stopIfTrue="1">
      <formula>$C159="decimal"</formula>
    </cfRule>
  </conditionalFormatting>
  <conditionalFormatting sqref="D159:E163 H159:H163">
    <cfRule type="expression" dxfId="1017" priority="1520" stopIfTrue="1">
      <formula>OR(AND(LEFT($C159, 16)="select_multiple ", LEN($C159)&gt;16, NOT(ISNUMBER(SEARCH(" ", $C159, 17)))), AND(LEFT($C159, 11)="select_one ", LEN($C159)&gt;11, NOT(ISNUMBER(SEARCH(" ", $C159, 12)))))</formula>
    </cfRule>
  </conditionalFormatting>
  <conditionalFormatting sqref="D159:D163 H159:H163">
    <cfRule type="expression" dxfId="1016" priority="1517" stopIfTrue="1">
      <formula>OR($C159="audio audit", $C159="text audit", $C159="speed violations count", $C159="speed violations list", $C159="speed violations audit")</formula>
    </cfRule>
  </conditionalFormatting>
  <conditionalFormatting sqref="D159:E163">
    <cfRule type="expression" dxfId="1015" priority="1511" stopIfTrue="1">
      <formula>$C159="note"</formula>
    </cfRule>
    <cfRule type="expression" dxfId="1014" priority="1513" stopIfTrue="1">
      <formula>$C159="barcode"</formula>
    </cfRule>
    <cfRule type="expression" dxfId="1013" priority="1515" stopIfTrue="1">
      <formula>OR($C159="geopoint", $C159="geoshape", $C159="geotrace")</formula>
    </cfRule>
  </conditionalFormatting>
  <conditionalFormatting sqref="P159:P163 D159:D163">
    <cfRule type="expression" dxfId="1012" priority="1509" stopIfTrue="1">
      <formula>OR($C159="calculate", $C159="calculate_here")</formula>
    </cfRule>
  </conditionalFormatting>
  <conditionalFormatting sqref="D159:E163 H159:H163">
    <cfRule type="expression" dxfId="1011" priority="1507" stopIfTrue="1">
      <formula>OR($C159="date", $C159="datetime")</formula>
    </cfRule>
  </conditionalFormatting>
  <conditionalFormatting sqref="D159:E163 H159:H163">
    <cfRule type="expression" dxfId="1010" priority="1505" stopIfTrue="1">
      <formula>$C159="image"</formula>
    </cfRule>
  </conditionalFormatting>
  <conditionalFormatting sqref="D159:E163">
    <cfRule type="expression" dxfId="1009" priority="1503" stopIfTrue="1">
      <formula>OR($C159="audio", $C159="video")</formula>
    </cfRule>
  </conditionalFormatting>
  <conditionalFormatting sqref="C163:L163 N163:U163 C159:U162 V159:Y163">
    <cfRule type="expression" dxfId="1008" priority="1500" stopIfTrue="1">
      <formula>OR(AND(LEFT($C159, 14)="sensor_stream ", LEN($C159)&gt;14, NOT(ISNUMBER(SEARCH(" ", $C159, 15)))), AND(LEFT($C159, 17)="sensor_statistic ", LEN($C159)&gt;17, NOT(ISNUMBER(SEARCH(" ", $C159, 18)))))</formula>
    </cfRule>
    <cfRule type="expression" dxfId="1007" priority="1502" stopIfTrue="1">
      <formula>$C159="comments"</formula>
    </cfRule>
    <cfRule type="expression" dxfId="1006" priority="1504" stopIfTrue="1">
      <formula>OR($C159="audio", $C159="video")</formula>
    </cfRule>
    <cfRule type="expression" dxfId="1005" priority="1506" stopIfTrue="1">
      <formula>$C159="image"</formula>
    </cfRule>
    <cfRule type="expression" dxfId="1004" priority="1508" stopIfTrue="1">
      <formula>OR($C159="date", $C159="datetime")</formula>
    </cfRule>
    <cfRule type="expression" dxfId="1003" priority="1510" stopIfTrue="1">
      <formula>OR($C159="calculate", $C159="calculate_here")</formula>
    </cfRule>
    <cfRule type="expression" dxfId="1002" priority="1512" stopIfTrue="1">
      <formula>$C159="note"</formula>
    </cfRule>
    <cfRule type="expression" dxfId="1001" priority="1514" stopIfTrue="1">
      <formula>$C159="barcode"</formula>
    </cfRule>
    <cfRule type="expression" dxfId="1000" priority="1516" stopIfTrue="1">
      <formula>OR($C159="geopoint", $C159="geoshape", $C159="geotrace")</formula>
    </cfRule>
    <cfRule type="expression" dxfId="999" priority="1518" stopIfTrue="1">
      <formula>OR($C159="audio audit", $C159="text audit", $C159="speed violations count", $C159="speed violations list", $C159="speed violations audit")</formula>
    </cfRule>
    <cfRule type="expression" dxfId="998" priority="1519" stopIfTrue="1">
      <formula>OR($C159="username", $C159="phonenumber", $C159="start", $C159="end", $C159="deviceid", $C159="subscriberid", $C159="simserial", $C159="caseid")</formula>
    </cfRule>
    <cfRule type="expression" dxfId="997" priority="1521" stopIfTrue="1">
      <formula>OR(AND(LEFT($C159, 16)="select_multiple ", LEN($C159)&gt;16, NOT(ISNUMBER(SEARCH(" ", $C159, 17)))), AND(LEFT($C159, 11)="select_one ", LEN($C159)&gt;11, NOT(ISNUMBER(SEARCH(" ", $C159, 12)))))</formula>
    </cfRule>
    <cfRule type="expression" dxfId="996" priority="1523" stopIfTrue="1">
      <formula>$C159="decimal"</formula>
    </cfRule>
    <cfRule type="expression" dxfId="995" priority="1525" stopIfTrue="1">
      <formula>$C159="integer"</formula>
    </cfRule>
    <cfRule type="expression" dxfId="994" priority="1527" stopIfTrue="1">
      <formula>$C159="text"</formula>
    </cfRule>
    <cfRule type="expression" dxfId="993" priority="1528" stopIfTrue="1">
      <formula>$C159="end repeat"</formula>
    </cfRule>
    <cfRule type="expression" dxfId="992" priority="1530" stopIfTrue="1">
      <formula>$C159="begin repeat"</formula>
    </cfRule>
    <cfRule type="expression" dxfId="991" priority="1531" stopIfTrue="1">
      <formula>$C159="end group"</formula>
    </cfRule>
    <cfRule type="expression" dxfId="990" priority="1533" stopIfTrue="1">
      <formula>$C159="begin group"</formula>
    </cfRule>
  </conditionalFormatting>
  <conditionalFormatting sqref="D159:D163">
    <cfRule type="expression" dxfId="989" priority="1501" stopIfTrue="1">
      <formula>$C159="comments"</formula>
    </cfRule>
  </conditionalFormatting>
  <conditionalFormatting sqref="D159:D163 H159:H163">
    <cfRule type="expression" dxfId="988" priority="1499" stopIfTrue="1">
      <formula>OR(AND(LEFT($C159, 14)="sensor_stream ", LEN($C159)&gt;14, NOT(ISNUMBER(SEARCH(" ", $C159, 15)))), AND(LEFT($C159, 17)="sensor_statistic ", LEN($C159)&gt;17, NOT(ISNUMBER(SEARCH(" ", $C159, 18)))))</formula>
    </cfRule>
  </conditionalFormatting>
  <conditionalFormatting sqref="H164:H165 D164:E165 K164:K165">
    <cfRule type="expression" dxfId="987" priority="1497" stopIfTrue="1">
      <formula>$C164="begin group"</formula>
    </cfRule>
  </conditionalFormatting>
  <conditionalFormatting sqref="Q164:Q165 D164:E165 K164:K165">
    <cfRule type="expression" dxfId="986" priority="1494" stopIfTrue="1">
      <formula>$C164="begin repeat"</formula>
    </cfRule>
  </conditionalFormatting>
  <conditionalFormatting sqref="H164:H165 D164:F165">
    <cfRule type="expression" dxfId="985" priority="1491" stopIfTrue="1">
      <formula>$C164="text"</formula>
    </cfRule>
  </conditionalFormatting>
  <conditionalFormatting sqref="I164:J165 D164:F165">
    <cfRule type="expression" dxfId="984" priority="1489" stopIfTrue="1">
      <formula>$C164="integer"</formula>
    </cfRule>
  </conditionalFormatting>
  <conditionalFormatting sqref="I164:J165 D164:F165">
    <cfRule type="expression" dxfId="983" priority="1487" stopIfTrue="1">
      <formula>$C164="decimal"</formula>
    </cfRule>
  </conditionalFormatting>
  <conditionalFormatting sqref="H164:H165 D164:E165">
    <cfRule type="expression" dxfId="982" priority="1485" stopIfTrue="1">
      <formula>OR(AND(LEFT($C164, 16)="select_multiple ", LEN($C164)&gt;16, NOT(ISNUMBER(SEARCH(" ", $C164, 17)))), AND(LEFT($C164, 11)="select_one ", LEN($C164)&gt;11, NOT(ISNUMBER(SEARCH(" ", $C164, 12)))))</formula>
    </cfRule>
  </conditionalFormatting>
  <conditionalFormatting sqref="H164:H165 D164:D165">
    <cfRule type="expression" dxfId="981" priority="1482" stopIfTrue="1">
      <formula>OR($C164="audio audit", $C164="text audit", $C164="speed violations count", $C164="speed violations list", $C164="speed violations audit")</formula>
    </cfRule>
  </conditionalFormatting>
  <conditionalFormatting sqref="D164:E165">
    <cfRule type="expression" dxfId="980" priority="1476" stopIfTrue="1">
      <formula>$C164="note"</formula>
    </cfRule>
    <cfRule type="expression" dxfId="979" priority="1478" stopIfTrue="1">
      <formula>$C164="barcode"</formula>
    </cfRule>
    <cfRule type="expression" dxfId="978" priority="1480" stopIfTrue="1">
      <formula>OR($C164="geopoint", $C164="geoshape", $C164="geotrace")</formula>
    </cfRule>
  </conditionalFormatting>
  <conditionalFormatting sqref="D164:D165 P164:P165">
    <cfRule type="expression" dxfId="977" priority="1474" stopIfTrue="1">
      <formula>OR($C164="calculate", $C164="calculate_here")</formula>
    </cfRule>
  </conditionalFormatting>
  <conditionalFormatting sqref="H164:H165 D164:E165">
    <cfRule type="expression" dxfId="976" priority="1472" stopIfTrue="1">
      <formula>OR($C164="date", $C164="datetime")</formula>
    </cfRule>
  </conditionalFormatting>
  <conditionalFormatting sqref="H164:H165 D164:E165">
    <cfRule type="expression" dxfId="975" priority="1470" stopIfTrue="1">
      <formula>$C164="image"</formula>
    </cfRule>
  </conditionalFormatting>
  <conditionalFormatting sqref="D164:E165">
    <cfRule type="expression" dxfId="974" priority="1468" stopIfTrue="1">
      <formula>OR($C164="audio", $C164="video")</formula>
    </cfRule>
  </conditionalFormatting>
  <conditionalFormatting sqref="C164:L165 N164:T165 V164:Y165">
    <cfRule type="expression" dxfId="973" priority="1465" stopIfTrue="1">
      <formula>OR(AND(LEFT($C164, 14)="sensor_stream ", LEN($C164)&gt;14, NOT(ISNUMBER(SEARCH(" ", $C164, 15)))), AND(LEFT($C164, 17)="sensor_statistic ", LEN($C164)&gt;17, NOT(ISNUMBER(SEARCH(" ", $C164, 18)))))</formula>
    </cfRule>
    <cfRule type="expression" dxfId="972" priority="1467" stopIfTrue="1">
      <formula>$C164="comments"</formula>
    </cfRule>
    <cfRule type="expression" dxfId="971" priority="1469" stopIfTrue="1">
      <formula>OR($C164="audio", $C164="video")</formula>
    </cfRule>
    <cfRule type="expression" dxfId="970" priority="1471" stopIfTrue="1">
      <formula>$C164="image"</formula>
    </cfRule>
    <cfRule type="expression" dxfId="969" priority="1473" stopIfTrue="1">
      <formula>OR($C164="date", $C164="datetime")</formula>
    </cfRule>
    <cfRule type="expression" dxfId="968" priority="1475" stopIfTrue="1">
      <formula>OR($C164="calculate", $C164="calculate_here")</formula>
    </cfRule>
    <cfRule type="expression" dxfId="967" priority="1477" stopIfTrue="1">
      <formula>$C164="note"</formula>
    </cfRule>
    <cfRule type="expression" dxfId="966" priority="1479" stopIfTrue="1">
      <formula>$C164="barcode"</formula>
    </cfRule>
    <cfRule type="expression" dxfId="965" priority="1481" stopIfTrue="1">
      <formula>OR($C164="geopoint", $C164="geoshape", $C164="geotrace")</formula>
    </cfRule>
    <cfRule type="expression" dxfId="964" priority="1483" stopIfTrue="1">
      <formula>OR($C164="audio audit", $C164="text audit", $C164="speed violations count", $C164="speed violations list", $C164="speed violations audit")</formula>
    </cfRule>
    <cfRule type="expression" dxfId="963" priority="1484" stopIfTrue="1">
      <formula>OR($C164="username", $C164="phonenumber", $C164="start", $C164="end", $C164="deviceid", $C164="subscriberid", $C164="simserial", $C164="caseid")</formula>
    </cfRule>
    <cfRule type="expression" dxfId="962" priority="1486" stopIfTrue="1">
      <formula>OR(AND(LEFT($C164, 16)="select_multiple ", LEN($C164)&gt;16, NOT(ISNUMBER(SEARCH(" ", $C164, 17)))), AND(LEFT($C164, 11)="select_one ", LEN($C164)&gt;11, NOT(ISNUMBER(SEARCH(" ", $C164, 12)))))</formula>
    </cfRule>
    <cfRule type="expression" dxfId="961" priority="1488" stopIfTrue="1">
      <formula>$C164="decimal"</formula>
    </cfRule>
    <cfRule type="expression" dxfId="960" priority="1490" stopIfTrue="1">
      <formula>$C164="integer"</formula>
    </cfRule>
    <cfRule type="expression" dxfId="959" priority="1492" stopIfTrue="1">
      <formula>$C164="text"</formula>
    </cfRule>
    <cfRule type="expression" dxfId="958" priority="1493" stopIfTrue="1">
      <formula>$C164="end repeat"</formula>
    </cfRule>
    <cfRule type="expression" dxfId="957" priority="1495" stopIfTrue="1">
      <formula>$C164="begin repeat"</formula>
    </cfRule>
    <cfRule type="expression" dxfId="956" priority="1496" stopIfTrue="1">
      <formula>$C164="end group"</formula>
    </cfRule>
    <cfRule type="expression" dxfId="955" priority="1498" stopIfTrue="1">
      <formula>$C164="begin group"</formula>
    </cfRule>
  </conditionalFormatting>
  <conditionalFormatting sqref="D164:D165">
    <cfRule type="expression" dxfId="954" priority="1466" stopIfTrue="1">
      <formula>$C164="comments"</formula>
    </cfRule>
  </conditionalFormatting>
  <conditionalFormatting sqref="H164:H165 D164:D165">
    <cfRule type="expression" dxfId="953" priority="1464" stopIfTrue="1">
      <formula>OR(AND(LEFT($C164, 14)="sensor_stream ", LEN($C164)&gt;14, NOT(ISNUMBER(SEARCH(" ", $C164, 15)))), AND(LEFT($C164, 17)="sensor_statistic ", LEN($C164)&gt;17, NOT(ISNUMBER(SEARCH(" ", $C164, 18)))))</formula>
    </cfRule>
  </conditionalFormatting>
  <conditionalFormatting sqref="M163:M165">
    <cfRule type="expression" dxfId="952" priority="1445" stopIfTrue="1">
      <formula>OR(AND(LEFT($C163, 14)="sensor_stream ", LEN($C163)&gt;14, NOT(ISNUMBER(SEARCH(" ", $C163, 15)))), AND(LEFT($C163, 17)="sensor_statistic ", LEN($C163)&gt;17, NOT(ISNUMBER(SEARCH(" ", $C163, 18)))))</formula>
    </cfRule>
    <cfRule type="expression" dxfId="951" priority="1446" stopIfTrue="1">
      <formula>$C163="comments"</formula>
    </cfRule>
    <cfRule type="expression" dxfId="950" priority="1447" stopIfTrue="1">
      <formula>OR($C163="audio", $C163="video")</formula>
    </cfRule>
    <cfRule type="expression" dxfId="949" priority="1448" stopIfTrue="1">
      <formula>$C163="image"</formula>
    </cfRule>
    <cfRule type="expression" dxfId="948" priority="1449" stopIfTrue="1">
      <formula>OR($C163="date", $C163="datetime")</formula>
    </cfRule>
    <cfRule type="expression" dxfId="947" priority="1450" stopIfTrue="1">
      <formula>OR($C163="calculate", $C163="calculate_here")</formula>
    </cfRule>
    <cfRule type="expression" dxfId="946" priority="1451" stopIfTrue="1">
      <formula>$C163="note"</formula>
    </cfRule>
    <cfRule type="expression" dxfId="945" priority="1452" stopIfTrue="1">
      <formula>$C163="barcode"</formula>
    </cfRule>
    <cfRule type="expression" dxfId="944" priority="1453" stopIfTrue="1">
      <formula>OR($C163="geopoint", $C163="geoshape", $C163="geotrace")</formula>
    </cfRule>
    <cfRule type="expression" dxfId="943" priority="1454" stopIfTrue="1">
      <formula>OR($C163="audio audit", $C163="text audit", $C163="speed violations count", $C163="speed violations list", $C163="speed violations audit")</formula>
    </cfRule>
    <cfRule type="expression" dxfId="942" priority="1455" stopIfTrue="1">
      <formula>OR($C163="username", $C163="phonenumber", $C163="start", $C163="end", $C163="deviceid", $C163="subscriberid", $C163="simserial", $C163="caseid")</formula>
    </cfRule>
    <cfRule type="expression" dxfId="941" priority="1456" stopIfTrue="1">
      <formula>OR(AND(LEFT($C163, 16)="select_multiple ", LEN($C163)&gt;16, NOT(ISNUMBER(SEARCH(" ", $C163, 17)))), AND(LEFT($C163, 11)="select_one ", LEN($C163)&gt;11, NOT(ISNUMBER(SEARCH(" ", $C163, 12)))))</formula>
    </cfRule>
    <cfRule type="expression" dxfId="940" priority="1457" stopIfTrue="1">
      <formula>$C163="decimal"</formula>
    </cfRule>
    <cfRule type="expression" dxfId="939" priority="1458" stopIfTrue="1">
      <formula>$C163="integer"</formula>
    </cfRule>
    <cfRule type="expression" dxfId="938" priority="1459" stopIfTrue="1">
      <formula>$C163="text"</formula>
    </cfRule>
    <cfRule type="expression" dxfId="937" priority="1460" stopIfTrue="1">
      <formula>$C163="end repeat"</formula>
    </cfRule>
    <cfRule type="expression" dxfId="936" priority="1461" stopIfTrue="1">
      <formula>$C163="begin repeat"</formula>
    </cfRule>
    <cfRule type="expression" dxfId="935" priority="1462" stopIfTrue="1">
      <formula>$C163="end group"</formula>
    </cfRule>
    <cfRule type="expression" dxfId="934" priority="1463" stopIfTrue="1">
      <formula>$C163="begin group"</formula>
    </cfRule>
  </conditionalFormatting>
  <conditionalFormatting sqref="U164:U165">
    <cfRule type="expression" dxfId="933" priority="1426" stopIfTrue="1">
      <formula>OR(AND(LEFT($C164, 14)="sensor_stream ", LEN($C164)&gt;14, NOT(ISNUMBER(SEARCH(" ", $C164, 15)))), AND(LEFT($C164, 17)="sensor_statistic ", LEN($C164)&gt;17, NOT(ISNUMBER(SEARCH(" ", $C164, 18)))))</formula>
    </cfRule>
    <cfRule type="expression" dxfId="932" priority="1427" stopIfTrue="1">
      <formula>$C164="comments"</formula>
    </cfRule>
    <cfRule type="expression" dxfId="931" priority="1428" stopIfTrue="1">
      <formula>OR($C164="audio", $C164="video")</formula>
    </cfRule>
    <cfRule type="expression" dxfId="930" priority="1429" stopIfTrue="1">
      <formula>$C164="image"</formula>
    </cfRule>
    <cfRule type="expression" dxfId="929" priority="1430" stopIfTrue="1">
      <formula>OR($C164="date", $C164="datetime")</formula>
    </cfRule>
    <cfRule type="expression" dxfId="928" priority="1431" stopIfTrue="1">
      <formula>OR($C164="calculate", $C164="calculate_here")</formula>
    </cfRule>
    <cfRule type="expression" dxfId="927" priority="1432" stopIfTrue="1">
      <formula>$C164="note"</formula>
    </cfRule>
    <cfRule type="expression" dxfId="926" priority="1433" stopIfTrue="1">
      <formula>$C164="barcode"</formula>
    </cfRule>
    <cfRule type="expression" dxfId="925" priority="1434" stopIfTrue="1">
      <formula>OR($C164="geopoint", $C164="geoshape", $C164="geotrace")</formula>
    </cfRule>
    <cfRule type="expression" dxfId="924" priority="1435" stopIfTrue="1">
      <formula>OR($C164="audio audit", $C164="text audit", $C164="speed violations count", $C164="speed violations list", $C164="speed violations audit")</formula>
    </cfRule>
    <cfRule type="expression" dxfId="923" priority="1436" stopIfTrue="1">
      <formula>OR($C164="username", $C164="phonenumber", $C164="start", $C164="end", $C164="deviceid", $C164="subscriberid", $C164="simserial", $C164="caseid")</formula>
    </cfRule>
    <cfRule type="expression" dxfId="922" priority="1437" stopIfTrue="1">
      <formula>OR(AND(LEFT($C164, 16)="select_multiple ", LEN($C164)&gt;16, NOT(ISNUMBER(SEARCH(" ", $C164, 17)))), AND(LEFT($C164, 11)="select_one ", LEN($C164)&gt;11, NOT(ISNUMBER(SEARCH(" ", $C164, 12)))))</formula>
    </cfRule>
    <cfRule type="expression" dxfId="921" priority="1438" stopIfTrue="1">
      <formula>$C164="decimal"</formula>
    </cfRule>
    <cfRule type="expression" dxfId="920" priority="1439" stopIfTrue="1">
      <formula>$C164="integer"</formula>
    </cfRule>
    <cfRule type="expression" dxfId="919" priority="1440" stopIfTrue="1">
      <formula>$C164="text"</formula>
    </cfRule>
    <cfRule type="expression" dxfId="918" priority="1441" stopIfTrue="1">
      <formula>$C164="end repeat"</formula>
    </cfRule>
    <cfRule type="expression" dxfId="917" priority="1442" stopIfTrue="1">
      <formula>$C164="begin repeat"</formula>
    </cfRule>
    <cfRule type="expression" dxfId="916" priority="1443" stopIfTrue="1">
      <formula>$C164="end group"</formula>
    </cfRule>
    <cfRule type="expression" dxfId="915" priority="1444" stopIfTrue="1">
      <formula>$C164="begin group"</formula>
    </cfRule>
  </conditionalFormatting>
  <conditionalFormatting sqref="D166:F168 D173:E173 D170:F170 D169:E169 D172:F172 D171:E171">
    <cfRule type="expression" dxfId="914" priority="1418" stopIfTrue="1">
      <formula>$C166="text"</formula>
    </cfRule>
  </conditionalFormatting>
  <conditionalFormatting sqref="I166:J172 D166:F168 D173:E173 D170:F170 D169:E169 D172:F172 D171:E171">
    <cfRule type="expression" dxfId="913" priority="1416" stopIfTrue="1">
      <formula>$C166="integer"</formula>
    </cfRule>
  </conditionalFormatting>
  <conditionalFormatting sqref="I166:J172 D166:F168 D173:E173 D170:F170 D169:E169 D172:F172 D171:E171">
    <cfRule type="expression" dxfId="912" priority="1414" stopIfTrue="1">
      <formula>$C166="decimal"</formula>
    </cfRule>
  </conditionalFormatting>
  <conditionalFormatting sqref="C166:L168 C173:E173 G173:H173 K173:L173 C170:L170 C169:E169 G169:L169 C172:L172 C171:E171 G171:L171">
    <cfRule type="expression" dxfId="911" priority="1392" stopIfTrue="1">
      <formula>OR(AND(LEFT($C166, 14)="sensor_stream ", LEN($C166)&gt;14, NOT(ISNUMBER(SEARCH(" ", $C166, 15)))), AND(LEFT($C166, 17)="sensor_statistic ", LEN($C166)&gt;17, NOT(ISNUMBER(SEARCH(" ", $C166, 18)))))</formula>
    </cfRule>
    <cfRule type="expression" dxfId="910" priority="1394" stopIfTrue="1">
      <formula>$C166="comments"</formula>
    </cfRule>
    <cfRule type="expression" dxfId="909" priority="1396" stopIfTrue="1">
      <formula>OR($C166="audio", $C166="video")</formula>
    </cfRule>
    <cfRule type="expression" dxfId="908" priority="1398" stopIfTrue="1">
      <formula>$C166="image"</formula>
    </cfRule>
    <cfRule type="expression" dxfId="907" priority="1400" stopIfTrue="1">
      <formula>OR($C166="date", $C166="datetime")</formula>
    </cfRule>
    <cfRule type="expression" dxfId="906" priority="1402" stopIfTrue="1">
      <formula>OR($C166="calculate", $C166="calculate_here")</formula>
    </cfRule>
    <cfRule type="expression" dxfId="905" priority="1404" stopIfTrue="1">
      <formula>$C166="note"</formula>
    </cfRule>
    <cfRule type="expression" dxfId="904" priority="1406" stopIfTrue="1">
      <formula>$C166="barcode"</formula>
    </cfRule>
    <cfRule type="expression" dxfId="903" priority="1408" stopIfTrue="1">
      <formula>OR($C166="geopoint", $C166="geoshape", $C166="geotrace")</formula>
    </cfRule>
    <cfRule type="expression" dxfId="902" priority="1410" stopIfTrue="1">
      <formula>OR($C166="audio audit", $C166="text audit", $C166="speed violations count", $C166="speed violations list", $C166="speed violations audit")</formula>
    </cfRule>
    <cfRule type="expression" dxfId="901" priority="1411" stopIfTrue="1">
      <formula>OR($C166="username", $C166="phonenumber", $C166="start", $C166="end", $C166="deviceid", $C166="subscriberid", $C166="simserial", $C166="caseid")</formula>
    </cfRule>
    <cfRule type="expression" dxfId="900" priority="1413" stopIfTrue="1">
      <formula>OR(AND(LEFT($C166, 16)="select_multiple ", LEN($C166)&gt;16, NOT(ISNUMBER(SEARCH(" ", $C166, 17)))), AND(LEFT($C166, 11)="select_one ", LEN($C166)&gt;11, NOT(ISNUMBER(SEARCH(" ", $C166, 12)))))</formula>
    </cfRule>
    <cfRule type="expression" dxfId="899" priority="1415" stopIfTrue="1">
      <formula>$C166="decimal"</formula>
    </cfRule>
    <cfRule type="expression" dxfId="898" priority="1417" stopIfTrue="1">
      <formula>$C166="integer"</formula>
    </cfRule>
    <cfRule type="expression" dxfId="897" priority="1419" stopIfTrue="1">
      <formula>$C166="text"</formula>
    </cfRule>
    <cfRule type="expression" dxfId="896" priority="1420" stopIfTrue="1">
      <formula>$C166="end repeat"</formula>
    </cfRule>
    <cfRule type="expression" dxfId="895" priority="1422" stopIfTrue="1">
      <formula>$C166="begin repeat"</formula>
    </cfRule>
    <cfRule type="expression" dxfId="894" priority="1423" stopIfTrue="1">
      <formula>$C166="end group"</formula>
    </cfRule>
    <cfRule type="expression" dxfId="893" priority="1425" stopIfTrue="1">
      <formula>$C166="begin group"</formula>
    </cfRule>
  </conditionalFormatting>
  <conditionalFormatting sqref="U166:U172">
    <cfRule type="expression" dxfId="892" priority="1353" stopIfTrue="1">
      <formula>OR(AND(LEFT($C166, 14)="sensor_stream ", LEN($C166)&gt;14, NOT(ISNUMBER(SEARCH(" ", $C166, 15)))), AND(LEFT($C166, 17)="sensor_statistic ", LEN($C166)&gt;17, NOT(ISNUMBER(SEARCH(" ", $C166, 18)))))</formula>
    </cfRule>
    <cfRule type="expression" dxfId="891" priority="1354" stopIfTrue="1">
      <formula>$C166="comments"</formula>
    </cfRule>
    <cfRule type="expression" dxfId="890" priority="1355" stopIfTrue="1">
      <formula>OR($C166="audio", $C166="video")</formula>
    </cfRule>
    <cfRule type="expression" dxfId="889" priority="1356" stopIfTrue="1">
      <formula>$C166="image"</formula>
    </cfRule>
    <cfRule type="expression" dxfId="888" priority="1357" stopIfTrue="1">
      <formula>OR($C166="date", $C166="datetime")</formula>
    </cfRule>
    <cfRule type="expression" dxfId="887" priority="1358" stopIfTrue="1">
      <formula>OR($C166="calculate", $C166="calculate_here")</formula>
    </cfRule>
    <cfRule type="expression" dxfId="886" priority="1359" stopIfTrue="1">
      <formula>$C166="note"</formula>
    </cfRule>
    <cfRule type="expression" dxfId="885" priority="1360" stopIfTrue="1">
      <formula>$C166="barcode"</formula>
    </cfRule>
    <cfRule type="expression" dxfId="884" priority="1361" stopIfTrue="1">
      <formula>OR($C166="geopoint", $C166="geoshape", $C166="geotrace")</formula>
    </cfRule>
    <cfRule type="expression" dxfId="883" priority="1362" stopIfTrue="1">
      <formula>OR($C166="audio audit", $C166="text audit", $C166="speed violations count", $C166="speed violations list", $C166="speed violations audit")</formula>
    </cfRule>
    <cfRule type="expression" dxfId="882" priority="1363" stopIfTrue="1">
      <formula>OR($C166="username", $C166="phonenumber", $C166="start", $C166="end", $C166="deviceid", $C166="subscriberid", $C166="simserial", $C166="caseid")</formula>
    </cfRule>
    <cfRule type="expression" dxfId="881" priority="1364" stopIfTrue="1">
      <formula>OR(AND(LEFT($C166, 16)="select_multiple ", LEN($C166)&gt;16, NOT(ISNUMBER(SEARCH(" ", $C166, 17)))), AND(LEFT($C166, 11)="select_one ", LEN($C166)&gt;11, NOT(ISNUMBER(SEARCH(" ", $C166, 12)))))</formula>
    </cfRule>
    <cfRule type="expression" dxfId="880" priority="1365" stopIfTrue="1">
      <formula>$C166="decimal"</formula>
    </cfRule>
    <cfRule type="expression" dxfId="879" priority="1366" stopIfTrue="1">
      <formula>$C166="integer"</formula>
    </cfRule>
    <cfRule type="expression" dxfId="878" priority="1367" stopIfTrue="1">
      <formula>$C166="text"</formula>
    </cfRule>
    <cfRule type="expression" dxfId="877" priority="1368" stopIfTrue="1">
      <formula>$C166="end repeat"</formula>
    </cfRule>
    <cfRule type="expression" dxfId="876" priority="1369" stopIfTrue="1">
      <formula>$C166="begin repeat"</formula>
    </cfRule>
    <cfRule type="expression" dxfId="875" priority="1370" stopIfTrue="1">
      <formula>$C166="end group"</formula>
    </cfRule>
    <cfRule type="expression" dxfId="874" priority="1371" stopIfTrue="1">
      <formula>$C166="begin group"</formula>
    </cfRule>
  </conditionalFormatting>
  <conditionalFormatting sqref="I804:J804">
    <cfRule type="expression" dxfId="873" priority="1346" stopIfTrue="1">
      <formula>$C804="integer"</formula>
    </cfRule>
  </conditionalFormatting>
  <conditionalFormatting sqref="I804:J804">
    <cfRule type="expression" dxfId="872" priority="1344" stopIfTrue="1">
      <formula>$C804="decimal"</formula>
    </cfRule>
  </conditionalFormatting>
  <conditionalFormatting sqref="I804:J804">
    <cfRule type="expression" dxfId="871" priority="1333" stopIfTrue="1">
      <formula>$C804="comments"</formula>
    </cfRule>
    <cfRule type="expression" dxfId="870" priority="1334" stopIfTrue="1">
      <formula>OR($C804="audio", $C804="video")</formula>
    </cfRule>
    <cfRule type="expression" dxfId="869" priority="1335" stopIfTrue="1">
      <formula>$C804="image"</formula>
    </cfRule>
    <cfRule type="expression" dxfId="868" priority="1336" stopIfTrue="1">
      <formula>OR($C804="date", $C804="datetime")</formula>
    </cfRule>
    <cfRule type="expression" dxfId="867" priority="1337" stopIfTrue="1">
      <formula>OR($C804="calculate", $C804="calculate_here")</formula>
    </cfRule>
    <cfRule type="expression" dxfId="866" priority="1338" stopIfTrue="1">
      <formula>$C804="note"</formula>
    </cfRule>
    <cfRule type="expression" dxfId="865" priority="1339" stopIfTrue="1">
      <formula>$C804="barcode"</formula>
    </cfRule>
    <cfRule type="expression" dxfId="864" priority="1340" stopIfTrue="1">
      <formula>OR($C804="geopoint", $C804="geoshape", $C804="geotrace")</formula>
    </cfRule>
    <cfRule type="expression" dxfId="863" priority="1341" stopIfTrue="1">
      <formula>OR($C804="audio audit", $C804="text audit", $C804="speed violations count", $C804="speed violations list", $C804="speed violations audit")</formula>
    </cfRule>
    <cfRule type="expression" dxfId="862" priority="1342" stopIfTrue="1">
      <formula>OR($C804="username", $C804="phonenumber", $C804="start", $C804="end", $C804="deviceid", $C804="subscriberid", $C804="simserial", $C804="caseid")</formula>
    </cfRule>
    <cfRule type="expression" dxfId="861" priority="1343" stopIfTrue="1">
      <formula>OR(AND(LEFT($C804, 16)="select_multiple ", LEN($C804)&gt;16, NOT(ISNUMBER(SEARCH(" ", $C804, 17)))), AND(LEFT($C804, 11)="select_one ", LEN($C804)&gt;11, NOT(ISNUMBER(SEARCH(" ", $C804, 12)))))</formula>
    </cfRule>
    <cfRule type="expression" dxfId="860" priority="1345" stopIfTrue="1">
      <formula>$C804="decimal"</formula>
    </cfRule>
    <cfRule type="expression" dxfId="859" priority="1347" stopIfTrue="1">
      <formula>$C804="integer"</formula>
    </cfRule>
    <cfRule type="expression" dxfId="858" priority="1348" stopIfTrue="1">
      <formula>$C804="text"</formula>
    </cfRule>
    <cfRule type="expression" dxfId="857" priority="1349" stopIfTrue="1">
      <formula>$C804="end repeat"</formula>
    </cfRule>
    <cfRule type="expression" dxfId="856" priority="1350" stopIfTrue="1">
      <formula>$C804="begin repeat"</formula>
    </cfRule>
    <cfRule type="expression" dxfId="855" priority="1351" stopIfTrue="1">
      <formula>$C804="end group"</formula>
    </cfRule>
    <cfRule type="expression" dxfId="854" priority="1352" stopIfTrue="1">
      <formula>$C804="begin group"</formula>
    </cfRule>
  </conditionalFormatting>
  <conditionalFormatting sqref="F808">
    <cfRule type="expression" dxfId="853" priority="1327" stopIfTrue="1">
      <formula>$C808="text"</formula>
    </cfRule>
  </conditionalFormatting>
  <conditionalFormatting sqref="F808">
    <cfRule type="expression" dxfId="852" priority="1325" stopIfTrue="1">
      <formula>$C808="integer"</formula>
    </cfRule>
  </conditionalFormatting>
  <conditionalFormatting sqref="F808">
    <cfRule type="expression" dxfId="851" priority="1323" stopIfTrue="1">
      <formula>$C808="decimal"</formula>
    </cfRule>
  </conditionalFormatting>
  <conditionalFormatting sqref="F808">
    <cfRule type="expression" dxfId="850" priority="1312" stopIfTrue="1">
      <formula>$C808="comments"</formula>
    </cfRule>
    <cfRule type="expression" dxfId="849" priority="1313" stopIfTrue="1">
      <formula>OR($C808="audio", $C808="video")</formula>
    </cfRule>
    <cfRule type="expression" dxfId="848" priority="1314" stopIfTrue="1">
      <formula>$C808="image"</formula>
    </cfRule>
    <cfRule type="expression" dxfId="847" priority="1315" stopIfTrue="1">
      <formula>OR($C808="date", $C808="datetime")</formula>
    </cfRule>
    <cfRule type="expression" dxfId="846" priority="1316" stopIfTrue="1">
      <formula>OR($C808="calculate", $C808="calculate_here")</formula>
    </cfRule>
    <cfRule type="expression" dxfId="845" priority="1317" stopIfTrue="1">
      <formula>$C808="note"</formula>
    </cfRule>
    <cfRule type="expression" dxfId="844" priority="1318" stopIfTrue="1">
      <formula>$C808="barcode"</formula>
    </cfRule>
    <cfRule type="expression" dxfId="843" priority="1319" stopIfTrue="1">
      <formula>OR($C808="geopoint", $C808="geoshape", $C808="geotrace")</formula>
    </cfRule>
    <cfRule type="expression" dxfId="842" priority="1320" stopIfTrue="1">
      <formula>OR($C808="audio audit", $C808="text audit", $C808="speed violations count", $C808="speed violations list", $C808="speed violations audit")</formula>
    </cfRule>
    <cfRule type="expression" dxfId="841" priority="1321" stopIfTrue="1">
      <formula>OR($C808="username", $C808="phonenumber", $C808="start", $C808="end", $C808="deviceid", $C808="subscriberid", $C808="simserial", $C808="caseid")</formula>
    </cfRule>
    <cfRule type="expression" dxfId="840" priority="1322" stopIfTrue="1">
      <formula>OR(AND(LEFT($C808, 16)="select_multiple ", LEN($C808)&gt;16, NOT(ISNUMBER(SEARCH(" ", $C808, 17)))), AND(LEFT($C808, 11)="select_one ", LEN($C808)&gt;11, NOT(ISNUMBER(SEARCH(" ", $C808, 12)))))</formula>
    </cfRule>
    <cfRule type="expression" dxfId="839" priority="1324" stopIfTrue="1">
      <formula>$C808="decimal"</formula>
    </cfRule>
    <cfRule type="expression" dxfId="838" priority="1326" stopIfTrue="1">
      <formula>$C808="integer"</formula>
    </cfRule>
    <cfRule type="expression" dxfId="837" priority="1328" stopIfTrue="1">
      <formula>$C808="text"</formula>
    </cfRule>
    <cfRule type="expression" dxfId="836" priority="1329" stopIfTrue="1">
      <formula>$C808="end repeat"</formula>
    </cfRule>
    <cfRule type="expression" dxfId="835" priority="1330" stopIfTrue="1">
      <formula>$C808="begin repeat"</formula>
    </cfRule>
    <cfRule type="expression" dxfId="834" priority="1331" stopIfTrue="1">
      <formula>$C808="end group"</formula>
    </cfRule>
    <cfRule type="expression" dxfId="833" priority="1332" stopIfTrue="1">
      <formula>$C808="begin group"</formula>
    </cfRule>
  </conditionalFormatting>
  <conditionalFormatting sqref="I808:J808">
    <cfRule type="expression" dxfId="832" priority="1305" stopIfTrue="1">
      <formula>$C808="integer"</formula>
    </cfRule>
  </conditionalFormatting>
  <conditionalFormatting sqref="I808:J808">
    <cfRule type="expression" dxfId="831" priority="1303" stopIfTrue="1">
      <formula>$C808="decimal"</formula>
    </cfRule>
  </conditionalFormatting>
  <conditionalFormatting sqref="I808:J808">
    <cfRule type="expression" dxfId="830" priority="1292" stopIfTrue="1">
      <formula>$C808="comments"</formula>
    </cfRule>
    <cfRule type="expression" dxfId="829" priority="1293" stopIfTrue="1">
      <formula>OR($C808="audio", $C808="video")</formula>
    </cfRule>
    <cfRule type="expression" dxfId="828" priority="1294" stopIfTrue="1">
      <formula>$C808="image"</formula>
    </cfRule>
    <cfRule type="expression" dxfId="827" priority="1295" stopIfTrue="1">
      <formula>OR($C808="date", $C808="datetime")</formula>
    </cfRule>
    <cfRule type="expression" dxfId="826" priority="1296" stopIfTrue="1">
      <formula>OR($C808="calculate", $C808="calculate_here")</formula>
    </cfRule>
    <cfRule type="expression" dxfId="825" priority="1297" stopIfTrue="1">
      <formula>$C808="note"</formula>
    </cfRule>
    <cfRule type="expression" dxfId="824" priority="1298" stopIfTrue="1">
      <formula>$C808="barcode"</formula>
    </cfRule>
    <cfRule type="expression" dxfId="823" priority="1299" stopIfTrue="1">
      <formula>OR($C808="geopoint", $C808="geoshape", $C808="geotrace")</formula>
    </cfRule>
    <cfRule type="expression" dxfId="822" priority="1300" stopIfTrue="1">
      <formula>OR($C808="audio audit", $C808="text audit", $C808="speed violations count", $C808="speed violations list", $C808="speed violations audit")</formula>
    </cfRule>
    <cfRule type="expression" dxfId="821" priority="1301" stopIfTrue="1">
      <formula>OR($C808="username", $C808="phonenumber", $C808="start", $C808="end", $C808="deviceid", $C808="subscriberid", $C808="simserial", $C808="caseid")</formula>
    </cfRule>
    <cfRule type="expression" dxfId="820" priority="1302" stopIfTrue="1">
      <formula>OR(AND(LEFT($C808, 16)="select_multiple ", LEN($C808)&gt;16, NOT(ISNUMBER(SEARCH(" ", $C808, 17)))), AND(LEFT($C808, 11)="select_one ", LEN($C808)&gt;11, NOT(ISNUMBER(SEARCH(" ", $C808, 12)))))</formula>
    </cfRule>
    <cfRule type="expression" dxfId="819" priority="1304" stopIfTrue="1">
      <formula>$C808="decimal"</formula>
    </cfRule>
    <cfRule type="expression" dxfId="818" priority="1306" stopIfTrue="1">
      <formula>$C808="integer"</formula>
    </cfRule>
    <cfRule type="expression" dxfId="817" priority="1307" stopIfTrue="1">
      <formula>$C808="text"</formula>
    </cfRule>
    <cfRule type="expression" dxfId="816" priority="1308" stopIfTrue="1">
      <formula>$C808="end repeat"</formula>
    </cfRule>
    <cfRule type="expression" dxfId="815" priority="1309" stopIfTrue="1">
      <formula>$C808="begin repeat"</formula>
    </cfRule>
    <cfRule type="expression" dxfId="814" priority="1310" stopIfTrue="1">
      <formula>$C808="end group"</formula>
    </cfRule>
    <cfRule type="expression" dxfId="813" priority="1311" stopIfTrue="1">
      <formula>$C808="begin group"</formula>
    </cfRule>
  </conditionalFormatting>
  <conditionalFormatting sqref="I797:J797">
    <cfRule type="expression" dxfId="812" priority="1285" stopIfTrue="1">
      <formula>$C797="integer"</formula>
    </cfRule>
  </conditionalFormatting>
  <conditionalFormatting sqref="I797:J797">
    <cfRule type="expression" dxfId="811" priority="1283" stopIfTrue="1">
      <formula>$C797="decimal"</formula>
    </cfRule>
  </conditionalFormatting>
  <conditionalFormatting sqref="I797:J797">
    <cfRule type="expression" dxfId="810" priority="1272" stopIfTrue="1">
      <formula>$C797="comments"</formula>
    </cfRule>
    <cfRule type="expression" dxfId="809" priority="1273" stopIfTrue="1">
      <formula>OR($C797="audio", $C797="video")</formula>
    </cfRule>
    <cfRule type="expression" dxfId="808" priority="1274" stopIfTrue="1">
      <formula>$C797="image"</formula>
    </cfRule>
    <cfRule type="expression" dxfId="807" priority="1275" stopIfTrue="1">
      <formula>OR($C797="date", $C797="datetime")</formula>
    </cfRule>
    <cfRule type="expression" dxfId="806" priority="1276" stopIfTrue="1">
      <formula>OR($C797="calculate", $C797="calculate_here")</formula>
    </cfRule>
    <cfRule type="expression" dxfId="805" priority="1277" stopIfTrue="1">
      <formula>$C797="note"</formula>
    </cfRule>
    <cfRule type="expression" dxfId="804" priority="1278" stopIfTrue="1">
      <formula>$C797="barcode"</formula>
    </cfRule>
    <cfRule type="expression" dxfId="803" priority="1279" stopIfTrue="1">
      <formula>OR($C797="geopoint", $C797="geoshape", $C797="geotrace")</formula>
    </cfRule>
    <cfRule type="expression" dxfId="802" priority="1280" stopIfTrue="1">
      <formula>OR($C797="audio audit", $C797="text audit", $C797="speed violations count", $C797="speed violations list", $C797="speed violations audit")</formula>
    </cfRule>
    <cfRule type="expression" dxfId="801" priority="1281" stopIfTrue="1">
      <formula>OR($C797="username", $C797="phonenumber", $C797="start", $C797="end", $C797="deviceid", $C797="subscriberid", $C797="simserial", $C797="caseid")</formula>
    </cfRule>
    <cfRule type="expression" dxfId="800" priority="1282" stopIfTrue="1">
      <formula>OR(AND(LEFT($C797, 16)="select_multiple ", LEN($C797)&gt;16, NOT(ISNUMBER(SEARCH(" ", $C797, 17)))), AND(LEFT($C797, 11)="select_one ", LEN($C797)&gt;11, NOT(ISNUMBER(SEARCH(" ", $C797, 12)))))</formula>
    </cfRule>
    <cfRule type="expression" dxfId="799" priority="1284" stopIfTrue="1">
      <formula>$C797="decimal"</formula>
    </cfRule>
    <cfRule type="expression" dxfId="798" priority="1286" stopIfTrue="1">
      <formula>$C797="integer"</formula>
    </cfRule>
    <cfRule type="expression" dxfId="797" priority="1287" stopIfTrue="1">
      <formula>$C797="text"</formula>
    </cfRule>
    <cfRule type="expression" dxfId="796" priority="1288" stopIfTrue="1">
      <formula>$C797="end repeat"</formula>
    </cfRule>
    <cfRule type="expression" dxfId="795" priority="1289" stopIfTrue="1">
      <formula>$C797="begin repeat"</formula>
    </cfRule>
    <cfRule type="expression" dxfId="794" priority="1290" stopIfTrue="1">
      <formula>$C797="end group"</formula>
    </cfRule>
    <cfRule type="expression" dxfId="793" priority="1291" stopIfTrue="1">
      <formula>$C797="begin group"</formula>
    </cfRule>
  </conditionalFormatting>
  <conditionalFormatting sqref="Q950">
    <cfRule type="expression" dxfId="792" priority="1271" stopIfTrue="1">
      <formula>$C950="begin group"</formula>
    </cfRule>
  </conditionalFormatting>
  <conditionalFormatting sqref="K955:K956 D955:E956 H955:H956">
    <cfRule type="expression" dxfId="791" priority="1234" stopIfTrue="1">
      <formula>$C955="begin group"</formula>
    </cfRule>
  </conditionalFormatting>
  <conditionalFormatting sqref="K955:K956 D955:E956 Q955:Q956">
    <cfRule type="expression" dxfId="790" priority="1231" stopIfTrue="1">
      <formula>$C955="begin repeat"</formula>
    </cfRule>
  </conditionalFormatting>
  <conditionalFormatting sqref="D955:F956 H955:H956">
    <cfRule type="expression" dxfId="789" priority="1228" stopIfTrue="1">
      <formula>$C955="text"</formula>
    </cfRule>
  </conditionalFormatting>
  <conditionalFormatting sqref="D955:F956 I955:J956">
    <cfRule type="expression" dxfId="788" priority="1226" stopIfTrue="1">
      <formula>$C955="integer"</formula>
    </cfRule>
  </conditionalFormatting>
  <conditionalFormatting sqref="D955:F956 I955:J956">
    <cfRule type="expression" dxfId="787" priority="1224" stopIfTrue="1">
      <formula>$C955="decimal"</formula>
    </cfRule>
  </conditionalFormatting>
  <conditionalFormatting sqref="D955:E956 H955:H956">
    <cfRule type="expression" dxfId="786" priority="1222" stopIfTrue="1">
      <formula>OR(AND(LEFT($C955, 16)="select_multiple ", LEN($C955)&gt;16, NOT(ISNUMBER(SEARCH(" ", $C955, 17)))), AND(LEFT($C955, 11)="select_one ", LEN($C955)&gt;11, NOT(ISNUMBER(SEARCH(" ", $C955, 12)))))</formula>
    </cfRule>
  </conditionalFormatting>
  <conditionalFormatting sqref="D955:D956 H955:H956">
    <cfRule type="expression" dxfId="785" priority="1219" stopIfTrue="1">
      <formula>OR($C955="audio audit", $C955="text audit", $C955="speed violations count", $C955="speed violations list", $C955="speed violations audit")</formula>
    </cfRule>
  </conditionalFormatting>
  <conditionalFormatting sqref="D955:E956">
    <cfRule type="expression" dxfId="784" priority="1213" stopIfTrue="1">
      <formula>$C955="note"</formula>
    </cfRule>
    <cfRule type="expression" dxfId="783" priority="1215" stopIfTrue="1">
      <formula>$C955="barcode"</formula>
    </cfRule>
    <cfRule type="expression" dxfId="782" priority="1217" stopIfTrue="1">
      <formula>OR($C955="geopoint", $C955="geoshape", $C955="geotrace")</formula>
    </cfRule>
  </conditionalFormatting>
  <conditionalFormatting sqref="D955:D956 P955:P956">
    <cfRule type="expression" dxfId="781" priority="1211" stopIfTrue="1">
      <formula>OR($C955="calculate", $C955="calculate_here")</formula>
    </cfRule>
  </conditionalFormatting>
  <conditionalFormatting sqref="D955:E956 H955:H956">
    <cfRule type="expression" dxfId="780" priority="1209" stopIfTrue="1">
      <formula>OR($C955="date", $C955="datetime")</formula>
    </cfRule>
  </conditionalFormatting>
  <conditionalFormatting sqref="D955:E956 H955:H956">
    <cfRule type="expression" dxfId="779" priority="1207" stopIfTrue="1">
      <formula>$C955="image"</formula>
    </cfRule>
  </conditionalFormatting>
  <conditionalFormatting sqref="D955:E956">
    <cfRule type="expression" dxfId="778" priority="1205" stopIfTrue="1">
      <formula>OR($C955="audio", $C955="video")</formula>
    </cfRule>
  </conditionalFormatting>
  <conditionalFormatting sqref="C955:Y956">
    <cfRule type="expression" dxfId="777" priority="1202" stopIfTrue="1">
      <formula>OR(AND(LEFT($C955, 14)="sensor_stream ", LEN($C955)&gt;14, NOT(ISNUMBER(SEARCH(" ", $C955, 15)))), AND(LEFT($C955, 17)="sensor_statistic ", LEN($C955)&gt;17, NOT(ISNUMBER(SEARCH(" ", $C955, 18)))))</formula>
    </cfRule>
    <cfRule type="expression" dxfId="776" priority="1204" stopIfTrue="1">
      <formula>$C955="comments"</formula>
    </cfRule>
    <cfRule type="expression" dxfId="775" priority="1206" stopIfTrue="1">
      <formula>OR($C955="audio", $C955="video")</formula>
    </cfRule>
    <cfRule type="expression" dxfId="774" priority="1208" stopIfTrue="1">
      <formula>$C955="image"</formula>
    </cfRule>
    <cfRule type="expression" dxfId="773" priority="1210" stopIfTrue="1">
      <formula>OR($C955="date", $C955="datetime")</formula>
    </cfRule>
    <cfRule type="expression" dxfId="772" priority="1212" stopIfTrue="1">
      <formula>OR($C955="calculate", $C955="calculate_here")</formula>
    </cfRule>
    <cfRule type="expression" dxfId="771" priority="1214" stopIfTrue="1">
      <formula>$C955="note"</formula>
    </cfRule>
    <cfRule type="expression" dxfId="770" priority="1216" stopIfTrue="1">
      <formula>$C955="barcode"</formula>
    </cfRule>
    <cfRule type="expression" dxfId="769" priority="1218" stopIfTrue="1">
      <formula>OR($C955="geopoint", $C955="geoshape", $C955="geotrace")</formula>
    </cfRule>
    <cfRule type="expression" dxfId="768" priority="1220" stopIfTrue="1">
      <formula>OR($C955="audio audit", $C955="text audit", $C955="speed violations count", $C955="speed violations list", $C955="speed violations audit")</formula>
    </cfRule>
    <cfRule type="expression" dxfId="767" priority="1221" stopIfTrue="1">
      <formula>OR($C955="username", $C955="phonenumber", $C955="start", $C955="end", $C955="deviceid", $C955="subscriberid", $C955="simserial", $C955="caseid")</formula>
    </cfRule>
    <cfRule type="expression" dxfId="766" priority="1223" stopIfTrue="1">
      <formula>OR(AND(LEFT($C955, 16)="select_multiple ", LEN($C955)&gt;16, NOT(ISNUMBER(SEARCH(" ", $C955, 17)))), AND(LEFT($C955, 11)="select_one ", LEN($C955)&gt;11, NOT(ISNUMBER(SEARCH(" ", $C955, 12)))))</formula>
    </cfRule>
    <cfRule type="expression" dxfId="765" priority="1225" stopIfTrue="1">
      <formula>$C955="decimal"</formula>
    </cfRule>
    <cfRule type="expression" dxfId="764" priority="1227" stopIfTrue="1">
      <formula>$C955="integer"</formula>
    </cfRule>
    <cfRule type="expression" dxfId="763" priority="1229" stopIfTrue="1">
      <formula>$C955="text"</formula>
    </cfRule>
    <cfRule type="expression" dxfId="762" priority="1230" stopIfTrue="1">
      <formula>$C955="end repeat"</formula>
    </cfRule>
    <cfRule type="expression" dxfId="761" priority="1232" stopIfTrue="1">
      <formula>$C955="begin repeat"</formula>
    </cfRule>
    <cfRule type="expression" dxfId="760" priority="1233" stopIfTrue="1">
      <formula>$C955="end group"</formula>
    </cfRule>
    <cfRule type="expression" dxfId="759" priority="1235" stopIfTrue="1">
      <formula>$C955="begin group"</formula>
    </cfRule>
  </conditionalFormatting>
  <conditionalFormatting sqref="D955:D956">
    <cfRule type="expression" dxfId="758" priority="1203" stopIfTrue="1">
      <formula>$C955="comments"</formula>
    </cfRule>
  </conditionalFormatting>
  <conditionalFormatting sqref="D955:D956 H955:H956">
    <cfRule type="expression" dxfId="757" priority="1201" stopIfTrue="1">
      <formula>OR(AND(LEFT($C955, 14)="sensor_stream ", LEN($C955)&gt;14, NOT(ISNUMBER(SEARCH(" ", $C955, 15)))), AND(LEFT($C955, 17)="sensor_statistic ", LEN($C955)&gt;17, NOT(ISNUMBER(SEARCH(" ", $C955, 18)))))</formula>
    </cfRule>
  </conditionalFormatting>
  <conditionalFormatting sqref="K965 H965 D965:E965">
    <cfRule type="expression" dxfId="756" priority="1199" stopIfTrue="1">
      <formula>$C965="begin group"</formula>
    </cfRule>
  </conditionalFormatting>
  <conditionalFormatting sqref="K965 Q965 D965:E965">
    <cfRule type="expression" dxfId="755" priority="1196" stopIfTrue="1">
      <formula>$C965="begin repeat"</formula>
    </cfRule>
  </conditionalFormatting>
  <conditionalFormatting sqref="H965 D965:F965">
    <cfRule type="expression" dxfId="754" priority="1193" stopIfTrue="1">
      <formula>$C965="text"</formula>
    </cfRule>
  </conditionalFormatting>
  <conditionalFormatting sqref="I965:J965 D965:F965">
    <cfRule type="expression" dxfId="753" priority="1191" stopIfTrue="1">
      <formula>$C965="integer"</formula>
    </cfRule>
  </conditionalFormatting>
  <conditionalFormatting sqref="I965:J965 D965:F965">
    <cfRule type="expression" dxfId="752" priority="1189" stopIfTrue="1">
      <formula>$C965="decimal"</formula>
    </cfRule>
  </conditionalFormatting>
  <conditionalFormatting sqref="H965 D965:E965">
    <cfRule type="expression" dxfId="751" priority="1187" stopIfTrue="1">
      <formula>OR(AND(LEFT($C965, 16)="select_multiple ", LEN($C965)&gt;16, NOT(ISNUMBER(SEARCH(" ", $C965, 17)))), AND(LEFT($C965, 11)="select_one ", LEN($C965)&gt;11, NOT(ISNUMBER(SEARCH(" ", $C965, 12)))))</formula>
    </cfRule>
  </conditionalFormatting>
  <conditionalFormatting sqref="H965 D965">
    <cfRule type="expression" dxfId="750" priority="1184" stopIfTrue="1">
      <formula>OR($C965="audio audit", $C965="text audit", $C965="speed violations count", $C965="speed violations list", $C965="speed violations audit")</formula>
    </cfRule>
  </conditionalFormatting>
  <conditionalFormatting sqref="D965:E965">
    <cfRule type="expression" dxfId="749" priority="1178" stopIfTrue="1">
      <formula>$C965="note"</formula>
    </cfRule>
    <cfRule type="expression" dxfId="748" priority="1180" stopIfTrue="1">
      <formula>$C965="barcode"</formula>
    </cfRule>
    <cfRule type="expression" dxfId="747" priority="1182" stopIfTrue="1">
      <formula>OR($C965="geopoint", $C965="geoshape", $C965="geotrace")</formula>
    </cfRule>
  </conditionalFormatting>
  <conditionalFormatting sqref="P965 D965">
    <cfRule type="expression" dxfId="746" priority="1176" stopIfTrue="1">
      <formula>OR($C965="calculate", $C965="calculate_here")</formula>
    </cfRule>
  </conditionalFormatting>
  <conditionalFormatting sqref="H965 D965:E965">
    <cfRule type="expression" dxfId="745" priority="1174" stopIfTrue="1">
      <formula>OR($C965="date", $C965="datetime")</formula>
    </cfRule>
  </conditionalFormatting>
  <conditionalFormatting sqref="H965 D965:E965">
    <cfRule type="expression" dxfId="744" priority="1172" stopIfTrue="1">
      <formula>$C965="image"</formula>
    </cfRule>
  </conditionalFormatting>
  <conditionalFormatting sqref="D965:E965">
    <cfRule type="expression" dxfId="743" priority="1170" stopIfTrue="1">
      <formula>OR($C965="audio", $C965="video")</formula>
    </cfRule>
  </conditionalFormatting>
  <conditionalFormatting sqref="C965:L965 N965:Y965">
    <cfRule type="expression" dxfId="742" priority="1167" stopIfTrue="1">
      <formula>OR(AND(LEFT($C965, 14)="sensor_stream ", LEN($C965)&gt;14, NOT(ISNUMBER(SEARCH(" ", $C965, 15)))), AND(LEFT($C965, 17)="sensor_statistic ", LEN($C965)&gt;17, NOT(ISNUMBER(SEARCH(" ", $C965, 18)))))</formula>
    </cfRule>
    <cfRule type="expression" dxfId="741" priority="1169" stopIfTrue="1">
      <formula>$C965="comments"</formula>
    </cfRule>
    <cfRule type="expression" dxfId="740" priority="1171" stopIfTrue="1">
      <formula>OR($C965="audio", $C965="video")</formula>
    </cfRule>
    <cfRule type="expression" dxfId="739" priority="1173" stopIfTrue="1">
      <formula>$C965="image"</formula>
    </cfRule>
    <cfRule type="expression" dxfId="738" priority="1175" stopIfTrue="1">
      <formula>OR($C965="date", $C965="datetime")</formula>
    </cfRule>
    <cfRule type="expression" dxfId="737" priority="1177" stopIfTrue="1">
      <formula>OR($C965="calculate", $C965="calculate_here")</formula>
    </cfRule>
    <cfRule type="expression" dxfId="736" priority="1179" stopIfTrue="1">
      <formula>$C965="note"</formula>
    </cfRule>
    <cfRule type="expression" dxfId="735" priority="1181" stopIfTrue="1">
      <formula>$C965="barcode"</formula>
    </cfRule>
    <cfRule type="expression" dxfId="734" priority="1183" stopIfTrue="1">
      <formula>OR($C965="geopoint", $C965="geoshape", $C965="geotrace")</formula>
    </cfRule>
    <cfRule type="expression" dxfId="733" priority="1185" stopIfTrue="1">
      <formula>OR($C965="audio audit", $C965="text audit", $C965="speed violations count", $C965="speed violations list", $C965="speed violations audit")</formula>
    </cfRule>
    <cfRule type="expression" dxfId="732" priority="1186" stopIfTrue="1">
      <formula>OR($C965="username", $C965="phonenumber", $C965="start", $C965="end", $C965="deviceid", $C965="subscriberid", $C965="simserial", $C965="caseid")</formula>
    </cfRule>
    <cfRule type="expression" dxfId="731" priority="1188" stopIfTrue="1">
      <formula>OR(AND(LEFT($C965, 16)="select_multiple ", LEN($C965)&gt;16, NOT(ISNUMBER(SEARCH(" ", $C965, 17)))), AND(LEFT($C965, 11)="select_one ", LEN($C965)&gt;11, NOT(ISNUMBER(SEARCH(" ", $C965, 12)))))</formula>
    </cfRule>
    <cfRule type="expression" dxfId="730" priority="1190" stopIfTrue="1">
      <formula>$C965="decimal"</formula>
    </cfRule>
    <cfRule type="expression" dxfId="729" priority="1192" stopIfTrue="1">
      <formula>$C965="integer"</formula>
    </cfRule>
    <cfRule type="expression" dxfId="728" priority="1194" stopIfTrue="1">
      <formula>$C965="text"</formula>
    </cfRule>
    <cfRule type="expression" dxfId="727" priority="1195" stopIfTrue="1">
      <formula>$C965="end repeat"</formula>
    </cfRule>
    <cfRule type="expression" dxfId="726" priority="1197" stopIfTrue="1">
      <formula>$C965="begin repeat"</formula>
    </cfRule>
    <cfRule type="expression" dxfId="725" priority="1198" stopIfTrue="1">
      <formula>$C965="end group"</formula>
    </cfRule>
    <cfRule type="expression" dxfId="724" priority="1200" stopIfTrue="1">
      <formula>$C965="begin group"</formula>
    </cfRule>
  </conditionalFormatting>
  <conditionalFormatting sqref="D965">
    <cfRule type="expression" dxfId="723" priority="1168" stopIfTrue="1">
      <formula>$C965="comments"</formula>
    </cfRule>
  </conditionalFormatting>
  <conditionalFormatting sqref="H965 D965">
    <cfRule type="expression" dxfId="722" priority="1166" stopIfTrue="1">
      <formula>OR(AND(LEFT($C965, 14)="sensor_stream ", LEN($C965)&gt;14, NOT(ISNUMBER(SEARCH(" ", $C965, 15)))), AND(LEFT($C965, 17)="sensor_statistic ", LEN($C965)&gt;17, NOT(ISNUMBER(SEARCH(" ", $C965, 18)))))</formula>
    </cfRule>
  </conditionalFormatting>
  <conditionalFormatting sqref="Q976">
    <cfRule type="expression" dxfId="721" priority="1165" stopIfTrue="1">
      <formula>$C976="begin group"</formula>
    </cfRule>
  </conditionalFormatting>
  <conditionalFormatting sqref="D1088:E1088 H1088">
    <cfRule type="expression" dxfId="720" priority="1163" stopIfTrue="1">
      <formula>$C1088="begin group"</formula>
    </cfRule>
  </conditionalFormatting>
  <conditionalFormatting sqref="D1088:E1088 Q1088">
    <cfRule type="expression" dxfId="719" priority="1160" stopIfTrue="1">
      <formula>$C1088="begin repeat"</formula>
    </cfRule>
  </conditionalFormatting>
  <conditionalFormatting sqref="D1088:F1088 H1088">
    <cfRule type="expression" dxfId="718" priority="1157" stopIfTrue="1">
      <formula>$C1088="text"</formula>
    </cfRule>
  </conditionalFormatting>
  <conditionalFormatting sqref="D1088:F1088">
    <cfRule type="expression" dxfId="717" priority="1155" stopIfTrue="1">
      <formula>$C1088="integer"</formula>
    </cfRule>
  </conditionalFormatting>
  <conditionalFormatting sqref="D1088:F1088">
    <cfRule type="expression" dxfId="716" priority="1153" stopIfTrue="1">
      <formula>$C1088="decimal"</formula>
    </cfRule>
  </conditionalFormatting>
  <conditionalFormatting sqref="D1088:E1088 H1088">
    <cfRule type="expression" dxfId="715" priority="1151" stopIfTrue="1">
      <formula>OR(AND(LEFT($C1088, 16)="select_multiple ", LEN($C1088)&gt;16, NOT(ISNUMBER(SEARCH(" ", $C1088, 17)))), AND(LEFT($C1088, 11)="select_one ", LEN($C1088)&gt;11, NOT(ISNUMBER(SEARCH(" ", $C1088, 12)))))</formula>
    </cfRule>
  </conditionalFormatting>
  <conditionalFormatting sqref="D1088 H1088">
    <cfRule type="expression" dxfId="714" priority="1148" stopIfTrue="1">
      <formula>OR($C1088="audio audit", $C1088="text audit", $C1088="speed violations count", $C1088="speed violations list", $C1088="speed violations audit")</formula>
    </cfRule>
  </conditionalFormatting>
  <conditionalFormatting sqref="D1088:E1088">
    <cfRule type="expression" dxfId="713" priority="1142" stopIfTrue="1">
      <formula>$C1088="note"</formula>
    </cfRule>
    <cfRule type="expression" dxfId="712" priority="1144" stopIfTrue="1">
      <formula>$C1088="barcode"</formula>
    </cfRule>
    <cfRule type="expression" dxfId="711" priority="1146" stopIfTrue="1">
      <formula>OR($C1088="geopoint", $C1088="geoshape", $C1088="geotrace")</formula>
    </cfRule>
  </conditionalFormatting>
  <conditionalFormatting sqref="P1088 D1088">
    <cfRule type="expression" dxfId="710" priority="1140" stopIfTrue="1">
      <formula>OR($C1088="calculate", $C1088="calculate_here")</formula>
    </cfRule>
  </conditionalFormatting>
  <conditionalFormatting sqref="D1088:E1088 H1088">
    <cfRule type="expression" dxfId="709" priority="1138" stopIfTrue="1">
      <formula>OR($C1088="date", $C1088="datetime")</formula>
    </cfRule>
  </conditionalFormatting>
  <conditionalFormatting sqref="D1088:E1088 H1088">
    <cfRule type="expression" dxfId="708" priority="1136" stopIfTrue="1">
      <formula>$C1088="image"</formula>
    </cfRule>
  </conditionalFormatting>
  <conditionalFormatting sqref="D1088:E1088">
    <cfRule type="expression" dxfId="707" priority="1134" stopIfTrue="1">
      <formula>OR($C1088="audio", $C1088="video")</formula>
    </cfRule>
  </conditionalFormatting>
  <conditionalFormatting sqref="C1088:H1088 L1088:T1088 V1088:Y1088">
    <cfRule type="expression" dxfId="706" priority="1131" stopIfTrue="1">
      <formula>OR(AND(LEFT($C1088, 14)="sensor_stream ", LEN($C1088)&gt;14, NOT(ISNUMBER(SEARCH(" ", $C1088, 15)))), AND(LEFT($C1088, 17)="sensor_statistic ", LEN($C1088)&gt;17, NOT(ISNUMBER(SEARCH(" ", $C1088, 18)))))</formula>
    </cfRule>
    <cfRule type="expression" dxfId="705" priority="1133" stopIfTrue="1">
      <formula>$C1088="comments"</formula>
    </cfRule>
    <cfRule type="expression" dxfId="704" priority="1135" stopIfTrue="1">
      <formula>OR($C1088="audio", $C1088="video")</formula>
    </cfRule>
    <cfRule type="expression" dxfId="703" priority="1137" stopIfTrue="1">
      <formula>$C1088="image"</formula>
    </cfRule>
    <cfRule type="expression" dxfId="702" priority="1139" stopIfTrue="1">
      <formula>OR($C1088="date", $C1088="datetime")</formula>
    </cfRule>
    <cfRule type="expression" dxfId="701" priority="1141" stopIfTrue="1">
      <formula>OR($C1088="calculate", $C1088="calculate_here")</formula>
    </cfRule>
    <cfRule type="expression" dxfId="700" priority="1143" stopIfTrue="1">
      <formula>$C1088="note"</formula>
    </cfRule>
    <cfRule type="expression" dxfId="699" priority="1145" stopIfTrue="1">
      <formula>$C1088="barcode"</formula>
    </cfRule>
    <cfRule type="expression" dxfId="698" priority="1147" stopIfTrue="1">
      <formula>OR($C1088="geopoint", $C1088="geoshape", $C1088="geotrace")</formula>
    </cfRule>
    <cfRule type="expression" dxfId="697" priority="1149" stopIfTrue="1">
      <formula>OR($C1088="audio audit", $C1088="text audit", $C1088="speed violations count", $C1088="speed violations list", $C1088="speed violations audit")</formula>
    </cfRule>
    <cfRule type="expression" dxfId="696" priority="1150" stopIfTrue="1">
      <formula>OR($C1088="username", $C1088="phonenumber", $C1088="start", $C1088="end", $C1088="deviceid", $C1088="subscriberid", $C1088="simserial", $C1088="caseid")</formula>
    </cfRule>
    <cfRule type="expression" dxfId="695" priority="1152" stopIfTrue="1">
      <formula>OR(AND(LEFT($C1088, 16)="select_multiple ", LEN($C1088)&gt;16, NOT(ISNUMBER(SEARCH(" ", $C1088, 17)))), AND(LEFT($C1088, 11)="select_one ", LEN($C1088)&gt;11, NOT(ISNUMBER(SEARCH(" ", $C1088, 12)))))</formula>
    </cfRule>
    <cfRule type="expression" dxfId="694" priority="1154" stopIfTrue="1">
      <formula>$C1088="decimal"</formula>
    </cfRule>
    <cfRule type="expression" dxfId="693" priority="1156" stopIfTrue="1">
      <formula>$C1088="integer"</formula>
    </cfRule>
    <cfRule type="expression" dxfId="692" priority="1158" stopIfTrue="1">
      <formula>$C1088="text"</formula>
    </cfRule>
    <cfRule type="expression" dxfId="691" priority="1159" stopIfTrue="1">
      <formula>$C1088="end repeat"</formula>
    </cfRule>
    <cfRule type="expression" dxfId="690" priority="1161" stopIfTrue="1">
      <formula>$C1088="begin repeat"</formula>
    </cfRule>
    <cfRule type="expression" dxfId="689" priority="1162" stopIfTrue="1">
      <formula>$C1088="end group"</formula>
    </cfRule>
    <cfRule type="expression" dxfId="688" priority="1164" stopIfTrue="1">
      <formula>$C1088="begin group"</formula>
    </cfRule>
  </conditionalFormatting>
  <conditionalFormatting sqref="D1088">
    <cfRule type="expression" dxfId="687" priority="1132" stopIfTrue="1">
      <formula>$C1088="comments"</formula>
    </cfRule>
  </conditionalFormatting>
  <conditionalFormatting sqref="D1088 H1088">
    <cfRule type="expression" dxfId="686" priority="1130" stopIfTrue="1">
      <formula>OR(AND(LEFT($C1088, 14)="sensor_stream ", LEN($C1088)&gt;14, NOT(ISNUMBER(SEARCH(" ", $C1088, 15)))), AND(LEFT($C1088, 17)="sensor_statistic ", LEN($C1088)&gt;17, NOT(ISNUMBER(SEARCH(" ", $C1088, 18)))))</formula>
    </cfRule>
  </conditionalFormatting>
  <conditionalFormatting sqref="P1048">
    <cfRule type="expression" dxfId="685" priority="1129" stopIfTrue="1">
      <formula>$C1048="begin repeat"</formula>
    </cfRule>
  </conditionalFormatting>
  <conditionalFormatting sqref="K1088">
    <cfRule type="expression" dxfId="684" priority="1127" stopIfTrue="1">
      <formula>$C1088="begin group"</formula>
    </cfRule>
  </conditionalFormatting>
  <conditionalFormatting sqref="K1088">
    <cfRule type="expression" dxfId="683" priority="1124" stopIfTrue="1">
      <formula>$C1088="begin repeat"</formula>
    </cfRule>
  </conditionalFormatting>
  <conditionalFormatting sqref="K1088">
    <cfRule type="expression" dxfId="682" priority="1108" stopIfTrue="1">
      <formula>OR(AND(LEFT($C1088, 14)="sensor_stream ", LEN($C1088)&gt;14, NOT(ISNUMBER(SEARCH(" ", $C1088, 15)))), AND(LEFT($C1088, 17)="sensor_statistic ", LEN($C1088)&gt;17, NOT(ISNUMBER(SEARCH(" ", $C1088, 18)))))</formula>
    </cfRule>
    <cfRule type="expression" dxfId="681" priority="1109" stopIfTrue="1">
      <formula>$C1088="comments"</formula>
    </cfRule>
    <cfRule type="expression" dxfId="680" priority="1110" stopIfTrue="1">
      <formula>OR($C1088="audio", $C1088="video")</formula>
    </cfRule>
    <cfRule type="expression" dxfId="679" priority="1111" stopIfTrue="1">
      <formula>$C1088="image"</formula>
    </cfRule>
    <cfRule type="expression" dxfId="678" priority="1112" stopIfTrue="1">
      <formula>OR($C1088="date", $C1088="datetime")</formula>
    </cfRule>
    <cfRule type="expression" dxfId="677" priority="1113" stopIfTrue="1">
      <formula>OR($C1088="calculate", $C1088="calculate_here")</formula>
    </cfRule>
    <cfRule type="expression" dxfId="676" priority="1114" stopIfTrue="1">
      <formula>$C1088="note"</formula>
    </cfRule>
    <cfRule type="expression" dxfId="675" priority="1115" stopIfTrue="1">
      <formula>$C1088="barcode"</formula>
    </cfRule>
    <cfRule type="expression" dxfId="674" priority="1116" stopIfTrue="1">
      <formula>OR($C1088="geopoint", $C1088="geoshape", $C1088="geotrace")</formula>
    </cfRule>
    <cfRule type="expression" dxfId="673" priority="1117" stopIfTrue="1">
      <formula>OR($C1088="audio audit", $C1088="text audit", $C1088="speed violations count", $C1088="speed violations list", $C1088="speed violations audit")</formula>
    </cfRule>
    <cfRule type="expression" dxfId="672" priority="1118" stopIfTrue="1">
      <formula>OR($C1088="username", $C1088="phonenumber", $C1088="start", $C1088="end", $C1088="deviceid", $C1088="subscriberid", $C1088="simserial", $C1088="caseid")</formula>
    </cfRule>
    <cfRule type="expression" dxfId="671" priority="1119" stopIfTrue="1">
      <formula>OR(AND(LEFT($C1088, 16)="select_multiple ", LEN($C1088)&gt;16, NOT(ISNUMBER(SEARCH(" ", $C1088, 17)))), AND(LEFT($C1088, 11)="select_one ", LEN($C1088)&gt;11, NOT(ISNUMBER(SEARCH(" ", $C1088, 12)))))</formula>
    </cfRule>
    <cfRule type="expression" dxfId="670" priority="1120" stopIfTrue="1">
      <formula>$C1088="decimal"</formula>
    </cfRule>
    <cfRule type="expression" dxfId="669" priority="1121" stopIfTrue="1">
      <formula>$C1088="integer"</formula>
    </cfRule>
    <cfRule type="expression" dxfId="668" priority="1122" stopIfTrue="1">
      <formula>$C1088="text"</formula>
    </cfRule>
    <cfRule type="expression" dxfId="667" priority="1123" stopIfTrue="1">
      <formula>$C1088="end repeat"</formula>
    </cfRule>
    <cfRule type="expression" dxfId="666" priority="1125" stopIfTrue="1">
      <formula>$C1088="begin repeat"</formula>
    </cfRule>
    <cfRule type="expression" dxfId="665" priority="1126" stopIfTrue="1">
      <formula>$C1088="end group"</formula>
    </cfRule>
    <cfRule type="expression" dxfId="664" priority="1128" stopIfTrue="1">
      <formula>$C1088="begin group"</formula>
    </cfRule>
  </conditionalFormatting>
  <conditionalFormatting sqref="U1088">
    <cfRule type="expression" dxfId="663" priority="1089" stopIfTrue="1">
      <formula>OR(AND(LEFT($C1088, 14)="sensor_stream ", LEN($C1088)&gt;14, NOT(ISNUMBER(SEARCH(" ", $C1088, 15)))), AND(LEFT($C1088, 17)="sensor_statistic ", LEN($C1088)&gt;17, NOT(ISNUMBER(SEARCH(" ", $C1088, 18)))))</formula>
    </cfRule>
    <cfRule type="expression" dxfId="662" priority="1090" stopIfTrue="1">
      <formula>$C1088="comments"</formula>
    </cfRule>
    <cfRule type="expression" dxfId="661" priority="1091" stopIfTrue="1">
      <formula>OR($C1088="audio", $C1088="video")</formula>
    </cfRule>
    <cfRule type="expression" dxfId="660" priority="1092" stopIfTrue="1">
      <formula>$C1088="image"</formula>
    </cfRule>
    <cfRule type="expression" dxfId="659" priority="1093" stopIfTrue="1">
      <formula>OR($C1088="date", $C1088="datetime")</formula>
    </cfRule>
    <cfRule type="expression" dxfId="658" priority="1094" stopIfTrue="1">
      <formula>OR($C1088="calculate", $C1088="calculate_here")</formula>
    </cfRule>
    <cfRule type="expression" dxfId="657" priority="1095" stopIfTrue="1">
      <formula>$C1088="note"</formula>
    </cfRule>
    <cfRule type="expression" dxfId="656" priority="1096" stopIfTrue="1">
      <formula>$C1088="barcode"</formula>
    </cfRule>
    <cfRule type="expression" dxfId="655" priority="1097" stopIfTrue="1">
      <formula>OR($C1088="geopoint", $C1088="geoshape", $C1088="geotrace")</formula>
    </cfRule>
    <cfRule type="expression" dxfId="654" priority="1098" stopIfTrue="1">
      <formula>OR($C1088="audio audit", $C1088="text audit", $C1088="speed violations count", $C1088="speed violations list", $C1088="speed violations audit")</formula>
    </cfRule>
    <cfRule type="expression" dxfId="653" priority="1099" stopIfTrue="1">
      <formula>OR($C1088="username", $C1088="phonenumber", $C1088="start", $C1088="end", $C1088="deviceid", $C1088="subscriberid", $C1088="simserial", $C1088="caseid")</formula>
    </cfRule>
    <cfRule type="expression" dxfId="652" priority="1100" stopIfTrue="1">
      <formula>OR(AND(LEFT($C1088, 16)="select_multiple ", LEN($C1088)&gt;16, NOT(ISNUMBER(SEARCH(" ", $C1088, 17)))), AND(LEFT($C1088, 11)="select_one ", LEN($C1088)&gt;11, NOT(ISNUMBER(SEARCH(" ", $C1088, 12)))))</formula>
    </cfRule>
    <cfRule type="expression" dxfId="651" priority="1101" stopIfTrue="1">
      <formula>$C1088="decimal"</formula>
    </cfRule>
    <cfRule type="expression" dxfId="650" priority="1102" stopIfTrue="1">
      <formula>$C1088="integer"</formula>
    </cfRule>
    <cfRule type="expression" dxfId="649" priority="1103" stopIfTrue="1">
      <formula>$C1088="text"</formula>
    </cfRule>
    <cfRule type="expression" dxfId="648" priority="1104" stopIfTrue="1">
      <formula>$C1088="end repeat"</formula>
    </cfRule>
    <cfRule type="expression" dxfId="647" priority="1105" stopIfTrue="1">
      <formula>$C1088="begin repeat"</formula>
    </cfRule>
    <cfRule type="expression" dxfId="646" priority="1106" stopIfTrue="1">
      <formula>$C1088="end group"</formula>
    </cfRule>
    <cfRule type="expression" dxfId="645" priority="1107" stopIfTrue="1">
      <formula>$C1088="begin group"</formula>
    </cfRule>
  </conditionalFormatting>
  <conditionalFormatting sqref="K1253 D1253:E1253 H1253">
    <cfRule type="expression" dxfId="644" priority="1087" stopIfTrue="1">
      <formula>$C1253="begin group"</formula>
    </cfRule>
  </conditionalFormatting>
  <conditionalFormatting sqref="K1253 D1253:E1253 Q1253">
    <cfRule type="expression" dxfId="643" priority="1084" stopIfTrue="1">
      <formula>$C1253="begin repeat"</formula>
    </cfRule>
  </conditionalFormatting>
  <conditionalFormatting sqref="D1253:F1253 H1253">
    <cfRule type="expression" dxfId="642" priority="1081" stopIfTrue="1">
      <formula>$C1253="text"</formula>
    </cfRule>
  </conditionalFormatting>
  <conditionalFormatting sqref="D1253:F1253 I1253:J1253">
    <cfRule type="expression" dxfId="641" priority="1079" stopIfTrue="1">
      <formula>$C1253="integer"</formula>
    </cfRule>
  </conditionalFormatting>
  <conditionalFormatting sqref="D1253:F1253 I1253:J1253">
    <cfRule type="expression" dxfId="640" priority="1077" stopIfTrue="1">
      <formula>$C1253="decimal"</formula>
    </cfRule>
  </conditionalFormatting>
  <conditionalFormatting sqref="D1253:E1253 H1253">
    <cfRule type="expression" dxfId="639" priority="1075" stopIfTrue="1">
      <formula>OR(AND(LEFT($C1253, 16)="select_multiple ", LEN($C1253)&gt;16, NOT(ISNUMBER(SEARCH(" ", $C1253, 17)))), AND(LEFT($C1253, 11)="select_one ", LEN($C1253)&gt;11, NOT(ISNUMBER(SEARCH(" ", $C1253, 12)))))</formula>
    </cfRule>
  </conditionalFormatting>
  <conditionalFormatting sqref="D1253 H1253">
    <cfRule type="expression" dxfId="638" priority="1072" stopIfTrue="1">
      <formula>OR($C1253="audio audit", $C1253="text audit", $C1253="speed violations count", $C1253="speed violations list", $C1253="speed violations audit")</formula>
    </cfRule>
  </conditionalFormatting>
  <conditionalFormatting sqref="D1253:E1253">
    <cfRule type="expression" dxfId="637" priority="1066" stopIfTrue="1">
      <formula>$C1253="note"</formula>
    </cfRule>
    <cfRule type="expression" dxfId="636" priority="1068" stopIfTrue="1">
      <formula>$C1253="barcode"</formula>
    </cfRule>
    <cfRule type="expression" dxfId="635" priority="1070" stopIfTrue="1">
      <formula>OR($C1253="geopoint", $C1253="geoshape", $C1253="geotrace")</formula>
    </cfRule>
  </conditionalFormatting>
  <conditionalFormatting sqref="P1253 D1253">
    <cfRule type="expression" dxfId="634" priority="1064" stopIfTrue="1">
      <formula>OR($C1253="calculate", $C1253="calculate_here")</formula>
    </cfRule>
  </conditionalFormatting>
  <conditionalFormatting sqref="D1253:E1253 H1253">
    <cfRule type="expression" dxfId="633" priority="1062" stopIfTrue="1">
      <formula>OR($C1253="date", $C1253="datetime")</formula>
    </cfRule>
  </conditionalFormatting>
  <conditionalFormatting sqref="D1253:E1253 H1253">
    <cfRule type="expression" dxfId="632" priority="1060" stopIfTrue="1">
      <formula>$C1253="image"</formula>
    </cfRule>
  </conditionalFormatting>
  <conditionalFormatting sqref="D1253:E1253">
    <cfRule type="expression" dxfId="631" priority="1058" stopIfTrue="1">
      <formula>OR($C1253="audio", $C1253="video")</formula>
    </cfRule>
  </conditionalFormatting>
  <conditionalFormatting sqref="C1253:Y1253">
    <cfRule type="expression" dxfId="630" priority="1055" stopIfTrue="1">
      <formula>OR(AND(LEFT($C1253, 14)="sensor_stream ", LEN($C1253)&gt;14, NOT(ISNUMBER(SEARCH(" ", $C1253, 15)))), AND(LEFT($C1253, 17)="sensor_statistic ", LEN($C1253)&gt;17, NOT(ISNUMBER(SEARCH(" ", $C1253, 18)))))</formula>
    </cfRule>
    <cfRule type="expression" dxfId="629" priority="1057" stopIfTrue="1">
      <formula>$C1253="comments"</formula>
    </cfRule>
    <cfRule type="expression" dxfId="628" priority="1059" stopIfTrue="1">
      <formula>OR($C1253="audio", $C1253="video")</formula>
    </cfRule>
    <cfRule type="expression" dxfId="627" priority="1061" stopIfTrue="1">
      <formula>$C1253="image"</formula>
    </cfRule>
    <cfRule type="expression" dxfId="626" priority="1063" stopIfTrue="1">
      <formula>OR($C1253="date", $C1253="datetime")</formula>
    </cfRule>
    <cfRule type="expression" dxfId="625" priority="1065" stopIfTrue="1">
      <formula>OR($C1253="calculate", $C1253="calculate_here")</formula>
    </cfRule>
    <cfRule type="expression" dxfId="624" priority="1067" stopIfTrue="1">
      <formula>$C1253="note"</formula>
    </cfRule>
    <cfRule type="expression" dxfId="623" priority="1069" stopIfTrue="1">
      <formula>$C1253="barcode"</formula>
    </cfRule>
    <cfRule type="expression" dxfId="622" priority="1071" stopIfTrue="1">
      <formula>OR($C1253="geopoint", $C1253="geoshape", $C1253="geotrace")</formula>
    </cfRule>
    <cfRule type="expression" dxfId="621" priority="1073" stopIfTrue="1">
      <formula>OR($C1253="audio audit", $C1253="text audit", $C1253="speed violations count", $C1253="speed violations list", $C1253="speed violations audit")</formula>
    </cfRule>
    <cfRule type="expression" dxfId="620" priority="1074" stopIfTrue="1">
      <formula>OR($C1253="username", $C1253="phonenumber", $C1253="start", $C1253="end", $C1253="deviceid", $C1253="subscriberid", $C1253="simserial", $C1253="caseid")</formula>
    </cfRule>
    <cfRule type="expression" dxfId="619" priority="1076" stopIfTrue="1">
      <formula>OR(AND(LEFT($C1253, 16)="select_multiple ", LEN($C1253)&gt;16, NOT(ISNUMBER(SEARCH(" ", $C1253, 17)))), AND(LEFT($C1253, 11)="select_one ", LEN($C1253)&gt;11, NOT(ISNUMBER(SEARCH(" ", $C1253, 12)))))</formula>
    </cfRule>
    <cfRule type="expression" dxfId="618" priority="1078" stopIfTrue="1">
      <formula>$C1253="decimal"</formula>
    </cfRule>
    <cfRule type="expression" dxfId="617" priority="1080" stopIfTrue="1">
      <formula>$C1253="integer"</formula>
    </cfRule>
    <cfRule type="expression" dxfId="616" priority="1082" stopIfTrue="1">
      <formula>$C1253="text"</formula>
    </cfRule>
    <cfRule type="expression" dxfId="615" priority="1083" stopIfTrue="1">
      <formula>$C1253="end repeat"</formula>
    </cfRule>
    <cfRule type="expression" dxfId="614" priority="1085" stopIfTrue="1">
      <formula>$C1253="begin repeat"</formula>
    </cfRule>
    <cfRule type="expression" dxfId="613" priority="1086" stopIfTrue="1">
      <formula>$C1253="end group"</formula>
    </cfRule>
    <cfRule type="expression" dxfId="612" priority="1088" stopIfTrue="1">
      <formula>$C1253="begin group"</formula>
    </cfRule>
  </conditionalFormatting>
  <conditionalFormatting sqref="D1253">
    <cfRule type="expression" dxfId="611" priority="1056" stopIfTrue="1">
      <formula>$C1253="comments"</formula>
    </cfRule>
  </conditionalFormatting>
  <conditionalFormatting sqref="D1253 H1253">
    <cfRule type="expression" dxfId="610" priority="1054" stopIfTrue="1">
      <formula>OR(AND(LEFT($C1253, 14)="sensor_stream ", LEN($C1253)&gt;14, NOT(ISNUMBER(SEARCH(" ", $C1253, 15)))), AND(LEFT($C1253, 17)="sensor_statistic ", LEN($C1253)&gt;17, NOT(ISNUMBER(SEARCH(" ", $C1253, 18)))))</formula>
    </cfRule>
  </conditionalFormatting>
  <conditionalFormatting sqref="D1213:E1214 H1213:H1214 K1213:K1214">
    <cfRule type="expression" dxfId="609" priority="841" stopIfTrue="1">
      <formula>$C1213="begin group"</formula>
    </cfRule>
  </conditionalFormatting>
  <conditionalFormatting sqref="Q1213:Q1216 D1213:E1214 K1213:K1214">
    <cfRule type="expression" dxfId="608" priority="838" stopIfTrue="1">
      <formula>$C1213="begin repeat"</formula>
    </cfRule>
  </conditionalFormatting>
  <conditionalFormatting sqref="D1213:F1214 H1213:H1214">
    <cfRule type="expression" dxfId="607" priority="835" stopIfTrue="1">
      <formula>$C1213="text"</formula>
    </cfRule>
  </conditionalFormatting>
  <conditionalFormatting sqref="I1213:J1214 D1213:F1214">
    <cfRule type="expression" dxfId="606" priority="833" stopIfTrue="1">
      <formula>$C1213="integer"</formula>
    </cfRule>
  </conditionalFormatting>
  <conditionalFormatting sqref="I1213:J1214 D1213:F1214">
    <cfRule type="expression" dxfId="605" priority="831" stopIfTrue="1">
      <formula>$C1213="decimal"</formula>
    </cfRule>
  </conditionalFormatting>
  <conditionalFormatting sqref="D1213:E1214 H1213:H1214">
    <cfRule type="expression" dxfId="604" priority="829" stopIfTrue="1">
      <formula>OR(AND(LEFT($C1213, 16)="select_multiple ", LEN($C1213)&gt;16, NOT(ISNUMBER(SEARCH(" ", $C1213, 17)))), AND(LEFT($C1213, 11)="select_one ", LEN($C1213)&gt;11, NOT(ISNUMBER(SEARCH(" ", $C1213, 12)))))</formula>
    </cfRule>
  </conditionalFormatting>
  <conditionalFormatting sqref="D1213:D1214 H1213:H1214">
    <cfRule type="expression" dxfId="603" priority="826" stopIfTrue="1">
      <formula>OR($C1213="audio audit", $C1213="text audit", $C1213="speed violations count", $C1213="speed violations list", $C1213="speed violations audit")</formula>
    </cfRule>
  </conditionalFormatting>
  <conditionalFormatting sqref="D1213:E1214">
    <cfRule type="expression" dxfId="602" priority="820" stopIfTrue="1">
      <formula>$C1213="note"</formula>
    </cfRule>
    <cfRule type="expression" dxfId="601" priority="822" stopIfTrue="1">
      <formula>$C1213="barcode"</formula>
    </cfRule>
    <cfRule type="expression" dxfId="600" priority="824" stopIfTrue="1">
      <formula>OR($C1213="geopoint", $C1213="geoshape", $C1213="geotrace")</formula>
    </cfRule>
  </conditionalFormatting>
  <conditionalFormatting sqref="P1213:P1214 D1213:D1214">
    <cfRule type="expression" dxfId="599" priority="818" stopIfTrue="1">
      <formula>OR($C1213="calculate", $C1213="calculate_here")</formula>
    </cfRule>
  </conditionalFormatting>
  <conditionalFormatting sqref="D1213:E1214 H1213:H1214">
    <cfRule type="expression" dxfId="598" priority="816" stopIfTrue="1">
      <formula>OR($C1213="date", $C1213="datetime")</formula>
    </cfRule>
  </conditionalFormatting>
  <conditionalFormatting sqref="D1213:E1214 H1213:H1214">
    <cfRule type="expression" dxfId="597" priority="814" stopIfTrue="1">
      <formula>$C1213="image"</formula>
    </cfRule>
  </conditionalFormatting>
  <conditionalFormatting sqref="D1213:E1214">
    <cfRule type="expression" dxfId="596" priority="812" stopIfTrue="1">
      <formula>OR($C1213="audio", $C1213="video")</formula>
    </cfRule>
  </conditionalFormatting>
  <conditionalFormatting sqref="C1213:Y1214 Q1215:Y1216">
    <cfRule type="expression" dxfId="595" priority="809" stopIfTrue="1">
      <formula>OR(AND(LEFT($C1213, 14)="sensor_stream ", LEN($C1213)&gt;14, NOT(ISNUMBER(SEARCH(" ", $C1213, 15)))), AND(LEFT($C1213, 17)="sensor_statistic ", LEN($C1213)&gt;17, NOT(ISNUMBER(SEARCH(" ", $C1213, 18)))))</formula>
    </cfRule>
    <cfRule type="expression" dxfId="594" priority="811" stopIfTrue="1">
      <formula>$C1213="comments"</formula>
    </cfRule>
    <cfRule type="expression" dxfId="593" priority="813" stopIfTrue="1">
      <formula>OR($C1213="audio", $C1213="video")</formula>
    </cfRule>
    <cfRule type="expression" dxfId="592" priority="815" stopIfTrue="1">
      <formula>$C1213="image"</formula>
    </cfRule>
    <cfRule type="expression" dxfId="591" priority="817" stopIfTrue="1">
      <formula>OR($C1213="date", $C1213="datetime")</formula>
    </cfRule>
    <cfRule type="expression" dxfId="590" priority="819" stopIfTrue="1">
      <formula>OR($C1213="calculate", $C1213="calculate_here")</formula>
    </cfRule>
    <cfRule type="expression" dxfId="589" priority="821" stopIfTrue="1">
      <formula>$C1213="note"</formula>
    </cfRule>
    <cfRule type="expression" dxfId="588" priority="823" stopIfTrue="1">
      <formula>$C1213="barcode"</formula>
    </cfRule>
    <cfRule type="expression" dxfId="587" priority="825" stopIfTrue="1">
      <formula>OR($C1213="geopoint", $C1213="geoshape", $C1213="geotrace")</formula>
    </cfRule>
    <cfRule type="expression" dxfId="586" priority="827" stopIfTrue="1">
      <formula>OR($C1213="audio audit", $C1213="text audit", $C1213="speed violations count", $C1213="speed violations list", $C1213="speed violations audit")</formula>
    </cfRule>
    <cfRule type="expression" dxfId="585" priority="828" stopIfTrue="1">
      <formula>OR($C1213="username", $C1213="phonenumber", $C1213="start", $C1213="end", $C1213="deviceid", $C1213="subscriberid", $C1213="simserial", $C1213="caseid")</formula>
    </cfRule>
    <cfRule type="expression" dxfId="584" priority="830" stopIfTrue="1">
      <formula>OR(AND(LEFT($C1213, 16)="select_multiple ", LEN($C1213)&gt;16, NOT(ISNUMBER(SEARCH(" ", $C1213, 17)))), AND(LEFT($C1213, 11)="select_one ", LEN($C1213)&gt;11, NOT(ISNUMBER(SEARCH(" ", $C1213, 12)))))</formula>
    </cfRule>
    <cfRule type="expression" dxfId="583" priority="832" stopIfTrue="1">
      <formula>$C1213="decimal"</formula>
    </cfRule>
    <cfRule type="expression" dxfId="582" priority="834" stopIfTrue="1">
      <formula>$C1213="integer"</formula>
    </cfRule>
    <cfRule type="expression" dxfId="581" priority="836" stopIfTrue="1">
      <formula>$C1213="text"</formula>
    </cfRule>
    <cfRule type="expression" dxfId="580" priority="837" stopIfTrue="1">
      <formula>$C1213="end repeat"</formula>
    </cfRule>
    <cfRule type="expression" dxfId="579" priority="839" stopIfTrue="1">
      <formula>$C1213="begin repeat"</formula>
    </cfRule>
    <cfRule type="expression" dxfId="578" priority="840" stopIfTrue="1">
      <formula>$C1213="end group"</formula>
    </cfRule>
    <cfRule type="expression" dxfId="577" priority="842" stopIfTrue="1">
      <formula>$C1213="begin group"</formula>
    </cfRule>
  </conditionalFormatting>
  <conditionalFormatting sqref="D1213:D1214">
    <cfRule type="expression" dxfId="576" priority="810" stopIfTrue="1">
      <formula>$C1213="comments"</formula>
    </cfRule>
  </conditionalFormatting>
  <conditionalFormatting sqref="D1213:D1214 H1213:H1214">
    <cfRule type="expression" dxfId="575" priority="808" stopIfTrue="1">
      <formula>OR(AND(LEFT($C1213, 14)="sensor_stream ", LEN($C1213)&gt;14, NOT(ISNUMBER(SEARCH(" ", $C1213, 15)))), AND(LEFT($C1213, 17)="sensor_statistic ", LEN($C1213)&gt;17, NOT(ISNUMBER(SEARCH(" ", $C1213, 18)))))</formula>
    </cfRule>
  </conditionalFormatting>
  <conditionalFormatting sqref="Q1192">
    <cfRule type="expression" dxfId="574" priority="792" stopIfTrue="1">
      <formula>$C1192="begin group"</formula>
    </cfRule>
  </conditionalFormatting>
  <conditionalFormatting sqref="Q1192">
    <cfRule type="expression" dxfId="573" priority="791" stopIfTrue="1">
      <formula>$C1192="text"</formula>
    </cfRule>
  </conditionalFormatting>
  <conditionalFormatting sqref="Q1192">
    <cfRule type="expression" dxfId="572" priority="790" stopIfTrue="1">
      <formula>$C1192="integer"</formula>
    </cfRule>
  </conditionalFormatting>
  <conditionalFormatting sqref="Q1192">
    <cfRule type="expression" dxfId="571" priority="789" stopIfTrue="1">
      <formula>$C1192="decimal"</formula>
    </cfRule>
  </conditionalFormatting>
  <conditionalFormatting sqref="Q1192">
    <cfRule type="expression" dxfId="570" priority="788" stopIfTrue="1">
      <formula>OR(AND(LEFT($C1192, 16)="select_multiple ", LEN($C1192)&gt;16, NOT(ISNUMBER(SEARCH(" ", $C1192, 17)))), AND(LEFT($C1192, 11)="select_one ", LEN($C1192)&gt;11, NOT(ISNUMBER(SEARCH(" ", $C1192, 12)))))</formula>
    </cfRule>
  </conditionalFormatting>
  <conditionalFormatting sqref="Q1192">
    <cfRule type="expression" dxfId="569" priority="787" stopIfTrue="1">
      <formula>OR($C1192="audio audit", $C1192="text audit", $C1192="speed violations count", $C1192="speed violations list", $C1192="speed violations audit")</formula>
    </cfRule>
  </conditionalFormatting>
  <conditionalFormatting sqref="Q1192">
    <cfRule type="expression" dxfId="568" priority="784" stopIfTrue="1">
      <formula>$C1192="note"</formula>
    </cfRule>
    <cfRule type="expression" dxfId="567" priority="785" stopIfTrue="1">
      <formula>$C1192="barcode"</formula>
    </cfRule>
    <cfRule type="expression" dxfId="566" priority="786" stopIfTrue="1">
      <formula>OR($C1192="geopoint", $C1192="geoshape", $C1192="geotrace")</formula>
    </cfRule>
  </conditionalFormatting>
  <conditionalFormatting sqref="Q1192">
    <cfRule type="expression" dxfId="565" priority="783" stopIfTrue="1">
      <formula>OR($C1192="calculate", $C1192="calculate_here")</formula>
    </cfRule>
  </conditionalFormatting>
  <conditionalFormatting sqref="Q1192">
    <cfRule type="expression" dxfId="564" priority="782" stopIfTrue="1">
      <formula>OR($C1192="date", $C1192="datetime")</formula>
    </cfRule>
  </conditionalFormatting>
  <conditionalFormatting sqref="Q1192">
    <cfRule type="expression" dxfId="563" priority="781" stopIfTrue="1">
      <formula>$C1192="image"</formula>
    </cfRule>
  </conditionalFormatting>
  <conditionalFormatting sqref="Q1192">
    <cfRule type="expression" dxfId="562" priority="780" stopIfTrue="1">
      <formula>OR($C1192="audio", $C1192="video")</formula>
    </cfRule>
  </conditionalFormatting>
  <conditionalFormatting sqref="Q1192">
    <cfRule type="expression" dxfId="561" priority="779" stopIfTrue="1">
      <formula>$C1192="comments"</formula>
    </cfRule>
  </conditionalFormatting>
  <conditionalFormatting sqref="Q1192">
    <cfRule type="expression" dxfId="560" priority="778" stopIfTrue="1">
      <formula>OR(AND(LEFT($C1192, 14)="sensor_stream ", LEN($C1192)&gt;14, NOT(ISNUMBER(SEARCH(" ", $C1192, 15)))), AND(LEFT($C1192, 17)="sensor_statistic ", LEN($C1192)&gt;17, NOT(ISNUMBER(SEARCH(" ", $C1192, 18)))))</formula>
    </cfRule>
  </conditionalFormatting>
  <conditionalFormatting sqref="I1194:J1194">
    <cfRule type="expression" dxfId="559" priority="771" stopIfTrue="1">
      <formula>$C1194="integer"</formula>
    </cfRule>
  </conditionalFormatting>
  <conditionalFormatting sqref="I1194:J1194">
    <cfRule type="expression" dxfId="558" priority="769" stopIfTrue="1">
      <formula>$C1194="decimal"</formula>
    </cfRule>
  </conditionalFormatting>
  <conditionalFormatting sqref="I1194:J1194">
    <cfRule type="expression" dxfId="557" priority="758" stopIfTrue="1">
      <formula>$C1194="comments"</formula>
    </cfRule>
    <cfRule type="expression" dxfId="556" priority="759" stopIfTrue="1">
      <formula>OR($C1194="audio", $C1194="video")</formula>
    </cfRule>
    <cfRule type="expression" dxfId="555" priority="760" stopIfTrue="1">
      <formula>$C1194="image"</formula>
    </cfRule>
    <cfRule type="expression" dxfId="554" priority="761" stopIfTrue="1">
      <formula>OR($C1194="date", $C1194="datetime")</formula>
    </cfRule>
    <cfRule type="expression" dxfId="553" priority="762" stopIfTrue="1">
      <formula>OR($C1194="calculate", $C1194="calculate_here")</formula>
    </cfRule>
    <cfRule type="expression" dxfId="552" priority="763" stopIfTrue="1">
      <formula>$C1194="note"</formula>
    </cfRule>
    <cfRule type="expression" dxfId="551" priority="764" stopIfTrue="1">
      <formula>$C1194="barcode"</formula>
    </cfRule>
    <cfRule type="expression" dxfId="550" priority="765" stopIfTrue="1">
      <formula>OR($C1194="geopoint", $C1194="geoshape", $C1194="geotrace")</formula>
    </cfRule>
    <cfRule type="expression" dxfId="549" priority="766" stopIfTrue="1">
      <formula>OR($C1194="audio audit", $C1194="text audit", $C1194="speed violations count", $C1194="speed violations list", $C1194="speed violations audit")</formula>
    </cfRule>
    <cfRule type="expression" dxfId="548" priority="767" stopIfTrue="1">
      <formula>OR($C1194="username", $C1194="phonenumber", $C1194="start", $C1194="end", $C1194="deviceid", $C1194="subscriberid", $C1194="simserial", $C1194="caseid")</formula>
    </cfRule>
    <cfRule type="expression" dxfId="547" priority="768" stopIfTrue="1">
      <formula>OR(AND(LEFT($C1194, 16)="select_multiple ", LEN($C1194)&gt;16, NOT(ISNUMBER(SEARCH(" ", $C1194, 17)))), AND(LEFT($C1194, 11)="select_one ", LEN($C1194)&gt;11, NOT(ISNUMBER(SEARCH(" ", $C1194, 12)))))</formula>
    </cfRule>
    <cfRule type="expression" dxfId="546" priority="770" stopIfTrue="1">
      <formula>$C1194="decimal"</formula>
    </cfRule>
    <cfRule type="expression" dxfId="545" priority="772" stopIfTrue="1">
      <formula>$C1194="integer"</formula>
    </cfRule>
    <cfRule type="expression" dxfId="544" priority="773" stopIfTrue="1">
      <formula>$C1194="text"</formula>
    </cfRule>
    <cfRule type="expression" dxfId="543" priority="774" stopIfTrue="1">
      <formula>$C1194="end repeat"</formula>
    </cfRule>
    <cfRule type="expression" dxfId="542" priority="775" stopIfTrue="1">
      <formula>$C1194="begin repeat"</formula>
    </cfRule>
    <cfRule type="expression" dxfId="541" priority="776" stopIfTrue="1">
      <formula>$C1194="end group"</formula>
    </cfRule>
    <cfRule type="expression" dxfId="540" priority="777" stopIfTrue="1">
      <formula>$C1194="begin group"</formula>
    </cfRule>
  </conditionalFormatting>
  <conditionalFormatting sqref="U173">
    <cfRule type="expression" dxfId="539" priority="717" stopIfTrue="1">
      <formula>OR(AND(LEFT($C173, 14)="sensor_stream ", LEN($C173)&gt;14, NOT(ISNUMBER(SEARCH(" ", $C173, 15)))), AND(LEFT($C173, 17)="sensor_statistic ", LEN($C173)&gt;17, NOT(ISNUMBER(SEARCH(" ", $C173, 18)))))</formula>
    </cfRule>
    <cfRule type="expression" dxfId="538" priority="718" stopIfTrue="1">
      <formula>$C173="comments"</formula>
    </cfRule>
    <cfRule type="expression" dxfId="537" priority="719" stopIfTrue="1">
      <formula>OR($C173="audio", $C173="video")</formula>
    </cfRule>
    <cfRule type="expression" dxfId="536" priority="720" stopIfTrue="1">
      <formula>$C173="image"</formula>
    </cfRule>
    <cfRule type="expression" dxfId="535" priority="721" stopIfTrue="1">
      <formula>OR($C173="date", $C173="datetime")</formula>
    </cfRule>
    <cfRule type="expression" dxfId="534" priority="722" stopIfTrue="1">
      <formula>OR($C173="calculate", $C173="calculate_here")</formula>
    </cfRule>
    <cfRule type="expression" dxfId="533" priority="723" stopIfTrue="1">
      <formula>$C173="note"</formula>
    </cfRule>
    <cfRule type="expression" dxfId="532" priority="724" stopIfTrue="1">
      <formula>$C173="barcode"</formula>
    </cfRule>
    <cfRule type="expression" dxfId="531" priority="725" stopIfTrue="1">
      <formula>OR($C173="geopoint", $C173="geoshape", $C173="geotrace")</formula>
    </cfRule>
    <cfRule type="expression" dxfId="530" priority="726" stopIfTrue="1">
      <formula>OR($C173="audio audit", $C173="text audit", $C173="speed violations count", $C173="speed violations list", $C173="speed violations audit")</formula>
    </cfRule>
    <cfRule type="expression" dxfId="529" priority="727" stopIfTrue="1">
      <formula>OR($C173="username", $C173="phonenumber", $C173="start", $C173="end", $C173="deviceid", $C173="subscriberid", $C173="simserial", $C173="caseid")</formula>
    </cfRule>
    <cfRule type="expression" dxfId="528" priority="728" stopIfTrue="1">
      <formula>OR(AND(LEFT($C173, 16)="select_multiple ", LEN($C173)&gt;16, NOT(ISNUMBER(SEARCH(" ", $C173, 17)))), AND(LEFT($C173, 11)="select_one ", LEN($C173)&gt;11, NOT(ISNUMBER(SEARCH(" ", $C173, 12)))))</formula>
    </cfRule>
    <cfRule type="expression" dxfId="527" priority="729" stopIfTrue="1">
      <formula>$C173="decimal"</formula>
    </cfRule>
    <cfRule type="expression" dxfId="526" priority="730" stopIfTrue="1">
      <formula>$C173="integer"</formula>
    </cfRule>
    <cfRule type="expression" dxfId="525" priority="731" stopIfTrue="1">
      <formula>$C173="text"</formula>
    </cfRule>
    <cfRule type="expression" dxfId="524" priority="732" stopIfTrue="1">
      <formula>$C173="end repeat"</formula>
    </cfRule>
    <cfRule type="expression" dxfId="523" priority="733" stopIfTrue="1">
      <formula>$C173="begin repeat"</formula>
    </cfRule>
    <cfRule type="expression" dxfId="522" priority="734" stopIfTrue="1">
      <formula>$C173="end group"</formula>
    </cfRule>
    <cfRule type="expression" dxfId="521" priority="735" stopIfTrue="1">
      <formula>$C173="begin group"</formula>
    </cfRule>
  </conditionalFormatting>
  <conditionalFormatting sqref="F961">
    <cfRule type="expression" dxfId="520" priority="711" stopIfTrue="1">
      <formula>$C961="text"</formula>
    </cfRule>
  </conditionalFormatting>
  <conditionalFormatting sqref="F961">
    <cfRule type="expression" dxfId="519" priority="709" stopIfTrue="1">
      <formula>$C961="integer"</formula>
    </cfRule>
  </conditionalFormatting>
  <conditionalFormatting sqref="F961">
    <cfRule type="expression" dxfId="518" priority="707" stopIfTrue="1">
      <formula>$C961="decimal"</formula>
    </cfRule>
  </conditionalFormatting>
  <conditionalFormatting sqref="F961">
    <cfRule type="expression" dxfId="517" priority="695" stopIfTrue="1">
      <formula>OR(AND(LEFT($C961, 14)="sensor_stream ", LEN($C961)&gt;14, NOT(ISNUMBER(SEARCH(" ", $C961, 15)))), AND(LEFT($C961, 17)="sensor_statistic ", LEN($C961)&gt;17, NOT(ISNUMBER(SEARCH(" ", $C961, 18)))))</formula>
    </cfRule>
    <cfRule type="expression" dxfId="516" priority="696" stopIfTrue="1">
      <formula>$C961="comments"</formula>
    </cfRule>
    <cfRule type="expression" dxfId="515" priority="697" stopIfTrue="1">
      <formula>OR($C961="audio", $C961="video")</formula>
    </cfRule>
    <cfRule type="expression" dxfId="514" priority="698" stopIfTrue="1">
      <formula>$C961="image"</formula>
    </cfRule>
    <cfRule type="expression" dxfId="513" priority="699" stopIfTrue="1">
      <formula>OR($C961="date", $C961="datetime")</formula>
    </cfRule>
    <cfRule type="expression" dxfId="512" priority="700" stopIfTrue="1">
      <formula>OR($C961="calculate", $C961="calculate_here")</formula>
    </cfRule>
    <cfRule type="expression" dxfId="511" priority="701" stopIfTrue="1">
      <formula>$C961="note"</formula>
    </cfRule>
    <cfRule type="expression" dxfId="510" priority="702" stopIfTrue="1">
      <formula>$C961="barcode"</formula>
    </cfRule>
    <cfRule type="expression" dxfId="509" priority="703" stopIfTrue="1">
      <formula>OR($C961="geopoint", $C961="geoshape", $C961="geotrace")</formula>
    </cfRule>
    <cfRule type="expression" dxfId="508" priority="704" stopIfTrue="1">
      <formula>OR($C961="audio audit", $C961="text audit", $C961="speed violations count", $C961="speed violations list", $C961="speed violations audit")</formula>
    </cfRule>
    <cfRule type="expression" dxfId="507" priority="705" stopIfTrue="1">
      <formula>OR($C961="username", $C961="phonenumber", $C961="start", $C961="end", $C961="deviceid", $C961="subscriberid", $C961="simserial", $C961="caseid")</formula>
    </cfRule>
    <cfRule type="expression" dxfId="506" priority="706" stopIfTrue="1">
      <formula>OR(AND(LEFT($C961, 16)="select_multiple ", LEN($C961)&gt;16, NOT(ISNUMBER(SEARCH(" ", $C961, 17)))), AND(LEFT($C961, 11)="select_one ", LEN($C961)&gt;11, NOT(ISNUMBER(SEARCH(" ", $C961, 12)))))</formula>
    </cfRule>
    <cfRule type="expression" dxfId="505" priority="708" stopIfTrue="1">
      <formula>$C961="decimal"</formula>
    </cfRule>
    <cfRule type="expression" dxfId="504" priority="710" stopIfTrue="1">
      <formula>$C961="integer"</formula>
    </cfRule>
    <cfRule type="expression" dxfId="503" priority="712" stopIfTrue="1">
      <formula>$C961="text"</formula>
    </cfRule>
    <cfRule type="expression" dxfId="502" priority="713" stopIfTrue="1">
      <formula>$C961="end repeat"</formula>
    </cfRule>
    <cfRule type="expression" dxfId="501" priority="714" stopIfTrue="1">
      <formula>$C961="begin repeat"</formula>
    </cfRule>
    <cfRule type="expression" dxfId="500" priority="715" stopIfTrue="1">
      <formula>$C961="end group"</formula>
    </cfRule>
    <cfRule type="expression" dxfId="499" priority="716" stopIfTrue="1">
      <formula>$C961="begin group"</formula>
    </cfRule>
  </conditionalFormatting>
  <conditionalFormatting sqref="I173:J173">
    <cfRule type="expression" dxfId="498" priority="688" stopIfTrue="1">
      <formula>$C173="integer"</formula>
    </cfRule>
  </conditionalFormatting>
  <conditionalFormatting sqref="I173:J173">
    <cfRule type="expression" dxfId="497" priority="686" stopIfTrue="1">
      <formula>$C173="decimal"</formula>
    </cfRule>
  </conditionalFormatting>
  <conditionalFormatting sqref="I173:J173">
    <cfRule type="expression" dxfId="496" priority="674" stopIfTrue="1">
      <formula>OR(AND(LEFT($C173, 14)="sensor_stream ", LEN($C173)&gt;14, NOT(ISNUMBER(SEARCH(" ", $C173, 15)))), AND(LEFT($C173, 17)="sensor_statistic ", LEN($C173)&gt;17, NOT(ISNUMBER(SEARCH(" ", $C173, 18)))))</formula>
    </cfRule>
    <cfRule type="expression" dxfId="495" priority="675" stopIfTrue="1">
      <formula>$C173="comments"</formula>
    </cfRule>
    <cfRule type="expression" dxfId="494" priority="676" stopIfTrue="1">
      <formula>OR($C173="audio", $C173="video")</formula>
    </cfRule>
    <cfRule type="expression" dxfId="493" priority="677" stopIfTrue="1">
      <formula>$C173="image"</formula>
    </cfRule>
    <cfRule type="expression" dxfId="492" priority="678" stopIfTrue="1">
      <formula>OR($C173="date", $C173="datetime")</formula>
    </cfRule>
    <cfRule type="expression" dxfId="491" priority="679" stopIfTrue="1">
      <formula>OR($C173="calculate", $C173="calculate_here")</formula>
    </cfRule>
    <cfRule type="expression" dxfId="490" priority="680" stopIfTrue="1">
      <formula>$C173="note"</formula>
    </cfRule>
    <cfRule type="expression" dxfId="489" priority="681" stopIfTrue="1">
      <formula>$C173="barcode"</formula>
    </cfRule>
    <cfRule type="expression" dxfId="488" priority="682" stopIfTrue="1">
      <formula>OR($C173="geopoint", $C173="geoshape", $C173="geotrace")</formula>
    </cfRule>
    <cfRule type="expression" dxfId="487" priority="683" stopIfTrue="1">
      <formula>OR($C173="audio audit", $C173="text audit", $C173="speed violations count", $C173="speed violations list", $C173="speed violations audit")</formula>
    </cfRule>
    <cfRule type="expression" dxfId="486" priority="684" stopIfTrue="1">
      <formula>OR($C173="username", $C173="phonenumber", $C173="start", $C173="end", $C173="deviceid", $C173="subscriberid", $C173="simserial", $C173="caseid")</formula>
    </cfRule>
    <cfRule type="expression" dxfId="485" priority="685" stopIfTrue="1">
      <formula>OR(AND(LEFT($C173, 16)="select_multiple ", LEN($C173)&gt;16, NOT(ISNUMBER(SEARCH(" ", $C173, 17)))), AND(LEFT($C173, 11)="select_one ", LEN($C173)&gt;11, NOT(ISNUMBER(SEARCH(" ", $C173, 12)))))</formula>
    </cfRule>
    <cfRule type="expression" dxfId="484" priority="687" stopIfTrue="1">
      <formula>$C173="decimal"</formula>
    </cfRule>
    <cfRule type="expression" dxfId="483" priority="689" stopIfTrue="1">
      <formula>$C173="integer"</formula>
    </cfRule>
    <cfRule type="expression" dxfId="482" priority="690" stopIfTrue="1">
      <formula>$C173="text"</formula>
    </cfRule>
    <cfRule type="expression" dxfId="481" priority="691" stopIfTrue="1">
      <formula>$C173="end repeat"</formula>
    </cfRule>
    <cfRule type="expression" dxfId="480" priority="692" stopIfTrue="1">
      <formula>$C173="begin repeat"</formula>
    </cfRule>
    <cfRule type="expression" dxfId="479" priority="693" stopIfTrue="1">
      <formula>$C173="end group"</formula>
    </cfRule>
    <cfRule type="expression" dxfId="478" priority="694" stopIfTrue="1">
      <formula>$C173="begin group"</formula>
    </cfRule>
  </conditionalFormatting>
  <conditionalFormatting sqref="I322:J322">
    <cfRule type="expression" dxfId="477" priority="667" stopIfTrue="1">
      <formula>$C322="integer"</formula>
    </cfRule>
  </conditionalFormatting>
  <conditionalFormatting sqref="I322:J322">
    <cfRule type="expression" dxfId="476" priority="665" stopIfTrue="1">
      <formula>$C322="decimal"</formula>
    </cfRule>
  </conditionalFormatting>
  <conditionalFormatting sqref="I322:J322">
    <cfRule type="expression" dxfId="475" priority="653" stopIfTrue="1">
      <formula>OR(AND(LEFT($C322, 14)="sensor_stream ", LEN($C322)&gt;14, NOT(ISNUMBER(SEARCH(" ", $C322, 15)))), AND(LEFT($C322, 17)="sensor_statistic ", LEN($C322)&gt;17, NOT(ISNUMBER(SEARCH(" ", $C322, 18)))))</formula>
    </cfRule>
    <cfRule type="expression" dxfId="474" priority="654" stopIfTrue="1">
      <formula>$C322="comments"</formula>
    </cfRule>
    <cfRule type="expression" dxfId="473" priority="655" stopIfTrue="1">
      <formula>OR($C322="audio", $C322="video")</formula>
    </cfRule>
    <cfRule type="expression" dxfId="472" priority="656" stopIfTrue="1">
      <formula>$C322="image"</formula>
    </cfRule>
    <cfRule type="expression" dxfId="471" priority="657" stopIfTrue="1">
      <formula>OR($C322="date", $C322="datetime")</formula>
    </cfRule>
    <cfRule type="expression" dxfId="470" priority="658" stopIfTrue="1">
      <formula>OR($C322="calculate", $C322="calculate_here")</formula>
    </cfRule>
    <cfRule type="expression" dxfId="469" priority="659" stopIfTrue="1">
      <formula>$C322="note"</formula>
    </cfRule>
    <cfRule type="expression" dxfId="468" priority="660" stopIfTrue="1">
      <formula>$C322="barcode"</formula>
    </cfRule>
    <cfRule type="expression" dxfId="467" priority="661" stopIfTrue="1">
      <formula>OR($C322="geopoint", $C322="geoshape", $C322="geotrace")</formula>
    </cfRule>
    <cfRule type="expression" dxfId="466" priority="662" stopIfTrue="1">
      <formula>OR($C322="audio audit", $C322="text audit", $C322="speed violations count", $C322="speed violations list", $C322="speed violations audit")</formula>
    </cfRule>
    <cfRule type="expression" dxfId="465" priority="663" stopIfTrue="1">
      <formula>OR($C322="username", $C322="phonenumber", $C322="start", $C322="end", $C322="deviceid", $C322="subscriberid", $C322="simserial", $C322="caseid")</formula>
    </cfRule>
    <cfRule type="expression" dxfId="464" priority="664" stopIfTrue="1">
      <formula>OR(AND(LEFT($C322, 16)="select_multiple ", LEN($C322)&gt;16, NOT(ISNUMBER(SEARCH(" ", $C322, 17)))), AND(LEFT($C322, 11)="select_one ", LEN($C322)&gt;11, NOT(ISNUMBER(SEARCH(" ", $C322, 12)))))</formula>
    </cfRule>
    <cfRule type="expression" dxfId="463" priority="666" stopIfTrue="1">
      <formula>$C322="decimal"</formula>
    </cfRule>
    <cfRule type="expression" dxfId="462" priority="668" stopIfTrue="1">
      <formula>$C322="integer"</formula>
    </cfRule>
    <cfRule type="expression" dxfId="461" priority="669" stopIfTrue="1">
      <formula>$C322="text"</formula>
    </cfRule>
    <cfRule type="expression" dxfId="460" priority="670" stopIfTrue="1">
      <formula>$C322="end repeat"</formula>
    </cfRule>
    <cfRule type="expression" dxfId="459" priority="671" stopIfTrue="1">
      <formula>$C322="begin repeat"</formula>
    </cfRule>
    <cfRule type="expression" dxfId="458" priority="672" stopIfTrue="1">
      <formula>$C322="end group"</formula>
    </cfRule>
    <cfRule type="expression" dxfId="457" priority="673" stopIfTrue="1">
      <formula>$C322="begin group"</formula>
    </cfRule>
  </conditionalFormatting>
  <conditionalFormatting sqref="I1088:J1088">
    <cfRule type="expression" dxfId="456" priority="646" stopIfTrue="1">
      <formula>$C1088="integer"</formula>
    </cfRule>
  </conditionalFormatting>
  <conditionalFormatting sqref="I1088:J1088">
    <cfRule type="expression" dxfId="455" priority="644" stopIfTrue="1">
      <formula>$C1088="decimal"</formula>
    </cfRule>
  </conditionalFormatting>
  <conditionalFormatting sqref="I1088:J1088">
    <cfRule type="expression" dxfId="454" priority="632" stopIfTrue="1">
      <formula>OR(AND(LEFT($C1088, 14)="sensor_stream ", LEN($C1088)&gt;14, NOT(ISNUMBER(SEARCH(" ", $C1088, 15)))), AND(LEFT($C1088, 17)="sensor_statistic ", LEN($C1088)&gt;17, NOT(ISNUMBER(SEARCH(" ", $C1088, 18)))))</formula>
    </cfRule>
    <cfRule type="expression" dxfId="453" priority="633" stopIfTrue="1">
      <formula>$C1088="comments"</formula>
    </cfRule>
    <cfRule type="expression" dxfId="452" priority="634" stopIfTrue="1">
      <formula>OR($C1088="audio", $C1088="video")</formula>
    </cfRule>
    <cfRule type="expression" dxfId="451" priority="635" stopIfTrue="1">
      <formula>$C1088="image"</formula>
    </cfRule>
    <cfRule type="expression" dxfId="450" priority="636" stopIfTrue="1">
      <formula>OR($C1088="date", $C1088="datetime")</formula>
    </cfRule>
    <cfRule type="expression" dxfId="449" priority="637" stopIfTrue="1">
      <formula>OR($C1088="calculate", $C1088="calculate_here")</formula>
    </cfRule>
    <cfRule type="expression" dxfId="448" priority="638" stopIfTrue="1">
      <formula>$C1088="note"</formula>
    </cfRule>
    <cfRule type="expression" dxfId="447" priority="639" stopIfTrue="1">
      <formula>$C1088="barcode"</formula>
    </cfRule>
    <cfRule type="expression" dxfId="446" priority="640" stopIfTrue="1">
      <formula>OR($C1088="geopoint", $C1088="geoshape", $C1088="geotrace")</formula>
    </cfRule>
    <cfRule type="expression" dxfId="445" priority="641" stopIfTrue="1">
      <formula>OR($C1088="audio audit", $C1088="text audit", $C1088="speed violations count", $C1088="speed violations list", $C1088="speed violations audit")</formula>
    </cfRule>
    <cfRule type="expression" dxfId="444" priority="642" stopIfTrue="1">
      <formula>OR($C1088="username", $C1088="phonenumber", $C1088="start", $C1088="end", $C1088="deviceid", $C1088="subscriberid", $C1088="simserial", $C1088="caseid")</formula>
    </cfRule>
    <cfRule type="expression" dxfId="443" priority="643" stopIfTrue="1">
      <formula>OR(AND(LEFT($C1088, 16)="select_multiple ", LEN($C1088)&gt;16, NOT(ISNUMBER(SEARCH(" ", $C1088, 17)))), AND(LEFT($C1088, 11)="select_one ", LEN($C1088)&gt;11, NOT(ISNUMBER(SEARCH(" ", $C1088, 12)))))</formula>
    </cfRule>
    <cfRule type="expression" dxfId="442" priority="645" stopIfTrue="1">
      <formula>$C1088="decimal"</formula>
    </cfRule>
    <cfRule type="expression" dxfId="441" priority="647" stopIfTrue="1">
      <formula>$C1088="integer"</formula>
    </cfRule>
    <cfRule type="expression" dxfId="440" priority="648" stopIfTrue="1">
      <formula>$C1088="text"</formula>
    </cfRule>
    <cfRule type="expression" dxfId="439" priority="649" stopIfTrue="1">
      <formula>$C1088="end repeat"</formula>
    </cfRule>
    <cfRule type="expression" dxfId="438" priority="650" stopIfTrue="1">
      <formula>$C1088="begin repeat"</formula>
    </cfRule>
    <cfRule type="expression" dxfId="437" priority="651" stopIfTrue="1">
      <formula>$C1088="end group"</formula>
    </cfRule>
    <cfRule type="expression" dxfId="436" priority="652" stopIfTrue="1">
      <formula>$C1088="begin group"</formula>
    </cfRule>
  </conditionalFormatting>
  <conditionalFormatting sqref="D22:E23 K22:K23 H22:H23">
    <cfRule type="expression" dxfId="435" priority="630" stopIfTrue="1">
      <formula>$C22="begin group"</formula>
    </cfRule>
  </conditionalFormatting>
  <conditionalFormatting sqref="D22:E23 K22:K23 Q22:Q23">
    <cfRule type="expression" dxfId="434" priority="627" stopIfTrue="1">
      <formula>$C22="begin repeat"</formula>
    </cfRule>
  </conditionalFormatting>
  <conditionalFormatting sqref="H22:H23 D22:F23">
    <cfRule type="expression" dxfId="433" priority="624" stopIfTrue="1">
      <formula>$C22="text"</formula>
    </cfRule>
  </conditionalFormatting>
  <conditionalFormatting sqref="I22:J23 D22:F23">
    <cfRule type="expression" dxfId="432" priority="622" stopIfTrue="1">
      <formula>$C22="integer"</formula>
    </cfRule>
  </conditionalFormatting>
  <conditionalFormatting sqref="I22:J23 D22:F23">
    <cfRule type="expression" dxfId="431" priority="620" stopIfTrue="1">
      <formula>$C22="decimal"</formula>
    </cfRule>
  </conditionalFormatting>
  <conditionalFormatting sqref="D22:E23 H22:H23">
    <cfRule type="expression" dxfId="430" priority="618" stopIfTrue="1">
      <formula>OR(AND(LEFT($C22, 16)="select_multiple ", LEN($C22)&gt;16, NOT(ISNUMBER(SEARCH(" ", $C22, 17)))), AND(LEFT($C22, 11)="select_one ", LEN($C22)&gt;11, NOT(ISNUMBER(SEARCH(" ", $C22, 12)))))</formula>
    </cfRule>
  </conditionalFormatting>
  <conditionalFormatting sqref="D22:D23 H22:H23">
    <cfRule type="expression" dxfId="429" priority="615" stopIfTrue="1">
      <formula>OR($C22="audio audit", $C22="text audit", $C22="speed violations count", $C22="speed violations list", $C22="speed violations audit")</formula>
    </cfRule>
  </conditionalFormatting>
  <conditionalFormatting sqref="D22:E23">
    <cfRule type="expression" dxfId="428" priority="609" stopIfTrue="1">
      <formula>$C22="note"</formula>
    </cfRule>
    <cfRule type="expression" dxfId="427" priority="611" stopIfTrue="1">
      <formula>$C22="barcode"</formula>
    </cfRule>
    <cfRule type="expression" dxfId="426" priority="613" stopIfTrue="1">
      <formula>OR($C22="geopoint", $C22="geoshape", $C22="geotrace")</formula>
    </cfRule>
  </conditionalFormatting>
  <conditionalFormatting sqref="P22:P23 D22:D23">
    <cfRule type="expression" dxfId="425" priority="607" stopIfTrue="1">
      <formula>OR($C22="calculate", $C22="calculate_here")</formula>
    </cfRule>
  </conditionalFormatting>
  <conditionalFormatting sqref="D22:E23 H22:H23">
    <cfRule type="expression" dxfId="424" priority="605" stopIfTrue="1">
      <formula>OR($C22="date", $C22="datetime")</formula>
    </cfRule>
  </conditionalFormatting>
  <conditionalFormatting sqref="D22:E23 H22:H23">
    <cfRule type="expression" dxfId="423" priority="603" stopIfTrue="1">
      <formula>$C22="image"</formula>
    </cfRule>
  </conditionalFormatting>
  <conditionalFormatting sqref="D22:E23">
    <cfRule type="expression" dxfId="422" priority="601" stopIfTrue="1">
      <formula>OR($C22="audio", $C22="video")</formula>
    </cfRule>
  </conditionalFormatting>
  <conditionalFormatting sqref="C22:Y23">
    <cfRule type="expression" dxfId="421" priority="598" stopIfTrue="1">
      <formula>OR(AND(LEFT($C22, 14)="sensor_stream ", LEN($C22)&gt;14, NOT(ISNUMBER(SEARCH(" ", $C22, 15)))), AND(LEFT($C22, 17)="sensor_statistic ", LEN($C22)&gt;17, NOT(ISNUMBER(SEARCH(" ", $C22, 18)))))</formula>
    </cfRule>
    <cfRule type="expression" dxfId="420" priority="600" stopIfTrue="1">
      <formula>$C22="comments"</formula>
    </cfRule>
    <cfRule type="expression" dxfId="419" priority="602" stopIfTrue="1">
      <formula>OR($C22="audio", $C22="video")</formula>
    </cfRule>
    <cfRule type="expression" dxfId="418" priority="604" stopIfTrue="1">
      <formula>$C22="image"</formula>
    </cfRule>
    <cfRule type="expression" dxfId="417" priority="606" stopIfTrue="1">
      <formula>OR($C22="date", $C22="datetime")</formula>
    </cfRule>
    <cfRule type="expression" dxfId="416" priority="608" stopIfTrue="1">
      <formula>OR($C22="calculate", $C22="calculate_here")</formula>
    </cfRule>
    <cfRule type="expression" dxfId="415" priority="610" stopIfTrue="1">
      <formula>$C22="note"</formula>
    </cfRule>
    <cfRule type="expression" dxfId="414" priority="612" stopIfTrue="1">
      <formula>$C22="barcode"</formula>
    </cfRule>
    <cfRule type="expression" dxfId="413" priority="614" stopIfTrue="1">
      <formula>OR($C22="geopoint", $C22="geoshape", $C22="geotrace")</formula>
    </cfRule>
    <cfRule type="expression" dxfId="412" priority="616" stopIfTrue="1">
      <formula>OR($C22="audio audit", $C22="text audit", $C22="speed violations count", $C22="speed violations list", $C22="speed violations audit")</formula>
    </cfRule>
    <cfRule type="expression" dxfId="411" priority="617" stopIfTrue="1">
      <formula>OR($C22="username", $C22="phonenumber", $C22="start", $C22="end", $C22="deviceid", $C22="subscriberid", $C22="simserial", $C22="caseid")</formula>
    </cfRule>
    <cfRule type="expression" dxfId="410" priority="619" stopIfTrue="1">
      <formula>OR(AND(LEFT($C22, 16)="select_multiple ", LEN($C22)&gt;16, NOT(ISNUMBER(SEARCH(" ", $C22, 17)))), AND(LEFT($C22, 11)="select_one ", LEN($C22)&gt;11, NOT(ISNUMBER(SEARCH(" ", $C22, 12)))))</formula>
    </cfRule>
    <cfRule type="expression" dxfId="409" priority="621" stopIfTrue="1">
      <formula>$C22="decimal"</formula>
    </cfRule>
    <cfRule type="expression" dxfId="408" priority="623" stopIfTrue="1">
      <formula>$C22="integer"</formula>
    </cfRule>
    <cfRule type="expression" dxfId="407" priority="625" stopIfTrue="1">
      <formula>$C22="text"</formula>
    </cfRule>
    <cfRule type="expression" dxfId="406" priority="626" stopIfTrue="1">
      <formula>$C22="end repeat"</formula>
    </cfRule>
    <cfRule type="expression" dxfId="405" priority="628" stopIfTrue="1">
      <formula>$C22="begin repeat"</formula>
    </cfRule>
    <cfRule type="expression" dxfId="404" priority="629" stopIfTrue="1">
      <formula>$C22="end group"</formula>
    </cfRule>
    <cfRule type="expression" dxfId="403" priority="631" stopIfTrue="1">
      <formula>$C22="begin group"</formula>
    </cfRule>
  </conditionalFormatting>
  <conditionalFormatting sqref="D22:D23">
    <cfRule type="expression" dxfId="402" priority="599" stopIfTrue="1">
      <formula>$C22="comments"</formula>
    </cfRule>
  </conditionalFormatting>
  <conditionalFormatting sqref="D22:D23 H22:H23">
    <cfRule type="expression" dxfId="401" priority="597" stopIfTrue="1">
      <formula>OR(AND(LEFT($C22, 14)="sensor_stream ", LEN($C22)&gt;14, NOT(ISNUMBER(SEARCH(" ", $C22, 15)))), AND(LEFT($C22, 17)="sensor_statistic ", LEN($C22)&gt;17, NOT(ISNUMBER(SEARCH(" ", $C22, 18)))))</formula>
    </cfRule>
  </conditionalFormatting>
  <conditionalFormatting sqref="K845:K858 D845:E858 H845:H858">
    <cfRule type="expression" dxfId="400" priority="524" stopIfTrue="1">
      <formula>$C845="begin group"</formula>
    </cfRule>
  </conditionalFormatting>
  <conditionalFormatting sqref="K845:K858 D845:E858 Q845:Q858">
    <cfRule type="expression" dxfId="399" priority="521" stopIfTrue="1">
      <formula>$C845="begin repeat"</formula>
    </cfRule>
  </conditionalFormatting>
  <conditionalFormatting sqref="H845:H858 D845:F858">
    <cfRule type="expression" dxfId="398" priority="518" stopIfTrue="1">
      <formula>$C845="text"</formula>
    </cfRule>
  </conditionalFormatting>
  <conditionalFormatting sqref="D845:F858 I845:J858">
    <cfRule type="expression" dxfId="397" priority="516" stopIfTrue="1">
      <formula>$C845="integer"</formula>
    </cfRule>
  </conditionalFormatting>
  <conditionalFormatting sqref="D845:F858 I845:J858">
    <cfRule type="expression" dxfId="396" priority="514" stopIfTrue="1">
      <formula>$C845="decimal"</formula>
    </cfRule>
  </conditionalFormatting>
  <conditionalFormatting sqref="D845:E858 H845:H858">
    <cfRule type="expression" dxfId="395" priority="512" stopIfTrue="1">
      <formula>OR(AND(LEFT($C845, 16)="select_multiple ", LEN($C845)&gt;16, NOT(ISNUMBER(SEARCH(" ", $C845, 17)))), AND(LEFT($C845, 11)="select_one ", LEN($C845)&gt;11, NOT(ISNUMBER(SEARCH(" ", $C845, 12)))))</formula>
    </cfRule>
  </conditionalFormatting>
  <conditionalFormatting sqref="D845:D858 H845:H858">
    <cfRule type="expression" dxfId="394" priority="509" stopIfTrue="1">
      <formula>OR($C845="audio audit", $C845="text audit", $C845="speed violations count", $C845="speed violations list", $C845="speed violations audit")</formula>
    </cfRule>
  </conditionalFormatting>
  <conditionalFormatting sqref="D845:E858">
    <cfRule type="expression" dxfId="393" priority="503" stopIfTrue="1">
      <formula>$C845="note"</formula>
    </cfRule>
    <cfRule type="expression" dxfId="392" priority="505" stopIfTrue="1">
      <formula>$C845="barcode"</formula>
    </cfRule>
    <cfRule type="expression" dxfId="391" priority="507" stopIfTrue="1">
      <formula>OR($C845="geopoint", $C845="geoshape", $C845="geotrace")</formula>
    </cfRule>
  </conditionalFormatting>
  <conditionalFormatting sqref="P845:P858 D845:D858">
    <cfRule type="expression" dxfId="390" priority="501" stopIfTrue="1">
      <formula>OR($C845="calculate", $C845="calculate_here")</formula>
    </cfRule>
  </conditionalFormatting>
  <conditionalFormatting sqref="D845:E858 H845:H858">
    <cfRule type="expression" dxfId="389" priority="499" stopIfTrue="1">
      <formula>OR($C845="date", $C845="datetime")</formula>
    </cfRule>
  </conditionalFormatting>
  <conditionalFormatting sqref="D845:E858 H845:H858">
    <cfRule type="expression" dxfId="388" priority="497" stopIfTrue="1">
      <formula>$C845="image"</formula>
    </cfRule>
  </conditionalFormatting>
  <conditionalFormatting sqref="D845:E858">
    <cfRule type="expression" dxfId="387" priority="495" stopIfTrue="1">
      <formula>OR($C845="audio", $C845="video")</formula>
    </cfRule>
  </conditionalFormatting>
  <conditionalFormatting sqref="C845:Y858">
    <cfRule type="expression" dxfId="386" priority="492" stopIfTrue="1">
      <formula>OR(AND(LEFT($C845, 14)="sensor_stream ", LEN($C845)&gt;14, NOT(ISNUMBER(SEARCH(" ", $C845, 15)))), AND(LEFT($C845, 17)="sensor_statistic ", LEN($C845)&gt;17, NOT(ISNUMBER(SEARCH(" ", $C845, 18)))))</formula>
    </cfRule>
    <cfRule type="expression" dxfId="385" priority="494" stopIfTrue="1">
      <formula>$C845="comments"</formula>
    </cfRule>
    <cfRule type="expression" dxfId="384" priority="496" stopIfTrue="1">
      <formula>OR($C845="audio", $C845="video")</formula>
    </cfRule>
    <cfRule type="expression" dxfId="383" priority="498" stopIfTrue="1">
      <formula>$C845="image"</formula>
    </cfRule>
    <cfRule type="expression" dxfId="382" priority="500" stopIfTrue="1">
      <formula>OR($C845="date", $C845="datetime")</formula>
    </cfRule>
    <cfRule type="expression" dxfId="381" priority="502" stopIfTrue="1">
      <formula>OR($C845="calculate", $C845="calculate_here")</formula>
    </cfRule>
    <cfRule type="expression" dxfId="380" priority="504" stopIfTrue="1">
      <formula>$C845="note"</formula>
    </cfRule>
    <cfRule type="expression" dxfId="379" priority="506" stopIfTrue="1">
      <formula>$C845="barcode"</formula>
    </cfRule>
    <cfRule type="expression" dxfId="378" priority="508" stopIfTrue="1">
      <formula>OR($C845="geopoint", $C845="geoshape", $C845="geotrace")</formula>
    </cfRule>
    <cfRule type="expression" dxfId="377" priority="510" stopIfTrue="1">
      <formula>OR($C845="audio audit", $C845="text audit", $C845="speed violations count", $C845="speed violations list", $C845="speed violations audit")</formula>
    </cfRule>
    <cfRule type="expression" dxfId="376" priority="511" stopIfTrue="1">
      <formula>OR($C845="username", $C845="phonenumber", $C845="start", $C845="end", $C845="deviceid", $C845="subscriberid", $C845="simserial", $C845="caseid")</formula>
    </cfRule>
    <cfRule type="expression" dxfId="375" priority="513" stopIfTrue="1">
      <formula>OR(AND(LEFT($C845, 16)="select_multiple ", LEN($C845)&gt;16, NOT(ISNUMBER(SEARCH(" ", $C845, 17)))), AND(LEFT($C845, 11)="select_one ", LEN($C845)&gt;11, NOT(ISNUMBER(SEARCH(" ", $C845, 12)))))</formula>
    </cfRule>
    <cfRule type="expression" dxfId="374" priority="515" stopIfTrue="1">
      <formula>$C845="decimal"</formula>
    </cfRule>
    <cfRule type="expression" dxfId="373" priority="517" stopIfTrue="1">
      <formula>$C845="integer"</formula>
    </cfRule>
    <cfRule type="expression" dxfId="372" priority="519" stopIfTrue="1">
      <formula>$C845="text"</formula>
    </cfRule>
    <cfRule type="expression" dxfId="371" priority="520" stopIfTrue="1">
      <formula>$C845="end repeat"</formula>
    </cfRule>
    <cfRule type="expression" dxfId="370" priority="522" stopIfTrue="1">
      <formula>$C845="begin repeat"</formula>
    </cfRule>
    <cfRule type="expression" dxfId="369" priority="523" stopIfTrue="1">
      <formula>$C845="end group"</formula>
    </cfRule>
    <cfRule type="expression" dxfId="368" priority="525" stopIfTrue="1">
      <formula>$C845="begin group"</formula>
    </cfRule>
  </conditionalFormatting>
  <conditionalFormatting sqref="D845:D858">
    <cfRule type="expression" dxfId="367" priority="493" stopIfTrue="1">
      <formula>$C845="comments"</formula>
    </cfRule>
  </conditionalFormatting>
  <conditionalFormatting sqref="D845:D858 H845:H858">
    <cfRule type="expression" dxfId="366" priority="491" stopIfTrue="1">
      <formula>OR(AND(LEFT($C845, 14)="sensor_stream ", LEN($C845)&gt;14, NOT(ISNUMBER(SEARCH(" ", $C845, 15)))), AND(LEFT($C845, 17)="sensor_statistic ", LEN($C845)&gt;17, NOT(ISNUMBER(SEARCH(" ", $C845, 18)))))</formula>
    </cfRule>
  </conditionalFormatting>
  <conditionalFormatting sqref="K844 D844:E844 H844">
    <cfRule type="expression" dxfId="365" priority="470" stopIfTrue="1">
      <formula>$C844="begin group"</formula>
    </cfRule>
  </conditionalFormatting>
  <conditionalFormatting sqref="K844 D844:E844 Q844">
    <cfRule type="expression" dxfId="364" priority="467" stopIfTrue="1">
      <formula>$C844="begin repeat"</formula>
    </cfRule>
  </conditionalFormatting>
  <conditionalFormatting sqref="H844 D844:F844">
    <cfRule type="expression" dxfId="363" priority="464" stopIfTrue="1">
      <formula>$C844="text"</formula>
    </cfRule>
  </conditionalFormatting>
  <conditionalFormatting sqref="D844:F844 I844:J844">
    <cfRule type="expression" dxfId="362" priority="462" stopIfTrue="1">
      <formula>$C844="integer"</formula>
    </cfRule>
  </conditionalFormatting>
  <conditionalFormatting sqref="D844:F844 I844:J844">
    <cfRule type="expression" dxfId="361" priority="460" stopIfTrue="1">
      <formula>$C844="decimal"</formula>
    </cfRule>
  </conditionalFormatting>
  <conditionalFormatting sqref="D844:E844 H844">
    <cfRule type="expression" dxfId="360" priority="458" stopIfTrue="1">
      <formula>OR(AND(LEFT($C844, 16)="select_multiple ", LEN($C844)&gt;16, NOT(ISNUMBER(SEARCH(" ", $C844, 17)))), AND(LEFT($C844, 11)="select_one ", LEN($C844)&gt;11, NOT(ISNUMBER(SEARCH(" ", $C844, 12)))))</formula>
    </cfRule>
  </conditionalFormatting>
  <conditionalFormatting sqref="D844 H844">
    <cfRule type="expression" dxfId="359" priority="455" stopIfTrue="1">
      <formula>OR($C844="audio audit", $C844="text audit", $C844="speed violations count", $C844="speed violations list", $C844="speed violations audit")</formula>
    </cfRule>
  </conditionalFormatting>
  <conditionalFormatting sqref="D844:E844">
    <cfRule type="expression" dxfId="358" priority="449" stopIfTrue="1">
      <formula>$C844="note"</formula>
    </cfRule>
    <cfRule type="expression" dxfId="357" priority="451" stopIfTrue="1">
      <formula>$C844="barcode"</formula>
    </cfRule>
    <cfRule type="expression" dxfId="356" priority="453" stopIfTrue="1">
      <formula>OR($C844="geopoint", $C844="geoshape", $C844="geotrace")</formula>
    </cfRule>
  </conditionalFormatting>
  <conditionalFormatting sqref="P844 D844">
    <cfRule type="expression" dxfId="355" priority="447" stopIfTrue="1">
      <formula>OR($C844="calculate", $C844="calculate_here")</formula>
    </cfRule>
  </conditionalFormatting>
  <conditionalFormatting sqref="D844:E844 H844">
    <cfRule type="expression" dxfId="354" priority="445" stopIfTrue="1">
      <formula>OR($C844="date", $C844="datetime")</formula>
    </cfRule>
  </conditionalFormatting>
  <conditionalFormatting sqref="D844:E844 H844">
    <cfRule type="expression" dxfId="353" priority="443" stopIfTrue="1">
      <formula>$C844="image"</formula>
    </cfRule>
  </conditionalFormatting>
  <conditionalFormatting sqref="D844:E844">
    <cfRule type="expression" dxfId="352" priority="441" stopIfTrue="1">
      <formula>OR($C844="audio", $C844="video")</formula>
    </cfRule>
  </conditionalFormatting>
  <conditionalFormatting sqref="C844:Y844">
    <cfRule type="expression" dxfId="351" priority="438" stopIfTrue="1">
      <formula>OR(AND(LEFT($C844, 14)="sensor_stream ", LEN($C844)&gt;14, NOT(ISNUMBER(SEARCH(" ", $C844, 15)))), AND(LEFT($C844, 17)="sensor_statistic ", LEN($C844)&gt;17, NOT(ISNUMBER(SEARCH(" ", $C844, 18)))))</formula>
    </cfRule>
    <cfRule type="expression" dxfId="350" priority="440" stopIfTrue="1">
      <formula>$C844="comments"</formula>
    </cfRule>
    <cfRule type="expression" dxfId="349" priority="442" stopIfTrue="1">
      <formula>OR($C844="audio", $C844="video")</formula>
    </cfRule>
    <cfRule type="expression" dxfId="348" priority="444" stopIfTrue="1">
      <formula>$C844="image"</formula>
    </cfRule>
    <cfRule type="expression" dxfId="347" priority="446" stopIfTrue="1">
      <formula>OR($C844="date", $C844="datetime")</formula>
    </cfRule>
    <cfRule type="expression" dxfId="346" priority="448" stopIfTrue="1">
      <formula>OR($C844="calculate", $C844="calculate_here")</formula>
    </cfRule>
    <cfRule type="expression" dxfId="345" priority="450" stopIfTrue="1">
      <formula>$C844="note"</formula>
    </cfRule>
    <cfRule type="expression" dxfId="344" priority="452" stopIfTrue="1">
      <formula>$C844="barcode"</formula>
    </cfRule>
    <cfRule type="expression" dxfId="343" priority="454" stopIfTrue="1">
      <formula>OR($C844="geopoint", $C844="geoshape", $C844="geotrace")</formula>
    </cfRule>
    <cfRule type="expression" dxfId="342" priority="456" stopIfTrue="1">
      <formula>OR($C844="audio audit", $C844="text audit", $C844="speed violations count", $C844="speed violations list", $C844="speed violations audit")</formula>
    </cfRule>
    <cfRule type="expression" dxfId="341" priority="457" stopIfTrue="1">
      <formula>OR($C844="username", $C844="phonenumber", $C844="start", $C844="end", $C844="deviceid", $C844="subscriberid", $C844="simserial", $C844="caseid")</formula>
    </cfRule>
    <cfRule type="expression" dxfId="340" priority="459" stopIfTrue="1">
      <formula>OR(AND(LEFT($C844, 16)="select_multiple ", LEN($C844)&gt;16, NOT(ISNUMBER(SEARCH(" ", $C844, 17)))), AND(LEFT($C844, 11)="select_one ", LEN($C844)&gt;11, NOT(ISNUMBER(SEARCH(" ", $C844, 12)))))</formula>
    </cfRule>
    <cfRule type="expression" dxfId="339" priority="461" stopIfTrue="1">
      <formula>$C844="decimal"</formula>
    </cfRule>
    <cfRule type="expression" dxfId="338" priority="463" stopIfTrue="1">
      <formula>$C844="integer"</formula>
    </cfRule>
    <cfRule type="expression" dxfId="337" priority="465" stopIfTrue="1">
      <formula>$C844="text"</formula>
    </cfRule>
    <cfRule type="expression" dxfId="336" priority="466" stopIfTrue="1">
      <formula>$C844="end repeat"</formula>
    </cfRule>
    <cfRule type="expression" dxfId="335" priority="468" stopIfTrue="1">
      <formula>$C844="begin repeat"</formula>
    </cfRule>
    <cfRule type="expression" dxfId="334" priority="469" stopIfTrue="1">
      <formula>$C844="end group"</formula>
    </cfRule>
    <cfRule type="expression" dxfId="333" priority="471" stopIfTrue="1">
      <formula>$C844="begin group"</formula>
    </cfRule>
  </conditionalFormatting>
  <conditionalFormatting sqref="D844">
    <cfRule type="expression" dxfId="332" priority="439" stopIfTrue="1">
      <formula>$C844="comments"</formula>
    </cfRule>
  </conditionalFormatting>
  <conditionalFormatting sqref="D844 H844">
    <cfRule type="expression" dxfId="331" priority="437" stopIfTrue="1">
      <formula>OR(AND(LEFT($C844, 14)="sensor_stream ", LEN($C844)&gt;14, NOT(ISNUMBER(SEARCH(" ", $C844, 15)))), AND(LEFT($C844, 17)="sensor_statistic ", LEN($C844)&gt;17, NOT(ISNUMBER(SEARCH(" ", $C844, 18)))))</formula>
    </cfRule>
  </conditionalFormatting>
  <conditionalFormatting sqref="K859 D859:E859 H859">
    <cfRule type="expression" dxfId="330" priority="400" stopIfTrue="1">
      <formula>$C859="begin group"</formula>
    </cfRule>
  </conditionalFormatting>
  <conditionalFormatting sqref="K859 D859:E859 Q859">
    <cfRule type="expression" dxfId="329" priority="397" stopIfTrue="1">
      <formula>$C859="begin repeat"</formula>
    </cfRule>
  </conditionalFormatting>
  <conditionalFormatting sqref="H859 D859:F859">
    <cfRule type="expression" dxfId="328" priority="394" stopIfTrue="1">
      <formula>$C859="text"</formula>
    </cfRule>
  </conditionalFormatting>
  <conditionalFormatting sqref="D859:F859 I859:J859">
    <cfRule type="expression" dxfId="327" priority="392" stopIfTrue="1">
      <formula>$C859="integer"</formula>
    </cfRule>
  </conditionalFormatting>
  <conditionalFormatting sqref="D859:F859 I859:J859">
    <cfRule type="expression" dxfId="326" priority="390" stopIfTrue="1">
      <formula>$C859="decimal"</formula>
    </cfRule>
  </conditionalFormatting>
  <conditionalFormatting sqref="D859:E859 H859">
    <cfRule type="expression" dxfId="325" priority="388" stopIfTrue="1">
      <formula>OR(AND(LEFT($C859, 16)="select_multiple ", LEN($C859)&gt;16, NOT(ISNUMBER(SEARCH(" ", $C859, 17)))), AND(LEFT($C859, 11)="select_one ", LEN($C859)&gt;11, NOT(ISNUMBER(SEARCH(" ", $C859, 12)))))</formula>
    </cfRule>
  </conditionalFormatting>
  <conditionalFormatting sqref="D859 H859">
    <cfRule type="expression" dxfId="324" priority="385" stopIfTrue="1">
      <formula>OR($C859="audio audit", $C859="text audit", $C859="speed violations count", $C859="speed violations list", $C859="speed violations audit")</formula>
    </cfRule>
  </conditionalFormatting>
  <conditionalFormatting sqref="D859:E859">
    <cfRule type="expression" dxfId="323" priority="379" stopIfTrue="1">
      <formula>$C859="note"</formula>
    </cfRule>
    <cfRule type="expression" dxfId="322" priority="381" stopIfTrue="1">
      <formula>$C859="barcode"</formula>
    </cfRule>
    <cfRule type="expression" dxfId="321" priority="383" stopIfTrue="1">
      <formula>OR($C859="geopoint", $C859="geoshape", $C859="geotrace")</formula>
    </cfRule>
  </conditionalFormatting>
  <conditionalFormatting sqref="P859 D859">
    <cfRule type="expression" dxfId="320" priority="377" stopIfTrue="1">
      <formula>OR($C859="calculate", $C859="calculate_here")</formula>
    </cfRule>
  </conditionalFormatting>
  <conditionalFormatting sqref="D859:E859 H859">
    <cfRule type="expression" dxfId="319" priority="375" stopIfTrue="1">
      <formula>OR($C859="date", $C859="datetime")</formula>
    </cfRule>
  </conditionalFormatting>
  <conditionalFormatting sqref="D859:E859 H859">
    <cfRule type="expression" dxfId="318" priority="373" stopIfTrue="1">
      <formula>$C859="image"</formula>
    </cfRule>
  </conditionalFormatting>
  <conditionalFormatting sqref="D859:E859">
    <cfRule type="expression" dxfId="317" priority="371" stopIfTrue="1">
      <formula>OR($C859="audio", $C859="video")</formula>
    </cfRule>
  </conditionalFormatting>
  <conditionalFormatting sqref="C859:Y859">
    <cfRule type="expression" dxfId="316" priority="368" stopIfTrue="1">
      <formula>OR(AND(LEFT($C859, 14)="sensor_stream ", LEN($C859)&gt;14, NOT(ISNUMBER(SEARCH(" ", $C859, 15)))), AND(LEFT($C859, 17)="sensor_statistic ", LEN($C859)&gt;17, NOT(ISNUMBER(SEARCH(" ", $C859, 18)))))</formula>
    </cfRule>
    <cfRule type="expression" dxfId="315" priority="370" stopIfTrue="1">
      <formula>$C859="comments"</formula>
    </cfRule>
    <cfRule type="expression" dxfId="314" priority="372" stopIfTrue="1">
      <formula>OR($C859="audio", $C859="video")</formula>
    </cfRule>
    <cfRule type="expression" dxfId="313" priority="374" stopIfTrue="1">
      <formula>$C859="image"</formula>
    </cfRule>
    <cfRule type="expression" dxfId="312" priority="376" stopIfTrue="1">
      <formula>OR($C859="date", $C859="datetime")</formula>
    </cfRule>
    <cfRule type="expression" dxfId="311" priority="378" stopIfTrue="1">
      <formula>OR($C859="calculate", $C859="calculate_here")</formula>
    </cfRule>
    <cfRule type="expression" dxfId="310" priority="380" stopIfTrue="1">
      <formula>$C859="note"</formula>
    </cfRule>
    <cfRule type="expression" dxfId="309" priority="382" stopIfTrue="1">
      <formula>$C859="barcode"</formula>
    </cfRule>
    <cfRule type="expression" dxfId="308" priority="384" stopIfTrue="1">
      <formula>OR($C859="geopoint", $C859="geoshape", $C859="geotrace")</formula>
    </cfRule>
    <cfRule type="expression" dxfId="307" priority="386" stopIfTrue="1">
      <formula>OR($C859="audio audit", $C859="text audit", $C859="speed violations count", $C859="speed violations list", $C859="speed violations audit")</formula>
    </cfRule>
    <cfRule type="expression" dxfId="306" priority="387" stopIfTrue="1">
      <formula>OR($C859="username", $C859="phonenumber", $C859="start", $C859="end", $C859="deviceid", $C859="subscriberid", $C859="simserial", $C859="caseid")</formula>
    </cfRule>
    <cfRule type="expression" dxfId="305" priority="389" stopIfTrue="1">
      <formula>OR(AND(LEFT($C859, 16)="select_multiple ", LEN($C859)&gt;16, NOT(ISNUMBER(SEARCH(" ", $C859, 17)))), AND(LEFT($C859, 11)="select_one ", LEN($C859)&gt;11, NOT(ISNUMBER(SEARCH(" ", $C859, 12)))))</formula>
    </cfRule>
    <cfRule type="expression" dxfId="304" priority="391" stopIfTrue="1">
      <formula>$C859="decimal"</formula>
    </cfRule>
    <cfRule type="expression" dxfId="303" priority="393" stopIfTrue="1">
      <formula>$C859="integer"</formula>
    </cfRule>
    <cfRule type="expression" dxfId="302" priority="395" stopIfTrue="1">
      <formula>$C859="text"</formula>
    </cfRule>
    <cfRule type="expression" dxfId="301" priority="396" stopIfTrue="1">
      <formula>$C859="end repeat"</formula>
    </cfRule>
    <cfRule type="expression" dxfId="300" priority="398" stopIfTrue="1">
      <formula>$C859="begin repeat"</formula>
    </cfRule>
    <cfRule type="expression" dxfId="299" priority="399" stopIfTrue="1">
      <formula>$C859="end group"</formula>
    </cfRule>
    <cfRule type="expression" dxfId="298" priority="401" stopIfTrue="1">
      <formula>$C859="begin group"</formula>
    </cfRule>
  </conditionalFormatting>
  <conditionalFormatting sqref="D859">
    <cfRule type="expression" dxfId="297" priority="369" stopIfTrue="1">
      <formula>$C859="comments"</formula>
    </cfRule>
  </conditionalFormatting>
  <conditionalFormatting sqref="D859 H859">
    <cfRule type="expression" dxfId="296" priority="367" stopIfTrue="1">
      <formula>OR(AND(LEFT($C859, 14)="sensor_stream ", LEN($C859)&gt;14, NOT(ISNUMBER(SEARCH(" ", $C859, 15)))), AND(LEFT($C859, 17)="sensor_statistic ", LEN($C859)&gt;17, NOT(ISNUMBER(SEARCH(" ", $C859, 18)))))</formula>
    </cfRule>
  </conditionalFormatting>
  <conditionalFormatting sqref="F169">
    <cfRule type="expression" dxfId="295" priority="290" stopIfTrue="1">
      <formula>$C169="text"</formula>
    </cfRule>
  </conditionalFormatting>
  <conditionalFormatting sqref="F169">
    <cfRule type="expression" dxfId="294" priority="288" stopIfTrue="1">
      <formula>$C169="integer"</formula>
    </cfRule>
  </conditionalFormatting>
  <conditionalFormatting sqref="F169">
    <cfRule type="expression" dxfId="293" priority="286" stopIfTrue="1">
      <formula>$C169="decimal"</formula>
    </cfRule>
  </conditionalFormatting>
  <conditionalFormatting sqref="F169">
    <cfRule type="expression" dxfId="292" priority="274" stopIfTrue="1">
      <formula>OR(AND(LEFT($C169, 14)="sensor_stream ", LEN($C169)&gt;14, NOT(ISNUMBER(SEARCH(" ", $C169, 15)))), AND(LEFT($C169, 17)="sensor_statistic ", LEN($C169)&gt;17, NOT(ISNUMBER(SEARCH(" ", $C169, 18)))))</formula>
    </cfRule>
    <cfRule type="expression" dxfId="291" priority="275" stopIfTrue="1">
      <formula>$C169="comments"</formula>
    </cfRule>
    <cfRule type="expression" dxfId="290" priority="276" stopIfTrue="1">
      <formula>OR($C169="audio", $C169="video")</formula>
    </cfRule>
    <cfRule type="expression" dxfId="289" priority="277" stopIfTrue="1">
      <formula>$C169="image"</formula>
    </cfRule>
    <cfRule type="expression" dxfId="288" priority="278" stopIfTrue="1">
      <formula>OR($C169="date", $C169="datetime")</formula>
    </cfRule>
    <cfRule type="expression" dxfId="287" priority="279" stopIfTrue="1">
      <formula>OR($C169="calculate", $C169="calculate_here")</formula>
    </cfRule>
    <cfRule type="expression" dxfId="286" priority="280" stopIfTrue="1">
      <formula>$C169="note"</formula>
    </cfRule>
    <cfRule type="expression" dxfId="285" priority="281" stopIfTrue="1">
      <formula>$C169="barcode"</formula>
    </cfRule>
    <cfRule type="expression" dxfId="284" priority="282" stopIfTrue="1">
      <formula>OR($C169="geopoint", $C169="geoshape", $C169="geotrace")</formula>
    </cfRule>
    <cfRule type="expression" dxfId="283" priority="283" stopIfTrue="1">
      <formula>OR($C169="audio audit", $C169="text audit", $C169="speed violations count", $C169="speed violations list", $C169="speed violations audit")</formula>
    </cfRule>
    <cfRule type="expression" dxfId="282" priority="284" stopIfTrue="1">
      <formula>OR($C169="username", $C169="phonenumber", $C169="start", $C169="end", $C169="deviceid", $C169="subscriberid", $C169="simserial", $C169="caseid")</formula>
    </cfRule>
    <cfRule type="expression" dxfId="281" priority="285" stopIfTrue="1">
      <formula>OR(AND(LEFT($C169, 16)="select_multiple ", LEN($C169)&gt;16, NOT(ISNUMBER(SEARCH(" ", $C169, 17)))), AND(LEFT($C169, 11)="select_one ", LEN($C169)&gt;11, NOT(ISNUMBER(SEARCH(" ", $C169, 12)))))</formula>
    </cfRule>
    <cfRule type="expression" dxfId="280" priority="287" stopIfTrue="1">
      <formula>$C169="decimal"</formula>
    </cfRule>
    <cfRule type="expression" dxfId="279" priority="289" stopIfTrue="1">
      <formula>$C169="integer"</formula>
    </cfRule>
    <cfRule type="expression" dxfId="278" priority="291" stopIfTrue="1">
      <formula>$C169="text"</formula>
    </cfRule>
    <cfRule type="expression" dxfId="277" priority="292" stopIfTrue="1">
      <formula>$C169="end repeat"</formula>
    </cfRule>
    <cfRule type="expression" dxfId="276" priority="293" stopIfTrue="1">
      <formula>$C169="begin repeat"</formula>
    </cfRule>
    <cfRule type="expression" dxfId="275" priority="294" stopIfTrue="1">
      <formula>$C169="end group"</formula>
    </cfRule>
    <cfRule type="expression" dxfId="274" priority="295" stopIfTrue="1">
      <formula>$C169="begin group"</formula>
    </cfRule>
  </conditionalFormatting>
  <conditionalFormatting sqref="F171">
    <cfRule type="expression" dxfId="273" priority="268" stopIfTrue="1">
      <formula>$C171="text"</formula>
    </cfRule>
  </conditionalFormatting>
  <conditionalFormatting sqref="F171">
    <cfRule type="expression" dxfId="272" priority="266" stopIfTrue="1">
      <formula>$C171="integer"</formula>
    </cfRule>
  </conditionalFormatting>
  <conditionalFormatting sqref="F171">
    <cfRule type="expression" dxfId="271" priority="264" stopIfTrue="1">
      <formula>$C171="decimal"</formula>
    </cfRule>
  </conditionalFormatting>
  <conditionalFormatting sqref="F171">
    <cfRule type="expression" dxfId="270" priority="252" stopIfTrue="1">
      <formula>OR(AND(LEFT($C171, 14)="sensor_stream ", LEN($C171)&gt;14, NOT(ISNUMBER(SEARCH(" ", $C171, 15)))), AND(LEFT($C171, 17)="sensor_statistic ", LEN($C171)&gt;17, NOT(ISNUMBER(SEARCH(" ", $C171, 18)))))</formula>
    </cfRule>
    <cfRule type="expression" dxfId="269" priority="253" stopIfTrue="1">
      <formula>$C171="comments"</formula>
    </cfRule>
    <cfRule type="expression" dxfId="268" priority="254" stopIfTrue="1">
      <formula>OR($C171="audio", $C171="video")</formula>
    </cfRule>
    <cfRule type="expression" dxfId="267" priority="255" stopIfTrue="1">
      <formula>$C171="image"</formula>
    </cfRule>
    <cfRule type="expression" dxfId="266" priority="256" stopIfTrue="1">
      <formula>OR($C171="date", $C171="datetime")</formula>
    </cfRule>
    <cfRule type="expression" dxfId="265" priority="257" stopIfTrue="1">
      <formula>OR($C171="calculate", $C171="calculate_here")</formula>
    </cfRule>
    <cfRule type="expression" dxfId="264" priority="258" stopIfTrue="1">
      <formula>$C171="note"</formula>
    </cfRule>
    <cfRule type="expression" dxfId="263" priority="259" stopIfTrue="1">
      <formula>$C171="barcode"</formula>
    </cfRule>
    <cfRule type="expression" dxfId="262" priority="260" stopIfTrue="1">
      <formula>OR($C171="geopoint", $C171="geoshape", $C171="geotrace")</formula>
    </cfRule>
    <cfRule type="expression" dxfId="261" priority="261" stopIfTrue="1">
      <formula>OR($C171="audio audit", $C171="text audit", $C171="speed violations count", $C171="speed violations list", $C171="speed violations audit")</formula>
    </cfRule>
    <cfRule type="expression" dxfId="260" priority="262" stopIfTrue="1">
      <formula>OR($C171="username", $C171="phonenumber", $C171="start", $C171="end", $C171="deviceid", $C171="subscriberid", $C171="simserial", $C171="caseid")</formula>
    </cfRule>
    <cfRule type="expression" dxfId="259" priority="263" stopIfTrue="1">
      <formula>OR(AND(LEFT($C171, 16)="select_multiple ", LEN($C171)&gt;16, NOT(ISNUMBER(SEARCH(" ", $C171, 17)))), AND(LEFT($C171, 11)="select_one ", LEN($C171)&gt;11, NOT(ISNUMBER(SEARCH(" ", $C171, 12)))))</formula>
    </cfRule>
    <cfRule type="expression" dxfId="258" priority="265" stopIfTrue="1">
      <formula>$C171="decimal"</formula>
    </cfRule>
    <cfRule type="expression" dxfId="257" priority="267" stopIfTrue="1">
      <formula>$C171="integer"</formula>
    </cfRule>
    <cfRule type="expression" dxfId="256" priority="269" stopIfTrue="1">
      <formula>$C171="text"</formula>
    </cfRule>
    <cfRule type="expression" dxfId="255" priority="270" stopIfTrue="1">
      <formula>$C171="end repeat"</formula>
    </cfRule>
    <cfRule type="expression" dxfId="254" priority="271" stopIfTrue="1">
      <formula>$C171="begin repeat"</formula>
    </cfRule>
    <cfRule type="expression" dxfId="253" priority="272" stopIfTrue="1">
      <formula>$C171="end group"</formula>
    </cfRule>
    <cfRule type="expression" dxfId="252" priority="273" stopIfTrue="1">
      <formula>$C171="begin group"</formula>
    </cfRule>
  </conditionalFormatting>
  <conditionalFormatting sqref="F173">
    <cfRule type="expression" dxfId="251" priority="246" stopIfTrue="1">
      <formula>$C173="text"</formula>
    </cfRule>
  </conditionalFormatting>
  <conditionalFormatting sqref="F173">
    <cfRule type="expression" dxfId="250" priority="244" stopIfTrue="1">
      <formula>$C173="integer"</formula>
    </cfRule>
  </conditionalFormatting>
  <conditionalFormatting sqref="F173">
    <cfRule type="expression" dxfId="249" priority="242" stopIfTrue="1">
      <formula>$C173="decimal"</formula>
    </cfRule>
  </conditionalFormatting>
  <conditionalFormatting sqref="F173">
    <cfRule type="expression" dxfId="248" priority="230" stopIfTrue="1">
      <formula>OR(AND(LEFT($C173, 14)="sensor_stream ", LEN($C173)&gt;14, NOT(ISNUMBER(SEARCH(" ", $C173, 15)))), AND(LEFT($C173, 17)="sensor_statistic ", LEN($C173)&gt;17, NOT(ISNUMBER(SEARCH(" ", $C173, 18)))))</formula>
    </cfRule>
    <cfRule type="expression" dxfId="247" priority="231" stopIfTrue="1">
      <formula>$C173="comments"</formula>
    </cfRule>
    <cfRule type="expression" dxfId="246" priority="232" stopIfTrue="1">
      <formula>OR($C173="audio", $C173="video")</formula>
    </cfRule>
    <cfRule type="expression" dxfId="245" priority="233" stopIfTrue="1">
      <formula>$C173="image"</formula>
    </cfRule>
    <cfRule type="expression" dxfId="244" priority="234" stopIfTrue="1">
      <formula>OR($C173="date", $C173="datetime")</formula>
    </cfRule>
    <cfRule type="expression" dxfId="243" priority="235" stopIfTrue="1">
      <formula>OR($C173="calculate", $C173="calculate_here")</formula>
    </cfRule>
    <cfRule type="expression" dxfId="242" priority="236" stopIfTrue="1">
      <formula>$C173="note"</formula>
    </cfRule>
    <cfRule type="expression" dxfId="241" priority="237" stopIfTrue="1">
      <formula>$C173="barcode"</formula>
    </cfRule>
    <cfRule type="expression" dxfId="240" priority="238" stopIfTrue="1">
      <formula>OR($C173="geopoint", $C173="geoshape", $C173="geotrace")</formula>
    </cfRule>
    <cfRule type="expression" dxfId="239" priority="239" stopIfTrue="1">
      <formula>OR($C173="audio audit", $C173="text audit", $C173="speed violations count", $C173="speed violations list", $C173="speed violations audit")</formula>
    </cfRule>
    <cfRule type="expression" dxfId="238" priority="240" stopIfTrue="1">
      <formula>OR($C173="username", $C173="phonenumber", $C173="start", $C173="end", $C173="deviceid", $C173="subscriberid", $C173="simserial", $C173="caseid")</formula>
    </cfRule>
    <cfRule type="expression" dxfId="237" priority="241" stopIfTrue="1">
      <formula>OR(AND(LEFT($C173, 16)="select_multiple ", LEN($C173)&gt;16, NOT(ISNUMBER(SEARCH(" ", $C173, 17)))), AND(LEFT($C173, 11)="select_one ", LEN($C173)&gt;11, NOT(ISNUMBER(SEARCH(" ", $C173, 12)))))</formula>
    </cfRule>
    <cfRule type="expression" dxfId="236" priority="243" stopIfTrue="1">
      <formula>$C173="decimal"</formula>
    </cfRule>
    <cfRule type="expression" dxfId="235" priority="245" stopIfTrue="1">
      <formula>$C173="integer"</formula>
    </cfRule>
    <cfRule type="expression" dxfId="234" priority="247" stopIfTrue="1">
      <formula>$C173="text"</formula>
    </cfRule>
    <cfRule type="expression" dxfId="233" priority="248" stopIfTrue="1">
      <formula>$C173="end repeat"</formula>
    </cfRule>
    <cfRule type="expression" dxfId="232" priority="249" stopIfTrue="1">
      <formula>$C173="begin repeat"</formula>
    </cfRule>
    <cfRule type="expression" dxfId="231" priority="250" stopIfTrue="1">
      <formula>$C173="end group"</formula>
    </cfRule>
    <cfRule type="expression" dxfId="230" priority="251" stopIfTrue="1">
      <formula>$C173="begin group"</formula>
    </cfRule>
  </conditionalFormatting>
  <conditionalFormatting sqref="H490 K490 D490:E490">
    <cfRule type="expression" dxfId="229" priority="193" stopIfTrue="1">
      <formula>$C490="begin group"</formula>
    </cfRule>
  </conditionalFormatting>
  <conditionalFormatting sqref="K490 D490:E490 Q490">
    <cfRule type="expression" dxfId="228" priority="190" stopIfTrue="1">
      <formula>$C490="begin repeat"</formula>
    </cfRule>
  </conditionalFormatting>
  <conditionalFormatting sqref="H490 D490:F490">
    <cfRule type="expression" dxfId="227" priority="187" stopIfTrue="1">
      <formula>$C490="text"</formula>
    </cfRule>
  </conditionalFormatting>
  <conditionalFormatting sqref="I490:J490 D490:F490">
    <cfRule type="expression" dxfId="226" priority="185" stopIfTrue="1">
      <formula>$C490="integer"</formula>
    </cfRule>
  </conditionalFormatting>
  <conditionalFormatting sqref="I490:J490 D490:F490">
    <cfRule type="expression" dxfId="225" priority="183" stopIfTrue="1">
      <formula>$C490="decimal"</formula>
    </cfRule>
  </conditionalFormatting>
  <conditionalFormatting sqref="H490 D490:E490">
    <cfRule type="expression" dxfId="224" priority="181" stopIfTrue="1">
      <formula>OR(AND(LEFT($C490, 16)="select_multiple ", LEN($C490)&gt;16, NOT(ISNUMBER(SEARCH(" ", $C490, 17)))), AND(LEFT($C490, 11)="select_one ", LEN($C490)&gt;11, NOT(ISNUMBER(SEARCH(" ", $C490, 12)))))</formula>
    </cfRule>
  </conditionalFormatting>
  <conditionalFormatting sqref="H490 D490">
    <cfRule type="expression" dxfId="223" priority="178" stopIfTrue="1">
      <formula>OR($C490="audio audit", $C490="text audit", $C490="speed violations count", $C490="speed violations list", $C490="speed violations audit")</formula>
    </cfRule>
  </conditionalFormatting>
  <conditionalFormatting sqref="D490:E490">
    <cfRule type="expression" dxfId="222" priority="172" stopIfTrue="1">
      <formula>$C490="note"</formula>
    </cfRule>
    <cfRule type="expression" dxfId="221" priority="174" stopIfTrue="1">
      <formula>$C490="barcode"</formula>
    </cfRule>
    <cfRule type="expression" dxfId="220" priority="176" stopIfTrue="1">
      <formula>OR($C490="geopoint", $C490="geoshape", $C490="geotrace")</formula>
    </cfRule>
  </conditionalFormatting>
  <conditionalFormatting sqref="D490 P490">
    <cfRule type="expression" dxfId="219" priority="170" stopIfTrue="1">
      <formula>OR($C490="calculate", $C490="calculate_here")</formula>
    </cfRule>
  </conditionalFormatting>
  <conditionalFormatting sqref="H490 D490:E490">
    <cfRule type="expression" dxfId="218" priority="168" stopIfTrue="1">
      <formula>OR($C490="date", $C490="datetime")</formula>
    </cfRule>
  </conditionalFormatting>
  <conditionalFormatting sqref="H490 D490:E490">
    <cfRule type="expression" dxfId="217" priority="166" stopIfTrue="1">
      <formula>$C490="image"</formula>
    </cfRule>
  </conditionalFormatting>
  <conditionalFormatting sqref="D490:E490">
    <cfRule type="expression" dxfId="216" priority="164" stopIfTrue="1">
      <formula>OR($C490="audio", $C490="video")</formula>
    </cfRule>
  </conditionalFormatting>
  <conditionalFormatting sqref="C490:Y490">
    <cfRule type="expression" dxfId="215" priority="161" stopIfTrue="1">
      <formula>OR(AND(LEFT($C490, 14)="sensor_stream ", LEN($C490)&gt;14, NOT(ISNUMBER(SEARCH(" ", $C490, 15)))), AND(LEFT($C490, 17)="sensor_statistic ", LEN($C490)&gt;17, NOT(ISNUMBER(SEARCH(" ", $C490, 18)))))</formula>
    </cfRule>
    <cfRule type="expression" dxfId="214" priority="163" stopIfTrue="1">
      <formula>$C490="comments"</formula>
    </cfRule>
    <cfRule type="expression" dxfId="213" priority="165" stopIfTrue="1">
      <formula>OR($C490="audio", $C490="video")</formula>
    </cfRule>
    <cfRule type="expression" dxfId="212" priority="167" stopIfTrue="1">
      <formula>$C490="image"</formula>
    </cfRule>
    <cfRule type="expression" dxfId="211" priority="169" stopIfTrue="1">
      <formula>OR($C490="date", $C490="datetime")</formula>
    </cfRule>
    <cfRule type="expression" dxfId="210" priority="171" stopIfTrue="1">
      <formula>OR($C490="calculate", $C490="calculate_here")</formula>
    </cfRule>
    <cfRule type="expression" dxfId="209" priority="173" stopIfTrue="1">
      <formula>$C490="note"</formula>
    </cfRule>
    <cfRule type="expression" dxfId="208" priority="175" stopIfTrue="1">
      <formula>$C490="barcode"</formula>
    </cfRule>
    <cfRule type="expression" dxfId="207" priority="177" stopIfTrue="1">
      <formula>OR($C490="geopoint", $C490="geoshape", $C490="geotrace")</formula>
    </cfRule>
    <cfRule type="expression" dxfId="206" priority="179" stopIfTrue="1">
      <formula>OR($C490="audio audit", $C490="text audit", $C490="speed violations count", $C490="speed violations list", $C490="speed violations audit")</formula>
    </cfRule>
    <cfRule type="expression" dxfId="205" priority="180" stopIfTrue="1">
      <formula>OR($C490="username", $C490="phonenumber", $C490="start", $C490="end", $C490="deviceid", $C490="subscriberid", $C490="simserial", $C490="caseid")</formula>
    </cfRule>
    <cfRule type="expression" dxfId="204" priority="182" stopIfTrue="1">
      <formula>OR(AND(LEFT($C490, 16)="select_multiple ", LEN($C490)&gt;16, NOT(ISNUMBER(SEARCH(" ", $C490, 17)))), AND(LEFT($C490, 11)="select_one ", LEN($C490)&gt;11, NOT(ISNUMBER(SEARCH(" ", $C490, 12)))))</formula>
    </cfRule>
    <cfRule type="expression" dxfId="203" priority="184" stopIfTrue="1">
      <formula>$C490="decimal"</formula>
    </cfRule>
    <cfRule type="expression" dxfId="202" priority="186" stopIfTrue="1">
      <formula>$C490="integer"</formula>
    </cfRule>
    <cfRule type="expression" dxfId="201" priority="188" stopIfTrue="1">
      <formula>$C490="text"</formula>
    </cfRule>
    <cfRule type="expression" dxfId="200" priority="189" stopIfTrue="1">
      <formula>$C490="end repeat"</formula>
    </cfRule>
    <cfRule type="expression" dxfId="199" priority="191" stopIfTrue="1">
      <formula>$C490="begin repeat"</formula>
    </cfRule>
    <cfRule type="expression" dxfId="198" priority="192" stopIfTrue="1">
      <formula>$C490="end group"</formula>
    </cfRule>
    <cfRule type="expression" dxfId="197" priority="194" stopIfTrue="1">
      <formula>$C490="begin group"</formula>
    </cfRule>
  </conditionalFormatting>
  <conditionalFormatting sqref="D490">
    <cfRule type="expression" dxfId="196" priority="162" stopIfTrue="1">
      <formula>$C490="comments"</formula>
    </cfRule>
  </conditionalFormatting>
  <conditionalFormatting sqref="H490 D490">
    <cfRule type="expression" dxfId="195" priority="160" stopIfTrue="1">
      <formula>OR(AND(LEFT($C490, 14)="sensor_stream ", LEN($C490)&gt;14, NOT(ISNUMBER(SEARCH(" ", $C490, 15)))), AND(LEFT($C490, 17)="sensor_statistic ", LEN($C490)&gt;17, NOT(ISNUMBER(SEARCH(" ", $C490, 18)))))</formula>
    </cfRule>
  </conditionalFormatting>
  <conditionalFormatting sqref="H459:H488 K459:K488 D459:E488">
    <cfRule type="expression" dxfId="194" priority="158" stopIfTrue="1">
      <formula>$C459="begin group"</formula>
    </cfRule>
  </conditionalFormatting>
  <conditionalFormatting sqref="K459:K488 D459:E488 Q459:Q488">
    <cfRule type="expression" dxfId="193" priority="155" stopIfTrue="1">
      <formula>$C459="begin repeat"</formula>
    </cfRule>
  </conditionalFormatting>
  <conditionalFormatting sqref="H459:H488 D459:F488">
    <cfRule type="expression" dxfId="192" priority="152" stopIfTrue="1">
      <formula>$C459="text"</formula>
    </cfRule>
  </conditionalFormatting>
  <conditionalFormatting sqref="I459:J488 D459:F488">
    <cfRule type="expression" dxfId="191" priority="150" stopIfTrue="1">
      <formula>$C459="integer"</formula>
    </cfRule>
  </conditionalFormatting>
  <conditionalFormatting sqref="I459:J488 D459:F488">
    <cfRule type="expression" dxfId="190" priority="148" stopIfTrue="1">
      <formula>$C459="decimal"</formula>
    </cfRule>
  </conditionalFormatting>
  <conditionalFormatting sqref="H459:H488 D459:E488">
    <cfRule type="expression" dxfId="189" priority="146" stopIfTrue="1">
      <formula>OR(AND(LEFT($C459, 16)="select_multiple ", LEN($C459)&gt;16, NOT(ISNUMBER(SEARCH(" ", $C459, 17)))), AND(LEFT($C459, 11)="select_one ", LEN($C459)&gt;11, NOT(ISNUMBER(SEARCH(" ", $C459, 12)))))</formula>
    </cfRule>
  </conditionalFormatting>
  <conditionalFormatting sqref="H459:H488 D459:D488">
    <cfRule type="expression" dxfId="188" priority="143" stopIfTrue="1">
      <formula>OR($C459="audio audit", $C459="text audit", $C459="speed violations count", $C459="speed violations list", $C459="speed violations audit")</formula>
    </cfRule>
  </conditionalFormatting>
  <conditionalFormatting sqref="D459:E488">
    <cfRule type="expression" dxfId="187" priority="137" stopIfTrue="1">
      <formula>$C459="note"</formula>
    </cfRule>
    <cfRule type="expression" dxfId="186" priority="139" stopIfTrue="1">
      <formula>$C459="barcode"</formula>
    </cfRule>
    <cfRule type="expression" dxfId="185" priority="141" stopIfTrue="1">
      <formula>OR($C459="geopoint", $C459="geoshape", $C459="geotrace")</formula>
    </cfRule>
  </conditionalFormatting>
  <conditionalFormatting sqref="D459:D488 P459:P488">
    <cfRule type="expression" dxfId="184" priority="135" stopIfTrue="1">
      <formula>OR($C459="calculate", $C459="calculate_here")</formula>
    </cfRule>
  </conditionalFormatting>
  <conditionalFormatting sqref="H459:H488 D459:E488">
    <cfRule type="expression" dxfId="183" priority="133" stopIfTrue="1">
      <formula>OR($C459="date", $C459="datetime")</formula>
    </cfRule>
  </conditionalFormatting>
  <conditionalFormatting sqref="H459:H488 D459:E488">
    <cfRule type="expression" dxfId="182" priority="131" stopIfTrue="1">
      <formula>$C459="image"</formula>
    </cfRule>
  </conditionalFormatting>
  <conditionalFormatting sqref="D459:E488">
    <cfRule type="expression" dxfId="181" priority="129" stopIfTrue="1">
      <formula>OR($C459="audio", $C459="video")</formula>
    </cfRule>
  </conditionalFormatting>
  <conditionalFormatting sqref="C459:Y488">
    <cfRule type="expression" dxfId="180" priority="126" stopIfTrue="1">
      <formula>OR(AND(LEFT($C459, 14)="sensor_stream ", LEN($C459)&gt;14, NOT(ISNUMBER(SEARCH(" ", $C459, 15)))), AND(LEFT($C459, 17)="sensor_statistic ", LEN($C459)&gt;17, NOT(ISNUMBER(SEARCH(" ", $C459, 18)))))</formula>
    </cfRule>
    <cfRule type="expression" dxfId="179" priority="128" stopIfTrue="1">
      <formula>$C459="comments"</formula>
    </cfRule>
    <cfRule type="expression" dxfId="178" priority="130" stopIfTrue="1">
      <formula>OR($C459="audio", $C459="video")</formula>
    </cfRule>
    <cfRule type="expression" dxfId="177" priority="132" stopIfTrue="1">
      <formula>$C459="image"</formula>
    </cfRule>
    <cfRule type="expression" dxfId="176" priority="134" stopIfTrue="1">
      <formula>OR($C459="date", $C459="datetime")</formula>
    </cfRule>
    <cfRule type="expression" dxfId="175" priority="136" stopIfTrue="1">
      <formula>OR($C459="calculate", $C459="calculate_here")</formula>
    </cfRule>
    <cfRule type="expression" dxfId="174" priority="138" stopIfTrue="1">
      <formula>$C459="note"</formula>
    </cfRule>
    <cfRule type="expression" dxfId="173" priority="140" stopIfTrue="1">
      <formula>$C459="barcode"</formula>
    </cfRule>
    <cfRule type="expression" dxfId="172" priority="142" stopIfTrue="1">
      <formula>OR($C459="geopoint", $C459="geoshape", $C459="geotrace")</formula>
    </cfRule>
    <cfRule type="expression" dxfId="171" priority="144" stopIfTrue="1">
      <formula>OR($C459="audio audit", $C459="text audit", $C459="speed violations count", $C459="speed violations list", $C459="speed violations audit")</formula>
    </cfRule>
    <cfRule type="expression" dxfId="170" priority="145" stopIfTrue="1">
      <formula>OR($C459="username", $C459="phonenumber", $C459="start", $C459="end", $C459="deviceid", $C459="subscriberid", $C459="simserial", $C459="caseid")</formula>
    </cfRule>
    <cfRule type="expression" dxfId="169" priority="147" stopIfTrue="1">
      <formula>OR(AND(LEFT($C459, 16)="select_multiple ", LEN($C459)&gt;16, NOT(ISNUMBER(SEARCH(" ", $C459, 17)))), AND(LEFT($C459, 11)="select_one ", LEN($C459)&gt;11, NOT(ISNUMBER(SEARCH(" ", $C459, 12)))))</formula>
    </cfRule>
    <cfRule type="expression" dxfId="168" priority="149" stopIfTrue="1">
      <formula>$C459="decimal"</formula>
    </cfRule>
    <cfRule type="expression" dxfId="167" priority="151" stopIfTrue="1">
      <formula>$C459="integer"</formula>
    </cfRule>
    <cfRule type="expression" dxfId="166" priority="153" stopIfTrue="1">
      <formula>$C459="text"</formula>
    </cfRule>
    <cfRule type="expression" dxfId="165" priority="154" stopIfTrue="1">
      <formula>$C459="end repeat"</formula>
    </cfRule>
    <cfRule type="expression" dxfId="164" priority="156" stopIfTrue="1">
      <formula>$C459="begin repeat"</formula>
    </cfRule>
    <cfRule type="expression" dxfId="163" priority="157" stopIfTrue="1">
      <formula>$C459="end group"</formula>
    </cfRule>
    <cfRule type="expression" dxfId="162" priority="159" stopIfTrue="1">
      <formula>$C459="begin group"</formula>
    </cfRule>
  </conditionalFormatting>
  <conditionalFormatting sqref="D459:D488">
    <cfRule type="expression" dxfId="161" priority="127" stopIfTrue="1">
      <formula>$C459="comments"</formula>
    </cfRule>
  </conditionalFormatting>
  <conditionalFormatting sqref="H459:H488 D459:D488">
    <cfRule type="expression" dxfId="160" priority="125" stopIfTrue="1">
      <formula>OR(AND(LEFT($C459, 14)="sensor_stream ", LEN($C459)&gt;14, NOT(ISNUMBER(SEARCH(" ", $C459, 15)))), AND(LEFT($C459, 17)="sensor_statistic ", LEN($C459)&gt;17, NOT(ISNUMBER(SEARCH(" ", $C459, 18)))))</formula>
    </cfRule>
  </conditionalFormatting>
  <conditionalFormatting sqref="H1215:H1216 D1215:E1216 K1215:K1216">
    <cfRule type="expression" dxfId="159" priority="123" stopIfTrue="1">
      <formula>$C1215="begin group"</formula>
    </cfRule>
  </conditionalFormatting>
  <conditionalFormatting sqref="D1215:E1216 K1215:K1216">
    <cfRule type="expression" dxfId="158" priority="120" stopIfTrue="1">
      <formula>$C1215="begin repeat"</formula>
    </cfRule>
  </conditionalFormatting>
  <conditionalFormatting sqref="H1215:H1216 D1215:F1216">
    <cfRule type="expression" dxfId="157" priority="117" stopIfTrue="1">
      <formula>$C1215="text"</formula>
    </cfRule>
  </conditionalFormatting>
  <conditionalFormatting sqref="I1215:J1216 D1215:F1216">
    <cfRule type="expression" dxfId="156" priority="115" stopIfTrue="1">
      <formula>$C1215="integer"</formula>
    </cfRule>
  </conditionalFormatting>
  <conditionalFormatting sqref="I1215:J1216 D1215:F1216">
    <cfRule type="expression" dxfId="155" priority="113" stopIfTrue="1">
      <formula>$C1215="decimal"</formula>
    </cfRule>
  </conditionalFormatting>
  <conditionalFormatting sqref="H1215:H1216 D1215:E1216">
    <cfRule type="expression" dxfId="154" priority="111" stopIfTrue="1">
      <formula>OR(AND(LEFT($C1215, 16)="select_multiple ", LEN($C1215)&gt;16, NOT(ISNUMBER(SEARCH(" ", $C1215, 17)))), AND(LEFT($C1215, 11)="select_one ", LEN($C1215)&gt;11, NOT(ISNUMBER(SEARCH(" ", $C1215, 12)))))</formula>
    </cfRule>
  </conditionalFormatting>
  <conditionalFormatting sqref="H1215:H1216 D1215:D1216">
    <cfRule type="expression" dxfId="153" priority="108" stopIfTrue="1">
      <formula>OR($C1215="audio audit", $C1215="text audit", $C1215="speed violations count", $C1215="speed violations list", $C1215="speed violations audit")</formula>
    </cfRule>
  </conditionalFormatting>
  <conditionalFormatting sqref="D1215:E1216">
    <cfRule type="expression" dxfId="152" priority="102" stopIfTrue="1">
      <formula>$C1215="note"</formula>
    </cfRule>
    <cfRule type="expression" dxfId="151" priority="104" stopIfTrue="1">
      <formula>$C1215="barcode"</formula>
    </cfRule>
    <cfRule type="expression" dxfId="150" priority="106" stopIfTrue="1">
      <formula>OR($C1215="geopoint", $C1215="geoshape", $C1215="geotrace")</formula>
    </cfRule>
  </conditionalFormatting>
  <conditionalFormatting sqref="D1215:D1216 P1215:P1216">
    <cfRule type="expression" dxfId="149" priority="100" stopIfTrue="1">
      <formula>OR($C1215="calculate", $C1215="calculate_here")</formula>
    </cfRule>
  </conditionalFormatting>
  <conditionalFormatting sqref="H1215:H1216 D1215:E1216">
    <cfRule type="expression" dxfId="148" priority="98" stopIfTrue="1">
      <formula>OR($C1215="date", $C1215="datetime")</formula>
    </cfRule>
  </conditionalFormatting>
  <conditionalFormatting sqref="H1215:H1216 D1215:E1216">
    <cfRule type="expression" dxfId="147" priority="96" stopIfTrue="1">
      <formula>$C1215="image"</formula>
    </cfRule>
  </conditionalFormatting>
  <conditionalFormatting sqref="D1215:E1216">
    <cfRule type="expression" dxfId="146" priority="94" stopIfTrue="1">
      <formula>OR($C1215="audio", $C1215="video")</formula>
    </cfRule>
  </conditionalFormatting>
  <conditionalFormatting sqref="C1215:P1216">
    <cfRule type="expression" dxfId="145" priority="91" stopIfTrue="1">
      <formula>OR(AND(LEFT($C1215, 14)="sensor_stream ", LEN($C1215)&gt;14, NOT(ISNUMBER(SEARCH(" ", $C1215, 15)))), AND(LEFT($C1215, 17)="sensor_statistic ", LEN($C1215)&gt;17, NOT(ISNUMBER(SEARCH(" ", $C1215, 18)))))</formula>
    </cfRule>
    <cfRule type="expression" dxfId="144" priority="93" stopIfTrue="1">
      <formula>$C1215="comments"</formula>
    </cfRule>
    <cfRule type="expression" dxfId="143" priority="95" stopIfTrue="1">
      <formula>OR($C1215="audio", $C1215="video")</formula>
    </cfRule>
    <cfRule type="expression" dxfId="142" priority="97" stopIfTrue="1">
      <formula>$C1215="image"</formula>
    </cfRule>
    <cfRule type="expression" dxfId="141" priority="99" stopIfTrue="1">
      <formula>OR($C1215="date", $C1215="datetime")</formula>
    </cfRule>
    <cfRule type="expression" dxfId="140" priority="101" stopIfTrue="1">
      <formula>OR($C1215="calculate", $C1215="calculate_here")</formula>
    </cfRule>
    <cfRule type="expression" dxfId="139" priority="103" stopIfTrue="1">
      <formula>$C1215="note"</formula>
    </cfRule>
    <cfRule type="expression" dxfId="138" priority="105" stopIfTrue="1">
      <formula>$C1215="barcode"</formula>
    </cfRule>
    <cfRule type="expression" dxfId="137" priority="107" stopIfTrue="1">
      <formula>OR($C1215="geopoint", $C1215="geoshape", $C1215="geotrace")</formula>
    </cfRule>
    <cfRule type="expression" dxfId="136" priority="109" stopIfTrue="1">
      <formula>OR($C1215="audio audit", $C1215="text audit", $C1215="speed violations count", $C1215="speed violations list", $C1215="speed violations audit")</formula>
    </cfRule>
    <cfRule type="expression" dxfId="135" priority="110" stopIfTrue="1">
      <formula>OR($C1215="username", $C1215="phonenumber", $C1215="start", $C1215="end", $C1215="deviceid", $C1215="subscriberid", $C1215="simserial", $C1215="caseid")</formula>
    </cfRule>
    <cfRule type="expression" dxfId="134" priority="112" stopIfTrue="1">
      <formula>OR(AND(LEFT($C1215, 16)="select_multiple ", LEN($C1215)&gt;16, NOT(ISNUMBER(SEARCH(" ", $C1215, 17)))), AND(LEFT($C1215, 11)="select_one ", LEN($C1215)&gt;11, NOT(ISNUMBER(SEARCH(" ", $C1215, 12)))))</formula>
    </cfRule>
    <cfRule type="expression" dxfId="133" priority="114" stopIfTrue="1">
      <formula>$C1215="decimal"</formula>
    </cfRule>
    <cfRule type="expression" dxfId="132" priority="116" stopIfTrue="1">
      <formula>$C1215="integer"</formula>
    </cfRule>
    <cfRule type="expression" dxfId="131" priority="118" stopIfTrue="1">
      <formula>$C1215="text"</formula>
    </cfRule>
    <cfRule type="expression" dxfId="130" priority="119" stopIfTrue="1">
      <formula>$C1215="end repeat"</formula>
    </cfRule>
    <cfRule type="expression" dxfId="129" priority="121" stopIfTrue="1">
      <formula>$C1215="begin repeat"</formula>
    </cfRule>
    <cfRule type="expression" dxfId="128" priority="122" stopIfTrue="1">
      <formula>$C1215="end group"</formula>
    </cfRule>
    <cfRule type="expression" dxfId="127" priority="124" stopIfTrue="1">
      <formula>$C1215="begin group"</formula>
    </cfRule>
  </conditionalFormatting>
  <conditionalFormatting sqref="D1215:D1216">
    <cfRule type="expression" dxfId="126" priority="92" stopIfTrue="1">
      <formula>$C1215="comments"</formula>
    </cfRule>
  </conditionalFormatting>
  <conditionalFormatting sqref="H1215:H1216 D1215:D1216">
    <cfRule type="expression" dxfId="125" priority="90" stopIfTrue="1">
      <formula>OR(AND(LEFT($C1215, 14)="sensor_stream ", LEN($C1215)&gt;14, NOT(ISNUMBER(SEARCH(" ", $C1215, 15)))), AND(LEFT($C1215, 17)="sensor_statistic ", LEN($C1215)&gt;17, NOT(ISNUMBER(SEARCH(" ", $C1215, 18)))))</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ignoredErrors>
    <ignoredError sqref="B11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66"/>
  <sheetViews>
    <sheetView tabSelected="1" zoomScale="80" zoomScaleNormal="80" zoomScalePageLayoutView="75" workbookViewId="0">
      <pane ySplit="1" topLeftCell="A2" activePane="bottomLeft" state="frozen"/>
      <selection pane="bottomLeft" activeCell="V12" sqref="V12"/>
    </sheetView>
  </sheetViews>
  <sheetFormatPr defaultColWidth="10.875" defaultRowHeight="15.75"/>
  <cols>
    <col min="1" max="1" width="11.25" style="7" bestFit="1" customWidth="1"/>
    <col min="2" max="2" width="5.5" style="7" bestFit="1" customWidth="1"/>
    <col min="3" max="3" width="39.625" style="64" customWidth="1"/>
    <col min="4" max="4" width="6.25" style="7" bestFit="1" customWidth="1"/>
    <col min="5" max="5" width="5.25" style="7" customWidth="1"/>
    <col min="6" max="16384" width="10.875" style="1"/>
  </cols>
  <sheetData>
    <row r="1" spans="1:5" s="2" customFormat="1" ht="18" customHeight="1">
      <c r="A1" s="4" t="s">
        <v>26</v>
      </c>
      <c r="B1" s="4" t="s">
        <v>301</v>
      </c>
      <c r="C1" s="62" t="s">
        <v>25</v>
      </c>
      <c r="D1" s="4" t="s">
        <v>27</v>
      </c>
      <c r="E1" s="4" t="s">
        <v>40</v>
      </c>
    </row>
    <row r="2" spans="1:5">
      <c r="A2" s="7" t="s">
        <v>362</v>
      </c>
      <c r="B2" s="7">
        <v>1</v>
      </c>
      <c r="C2" s="63" t="s">
        <v>360</v>
      </c>
    </row>
    <row r="3" spans="1:5">
      <c r="A3" s="7" t="s">
        <v>362</v>
      </c>
      <c r="B3" s="7">
        <v>0</v>
      </c>
      <c r="C3" s="63" t="s">
        <v>361</v>
      </c>
    </row>
    <row r="4" spans="1:5">
      <c r="A4" s="7" t="s">
        <v>364</v>
      </c>
      <c r="B4" s="7">
        <v>1</v>
      </c>
      <c r="C4" s="63" t="s">
        <v>360</v>
      </c>
    </row>
    <row r="5" spans="1:5">
      <c r="A5" s="7" t="s">
        <v>364</v>
      </c>
      <c r="B5" s="7">
        <v>0</v>
      </c>
      <c r="C5" s="63" t="s">
        <v>361</v>
      </c>
    </row>
    <row r="6" spans="1:5">
      <c r="A6" s="8" t="s">
        <v>364</v>
      </c>
      <c r="B6" s="7">
        <v>-7</v>
      </c>
      <c r="C6" s="64" t="s">
        <v>365</v>
      </c>
    </row>
    <row r="7" spans="1:5">
      <c r="A7" s="8" t="s">
        <v>366</v>
      </c>
      <c r="B7" s="7">
        <v>1</v>
      </c>
      <c r="C7" s="64" t="s">
        <v>360</v>
      </c>
    </row>
    <row r="8" spans="1:5">
      <c r="A8" s="8" t="s">
        <v>366</v>
      </c>
      <c r="B8" s="7">
        <v>0</v>
      </c>
      <c r="C8" s="64" t="s">
        <v>361</v>
      </c>
    </row>
    <row r="9" spans="1:5">
      <c r="A9" s="8" t="s">
        <v>366</v>
      </c>
      <c r="B9" s="7">
        <v>-8</v>
      </c>
      <c r="C9" s="64" t="s">
        <v>363</v>
      </c>
    </row>
    <row r="10" spans="1:5">
      <c r="A10" s="8" t="s">
        <v>366</v>
      </c>
      <c r="B10" s="7">
        <v>-7</v>
      </c>
      <c r="C10" s="64" t="s">
        <v>365</v>
      </c>
    </row>
    <row r="11" spans="1:5">
      <c r="A11" s="8" t="s">
        <v>3721</v>
      </c>
      <c r="B11" s="7">
        <v>1</v>
      </c>
      <c r="C11" s="64" t="s">
        <v>360</v>
      </c>
    </row>
    <row r="12" spans="1:5">
      <c r="A12" s="8" t="s">
        <v>3721</v>
      </c>
      <c r="B12" s="7">
        <v>0</v>
      </c>
      <c r="C12" s="64" t="s">
        <v>361</v>
      </c>
    </row>
    <row r="13" spans="1:5">
      <c r="A13" s="8" t="s">
        <v>3721</v>
      </c>
      <c r="B13" s="7">
        <v>-8</v>
      </c>
      <c r="C13" s="64" t="s">
        <v>363</v>
      </c>
    </row>
    <row r="14" spans="1:5">
      <c r="A14" s="70"/>
      <c r="B14" s="71"/>
      <c r="C14" s="72"/>
      <c r="D14" s="71"/>
      <c r="E14" s="71"/>
    </row>
    <row r="15" spans="1:5">
      <c r="A15" s="73"/>
      <c r="B15" s="73"/>
      <c r="C15" s="74"/>
      <c r="D15" s="73"/>
      <c r="E15" s="73"/>
    </row>
    <row r="17" spans="1:3">
      <c r="A17" s="7" t="s">
        <v>467</v>
      </c>
      <c r="B17" s="7">
        <v>1</v>
      </c>
      <c r="C17" s="64" t="s">
        <v>468</v>
      </c>
    </row>
    <row r="18" spans="1:3">
      <c r="A18" s="7" t="s">
        <v>467</v>
      </c>
      <c r="B18" s="7">
        <v>2</v>
      </c>
      <c r="C18" s="64" t="s">
        <v>469</v>
      </c>
    </row>
    <row r="19" spans="1:3">
      <c r="A19" s="7" t="s">
        <v>470</v>
      </c>
      <c r="B19" s="7">
        <v>1</v>
      </c>
      <c r="C19" s="64" t="s">
        <v>1149</v>
      </c>
    </row>
    <row r="20" spans="1:3">
      <c r="A20" s="7" t="s">
        <v>470</v>
      </c>
      <c r="B20" s="7">
        <v>2</v>
      </c>
      <c r="C20" s="64" t="s">
        <v>1150</v>
      </c>
    </row>
    <row r="21" spans="1:3">
      <c r="A21" s="7" t="s">
        <v>470</v>
      </c>
      <c r="B21" s="7">
        <v>3</v>
      </c>
      <c r="C21" s="64" t="s">
        <v>471</v>
      </c>
    </row>
    <row r="22" spans="1:3">
      <c r="A22" s="7" t="s">
        <v>470</v>
      </c>
      <c r="B22" s="7">
        <v>-9</v>
      </c>
      <c r="C22" s="64" t="s">
        <v>472</v>
      </c>
    </row>
    <row r="24" spans="1:3">
      <c r="A24" s="7" t="s">
        <v>498</v>
      </c>
      <c r="B24" s="7">
        <v>1</v>
      </c>
      <c r="C24" s="64" t="s">
        <v>543</v>
      </c>
    </row>
    <row r="25" spans="1:3">
      <c r="A25" s="7" t="s">
        <v>498</v>
      </c>
      <c r="B25" s="7">
        <v>2</v>
      </c>
      <c r="C25" s="64" t="s">
        <v>544</v>
      </c>
    </row>
    <row r="26" spans="1:3">
      <c r="A26" s="7" t="s">
        <v>498</v>
      </c>
      <c r="B26" s="7">
        <v>3</v>
      </c>
      <c r="C26" s="64" t="s">
        <v>545</v>
      </c>
    </row>
    <row r="27" spans="1:3">
      <c r="A27" s="7" t="s">
        <v>498</v>
      </c>
      <c r="B27" s="7">
        <v>4</v>
      </c>
      <c r="C27" s="64" t="s">
        <v>546</v>
      </c>
    </row>
    <row r="28" spans="1:3">
      <c r="A28" s="7" t="s">
        <v>498</v>
      </c>
      <c r="B28" s="7">
        <v>5</v>
      </c>
      <c r="C28" s="64" t="s">
        <v>547</v>
      </c>
    </row>
    <row r="29" spans="1:3">
      <c r="A29" s="7" t="s">
        <v>498</v>
      </c>
      <c r="B29" s="7">
        <v>-9</v>
      </c>
      <c r="C29" s="64" t="s">
        <v>548</v>
      </c>
    </row>
    <row r="30" spans="1:3">
      <c r="A30" s="7" t="s">
        <v>498</v>
      </c>
      <c r="B30" s="7">
        <v>-7</v>
      </c>
      <c r="C30" s="64" t="s">
        <v>365</v>
      </c>
    </row>
    <row r="31" spans="1:3">
      <c r="A31" s="7" t="s">
        <v>506</v>
      </c>
      <c r="B31" s="7">
        <v>1</v>
      </c>
      <c r="C31" s="64" t="s">
        <v>549</v>
      </c>
    </row>
    <row r="32" spans="1:3">
      <c r="A32" s="7" t="s">
        <v>506</v>
      </c>
      <c r="B32" s="7">
        <v>2</v>
      </c>
      <c r="C32" s="64" t="s">
        <v>550</v>
      </c>
    </row>
    <row r="33" spans="1:3">
      <c r="A33" s="7" t="s">
        <v>506</v>
      </c>
      <c r="B33" s="7">
        <v>3</v>
      </c>
      <c r="C33" s="64" t="s">
        <v>551</v>
      </c>
    </row>
    <row r="34" spans="1:3">
      <c r="A34" s="7" t="s">
        <v>506</v>
      </c>
      <c r="B34" s="7">
        <v>4</v>
      </c>
      <c r="C34" s="64" t="s">
        <v>552</v>
      </c>
    </row>
    <row r="35" spans="1:3">
      <c r="A35" s="7" t="s">
        <v>506</v>
      </c>
      <c r="B35" s="7">
        <v>5</v>
      </c>
      <c r="C35" s="64" t="s">
        <v>553</v>
      </c>
    </row>
    <row r="36" spans="1:3">
      <c r="A36" s="7" t="s">
        <v>506</v>
      </c>
      <c r="B36" s="7">
        <v>-9</v>
      </c>
      <c r="C36" s="64" t="s">
        <v>548</v>
      </c>
    </row>
    <row r="37" spans="1:3">
      <c r="A37" s="7" t="s">
        <v>506</v>
      </c>
      <c r="B37" s="7">
        <v>-7</v>
      </c>
      <c r="C37" s="64" t="s">
        <v>365</v>
      </c>
    </row>
    <row r="38" spans="1:3">
      <c r="A38" s="7" t="s">
        <v>554</v>
      </c>
      <c r="B38" s="7">
        <v>1</v>
      </c>
      <c r="C38" s="64" t="s">
        <v>555</v>
      </c>
    </row>
    <row r="39" spans="1:3">
      <c r="A39" s="7" t="s">
        <v>554</v>
      </c>
      <c r="B39" s="7">
        <v>2</v>
      </c>
      <c r="C39" s="64" t="s">
        <v>556</v>
      </c>
    </row>
    <row r="40" spans="1:3">
      <c r="A40" s="7" t="s">
        <v>554</v>
      </c>
      <c r="B40" s="7">
        <v>3</v>
      </c>
      <c r="C40" s="64" t="s">
        <v>557</v>
      </c>
    </row>
    <row r="41" spans="1:3">
      <c r="A41" s="7" t="s">
        <v>554</v>
      </c>
      <c r="B41" s="7">
        <v>4</v>
      </c>
      <c r="C41" s="64" t="s">
        <v>558</v>
      </c>
    </row>
    <row r="42" spans="1:3">
      <c r="A42" s="7" t="s">
        <v>554</v>
      </c>
      <c r="B42" s="7">
        <v>5</v>
      </c>
      <c r="C42" s="64" t="s">
        <v>559</v>
      </c>
    </row>
    <row r="43" spans="1:3">
      <c r="A43" s="7" t="s">
        <v>554</v>
      </c>
      <c r="B43" s="7">
        <v>6</v>
      </c>
      <c r="C43" s="64" t="s">
        <v>560</v>
      </c>
    </row>
    <row r="44" spans="1:3">
      <c r="A44" s="7" t="s">
        <v>554</v>
      </c>
      <c r="B44" s="7">
        <v>7</v>
      </c>
      <c r="C44" s="64" t="s">
        <v>561</v>
      </c>
    </row>
    <row r="45" spans="1:3">
      <c r="A45" s="7" t="s">
        <v>554</v>
      </c>
      <c r="B45" s="7">
        <v>8</v>
      </c>
      <c r="C45" s="64" t="s">
        <v>562</v>
      </c>
    </row>
    <row r="46" spans="1:3">
      <c r="A46" s="7" t="s">
        <v>554</v>
      </c>
      <c r="B46" s="7">
        <v>9</v>
      </c>
      <c r="C46" s="64" t="s">
        <v>563</v>
      </c>
    </row>
    <row r="47" spans="1:3">
      <c r="A47" s="7" t="s">
        <v>554</v>
      </c>
      <c r="B47" s="7">
        <v>10</v>
      </c>
      <c r="C47" s="64" t="s">
        <v>564</v>
      </c>
    </row>
    <row r="48" spans="1:3">
      <c r="A48" s="7" t="s">
        <v>554</v>
      </c>
      <c r="B48" s="7">
        <v>-9</v>
      </c>
      <c r="C48" s="64" t="s">
        <v>565</v>
      </c>
    </row>
    <row r="49" spans="1:3">
      <c r="A49" s="7" t="s">
        <v>554</v>
      </c>
      <c r="B49" s="7">
        <v>-7</v>
      </c>
      <c r="C49" s="64" t="s">
        <v>365</v>
      </c>
    </row>
    <row r="50" spans="1:3">
      <c r="A50" s="7" t="s">
        <v>566</v>
      </c>
      <c r="B50" s="7">
        <v>1</v>
      </c>
      <c r="C50" s="64" t="s">
        <v>567</v>
      </c>
    </row>
    <row r="51" spans="1:3">
      <c r="A51" s="7" t="s">
        <v>566</v>
      </c>
      <c r="B51" s="7">
        <v>2</v>
      </c>
      <c r="C51" s="64" t="s">
        <v>568</v>
      </c>
    </row>
    <row r="52" spans="1:3">
      <c r="A52" s="7" t="s">
        <v>566</v>
      </c>
      <c r="B52" s="7">
        <v>3</v>
      </c>
      <c r="C52" s="64" t="s">
        <v>569</v>
      </c>
    </row>
    <row r="53" spans="1:3">
      <c r="A53" s="7" t="s">
        <v>566</v>
      </c>
      <c r="B53" s="7">
        <v>4</v>
      </c>
      <c r="C53" s="64" t="s">
        <v>570</v>
      </c>
    </row>
    <row r="54" spans="1:3">
      <c r="A54" s="7" t="s">
        <v>566</v>
      </c>
      <c r="B54" s="7">
        <v>-9</v>
      </c>
      <c r="C54" s="64" t="s">
        <v>571</v>
      </c>
    </row>
    <row r="55" spans="1:3">
      <c r="A55" s="7" t="s">
        <v>566</v>
      </c>
      <c r="B55" s="7">
        <v>-7</v>
      </c>
      <c r="C55" s="64" t="s">
        <v>365</v>
      </c>
    </row>
    <row r="57" spans="1:3">
      <c r="A57" s="7" t="s">
        <v>614</v>
      </c>
      <c r="B57" s="7">
        <v>1</v>
      </c>
      <c r="C57" s="64" t="s">
        <v>643</v>
      </c>
    </row>
    <row r="58" spans="1:3">
      <c r="A58" s="7" t="s">
        <v>614</v>
      </c>
      <c r="B58" s="7">
        <v>2</v>
      </c>
      <c r="C58" s="64" t="s">
        <v>644</v>
      </c>
    </row>
    <row r="59" spans="1:3">
      <c r="A59" s="7" t="s">
        <v>614</v>
      </c>
      <c r="B59" s="7">
        <v>3</v>
      </c>
      <c r="C59" s="64" t="s">
        <v>645</v>
      </c>
    </row>
    <row r="60" spans="1:3">
      <c r="A60" s="7" t="s">
        <v>614</v>
      </c>
      <c r="B60" s="7">
        <v>4</v>
      </c>
      <c r="C60" s="64" t="s">
        <v>646</v>
      </c>
    </row>
    <row r="61" spans="1:3">
      <c r="A61" s="7" t="s">
        <v>614</v>
      </c>
      <c r="B61" s="7">
        <v>5</v>
      </c>
      <c r="C61" s="64" t="s">
        <v>647</v>
      </c>
    </row>
    <row r="62" spans="1:3">
      <c r="A62" s="7" t="s">
        <v>614</v>
      </c>
      <c r="B62" s="7">
        <v>6</v>
      </c>
      <c r="C62" s="64" t="s">
        <v>648</v>
      </c>
    </row>
    <row r="63" spans="1:3">
      <c r="A63" s="7" t="s">
        <v>614</v>
      </c>
      <c r="B63" s="7">
        <v>7</v>
      </c>
      <c r="C63" s="64" t="s">
        <v>649</v>
      </c>
    </row>
    <row r="64" spans="1:3">
      <c r="A64" s="7" t="s">
        <v>614</v>
      </c>
      <c r="B64" s="7">
        <v>8</v>
      </c>
      <c r="C64" s="64" t="s">
        <v>650</v>
      </c>
    </row>
    <row r="65" spans="1:3">
      <c r="A65" s="7" t="s">
        <v>614</v>
      </c>
      <c r="B65" s="7">
        <v>9</v>
      </c>
      <c r="C65" s="64" t="s">
        <v>651</v>
      </c>
    </row>
    <row r="66" spans="1:3">
      <c r="A66" s="7" t="s">
        <v>614</v>
      </c>
      <c r="B66" s="7">
        <v>10</v>
      </c>
      <c r="C66" s="64" t="s">
        <v>652</v>
      </c>
    </row>
    <row r="67" spans="1:3">
      <c r="A67" s="7" t="s">
        <v>614</v>
      </c>
      <c r="B67" s="7">
        <v>11</v>
      </c>
      <c r="C67" s="64" t="s">
        <v>653</v>
      </c>
    </row>
    <row r="68" spans="1:3">
      <c r="A68" s="7" t="s">
        <v>614</v>
      </c>
      <c r="B68" s="7">
        <v>12</v>
      </c>
      <c r="C68" s="64" t="s">
        <v>654</v>
      </c>
    </row>
    <row r="69" spans="1:3">
      <c r="A69" s="7" t="s">
        <v>614</v>
      </c>
      <c r="B69" s="7">
        <v>13</v>
      </c>
      <c r="C69" s="64" t="s">
        <v>655</v>
      </c>
    </row>
    <row r="70" spans="1:3">
      <c r="A70" s="7" t="s">
        <v>614</v>
      </c>
      <c r="B70" s="7">
        <v>14</v>
      </c>
      <c r="C70" s="64" t="s">
        <v>656</v>
      </c>
    </row>
    <row r="71" spans="1:3">
      <c r="A71" s="7" t="s">
        <v>614</v>
      </c>
      <c r="B71" s="7">
        <v>15</v>
      </c>
      <c r="C71" s="64" t="s">
        <v>657</v>
      </c>
    </row>
    <row r="72" spans="1:3">
      <c r="A72" s="7" t="s">
        <v>614</v>
      </c>
      <c r="B72" s="7">
        <v>16</v>
      </c>
      <c r="C72" s="64" t="s">
        <v>658</v>
      </c>
    </row>
    <row r="73" spans="1:3">
      <c r="A73" s="7" t="s">
        <v>614</v>
      </c>
      <c r="B73" s="7">
        <v>17</v>
      </c>
      <c r="C73" s="64" t="s">
        <v>659</v>
      </c>
    </row>
    <row r="74" spans="1:3">
      <c r="A74" s="7" t="s">
        <v>614</v>
      </c>
      <c r="B74" s="7">
        <v>-7</v>
      </c>
      <c r="C74" s="64" t="s">
        <v>365</v>
      </c>
    </row>
    <row r="75" spans="1:3">
      <c r="A75" s="7" t="s">
        <v>600</v>
      </c>
      <c r="B75" s="7">
        <v>1</v>
      </c>
      <c r="C75" s="64" t="s">
        <v>661</v>
      </c>
    </row>
    <row r="76" spans="1:3">
      <c r="A76" s="7" t="s">
        <v>600</v>
      </c>
      <c r="B76" s="7">
        <v>2</v>
      </c>
      <c r="C76" s="64" t="s">
        <v>660</v>
      </c>
    </row>
    <row r="77" spans="1:3">
      <c r="A77" s="7" t="s">
        <v>624</v>
      </c>
      <c r="B77" s="7">
        <v>1</v>
      </c>
      <c r="C77" s="64" t="s">
        <v>662</v>
      </c>
    </row>
    <row r="78" spans="1:3">
      <c r="A78" s="7" t="s">
        <v>624</v>
      </c>
      <c r="B78" s="7">
        <v>2</v>
      </c>
      <c r="C78" s="64" t="s">
        <v>663</v>
      </c>
    </row>
    <row r="79" spans="1:3">
      <c r="A79" s="7" t="s">
        <v>624</v>
      </c>
      <c r="B79" s="7">
        <v>3</v>
      </c>
      <c r="C79" s="64" t="s">
        <v>664</v>
      </c>
    </row>
    <row r="80" spans="1:3">
      <c r="A80" s="7" t="s">
        <v>624</v>
      </c>
      <c r="B80" s="7">
        <v>4</v>
      </c>
      <c r="C80" s="64" t="s">
        <v>665</v>
      </c>
    </row>
    <row r="81" spans="1:3">
      <c r="A81" s="7" t="s">
        <v>624</v>
      </c>
      <c r="B81" s="7">
        <v>5</v>
      </c>
      <c r="C81" s="64" t="s">
        <v>666</v>
      </c>
    </row>
    <row r="82" spans="1:3">
      <c r="A82" s="7" t="s">
        <v>624</v>
      </c>
      <c r="B82" s="7">
        <v>6</v>
      </c>
      <c r="C82" s="64" t="s">
        <v>667</v>
      </c>
    </row>
    <row r="83" spans="1:3">
      <c r="A83" s="7" t="s">
        <v>624</v>
      </c>
      <c r="B83" s="7">
        <v>7</v>
      </c>
      <c r="C83" s="64" t="s">
        <v>668</v>
      </c>
    </row>
    <row r="84" spans="1:3">
      <c r="A84" s="7" t="s">
        <v>624</v>
      </c>
      <c r="B84" s="7">
        <v>8</v>
      </c>
      <c r="C84" s="64" t="s">
        <v>669</v>
      </c>
    </row>
    <row r="85" spans="1:3">
      <c r="A85" s="7" t="s">
        <v>624</v>
      </c>
      <c r="B85" s="7">
        <v>9</v>
      </c>
      <c r="C85" s="64" t="s">
        <v>670</v>
      </c>
    </row>
    <row r="86" spans="1:3">
      <c r="A86" s="7" t="s">
        <v>624</v>
      </c>
      <c r="B86" s="7">
        <v>10</v>
      </c>
      <c r="C86" s="64" t="s">
        <v>671</v>
      </c>
    </row>
    <row r="87" spans="1:3">
      <c r="A87" s="7" t="s">
        <v>624</v>
      </c>
      <c r="B87" s="7">
        <v>11</v>
      </c>
      <c r="C87" s="64" t="s">
        <v>672</v>
      </c>
    </row>
    <row r="88" spans="1:3">
      <c r="A88" s="7" t="s">
        <v>624</v>
      </c>
      <c r="B88" s="7">
        <v>12</v>
      </c>
      <c r="C88" s="64" t="s">
        <v>673</v>
      </c>
    </row>
    <row r="89" spans="1:3">
      <c r="A89" s="7" t="s">
        <v>624</v>
      </c>
      <c r="B89" s="7">
        <v>13</v>
      </c>
      <c r="C89" s="64" t="s">
        <v>674</v>
      </c>
    </row>
    <row r="90" spans="1:3">
      <c r="A90" s="7" t="s">
        <v>624</v>
      </c>
      <c r="B90" s="7">
        <v>14</v>
      </c>
      <c r="C90" s="64" t="s">
        <v>675</v>
      </c>
    </row>
    <row r="91" spans="1:3">
      <c r="A91" s="7" t="s">
        <v>624</v>
      </c>
      <c r="B91" s="7">
        <v>15</v>
      </c>
      <c r="C91" s="64" t="s">
        <v>676</v>
      </c>
    </row>
    <row r="92" spans="1:3">
      <c r="A92" s="7" t="s">
        <v>624</v>
      </c>
      <c r="B92" s="7">
        <v>16</v>
      </c>
      <c r="C92" s="64" t="s">
        <v>677</v>
      </c>
    </row>
    <row r="93" spans="1:3">
      <c r="A93" s="7" t="s">
        <v>624</v>
      </c>
      <c r="B93" s="7">
        <v>0</v>
      </c>
      <c r="C93" s="64" t="s">
        <v>4621</v>
      </c>
    </row>
    <row r="94" spans="1:3">
      <c r="A94" s="7" t="s">
        <v>624</v>
      </c>
      <c r="B94" s="7">
        <v>-8</v>
      </c>
      <c r="C94" s="64" t="s">
        <v>363</v>
      </c>
    </row>
    <row r="95" spans="1:3">
      <c r="A95" s="7" t="s">
        <v>624</v>
      </c>
      <c r="B95" s="7">
        <v>-7</v>
      </c>
      <c r="C95" s="64" t="s">
        <v>365</v>
      </c>
    </row>
    <row r="96" spans="1:3">
      <c r="A96" s="7" t="s">
        <v>601</v>
      </c>
      <c r="B96" s="7">
        <v>1</v>
      </c>
      <c r="C96" s="64" t="s">
        <v>678</v>
      </c>
    </row>
    <row r="97" spans="1:3">
      <c r="A97" s="7" t="s">
        <v>601</v>
      </c>
      <c r="B97" s="7">
        <v>2</v>
      </c>
      <c r="C97" s="64" t="s">
        <v>679</v>
      </c>
    </row>
    <row r="98" spans="1:3">
      <c r="A98" s="7" t="s">
        <v>601</v>
      </c>
      <c r="B98" s="7">
        <v>3</v>
      </c>
      <c r="C98" s="64" t="s">
        <v>680</v>
      </c>
    </row>
    <row r="99" spans="1:3">
      <c r="A99" s="7" t="s">
        <v>601</v>
      </c>
      <c r="B99" s="7">
        <v>4</v>
      </c>
      <c r="C99" s="64" t="s">
        <v>681</v>
      </c>
    </row>
    <row r="100" spans="1:3">
      <c r="A100" s="7" t="s">
        <v>601</v>
      </c>
      <c r="B100" s="7">
        <v>5</v>
      </c>
      <c r="C100" s="64" t="s">
        <v>682</v>
      </c>
    </row>
    <row r="101" spans="1:3">
      <c r="A101" s="7" t="s">
        <v>690</v>
      </c>
      <c r="B101" s="7">
        <v>1</v>
      </c>
      <c r="C101" s="64" t="s">
        <v>717</v>
      </c>
    </row>
    <row r="102" spans="1:3">
      <c r="A102" s="7" t="s">
        <v>690</v>
      </c>
      <c r="B102" s="7">
        <v>2</v>
      </c>
      <c r="C102" s="64" t="s">
        <v>694</v>
      </c>
    </row>
    <row r="103" spans="1:3">
      <c r="A103" s="7" t="s">
        <v>690</v>
      </c>
      <c r="B103" s="7">
        <v>3</v>
      </c>
      <c r="C103" s="64" t="s">
        <v>695</v>
      </c>
    </row>
    <row r="104" spans="1:3">
      <c r="A104" s="7" t="s">
        <v>690</v>
      </c>
      <c r="B104" s="7">
        <v>4</v>
      </c>
      <c r="C104" s="64" t="s">
        <v>696</v>
      </c>
    </row>
    <row r="105" spans="1:3">
      <c r="A105" s="7" t="s">
        <v>690</v>
      </c>
      <c r="B105" s="7">
        <v>5</v>
      </c>
      <c r="C105" s="64" t="s">
        <v>697</v>
      </c>
    </row>
    <row r="106" spans="1:3">
      <c r="A106" s="7" t="s">
        <v>690</v>
      </c>
      <c r="B106" s="7">
        <v>6</v>
      </c>
      <c r="C106" s="64" t="s">
        <v>698</v>
      </c>
    </row>
    <row r="107" spans="1:3">
      <c r="A107" s="7" t="s">
        <v>690</v>
      </c>
      <c r="B107" s="7">
        <v>7</v>
      </c>
      <c r="C107" s="64" t="s">
        <v>699</v>
      </c>
    </row>
    <row r="108" spans="1:3">
      <c r="A108" s="7" t="s">
        <v>690</v>
      </c>
      <c r="B108" s="7">
        <v>8</v>
      </c>
      <c r="C108" s="64" t="s">
        <v>700</v>
      </c>
    </row>
    <row r="109" spans="1:3">
      <c r="A109" s="7" t="s">
        <v>690</v>
      </c>
      <c r="B109" s="7">
        <v>9</v>
      </c>
      <c r="C109" s="64" t="s">
        <v>701</v>
      </c>
    </row>
    <row r="110" spans="1:3">
      <c r="A110" s="7" t="s">
        <v>690</v>
      </c>
      <c r="B110" s="7">
        <v>10</v>
      </c>
      <c r="C110" s="64" t="s">
        <v>702</v>
      </c>
    </row>
    <row r="111" spans="1:3">
      <c r="A111" s="7" t="s">
        <v>690</v>
      </c>
      <c r="B111" s="7">
        <v>11</v>
      </c>
      <c r="C111" s="64" t="s">
        <v>703</v>
      </c>
    </row>
    <row r="112" spans="1:3">
      <c r="A112" s="7" t="s">
        <v>690</v>
      </c>
      <c r="B112" s="7">
        <v>12</v>
      </c>
      <c r="C112" s="64" t="s">
        <v>704</v>
      </c>
    </row>
    <row r="113" spans="1:5">
      <c r="A113" s="7" t="s">
        <v>690</v>
      </c>
      <c r="B113" s="7">
        <v>13</v>
      </c>
      <c r="C113" s="64" t="s">
        <v>705</v>
      </c>
    </row>
    <row r="114" spans="1:5">
      <c r="A114" s="7" t="s">
        <v>690</v>
      </c>
      <c r="B114" s="7">
        <v>-9</v>
      </c>
      <c r="C114" s="64" t="s">
        <v>706</v>
      </c>
    </row>
    <row r="115" spans="1:5">
      <c r="A115" s="7" t="s">
        <v>707</v>
      </c>
      <c r="B115" s="7">
        <v>1</v>
      </c>
      <c r="C115" s="64" t="s">
        <v>708</v>
      </c>
      <c r="E115" s="7">
        <v>1</v>
      </c>
    </row>
    <row r="116" spans="1:5">
      <c r="A116" s="7" t="s">
        <v>707</v>
      </c>
      <c r="B116" s="7">
        <v>2</v>
      </c>
      <c r="C116" s="64" t="s">
        <v>709</v>
      </c>
      <c r="E116" s="7">
        <v>2</v>
      </c>
    </row>
    <row r="117" spans="1:5">
      <c r="A117" s="7" t="s">
        <v>707</v>
      </c>
      <c r="B117" s="7">
        <v>3</v>
      </c>
      <c r="C117" s="64" t="s">
        <v>710</v>
      </c>
      <c r="E117" s="7">
        <v>3</v>
      </c>
    </row>
    <row r="118" spans="1:5">
      <c r="A118" s="7" t="s">
        <v>707</v>
      </c>
      <c r="B118" s="7">
        <v>4</v>
      </c>
      <c r="C118" s="64" t="s">
        <v>711</v>
      </c>
      <c r="E118" s="7">
        <v>4</v>
      </c>
    </row>
    <row r="119" spans="1:5">
      <c r="A119" s="7" t="s">
        <v>707</v>
      </c>
      <c r="B119" s="7">
        <v>5</v>
      </c>
      <c r="C119" s="64" t="s">
        <v>4610</v>
      </c>
      <c r="E119" s="7">
        <v>5</v>
      </c>
    </row>
    <row r="120" spans="1:5">
      <c r="A120" s="7" t="s">
        <v>707</v>
      </c>
      <c r="B120" s="7">
        <v>6</v>
      </c>
      <c r="C120" s="64" t="s">
        <v>4611</v>
      </c>
      <c r="E120" s="7">
        <v>6</v>
      </c>
    </row>
    <row r="121" spans="1:5">
      <c r="A121" s="7" t="s">
        <v>707</v>
      </c>
      <c r="B121" s="7">
        <v>7</v>
      </c>
      <c r="C121" s="64" t="s">
        <v>4612</v>
      </c>
      <c r="E121" s="7">
        <v>7</v>
      </c>
    </row>
    <row r="122" spans="1:5">
      <c r="A122" s="7" t="s">
        <v>707</v>
      </c>
      <c r="B122" s="7">
        <v>8</v>
      </c>
      <c r="C122" s="64" t="s">
        <v>4613</v>
      </c>
      <c r="E122" s="7">
        <v>8</v>
      </c>
    </row>
    <row r="123" spans="1:5">
      <c r="A123" s="7" t="s">
        <v>707</v>
      </c>
      <c r="B123" s="7">
        <v>9</v>
      </c>
      <c r="C123" s="64" t="s">
        <v>4614</v>
      </c>
      <c r="E123" s="7">
        <v>9</v>
      </c>
    </row>
    <row r="124" spans="1:5">
      <c r="A124" s="7" t="s">
        <v>707</v>
      </c>
      <c r="B124" s="7">
        <v>10</v>
      </c>
      <c r="C124" s="64" t="s">
        <v>4615</v>
      </c>
      <c r="E124" s="7">
        <v>10</v>
      </c>
    </row>
    <row r="125" spans="1:5">
      <c r="A125" s="7" t="s">
        <v>707</v>
      </c>
      <c r="B125" s="7">
        <v>11</v>
      </c>
      <c r="C125" s="64" t="s">
        <v>4616</v>
      </c>
      <c r="E125" s="7">
        <v>11</v>
      </c>
    </row>
    <row r="126" spans="1:5">
      <c r="A126" s="7" t="s">
        <v>707</v>
      </c>
      <c r="B126" s="7">
        <v>12</v>
      </c>
      <c r="C126" s="64" t="s">
        <v>4617</v>
      </c>
      <c r="E126" s="7">
        <v>12</v>
      </c>
    </row>
    <row r="127" spans="1:5">
      <c r="A127" s="7" t="s">
        <v>707</v>
      </c>
      <c r="B127" s="7">
        <v>0</v>
      </c>
      <c r="C127" s="64" t="s">
        <v>1154</v>
      </c>
      <c r="E127" s="7">
        <v>0</v>
      </c>
    </row>
    <row r="128" spans="1:5">
      <c r="A128" s="7" t="s">
        <v>707</v>
      </c>
      <c r="B128" s="7">
        <v>-8</v>
      </c>
      <c r="C128" s="64" t="s">
        <v>363</v>
      </c>
      <c r="E128" s="7">
        <v>-8</v>
      </c>
    </row>
    <row r="129" spans="1:5">
      <c r="A129" s="7" t="s">
        <v>707</v>
      </c>
      <c r="B129" s="7">
        <v>-7</v>
      </c>
      <c r="C129" s="64" t="s">
        <v>365</v>
      </c>
      <c r="E129" s="7">
        <v>-7</v>
      </c>
    </row>
    <row r="131" spans="1:5">
      <c r="A131" s="7" t="s">
        <v>591</v>
      </c>
      <c r="B131" s="7">
        <v>1</v>
      </c>
      <c r="C131" s="64" t="s">
        <v>812</v>
      </c>
      <c r="E131" s="7">
        <v>1</v>
      </c>
    </row>
    <row r="132" spans="1:5">
      <c r="A132" s="7" t="s">
        <v>591</v>
      </c>
      <c r="B132" s="7">
        <v>2</v>
      </c>
      <c r="C132" s="64" t="s">
        <v>813</v>
      </c>
      <c r="E132" s="7">
        <v>2</v>
      </c>
    </row>
    <row r="133" spans="1:5">
      <c r="A133" s="7" t="s">
        <v>591</v>
      </c>
      <c r="B133" s="7">
        <v>3</v>
      </c>
      <c r="C133" s="64" t="s">
        <v>814</v>
      </c>
      <c r="E133" s="7">
        <v>3</v>
      </c>
    </row>
    <row r="134" spans="1:5">
      <c r="A134" s="7" t="s">
        <v>591</v>
      </c>
      <c r="B134" s="7">
        <v>4</v>
      </c>
      <c r="C134" s="64" t="s">
        <v>815</v>
      </c>
      <c r="E134" s="7">
        <v>4</v>
      </c>
    </row>
    <row r="135" spans="1:5">
      <c r="A135" s="7" t="s">
        <v>591</v>
      </c>
      <c r="B135" s="7">
        <v>5</v>
      </c>
      <c r="C135" s="64" t="s">
        <v>816</v>
      </c>
      <c r="E135" s="7">
        <v>5</v>
      </c>
    </row>
    <row r="136" spans="1:5">
      <c r="A136" s="7" t="s">
        <v>591</v>
      </c>
      <c r="B136" s="7">
        <v>6</v>
      </c>
      <c r="C136" s="64" t="s">
        <v>817</v>
      </c>
      <c r="E136" s="7">
        <v>6</v>
      </c>
    </row>
    <row r="137" spans="1:5">
      <c r="A137" s="7" t="s">
        <v>591</v>
      </c>
      <c r="B137" s="7">
        <v>7</v>
      </c>
      <c r="C137" s="64" t="s">
        <v>818</v>
      </c>
      <c r="E137" s="7">
        <v>7</v>
      </c>
    </row>
    <row r="138" spans="1:5">
      <c r="A138" s="7" t="s">
        <v>591</v>
      </c>
      <c r="B138" s="7">
        <v>8</v>
      </c>
      <c r="C138" s="64" t="s">
        <v>819</v>
      </c>
      <c r="E138" s="7">
        <v>8</v>
      </c>
    </row>
    <row r="139" spans="1:5">
      <c r="A139" s="7" t="s">
        <v>591</v>
      </c>
      <c r="B139" s="7">
        <v>9</v>
      </c>
      <c r="C139" s="64" t="s">
        <v>820</v>
      </c>
      <c r="E139" s="7">
        <v>9</v>
      </c>
    </row>
    <row r="140" spans="1:5">
      <c r="A140" s="7" t="s">
        <v>591</v>
      </c>
      <c r="B140" s="7">
        <v>10</v>
      </c>
      <c r="C140" s="64" t="s">
        <v>821</v>
      </c>
      <c r="E140" s="7">
        <v>10</v>
      </c>
    </row>
    <row r="141" spans="1:5">
      <c r="A141" s="7" t="s">
        <v>591</v>
      </c>
      <c r="B141" s="7">
        <v>11</v>
      </c>
      <c r="C141" s="64" t="s">
        <v>822</v>
      </c>
      <c r="E141" s="7">
        <v>11</v>
      </c>
    </row>
    <row r="142" spans="1:5">
      <c r="A142" s="7" t="s">
        <v>591</v>
      </c>
      <c r="B142" s="7">
        <v>12</v>
      </c>
      <c r="C142" s="64" t="s">
        <v>823</v>
      </c>
      <c r="E142" s="7">
        <v>12</v>
      </c>
    </row>
    <row r="143" spans="1:5">
      <c r="A143" s="7" t="s">
        <v>591</v>
      </c>
      <c r="B143" s="7">
        <v>13</v>
      </c>
      <c r="C143" s="64" t="s">
        <v>824</v>
      </c>
      <c r="E143" s="7">
        <v>13</v>
      </c>
    </row>
    <row r="144" spans="1:5">
      <c r="A144" s="7" t="s">
        <v>591</v>
      </c>
      <c r="B144" s="7">
        <v>14</v>
      </c>
      <c r="C144" s="64" t="s">
        <v>825</v>
      </c>
      <c r="E144" s="7">
        <v>14</v>
      </c>
    </row>
    <row r="145" spans="1:5">
      <c r="A145" s="7" t="s">
        <v>591</v>
      </c>
      <c r="B145" s="7">
        <v>15</v>
      </c>
      <c r="C145" s="64" t="s">
        <v>826</v>
      </c>
      <c r="E145" s="7">
        <v>15</v>
      </c>
    </row>
    <row r="146" spans="1:5">
      <c r="A146" s="7" t="s">
        <v>591</v>
      </c>
      <c r="B146" s="7">
        <v>16</v>
      </c>
      <c r="C146" s="64" t="s">
        <v>827</v>
      </c>
      <c r="E146" s="7">
        <v>16</v>
      </c>
    </row>
    <row r="147" spans="1:5">
      <c r="A147" s="7" t="s">
        <v>591</v>
      </c>
      <c r="B147" s="7">
        <v>17</v>
      </c>
      <c r="C147" s="64" t="s">
        <v>828</v>
      </c>
      <c r="E147" s="7">
        <v>17</v>
      </c>
    </row>
    <row r="148" spans="1:5">
      <c r="A148" s="7" t="s">
        <v>591</v>
      </c>
      <c r="B148" s="7">
        <v>18</v>
      </c>
      <c r="C148" s="64" t="s">
        <v>829</v>
      </c>
      <c r="E148" s="7">
        <v>18</v>
      </c>
    </row>
    <row r="149" spans="1:5">
      <c r="A149" s="7" t="s">
        <v>591</v>
      </c>
      <c r="B149" s="7">
        <v>19</v>
      </c>
      <c r="C149" s="64" t="s">
        <v>830</v>
      </c>
      <c r="E149" s="7">
        <v>19</v>
      </c>
    </row>
    <row r="150" spans="1:5">
      <c r="A150" s="7" t="s">
        <v>591</v>
      </c>
      <c r="B150" s="7">
        <v>20</v>
      </c>
      <c r="C150" s="64" t="s">
        <v>831</v>
      </c>
      <c r="E150" s="7">
        <v>20</v>
      </c>
    </row>
    <row r="151" spans="1:5">
      <c r="A151" s="7" t="s">
        <v>591</v>
      </c>
      <c r="B151" s="7">
        <v>-7</v>
      </c>
      <c r="C151" s="64" t="s">
        <v>365</v>
      </c>
      <c r="E151" s="7">
        <v>-7</v>
      </c>
    </row>
    <row r="152" spans="1:5">
      <c r="A152" s="7" t="s">
        <v>591</v>
      </c>
      <c r="B152" s="7">
        <v>0</v>
      </c>
      <c r="C152" s="64" t="s">
        <v>832</v>
      </c>
      <c r="E152" s="7">
        <v>0</v>
      </c>
    </row>
    <row r="154" spans="1:5">
      <c r="A154" s="7" t="s">
        <v>841</v>
      </c>
      <c r="B154" s="7">
        <v>1</v>
      </c>
      <c r="C154" s="64" t="s">
        <v>871</v>
      </c>
    </row>
    <row r="155" spans="1:5">
      <c r="A155" s="7" t="s">
        <v>841</v>
      </c>
      <c r="B155" s="7">
        <v>2</v>
      </c>
      <c r="C155" s="64" t="s">
        <v>872</v>
      </c>
    </row>
    <row r="156" spans="1:5">
      <c r="A156" s="7" t="s">
        <v>841</v>
      </c>
      <c r="B156" s="7">
        <v>3</v>
      </c>
      <c r="C156" s="64" t="s">
        <v>3701</v>
      </c>
    </row>
    <row r="157" spans="1:5">
      <c r="A157" s="7" t="s">
        <v>841</v>
      </c>
      <c r="B157" s="7">
        <v>4</v>
      </c>
      <c r="C157" s="64" t="s">
        <v>873</v>
      </c>
    </row>
    <row r="158" spans="1:5">
      <c r="A158" s="7" t="s">
        <v>841</v>
      </c>
      <c r="B158" s="7">
        <v>5</v>
      </c>
      <c r="C158" s="64" t="s">
        <v>874</v>
      </c>
    </row>
    <row r="159" spans="1:5">
      <c r="A159" s="7" t="s">
        <v>841</v>
      </c>
      <c r="B159" s="7">
        <v>6</v>
      </c>
      <c r="C159" s="64" t="s">
        <v>875</v>
      </c>
    </row>
    <row r="160" spans="1:5">
      <c r="A160" s="7" t="s">
        <v>841</v>
      </c>
      <c r="B160" s="7">
        <v>7</v>
      </c>
      <c r="C160" s="64" t="s">
        <v>876</v>
      </c>
    </row>
    <row r="161" spans="1:3">
      <c r="A161" s="7" t="s">
        <v>841</v>
      </c>
      <c r="B161" s="7">
        <v>0</v>
      </c>
      <c r="C161" s="64" t="s">
        <v>877</v>
      </c>
    </row>
    <row r="162" spans="1:3">
      <c r="A162" s="7" t="s">
        <v>878</v>
      </c>
      <c r="B162" s="7">
        <v>1</v>
      </c>
      <c r="C162" s="64" t="s">
        <v>3674</v>
      </c>
    </row>
    <row r="163" spans="1:3">
      <c r="A163" s="7" t="s">
        <v>878</v>
      </c>
      <c r="B163" s="7">
        <v>2</v>
      </c>
      <c r="C163" s="64" t="s">
        <v>3675</v>
      </c>
    </row>
    <row r="164" spans="1:3">
      <c r="A164" s="7" t="s">
        <v>878</v>
      </c>
      <c r="B164" s="7">
        <v>3</v>
      </c>
      <c r="C164" s="64" t="s">
        <v>3676</v>
      </c>
    </row>
    <row r="165" spans="1:3">
      <c r="A165" s="7" t="s">
        <v>878</v>
      </c>
      <c r="B165" s="7">
        <v>4</v>
      </c>
      <c r="C165" s="64" t="s">
        <v>3677</v>
      </c>
    </row>
    <row r="166" spans="1:3">
      <c r="A166" s="7" t="s">
        <v>878</v>
      </c>
      <c r="B166" s="7">
        <v>5</v>
      </c>
      <c r="C166" s="64" t="s">
        <v>3678</v>
      </c>
    </row>
    <row r="167" spans="1:3">
      <c r="A167" s="7" t="s">
        <v>878</v>
      </c>
      <c r="B167" s="7">
        <v>6</v>
      </c>
      <c r="C167" s="64" t="s">
        <v>3679</v>
      </c>
    </row>
    <row r="168" spans="1:3">
      <c r="A168" s="7" t="s">
        <v>878</v>
      </c>
      <c r="B168" s="7">
        <v>7</v>
      </c>
      <c r="C168" s="64" t="s">
        <v>3680</v>
      </c>
    </row>
    <row r="169" spans="1:3">
      <c r="A169" s="7" t="s">
        <v>878</v>
      </c>
      <c r="B169" s="7">
        <v>8</v>
      </c>
      <c r="C169" s="64" t="s">
        <v>3681</v>
      </c>
    </row>
    <row r="170" spans="1:3">
      <c r="A170" s="7" t="s">
        <v>878</v>
      </c>
      <c r="B170" s="7">
        <v>9</v>
      </c>
      <c r="C170" s="64" t="s">
        <v>3682</v>
      </c>
    </row>
    <row r="171" spans="1:3">
      <c r="A171" s="7" t="s">
        <v>878</v>
      </c>
      <c r="B171" s="7">
        <v>10</v>
      </c>
      <c r="C171" s="64" t="s">
        <v>3683</v>
      </c>
    </row>
    <row r="172" spans="1:3">
      <c r="A172" s="7" t="s">
        <v>878</v>
      </c>
      <c r="B172" s="7">
        <v>11</v>
      </c>
      <c r="C172" s="64" t="s">
        <v>880</v>
      </c>
    </row>
    <row r="173" spans="1:3">
      <c r="A173" s="7" t="s">
        <v>878</v>
      </c>
      <c r="B173" s="7">
        <v>12</v>
      </c>
      <c r="C173" s="64" t="s">
        <v>881</v>
      </c>
    </row>
    <row r="174" spans="1:3">
      <c r="A174" s="7" t="s">
        <v>878</v>
      </c>
      <c r="B174" s="7">
        <v>13</v>
      </c>
      <c r="C174" s="64" t="s">
        <v>882</v>
      </c>
    </row>
    <row r="175" spans="1:3">
      <c r="A175" s="7" t="s">
        <v>878</v>
      </c>
      <c r="B175" s="7">
        <v>14</v>
      </c>
      <c r="C175" s="64" t="s">
        <v>883</v>
      </c>
    </row>
    <row r="176" spans="1:3">
      <c r="A176" s="7" t="s">
        <v>878</v>
      </c>
      <c r="B176" s="7">
        <v>15</v>
      </c>
      <c r="C176" s="64" t="s">
        <v>884</v>
      </c>
    </row>
    <row r="177" spans="1:3">
      <c r="A177" s="7" t="s">
        <v>878</v>
      </c>
      <c r="B177" s="7">
        <v>16</v>
      </c>
      <c r="C177" s="64" t="s">
        <v>885</v>
      </c>
    </row>
    <row r="178" spans="1:3">
      <c r="A178" s="7" t="s">
        <v>878</v>
      </c>
      <c r="B178" s="7">
        <v>17</v>
      </c>
      <c r="C178" s="64" t="s">
        <v>886</v>
      </c>
    </row>
    <row r="179" spans="1:3">
      <c r="A179" s="7" t="s">
        <v>878</v>
      </c>
      <c r="B179" s="7">
        <v>18</v>
      </c>
      <c r="C179" s="64" t="s">
        <v>887</v>
      </c>
    </row>
    <row r="180" spans="1:3">
      <c r="A180" s="7" t="s">
        <v>878</v>
      </c>
      <c r="B180" s="7">
        <v>19</v>
      </c>
      <c r="C180" s="64" t="s">
        <v>888</v>
      </c>
    </row>
    <row r="181" spans="1:3">
      <c r="A181" s="7" t="s">
        <v>878</v>
      </c>
      <c r="B181" s="7">
        <v>20</v>
      </c>
      <c r="C181" s="64" t="s">
        <v>889</v>
      </c>
    </row>
    <row r="182" spans="1:3">
      <c r="A182" s="7" t="s">
        <v>878</v>
      </c>
      <c r="B182" s="7">
        <v>21</v>
      </c>
      <c r="C182" s="64" t="s">
        <v>890</v>
      </c>
    </row>
    <row r="183" spans="1:3">
      <c r="A183" s="7" t="s">
        <v>878</v>
      </c>
      <c r="B183" s="7">
        <v>-9</v>
      </c>
      <c r="C183" s="64" t="s">
        <v>879</v>
      </c>
    </row>
    <row r="186" spans="1:3">
      <c r="A186" s="7" t="s">
        <v>1079</v>
      </c>
      <c r="B186" s="7">
        <v>1</v>
      </c>
      <c r="C186" s="64" t="s">
        <v>1080</v>
      </c>
    </row>
    <row r="187" spans="1:3">
      <c r="A187" s="7" t="s">
        <v>1079</v>
      </c>
      <c r="B187" s="7">
        <v>2</v>
      </c>
      <c r="C187" s="64" t="s">
        <v>1081</v>
      </c>
    </row>
    <row r="188" spans="1:3">
      <c r="A188" s="7" t="s">
        <v>1079</v>
      </c>
      <c r="B188" s="7">
        <v>3</v>
      </c>
      <c r="C188" s="64" t="s">
        <v>1082</v>
      </c>
    </row>
    <row r="189" spans="1:3">
      <c r="A189" s="7" t="s">
        <v>1079</v>
      </c>
      <c r="B189" s="7">
        <v>4</v>
      </c>
      <c r="C189" s="64" t="s">
        <v>1083</v>
      </c>
    </row>
    <row r="190" spans="1:3">
      <c r="A190" s="7" t="s">
        <v>1079</v>
      </c>
      <c r="B190" s="7">
        <v>5</v>
      </c>
      <c r="C190" s="64" t="s">
        <v>1084</v>
      </c>
    </row>
    <row r="191" spans="1:3">
      <c r="A191" s="7" t="s">
        <v>1079</v>
      </c>
      <c r="B191" s="7">
        <v>-9</v>
      </c>
      <c r="C191" s="64" t="s">
        <v>1085</v>
      </c>
    </row>
    <row r="193" spans="1:3">
      <c r="A193" s="7" t="s">
        <v>1224</v>
      </c>
      <c r="B193" s="7">
        <v>1</v>
      </c>
      <c r="C193" s="64" t="s">
        <v>1225</v>
      </c>
    </row>
    <row r="194" spans="1:3">
      <c r="A194" s="7" t="s">
        <v>1224</v>
      </c>
      <c r="B194" s="7">
        <v>2</v>
      </c>
      <c r="C194" s="64" t="s">
        <v>1226</v>
      </c>
    </row>
    <row r="195" spans="1:3">
      <c r="A195" s="7" t="s">
        <v>1224</v>
      </c>
      <c r="B195" s="7">
        <v>3</v>
      </c>
      <c r="C195" s="64" t="s">
        <v>1233</v>
      </c>
    </row>
    <row r="196" spans="1:3">
      <c r="A196" s="7" t="s">
        <v>1224</v>
      </c>
      <c r="B196" s="7">
        <v>4</v>
      </c>
      <c r="C196" s="64" t="s">
        <v>1232</v>
      </c>
    </row>
    <row r="197" spans="1:3">
      <c r="A197" s="7" t="s">
        <v>1224</v>
      </c>
      <c r="B197" s="7">
        <v>5</v>
      </c>
      <c r="C197" s="64" t="s">
        <v>1227</v>
      </c>
    </row>
    <row r="198" spans="1:3">
      <c r="A198" s="7" t="s">
        <v>1224</v>
      </c>
      <c r="B198" s="7">
        <v>6</v>
      </c>
      <c r="C198" s="64" t="s">
        <v>1228</v>
      </c>
    </row>
    <row r="199" spans="1:3">
      <c r="A199" s="7" t="s">
        <v>1224</v>
      </c>
      <c r="B199" s="7">
        <v>7</v>
      </c>
      <c r="C199" s="64" t="s">
        <v>1229</v>
      </c>
    </row>
    <row r="200" spans="1:3">
      <c r="A200" s="7" t="s">
        <v>1224</v>
      </c>
      <c r="B200" s="7">
        <v>8</v>
      </c>
      <c r="C200" s="64" t="s">
        <v>1230</v>
      </c>
    </row>
    <row r="201" spans="1:3">
      <c r="A201" s="7" t="s">
        <v>1224</v>
      </c>
      <c r="B201" s="7">
        <v>-9</v>
      </c>
      <c r="C201" s="64" t="s">
        <v>1231</v>
      </c>
    </row>
    <row r="202" spans="1:3">
      <c r="A202" s="7" t="s">
        <v>1224</v>
      </c>
      <c r="B202" s="7">
        <v>-7</v>
      </c>
      <c r="C202" s="64" t="s">
        <v>365</v>
      </c>
    </row>
    <row r="203" spans="1:3">
      <c r="A203" s="7" t="s">
        <v>1197</v>
      </c>
      <c r="B203" s="7">
        <v>1</v>
      </c>
      <c r="C203" s="64" t="s">
        <v>1234</v>
      </c>
    </row>
    <row r="204" spans="1:3">
      <c r="A204" s="7" t="s">
        <v>1197</v>
      </c>
      <c r="B204" s="7">
        <v>2</v>
      </c>
      <c r="C204" s="64" t="s">
        <v>1235</v>
      </c>
    </row>
    <row r="205" spans="1:3">
      <c r="A205" s="7" t="s">
        <v>1197</v>
      </c>
      <c r="B205" s="7">
        <v>3</v>
      </c>
      <c r="C205" s="64" t="s">
        <v>1236</v>
      </c>
    </row>
    <row r="206" spans="1:3">
      <c r="A206" s="7" t="s">
        <v>1197</v>
      </c>
      <c r="B206" s="7">
        <v>4</v>
      </c>
      <c r="C206" s="64" t="s">
        <v>1237</v>
      </c>
    </row>
    <row r="207" spans="1:3">
      <c r="A207" s="7" t="s">
        <v>1197</v>
      </c>
      <c r="B207" s="7">
        <v>5</v>
      </c>
      <c r="C207" s="64" t="s">
        <v>1238</v>
      </c>
    </row>
    <row r="208" spans="1:3">
      <c r="A208" s="7" t="s">
        <v>1197</v>
      </c>
      <c r="B208" s="7">
        <v>-9</v>
      </c>
      <c r="C208" s="64" t="s">
        <v>1239</v>
      </c>
    </row>
    <row r="209" spans="1:3">
      <c r="A209" s="7" t="s">
        <v>1197</v>
      </c>
      <c r="B209" s="7">
        <v>-7</v>
      </c>
      <c r="C209" s="64" t="s">
        <v>365</v>
      </c>
    </row>
    <row r="210" spans="1:3">
      <c r="A210" s="7" t="s">
        <v>1247</v>
      </c>
      <c r="B210" s="7">
        <v>1</v>
      </c>
      <c r="C210" s="64" t="s">
        <v>2380</v>
      </c>
    </row>
    <row r="211" spans="1:3">
      <c r="A211" s="7" t="s">
        <v>1247</v>
      </c>
      <c r="B211" s="7">
        <v>2</v>
      </c>
      <c r="C211" s="64" t="s">
        <v>2381</v>
      </c>
    </row>
    <row r="212" spans="1:3">
      <c r="A212" s="7" t="s">
        <v>1247</v>
      </c>
      <c r="B212" s="7">
        <v>3</v>
      </c>
      <c r="C212" s="64" t="s">
        <v>1243</v>
      </c>
    </row>
    <row r="213" spans="1:3">
      <c r="A213" s="7" t="s">
        <v>1247</v>
      </c>
      <c r="B213" s="7">
        <v>4</v>
      </c>
      <c r="C213" s="64" t="s">
        <v>1244</v>
      </c>
    </row>
    <row r="214" spans="1:3">
      <c r="A214" s="7" t="s">
        <v>1247</v>
      </c>
      <c r="B214" s="7">
        <v>5</v>
      </c>
      <c r="C214" s="64" t="s">
        <v>1245</v>
      </c>
    </row>
    <row r="215" spans="1:3">
      <c r="A215" s="7" t="s">
        <v>1247</v>
      </c>
      <c r="B215" s="7">
        <v>6</v>
      </c>
      <c r="C215" s="64" t="s">
        <v>1246</v>
      </c>
    </row>
    <row r="216" spans="1:3">
      <c r="A216" s="7" t="s">
        <v>1247</v>
      </c>
      <c r="B216" s="7">
        <v>-9</v>
      </c>
      <c r="C216" s="64" t="s">
        <v>1231</v>
      </c>
    </row>
    <row r="217" spans="1:3">
      <c r="A217" s="7" t="s">
        <v>1283</v>
      </c>
      <c r="B217" s="7">
        <v>1</v>
      </c>
      <c r="C217" s="64" t="s">
        <v>1284</v>
      </c>
    </row>
    <row r="218" spans="1:3">
      <c r="A218" s="7" t="s">
        <v>1283</v>
      </c>
      <c r="B218" s="7">
        <v>2</v>
      </c>
      <c r="C218" s="64" t="s">
        <v>1285</v>
      </c>
    </row>
    <row r="219" spans="1:3">
      <c r="A219" s="7" t="s">
        <v>1283</v>
      </c>
      <c r="B219" s="7">
        <v>3</v>
      </c>
      <c r="C219" s="64" t="s">
        <v>1286</v>
      </c>
    </row>
    <row r="220" spans="1:3">
      <c r="A220" s="7" t="s">
        <v>1283</v>
      </c>
      <c r="B220" s="7">
        <v>4</v>
      </c>
      <c r="C220" s="64" t="s">
        <v>361</v>
      </c>
    </row>
    <row r="221" spans="1:3">
      <c r="A221" s="7" t="s">
        <v>1283</v>
      </c>
      <c r="B221" s="7">
        <v>-8</v>
      </c>
      <c r="C221" s="64" t="s">
        <v>363</v>
      </c>
    </row>
    <row r="222" spans="1:3">
      <c r="A222" s="7" t="s">
        <v>1283</v>
      </c>
      <c r="B222" s="7">
        <v>-7</v>
      </c>
      <c r="C222" s="64" t="s">
        <v>365</v>
      </c>
    </row>
    <row r="223" spans="1:3">
      <c r="A223" s="7" t="s">
        <v>1303</v>
      </c>
      <c r="B223" s="7">
        <v>1</v>
      </c>
      <c r="C223" s="64" t="s">
        <v>1304</v>
      </c>
    </row>
    <row r="224" spans="1:3">
      <c r="A224" s="7" t="s">
        <v>1303</v>
      </c>
      <c r="B224" s="7">
        <v>2</v>
      </c>
      <c r="C224" s="64" t="s">
        <v>1305</v>
      </c>
    </row>
    <row r="225" spans="1:3">
      <c r="A225" s="7" t="s">
        <v>1303</v>
      </c>
      <c r="B225" s="7">
        <v>3</v>
      </c>
      <c r="C225" s="64" t="s">
        <v>1306</v>
      </c>
    </row>
    <row r="226" spans="1:3">
      <c r="A226" s="7" t="s">
        <v>1303</v>
      </c>
      <c r="B226" s="7">
        <v>4</v>
      </c>
      <c r="C226" s="64" t="s">
        <v>1307</v>
      </c>
    </row>
    <row r="227" spans="1:3">
      <c r="A227" s="7" t="s">
        <v>1303</v>
      </c>
      <c r="B227" s="7">
        <v>-9</v>
      </c>
      <c r="C227" s="64" t="s">
        <v>1308</v>
      </c>
    </row>
    <row r="228" spans="1:3">
      <c r="A228" s="7" t="s">
        <v>1303</v>
      </c>
      <c r="B228" s="7">
        <v>-7</v>
      </c>
      <c r="C228" s="64" t="s">
        <v>365</v>
      </c>
    </row>
    <row r="229" spans="1:3">
      <c r="A229" s="7" t="s">
        <v>1344</v>
      </c>
      <c r="B229" s="7">
        <v>1</v>
      </c>
      <c r="C229" s="64" t="s">
        <v>1345</v>
      </c>
    </row>
    <row r="230" spans="1:3">
      <c r="A230" s="7" t="s">
        <v>1344</v>
      </c>
      <c r="B230" s="7">
        <v>2</v>
      </c>
      <c r="C230" s="64" t="s">
        <v>3673</v>
      </c>
    </row>
    <row r="231" spans="1:3">
      <c r="A231" s="7" t="s">
        <v>1344</v>
      </c>
      <c r="B231" s="7">
        <v>3</v>
      </c>
      <c r="C231" s="64" t="s">
        <v>1346</v>
      </c>
    </row>
    <row r="232" spans="1:3">
      <c r="A232" s="7" t="s">
        <v>1344</v>
      </c>
      <c r="B232" s="7">
        <v>4</v>
      </c>
      <c r="C232" s="64" t="s">
        <v>1347</v>
      </c>
    </row>
    <row r="233" spans="1:3">
      <c r="A233" s="7" t="s">
        <v>1344</v>
      </c>
      <c r="B233" s="7">
        <v>5</v>
      </c>
      <c r="C233" s="64" t="s">
        <v>1348</v>
      </c>
    </row>
    <row r="234" spans="1:3">
      <c r="A234" s="7" t="s">
        <v>1344</v>
      </c>
      <c r="B234" s="7">
        <v>6</v>
      </c>
      <c r="C234" s="64" t="s">
        <v>1349</v>
      </c>
    </row>
    <row r="235" spans="1:3">
      <c r="A235" s="7" t="s">
        <v>1344</v>
      </c>
      <c r="B235" s="7">
        <v>-9</v>
      </c>
      <c r="C235" s="64" t="s">
        <v>1308</v>
      </c>
    </row>
    <row r="236" spans="1:3">
      <c r="A236" s="7" t="s">
        <v>1344</v>
      </c>
      <c r="B236" s="7">
        <v>-7</v>
      </c>
      <c r="C236" s="64" t="s">
        <v>365</v>
      </c>
    </row>
    <row r="237" spans="1:3">
      <c r="A237" s="7" t="s">
        <v>1350</v>
      </c>
      <c r="B237" s="7">
        <v>1</v>
      </c>
      <c r="C237" s="64" t="s">
        <v>1351</v>
      </c>
    </row>
    <row r="238" spans="1:3">
      <c r="A238" s="7" t="s">
        <v>1350</v>
      </c>
      <c r="B238" s="7">
        <v>2</v>
      </c>
      <c r="C238" s="64" t="s">
        <v>1352</v>
      </c>
    </row>
    <row r="239" spans="1:3">
      <c r="A239" s="7" t="s">
        <v>1350</v>
      </c>
      <c r="B239" s="7">
        <v>3</v>
      </c>
      <c r="C239" s="64" t="s">
        <v>1353</v>
      </c>
    </row>
    <row r="240" spans="1:3">
      <c r="A240" s="7" t="s">
        <v>1350</v>
      </c>
      <c r="B240" s="7">
        <v>4</v>
      </c>
      <c r="C240" s="64" t="s">
        <v>1354</v>
      </c>
    </row>
    <row r="241" spans="1:3">
      <c r="A241" s="7" t="s">
        <v>1350</v>
      </c>
      <c r="B241" s="7">
        <v>5</v>
      </c>
      <c r="C241" s="64" t="s">
        <v>1355</v>
      </c>
    </row>
    <row r="242" spans="1:3">
      <c r="A242" s="7" t="s">
        <v>1350</v>
      </c>
      <c r="B242" s="7">
        <v>6</v>
      </c>
      <c r="C242" s="64" t="s">
        <v>1356</v>
      </c>
    </row>
    <row r="243" spans="1:3">
      <c r="A243" s="7" t="s">
        <v>1350</v>
      </c>
      <c r="B243" s="7">
        <v>-9</v>
      </c>
      <c r="C243" s="64" t="s">
        <v>879</v>
      </c>
    </row>
    <row r="244" spans="1:3">
      <c r="A244" s="7" t="s">
        <v>1350</v>
      </c>
      <c r="B244" s="7">
        <v>-7</v>
      </c>
      <c r="C244" s="64" t="s">
        <v>365</v>
      </c>
    </row>
    <row r="245" spans="1:3">
      <c r="A245" s="7" t="s">
        <v>1700</v>
      </c>
      <c r="B245" s="7">
        <v>1</v>
      </c>
      <c r="C245" s="64" t="s">
        <v>1701</v>
      </c>
    </row>
    <row r="246" spans="1:3">
      <c r="A246" s="7" t="s">
        <v>1700</v>
      </c>
      <c r="B246" s="7">
        <v>2</v>
      </c>
      <c r="C246" s="64" t="s">
        <v>1702</v>
      </c>
    </row>
    <row r="247" spans="1:3">
      <c r="A247" s="7" t="s">
        <v>1700</v>
      </c>
      <c r="B247" s="7">
        <v>3</v>
      </c>
      <c r="C247" s="64" t="s">
        <v>1703</v>
      </c>
    </row>
    <row r="248" spans="1:3">
      <c r="A248" s="7" t="s">
        <v>1700</v>
      </c>
      <c r="B248" s="7">
        <v>4</v>
      </c>
      <c r="C248" s="64" t="s">
        <v>2376</v>
      </c>
    </row>
    <row r="249" spans="1:3">
      <c r="A249" s="7" t="s">
        <v>1700</v>
      </c>
      <c r="B249" s="7">
        <v>5</v>
      </c>
      <c r="C249" s="64" t="s">
        <v>1704</v>
      </c>
    </row>
    <row r="250" spans="1:3">
      <c r="A250" s="7" t="s">
        <v>1700</v>
      </c>
      <c r="B250" s="7">
        <v>-9</v>
      </c>
      <c r="C250" s="64" t="s">
        <v>1231</v>
      </c>
    </row>
    <row r="251" spans="1:3">
      <c r="A251" s="7" t="s">
        <v>1425</v>
      </c>
      <c r="B251" s="7">
        <v>1</v>
      </c>
      <c r="C251" s="64" t="s">
        <v>1426</v>
      </c>
    </row>
    <row r="252" spans="1:3">
      <c r="A252" s="7" t="s">
        <v>1425</v>
      </c>
      <c r="B252" s="7">
        <v>2</v>
      </c>
      <c r="C252" s="64" t="s">
        <v>1427</v>
      </c>
    </row>
    <row r="253" spans="1:3">
      <c r="A253" s="7" t="s">
        <v>1425</v>
      </c>
      <c r="B253" s="7">
        <v>-8</v>
      </c>
      <c r="C253" s="64" t="s">
        <v>363</v>
      </c>
    </row>
    <row r="254" spans="1:3">
      <c r="A254" s="7" t="s">
        <v>1425</v>
      </c>
      <c r="B254" s="7">
        <v>-7</v>
      </c>
      <c r="C254" s="64" t="s">
        <v>365</v>
      </c>
    </row>
    <row r="255" spans="1:3">
      <c r="A255" s="7" t="s">
        <v>1428</v>
      </c>
      <c r="B255" s="7">
        <v>1</v>
      </c>
      <c r="C255" s="64" t="s">
        <v>1429</v>
      </c>
    </row>
    <row r="256" spans="1:3">
      <c r="A256" s="7" t="s">
        <v>1428</v>
      </c>
      <c r="B256" s="7">
        <v>2</v>
      </c>
      <c r="C256" s="64" t="s">
        <v>1430</v>
      </c>
    </row>
    <row r="257" spans="1:3">
      <c r="A257" s="7" t="s">
        <v>1428</v>
      </c>
      <c r="B257" s="7">
        <v>3</v>
      </c>
      <c r="C257" s="64" t="s">
        <v>1431</v>
      </c>
    </row>
    <row r="258" spans="1:3">
      <c r="A258" s="7" t="s">
        <v>1428</v>
      </c>
      <c r="B258" s="7">
        <v>-8</v>
      </c>
      <c r="C258" s="64" t="s">
        <v>363</v>
      </c>
    </row>
    <row r="259" spans="1:3">
      <c r="A259" s="7" t="s">
        <v>1428</v>
      </c>
      <c r="B259" s="7">
        <v>-7</v>
      </c>
      <c r="C259" s="64" t="s">
        <v>365</v>
      </c>
    </row>
    <row r="260" spans="1:3">
      <c r="A260" s="7" t="s">
        <v>1432</v>
      </c>
      <c r="B260" s="7">
        <v>1</v>
      </c>
      <c r="C260" s="64" t="s">
        <v>1433</v>
      </c>
    </row>
    <row r="261" spans="1:3">
      <c r="A261" s="7" t="s">
        <v>1432</v>
      </c>
      <c r="B261" s="7">
        <v>2</v>
      </c>
      <c r="C261" s="64" t="s">
        <v>1434</v>
      </c>
    </row>
    <row r="262" spans="1:3">
      <c r="A262" s="7" t="s">
        <v>1432</v>
      </c>
      <c r="B262" s="7">
        <v>3</v>
      </c>
      <c r="C262" s="64" t="s">
        <v>1435</v>
      </c>
    </row>
    <row r="263" spans="1:3">
      <c r="A263" s="7" t="s">
        <v>1432</v>
      </c>
      <c r="B263" s="7">
        <v>-7</v>
      </c>
      <c r="C263" s="64" t="s">
        <v>365</v>
      </c>
    </row>
    <row r="265" spans="1:3">
      <c r="A265" s="7" t="s">
        <v>1450</v>
      </c>
      <c r="B265" s="7">
        <v>1</v>
      </c>
      <c r="C265" s="64" t="s">
        <v>1483</v>
      </c>
    </row>
    <row r="266" spans="1:3">
      <c r="A266" s="7" t="s">
        <v>1450</v>
      </c>
      <c r="B266" s="7">
        <v>2</v>
      </c>
      <c r="C266" s="64" t="s">
        <v>2377</v>
      </c>
    </row>
    <row r="267" spans="1:3">
      <c r="A267" s="7" t="s">
        <v>1450</v>
      </c>
      <c r="B267" s="7">
        <v>3</v>
      </c>
      <c r="C267" s="64" t="s">
        <v>1484</v>
      </c>
    </row>
    <row r="268" spans="1:3">
      <c r="A268" s="7" t="s">
        <v>1450</v>
      </c>
      <c r="B268" s="7">
        <v>-8</v>
      </c>
      <c r="C268" s="64" t="s">
        <v>363</v>
      </c>
    </row>
    <row r="269" spans="1:3">
      <c r="A269" s="7" t="s">
        <v>1451</v>
      </c>
      <c r="B269" s="7">
        <v>1</v>
      </c>
      <c r="C269" s="64" t="s">
        <v>1485</v>
      </c>
    </row>
    <row r="270" spans="1:3">
      <c r="A270" s="7" t="s">
        <v>1451</v>
      </c>
      <c r="B270" s="7">
        <v>2</v>
      </c>
      <c r="C270" s="64" t="s">
        <v>1486</v>
      </c>
    </row>
    <row r="271" spans="1:3">
      <c r="A271" s="7" t="s">
        <v>1451</v>
      </c>
      <c r="B271" s="7">
        <v>3</v>
      </c>
      <c r="C271" s="64" t="s">
        <v>1487</v>
      </c>
    </row>
    <row r="272" spans="1:3">
      <c r="A272" s="7" t="s">
        <v>1451</v>
      </c>
      <c r="B272" s="7">
        <v>4</v>
      </c>
      <c r="C272" s="64" t="s">
        <v>1488</v>
      </c>
    </row>
    <row r="273" spans="1:3">
      <c r="A273" s="7" t="s">
        <v>1451</v>
      </c>
      <c r="B273" s="7">
        <v>5</v>
      </c>
      <c r="C273" s="64" t="s">
        <v>1489</v>
      </c>
    </row>
    <row r="274" spans="1:3">
      <c r="A274" s="7" t="s">
        <v>1451</v>
      </c>
      <c r="B274" s="7">
        <v>6</v>
      </c>
      <c r="C274" s="64" t="s">
        <v>1490</v>
      </c>
    </row>
    <row r="275" spans="1:3">
      <c r="A275" s="7" t="s">
        <v>1451</v>
      </c>
      <c r="B275" s="7">
        <v>7</v>
      </c>
      <c r="C275" s="64" t="s">
        <v>1491</v>
      </c>
    </row>
    <row r="276" spans="1:3">
      <c r="A276" s="7" t="s">
        <v>1451</v>
      </c>
      <c r="B276" s="7">
        <v>-8</v>
      </c>
      <c r="C276" s="64" t="s">
        <v>363</v>
      </c>
    </row>
    <row r="277" spans="1:3">
      <c r="A277" s="7" t="s">
        <v>1452</v>
      </c>
      <c r="B277" s="7">
        <v>1</v>
      </c>
      <c r="C277" s="64" t="s">
        <v>1492</v>
      </c>
    </row>
    <row r="278" spans="1:3">
      <c r="A278" s="7" t="s">
        <v>1452</v>
      </c>
      <c r="B278" s="7">
        <v>2</v>
      </c>
      <c r="C278" s="64" t="s">
        <v>1493</v>
      </c>
    </row>
    <row r="279" spans="1:3">
      <c r="A279" s="7" t="s">
        <v>1452</v>
      </c>
      <c r="B279" s="7">
        <v>3</v>
      </c>
      <c r="C279" s="64" t="s">
        <v>1494</v>
      </c>
    </row>
    <row r="280" spans="1:3">
      <c r="A280" s="7" t="s">
        <v>1452</v>
      </c>
      <c r="B280" s="7">
        <v>4</v>
      </c>
      <c r="C280" s="64" t="s">
        <v>1495</v>
      </c>
    </row>
    <row r="281" spans="1:3">
      <c r="A281" s="7" t="s">
        <v>1452</v>
      </c>
      <c r="B281" s="7">
        <v>5</v>
      </c>
      <c r="C281" s="64" t="s">
        <v>1496</v>
      </c>
    </row>
    <row r="282" spans="1:3">
      <c r="A282" s="7" t="s">
        <v>1452</v>
      </c>
      <c r="B282" s="7">
        <v>-8</v>
      </c>
      <c r="C282" s="64" t="s">
        <v>363</v>
      </c>
    </row>
    <row r="283" spans="1:3">
      <c r="A283" s="7" t="s">
        <v>1453</v>
      </c>
      <c r="B283" s="7">
        <v>1</v>
      </c>
      <c r="C283" s="64" t="s">
        <v>1003</v>
      </c>
    </row>
    <row r="284" spans="1:3">
      <c r="A284" s="7" t="s">
        <v>1453</v>
      </c>
      <c r="B284" s="7">
        <v>2</v>
      </c>
      <c r="C284" s="64" t="s">
        <v>1009</v>
      </c>
    </row>
    <row r="285" spans="1:3">
      <c r="A285" s="7" t="s">
        <v>1453</v>
      </c>
      <c r="B285" s="7">
        <v>3</v>
      </c>
      <c r="C285" s="64" t="s">
        <v>1010</v>
      </c>
    </row>
    <row r="286" spans="1:3">
      <c r="A286" s="7" t="s">
        <v>1453</v>
      </c>
      <c r="B286" s="7">
        <v>4</v>
      </c>
      <c r="C286" s="64" t="s">
        <v>1497</v>
      </c>
    </row>
    <row r="287" spans="1:3">
      <c r="A287" s="7" t="s">
        <v>1453</v>
      </c>
      <c r="B287" s="7">
        <v>5</v>
      </c>
      <c r="C287" s="64" t="s">
        <v>1021</v>
      </c>
    </row>
    <row r="288" spans="1:3">
      <c r="A288" s="7" t="s">
        <v>1453</v>
      </c>
      <c r="B288" s="7">
        <v>6</v>
      </c>
      <c r="C288" s="64" t="s">
        <v>1022</v>
      </c>
    </row>
    <row r="289" spans="1:3">
      <c r="A289" s="7" t="s">
        <v>1453</v>
      </c>
      <c r="B289" s="7">
        <v>7</v>
      </c>
      <c r="C289" s="64" t="s">
        <v>1026</v>
      </c>
    </row>
    <row r="290" spans="1:3">
      <c r="A290" s="7" t="s">
        <v>1453</v>
      </c>
      <c r="B290" s="7">
        <v>8</v>
      </c>
      <c r="C290" s="64" t="s">
        <v>1030</v>
      </c>
    </row>
    <row r="291" spans="1:3">
      <c r="A291" s="7" t="s">
        <v>1453</v>
      </c>
      <c r="B291" s="7">
        <v>9</v>
      </c>
      <c r="C291" s="64" t="s">
        <v>1031</v>
      </c>
    </row>
    <row r="292" spans="1:3">
      <c r="A292" s="7" t="s">
        <v>1453</v>
      </c>
      <c r="B292" s="7">
        <v>-8</v>
      </c>
      <c r="C292" s="64" t="s">
        <v>363</v>
      </c>
    </row>
    <row r="293" spans="1:3">
      <c r="A293" s="7" t="s">
        <v>1454</v>
      </c>
      <c r="B293" s="7">
        <v>1</v>
      </c>
      <c r="C293" s="64" t="s">
        <v>1503</v>
      </c>
    </row>
    <row r="294" spans="1:3">
      <c r="A294" s="7" t="s">
        <v>1454</v>
      </c>
      <c r="B294" s="7">
        <v>2</v>
      </c>
      <c r="C294" s="64" t="s">
        <v>1498</v>
      </c>
    </row>
    <row r="295" spans="1:3">
      <c r="A295" s="7" t="s">
        <v>1454</v>
      </c>
      <c r="B295" s="7">
        <v>3</v>
      </c>
      <c r="C295" s="64" t="s">
        <v>1499</v>
      </c>
    </row>
    <row r="296" spans="1:3">
      <c r="A296" s="7" t="s">
        <v>1454</v>
      </c>
      <c r="B296" s="7">
        <v>4</v>
      </c>
      <c r="C296" s="64" t="s">
        <v>1500</v>
      </c>
    </row>
    <row r="297" spans="1:3">
      <c r="A297" s="7" t="s">
        <v>1454</v>
      </c>
      <c r="B297" s="7">
        <v>5</v>
      </c>
      <c r="C297" s="64" t="s">
        <v>1501</v>
      </c>
    </row>
    <row r="298" spans="1:3">
      <c r="A298" s="7" t="s">
        <v>1454</v>
      </c>
      <c r="B298" s="7">
        <v>6</v>
      </c>
      <c r="C298" s="64" t="s">
        <v>1487</v>
      </c>
    </row>
    <row r="299" spans="1:3">
      <c r="A299" s="7" t="s">
        <v>1454</v>
      </c>
      <c r="B299" s="7">
        <v>7</v>
      </c>
      <c r="C299" s="64" t="s">
        <v>1502</v>
      </c>
    </row>
    <row r="300" spans="1:3">
      <c r="A300" s="7" t="s">
        <v>1454</v>
      </c>
      <c r="B300" s="7">
        <v>-8</v>
      </c>
      <c r="C300" s="64" t="s">
        <v>363</v>
      </c>
    </row>
    <row r="301" spans="1:3">
      <c r="A301" s="7" t="s">
        <v>1457</v>
      </c>
      <c r="B301" s="7">
        <v>1</v>
      </c>
      <c r="C301" s="64" t="s">
        <v>3996</v>
      </c>
    </row>
    <row r="302" spans="1:3">
      <c r="A302" s="7" t="s">
        <v>1457</v>
      </c>
      <c r="B302" s="7">
        <v>2</v>
      </c>
      <c r="C302" s="63" t="s">
        <v>3997</v>
      </c>
    </row>
    <row r="303" spans="1:3">
      <c r="A303" s="7" t="s">
        <v>1457</v>
      </c>
      <c r="B303" s="7">
        <v>3</v>
      </c>
      <c r="C303" s="64" t="s">
        <v>3998</v>
      </c>
    </row>
    <row r="304" spans="1:3">
      <c r="A304" s="7" t="s">
        <v>1457</v>
      </c>
      <c r="B304" s="7">
        <v>-8</v>
      </c>
      <c r="C304" s="64" t="s">
        <v>363</v>
      </c>
    </row>
    <row r="305" spans="1:3">
      <c r="A305" s="7" t="s">
        <v>1458</v>
      </c>
      <c r="B305" s="7">
        <v>1</v>
      </c>
      <c r="C305" s="64" t="s">
        <v>1505</v>
      </c>
    </row>
    <row r="306" spans="1:3">
      <c r="A306" s="7" t="s">
        <v>1458</v>
      </c>
      <c r="B306" s="7">
        <v>2</v>
      </c>
      <c r="C306" s="64" t="s">
        <v>1497</v>
      </c>
    </row>
    <row r="307" spans="1:3">
      <c r="A307" s="7" t="s">
        <v>1458</v>
      </c>
      <c r="B307" s="7">
        <v>3</v>
      </c>
      <c r="C307" s="64" t="s">
        <v>1022</v>
      </c>
    </row>
    <row r="308" spans="1:3">
      <c r="A308" s="7" t="s">
        <v>1458</v>
      </c>
      <c r="B308" s="7">
        <v>4</v>
      </c>
      <c r="C308" s="64" t="s">
        <v>1026</v>
      </c>
    </row>
    <row r="309" spans="1:3">
      <c r="A309" s="7" t="s">
        <v>1458</v>
      </c>
      <c r="B309" s="7">
        <v>5</v>
      </c>
      <c r="C309" s="64" t="s">
        <v>1031</v>
      </c>
    </row>
    <row r="310" spans="1:3">
      <c r="A310" s="7" t="s">
        <v>1458</v>
      </c>
      <c r="B310" s="7">
        <v>6</v>
      </c>
      <c r="C310" s="64" t="s">
        <v>1045</v>
      </c>
    </row>
    <row r="311" spans="1:3">
      <c r="A311" s="7" t="s">
        <v>1458</v>
      </c>
      <c r="B311" s="7">
        <v>-9</v>
      </c>
      <c r="C311" s="64" t="s">
        <v>1508</v>
      </c>
    </row>
    <row r="312" spans="1:3">
      <c r="A312" s="7" t="s">
        <v>1458</v>
      </c>
      <c r="B312" s="7">
        <v>-8</v>
      </c>
      <c r="C312" s="64" t="s">
        <v>363</v>
      </c>
    </row>
    <row r="313" spans="1:3">
      <c r="A313" s="7" t="s">
        <v>1460</v>
      </c>
      <c r="B313" s="7">
        <v>1</v>
      </c>
      <c r="C313" s="64" t="s">
        <v>1006</v>
      </c>
    </row>
    <row r="314" spans="1:3">
      <c r="A314" s="7" t="s">
        <v>1460</v>
      </c>
      <c r="B314" s="7">
        <v>2</v>
      </c>
      <c r="C314" s="64" t="s">
        <v>1506</v>
      </c>
    </row>
    <row r="315" spans="1:3">
      <c r="A315" s="7" t="s">
        <v>1460</v>
      </c>
      <c r="B315" s="7">
        <v>3</v>
      </c>
      <c r="C315" s="64" t="s">
        <v>1014</v>
      </c>
    </row>
    <row r="316" spans="1:3">
      <c r="A316" s="7" t="s">
        <v>1460</v>
      </c>
      <c r="B316" s="7">
        <v>4</v>
      </c>
      <c r="C316" s="64" t="s">
        <v>1026</v>
      </c>
    </row>
    <row r="317" spans="1:3">
      <c r="A317" s="7" t="s">
        <v>1460</v>
      </c>
      <c r="B317" s="7">
        <v>5</v>
      </c>
      <c r="C317" s="64" t="s">
        <v>1497</v>
      </c>
    </row>
    <row r="318" spans="1:3">
      <c r="A318" s="7" t="s">
        <v>1460</v>
      </c>
      <c r="B318" s="7">
        <v>6</v>
      </c>
      <c r="C318" s="64" t="s">
        <v>1021</v>
      </c>
    </row>
    <row r="319" spans="1:3">
      <c r="A319" s="7" t="s">
        <v>1460</v>
      </c>
      <c r="B319" s="7">
        <v>7</v>
      </c>
      <c r="C319" s="64" t="s">
        <v>1022</v>
      </c>
    </row>
    <row r="320" spans="1:3">
      <c r="A320" s="7" t="s">
        <v>1460</v>
      </c>
      <c r="B320" s="7">
        <v>8</v>
      </c>
      <c r="C320" s="64" t="s">
        <v>1030</v>
      </c>
    </row>
    <row r="321" spans="1:3">
      <c r="A321" s="7" t="s">
        <v>1460</v>
      </c>
      <c r="B321" s="7">
        <v>9</v>
      </c>
      <c r="C321" s="64" t="s">
        <v>1041</v>
      </c>
    </row>
    <row r="322" spans="1:3">
      <c r="A322" s="7" t="s">
        <v>1460</v>
      </c>
      <c r="B322" s="7">
        <v>-9</v>
      </c>
      <c r="C322" s="64" t="s">
        <v>1508</v>
      </c>
    </row>
    <row r="323" spans="1:3">
      <c r="A323" s="7" t="s">
        <v>1460</v>
      </c>
      <c r="B323" s="7">
        <v>-8</v>
      </c>
      <c r="C323" s="64" t="s">
        <v>363</v>
      </c>
    </row>
    <row r="324" spans="1:3">
      <c r="A324" s="7" t="s">
        <v>1515</v>
      </c>
      <c r="B324" s="7">
        <v>1</v>
      </c>
      <c r="C324" s="64" t="s">
        <v>1509</v>
      </c>
    </row>
    <row r="325" spans="1:3">
      <c r="A325" s="7" t="s">
        <v>1515</v>
      </c>
      <c r="B325" s="7">
        <v>2</v>
      </c>
      <c r="C325" s="64" t="s">
        <v>1510</v>
      </c>
    </row>
    <row r="326" spans="1:3">
      <c r="A326" s="7" t="s">
        <v>1515</v>
      </c>
      <c r="B326" s="7">
        <v>3</v>
      </c>
      <c r="C326" s="64" t="s">
        <v>1511</v>
      </c>
    </row>
    <row r="327" spans="1:3">
      <c r="A327" s="7" t="s">
        <v>1515</v>
      </c>
      <c r="B327" s="7">
        <v>4</v>
      </c>
      <c r="C327" s="64" t="s">
        <v>1512</v>
      </c>
    </row>
    <row r="328" spans="1:3">
      <c r="A328" s="7" t="s">
        <v>1515</v>
      </c>
      <c r="B328" s="7">
        <v>5</v>
      </c>
      <c r="C328" s="64" t="s">
        <v>1513</v>
      </c>
    </row>
    <row r="329" spans="1:3">
      <c r="A329" s="7" t="s">
        <v>1515</v>
      </c>
      <c r="B329" s="7">
        <v>6</v>
      </c>
      <c r="C329" s="64" t="s">
        <v>1514</v>
      </c>
    </row>
    <row r="330" spans="1:3">
      <c r="A330" s="7" t="s">
        <v>1515</v>
      </c>
      <c r="B330" s="7">
        <v>-8</v>
      </c>
      <c r="C330" s="64" t="s">
        <v>363</v>
      </c>
    </row>
    <row r="331" spans="1:3">
      <c r="A331" s="7" t="s">
        <v>1526</v>
      </c>
      <c r="B331" s="7">
        <v>1</v>
      </c>
      <c r="C331" s="64" t="s">
        <v>1536</v>
      </c>
    </row>
    <row r="332" spans="1:3">
      <c r="A332" s="7" t="s">
        <v>1526</v>
      </c>
      <c r="B332" s="7">
        <v>2</v>
      </c>
      <c r="C332" s="64" t="s">
        <v>1537</v>
      </c>
    </row>
    <row r="333" spans="1:3">
      <c r="A333" s="7" t="s">
        <v>1526</v>
      </c>
      <c r="B333" s="7">
        <v>-8</v>
      </c>
      <c r="C333" s="64" t="s">
        <v>363</v>
      </c>
    </row>
    <row r="334" spans="1:3">
      <c r="A334" s="7" t="s">
        <v>1529</v>
      </c>
      <c r="B334" s="7">
        <v>1</v>
      </c>
      <c r="C334" s="64" t="s">
        <v>1519</v>
      </c>
    </row>
    <row r="335" spans="1:3">
      <c r="A335" s="7" t="s">
        <v>1529</v>
      </c>
      <c r="B335" s="7">
        <v>2</v>
      </c>
      <c r="C335" s="64" t="s">
        <v>1520</v>
      </c>
    </row>
    <row r="336" spans="1:3">
      <c r="A336" s="7" t="s">
        <v>1529</v>
      </c>
      <c r="B336" s="7">
        <v>-8</v>
      </c>
      <c r="C336" s="64" t="s">
        <v>363</v>
      </c>
    </row>
    <row r="337" spans="1:3">
      <c r="A337" s="7" t="s">
        <v>1531</v>
      </c>
      <c r="B337" s="7">
        <v>1</v>
      </c>
      <c r="C337" s="64" t="s">
        <v>1521</v>
      </c>
    </row>
    <row r="338" spans="1:3">
      <c r="A338" s="7" t="s">
        <v>1531</v>
      </c>
      <c r="B338" s="7">
        <v>2</v>
      </c>
      <c r="C338" s="64" t="s">
        <v>1522</v>
      </c>
    </row>
    <row r="339" spans="1:3">
      <c r="A339" s="7" t="s">
        <v>1531</v>
      </c>
      <c r="B339" s="7">
        <v>-8</v>
      </c>
      <c r="C339" s="64" t="s">
        <v>363</v>
      </c>
    </row>
    <row r="340" spans="1:3">
      <c r="A340" s="7" t="s">
        <v>1533</v>
      </c>
      <c r="B340" s="7">
        <v>1</v>
      </c>
      <c r="C340" s="64" t="s">
        <v>1547</v>
      </c>
    </row>
    <row r="341" spans="1:3">
      <c r="A341" s="7" t="s">
        <v>1533</v>
      </c>
      <c r="B341" s="7">
        <v>2</v>
      </c>
      <c r="C341" s="64" t="s">
        <v>1523</v>
      </c>
    </row>
    <row r="342" spans="1:3">
      <c r="A342" s="7" t="s">
        <v>1533</v>
      </c>
      <c r="B342" s="7">
        <v>3</v>
      </c>
      <c r="C342" s="64" t="s">
        <v>1524</v>
      </c>
    </row>
    <row r="343" spans="1:3">
      <c r="A343" s="7" t="s">
        <v>1533</v>
      </c>
      <c r="B343" s="7">
        <v>4</v>
      </c>
      <c r="C343" s="64" t="s">
        <v>1525</v>
      </c>
    </row>
    <row r="344" spans="1:3">
      <c r="A344" s="7" t="s">
        <v>1533</v>
      </c>
      <c r="B344" s="7">
        <v>-9</v>
      </c>
      <c r="C344" s="64" t="s">
        <v>1507</v>
      </c>
    </row>
    <row r="345" spans="1:3">
      <c r="A345" s="7" t="s">
        <v>1533</v>
      </c>
      <c r="B345" s="7">
        <v>-8</v>
      </c>
      <c r="C345" s="64" t="s">
        <v>363</v>
      </c>
    </row>
    <row r="346" spans="1:3">
      <c r="A346" s="7" t="s">
        <v>1555</v>
      </c>
      <c r="B346" s="7">
        <v>1</v>
      </c>
      <c r="C346" s="64" t="s">
        <v>1565</v>
      </c>
    </row>
    <row r="347" spans="1:3">
      <c r="A347" s="7" t="s">
        <v>1555</v>
      </c>
      <c r="B347" s="7">
        <v>2</v>
      </c>
      <c r="C347" s="64" t="s">
        <v>1566</v>
      </c>
    </row>
    <row r="348" spans="1:3">
      <c r="A348" s="7" t="s">
        <v>1555</v>
      </c>
      <c r="B348" s="7">
        <v>3</v>
      </c>
      <c r="C348" s="64" t="s">
        <v>1567</v>
      </c>
    </row>
    <row r="349" spans="1:3">
      <c r="A349" s="7" t="s">
        <v>1555</v>
      </c>
      <c r="B349" s="7">
        <v>-8</v>
      </c>
      <c r="C349" s="64" t="s">
        <v>363</v>
      </c>
    </row>
    <row r="350" spans="1:3">
      <c r="A350" s="7" t="s">
        <v>1557</v>
      </c>
      <c r="B350" s="7">
        <v>1</v>
      </c>
      <c r="C350" s="64" t="s">
        <v>1568</v>
      </c>
    </row>
    <row r="351" spans="1:3">
      <c r="A351" s="7" t="s">
        <v>1557</v>
      </c>
      <c r="B351" s="7">
        <v>2</v>
      </c>
      <c r="C351" s="64" t="s">
        <v>1569</v>
      </c>
    </row>
    <row r="352" spans="1:3">
      <c r="A352" s="7" t="s">
        <v>1557</v>
      </c>
      <c r="B352" s="7">
        <v>-8</v>
      </c>
      <c r="C352" s="64" t="s">
        <v>363</v>
      </c>
    </row>
    <row r="353" spans="1:3">
      <c r="A353" s="7" t="s">
        <v>1558</v>
      </c>
      <c r="B353" s="7">
        <v>1</v>
      </c>
      <c r="C353" s="64" t="s">
        <v>1570</v>
      </c>
    </row>
    <row r="354" spans="1:3">
      <c r="A354" s="7" t="s">
        <v>1558</v>
      </c>
      <c r="B354" s="7">
        <v>2</v>
      </c>
      <c r="C354" s="64" t="s">
        <v>1571</v>
      </c>
    </row>
    <row r="355" spans="1:3">
      <c r="A355" s="7" t="s">
        <v>1558</v>
      </c>
      <c r="B355" s="7">
        <v>3</v>
      </c>
      <c r="C355" s="64" t="s">
        <v>1574</v>
      </c>
    </row>
    <row r="356" spans="1:3">
      <c r="A356" s="7" t="s">
        <v>1558</v>
      </c>
      <c r="B356" s="7">
        <v>-9</v>
      </c>
      <c r="C356" s="64" t="s">
        <v>1567</v>
      </c>
    </row>
    <row r="357" spans="1:3">
      <c r="A357" s="7" t="s">
        <v>1558</v>
      </c>
      <c r="B357" s="7">
        <v>-8</v>
      </c>
      <c r="C357" s="64" t="s">
        <v>363</v>
      </c>
    </row>
    <row r="358" spans="1:3">
      <c r="A358" s="7" t="s">
        <v>1582</v>
      </c>
      <c r="B358" s="7">
        <v>1</v>
      </c>
      <c r="C358" s="64" t="s">
        <v>1576</v>
      </c>
    </row>
    <row r="359" spans="1:3">
      <c r="A359" s="7" t="s">
        <v>1582</v>
      </c>
      <c r="B359" s="7">
        <v>2</v>
      </c>
      <c r="C359" s="64" t="s">
        <v>1577</v>
      </c>
    </row>
    <row r="360" spans="1:3">
      <c r="A360" s="7" t="s">
        <v>1582</v>
      </c>
      <c r="B360" s="7">
        <v>-8</v>
      </c>
      <c r="C360" s="64" t="s">
        <v>363</v>
      </c>
    </row>
    <row r="361" spans="1:3">
      <c r="A361" s="7" t="s">
        <v>1585</v>
      </c>
      <c r="B361" s="7">
        <v>1</v>
      </c>
      <c r="C361" s="64" t="s">
        <v>1578</v>
      </c>
    </row>
    <row r="362" spans="1:3">
      <c r="A362" s="7" t="s">
        <v>1585</v>
      </c>
      <c r="B362" s="7">
        <v>2</v>
      </c>
      <c r="C362" s="64" t="s">
        <v>1579</v>
      </c>
    </row>
    <row r="363" spans="1:3">
      <c r="A363" s="7" t="s">
        <v>1585</v>
      </c>
      <c r="B363" s="7">
        <v>-8</v>
      </c>
      <c r="C363" s="64" t="s">
        <v>363</v>
      </c>
    </row>
    <row r="364" spans="1:3">
      <c r="A364" s="7" t="s">
        <v>1586</v>
      </c>
      <c r="B364" s="7">
        <v>1</v>
      </c>
      <c r="C364" s="64" t="s">
        <v>1580</v>
      </c>
    </row>
    <row r="365" spans="1:3">
      <c r="A365" s="7" t="s">
        <v>1586</v>
      </c>
      <c r="B365" s="7">
        <v>2</v>
      </c>
      <c r="C365" s="64" t="s">
        <v>1581</v>
      </c>
    </row>
    <row r="366" spans="1:3">
      <c r="A366" s="7" t="s">
        <v>1586</v>
      </c>
      <c r="B366" s="7">
        <v>-8</v>
      </c>
      <c r="C366" s="64" t="s">
        <v>363</v>
      </c>
    </row>
    <row r="367" spans="1:3">
      <c r="A367" s="7" t="s">
        <v>1517</v>
      </c>
      <c r="B367" s="7">
        <v>1</v>
      </c>
      <c r="C367" s="64" t="s">
        <v>1642</v>
      </c>
    </row>
    <row r="368" spans="1:3">
      <c r="A368" s="7" t="s">
        <v>1517</v>
      </c>
      <c r="B368" s="7">
        <v>2</v>
      </c>
      <c r="C368" s="64" t="s">
        <v>1643</v>
      </c>
    </row>
    <row r="369" spans="1:3">
      <c r="A369" s="7" t="s">
        <v>1517</v>
      </c>
      <c r="B369" s="7">
        <v>3</v>
      </c>
      <c r="C369" s="64" t="s">
        <v>1644</v>
      </c>
    </row>
    <row r="370" spans="1:3">
      <c r="A370" s="7" t="s">
        <v>1517</v>
      </c>
      <c r="B370" s="7">
        <v>-8</v>
      </c>
      <c r="C370" s="64" t="s">
        <v>363</v>
      </c>
    </row>
    <row r="371" spans="1:3">
      <c r="A371" s="7" t="s">
        <v>1627</v>
      </c>
      <c r="B371" s="7">
        <v>1</v>
      </c>
      <c r="C371" s="64" t="s">
        <v>1645</v>
      </c>
    </row>
    <row r="372" spans="1:3">
      <c r="A372" s="7" t="s">
        <v>1627</v>
      </c>
      <c r="B372" s="7">
        <v>2</v>
      </c>
      <c r="C372" s="64" t="s">
        <v>1646</v>
      </c>
    </row>
    <row r="373" spans="1:3">
      <c r="A373" s="7" t="s">
        <v>1627</v>
      </c>
      <c r="B373" s="7">
        <v>3</v>
      </c>
      <c r="C373" s="64" t="s">
        <v>1647</v>
      </c>
    </row>
    <row r="374" spans="1:3">
      <c r="A374" s="7" t="s">
        <v>1627</v>
      </c>
      <c r="B374" s="7">
        <v>-8</v>
      </c>
      <c r="C374" s="64" t="s">
        <v>363</v>
      </c>
    </row>
    <row r="375" spans="1:3">
      <c r="A375" s="7" t="s">
        <v>1530</v>
      </c>
      <c r="B375" s="7">
        <v>1</v>
      </c>
      <c r="C375" s="64" t="s">
        <v>1648</v>
      </c>
    </row>
    <row r="376" spans="1:3">
      <c r="A376" s="7" t="s">
        <v>1530</v>
      </c>
      <c r="B376" s="7">
        <v>2</v>
      </c>
      <c r="C376" s="64" t="s">
        <v>1649</v>
      </c>
    </row>
    <row r="377" spans="1:3">
      <c r="A377" s="7" t="s">
        <v>1530</v>
      </c>
      <c r="B377" s="7">
        <v>3</v>
      </c>
      <c r="C377" s="64" t="s">
        <v>1650</v>
      </c>
    </row>
    <row r="378" spans="1:3">
      <c r="A378" s="7" t="s">
        <v>1530</v>
      </c>
      <c r="B378" s="7">
        <v>-8</v>
      </c>
      <c r="C378" s="64" t="s">
        <v>363</v>
      </c>
    </row>
    <row r="379" spans="1:3">
      <c r="A379" s="7" t="s">
        <v>1528</v>
      </c>
      <c r="B379" s="7">
        <v>1</v>
      </c>
      <c r="C379" s="64" t="s">
        <v>1651</v>
      </c>
    </row>
    <row r="380" spans="1:3">
      <c r="A380" s="7" t="s">
        <v>1528</v>
      </c>
      <c r="B380" s="7">
        <v>2</v>
      </c>
      <c r="C380" s="64" t="s">
        <v>1652</v>
      </c>
    </row>
    <row r="381" spans="1:3">
      <c r="A381" s="7" t="s">
        <v>1528</v>
      </c>
      <c r="B381" s="7">
        <v>3</v>
      </c>
      <c r="C381" s="64" t="s">
        <v>1653</v>
      </c>
    </row>
    <row r="382" spans="1:3">
      <c r="A382" s="7" t="s">
        <v>1528</v>
      </c>
      <c r="B382" s="7">
        <v>-8</v>
      </c>
      <c r="C382" s="64" t="s">
        <v>363</v>
      </c>
    </row>
    <row r="383" spans="1:3">
      <c r="A383" s="7" t="s">
        <v>1535</v>
      </c>
      <c r="B383" s="7">
        <v>1</v>
      </c>
      <c r="C383" s="64" t="s">
        <v>1654</v>
      </c>
    </row>
    <row r="384" spans="1:3">
      <c r="A384" s="7" t="s">
        <v>1535</v>
      </c>
      <c r="B384" s="7">
        <v>2</v>
      </c>
      <c r="C384" s="64" t="s">
        <v>1655</v>
      </c>
    </row>
    <row r="385" spans="1:3">
      <c r="A385" s="7" t="s">
        <v>1535</v>
      </c>
      <c r="B385" s="7">
        <v>3</v>
      </c>
      <c r="C385" s="64" t="s">
        <v>1656</v>
      </c>
    </row>
    <row r="386" spans="1:3">
      <c r="A386" s="7" t="s">
        <v>1535</v>
      </c>
      <c r="B386" s="7">
        <v>-8</v>
      </c>
      <c r="C386" s="64" t="s">
        <v>363</v>
      </c>
    </row>
    <row r="387" spans="1:3">
      <c r="A387" s="7" t="s">
        <v>1573</v>
      </c>
      <c r="B387" s="7">
        <v>1</v>
      </c>
      <c r="C387" s="64" t="s">
        <v>1657</v>
      </c>
    </row>
    <row r="388" spans="1:3">
      <c r="A388" s="7" t="s">
        <v>1573</v>
      </c>
      <c r="B388" s="7">
        <v>2</v>
      </c>
      <c r="C388" s="64" t="s">
        <v>1658</v>
      </c>
    </row>
    <row r="389" spans="1:3">
      <c r="A389" s="7" t="s">
        <v>1573</v>
      </c>
      <c r="B389" s="7">
        <v>3</v>
      </c>
      <c r="C389" s="64" t="s">
        <v>1659</v>
      </c>
    </row>
    <row r="390" spans="1:3">
      <c r="A390" s="7" t="s">
        <v>1573</v>
      </c>
      <c r="B390" s="7">
        <v>-8</v>
      </c>
      <c r="C390" s="64" t="s">
        <v>363</v>
      </c>
    </row>
    <row r="391" spans="1:3">
      <c r="A391" s="7" t="s">
        <v>1628</v>
      </c>
      <c r="B391" s="7">
        <v>1</v>
      </c>
      <c r="C391" s="64" t="s">
        <v>2378</v>
      </c>
    </row>
    <row r="392" spans="1:3">
      <c r="A392" s="7" t="s">
        <v>1628</v>
      </c>
      <c r="B392" s="7">
        <v>2</v>
      </c>
      <c r="C392" s="64" t="s">
        <v>1660</v>
      </c>
    </row>
    <row r="393" spans="1:3">
      <c r="A393" s="7" t="s">
        <v>1628</v>
      </c>
      <c r="B393" s="7">
        <v>3</v>
      </c>
      <c r="C393" s="64" t="s">
        <v>1661</v>
      </c>
    </row>
    <row r="394" spans="1:3">
      <c r="A394" s="7" t="s">
        <v>1628</v>
      </c>
      <c r="B394" s="7">
        <v>-8</v>
      </c>
      <c r="C394" s="64" t="s">
        <v>363</v>
      </c>
    </row>
    <row r="395" spans="1:3">
      <c r="A395" s="7" t="s">
        <v>1629</v>
      </c>
      <c r="B395" s="7">
        <v>1</v>
      </c>
      <c r="C395" s="64" t="s">
        <v>1662</v>
      </c>
    </row>
    <row r="396" spans="1:3">
      <c r="A396" s="7" t="s">
        <v>1629</v>
      </c>
      <c r="B396" s="7">
        <v>2</v>
      </c>
      <c r="C396" s="64" t="s">
        <v>1663</v>
      </c>
    </row>
    <row r="397" spans="1:3">
      <c r="A397" s="7" t="s">
        <v>1629</v>
      </c>
      <c r="B397" s="7">
        <v>3</v>
      </c>
      <c r="C397" s="64" t="s">
        <v>1664</v>
      </c>
    </row>
    <row r="398" spans="1:3">
      <c r="A398" s="7" t="s">
        <v>1629</v>
      </c>
      <c r="B398" s="7">
        <v>-8</v>
      </c>
      <c r="C398" s="64" t="s">
        <v>363</v>
      </c>
    </row>
    <row r="399" spans="1:3">
      <c r="A399" s="7" t="s">
        <v>1584</v>
      </c>
      <c r="B399" s="7">
        <v>1</v>
      </c>
      <c r="C399" s="64" t="s">
        <v>1669</v>
      </c>
    </row>
    <row r="400" spans="1:3">
      <c r="A400" s="7" t="s">
        <v>1584</v>
      </c>
      <c r="B400" s="7">
        <v>2</v>
      </c>
      <c r="C400" s="64" t="s">
        <v>1665</v>
      </c>
    </row>
    <row r="401" spans="1:3">
      <c r="A401" s="7" t="s">
        <v>1584</v>
      </c>
      <c r="B401" s="7">
        <v>3</v>
      </c>
      <c r="C401" s="64" t="s">
        <v>1666</v>
      </c>
    </row>
    <row r="402" spans="1:3">
      <c r="A402" s="7" t="s">
        <v>1584</v>
      </c>
      <c r="B402" s="7">
        <v>-8</v>
      </c>
      <c r="C402" s="64" t="s">
        <v>363</v>
      </c>
    </row>
    <row r="403" spans="1:3">
      <c r="A403" s="7" t="s">
        <v>1630</v>
      </c>
      <c r="B403" s="7">
        <v>1</v>
      </c>
      <c r="C403" s="64" t="s">
        <v>1667</v>
      </c>
    </row>
    <row r="404" spans="1:3">
      <c r="A404" s="7" t="s">
        <v>1630</v>
      </c>
      <c r="B404" s="7">
        <v>2</v>
      </c>
      <c r="C404" s="64" t="s">
        <v>1668</v>
      </c>
    </row>
    <row r="405" spans="1:3">
      <c r="A405" s="7" t="s">
        <v>1630</v>
      </c>
      <c r="B405" s="7">
        <v>-8</v>
      </c>
      <c r="C405" s="64" t="s">
        <v>363</v>
      </c>
    </row>
    <row r="406" spans="1:3">
      <c r="A406" s="7" t="s">
        <v>1518</v>
      </c>
      <c r="B406" s="7">
        <v>1</v>
      </c>
      <c r="C406" s="64" t="s">
        <v>1670</v>
      </c>
    </row>
    <row r="407" spans="1:3">
      <c r="A407" s="7" t="s">
        <v>1518</v>
      </c>
      <c r="B407" s="7">
        <v>2</v>
      </c>
      <c r="C407" s="64" t="s">
        <v>1671</v>
      </c>
    </row>
    <row r="408" spans="1:3">
      <c r="A408" s="7" t="s">
        <v>1518</v>
      </c>
      <c r="B408" s="7">
        <v>3</v>
      </c>
      <c r="C408" s="64" t="s">
        <v>1672</v>
      </c>
    </row>
    <row r="409" spans="1:3">
      <c r="A409" s="7" t="s">
        <v>1518</v>
      </c>
      <c r="B409" s="7">
        <v>-8</v>
      </c>
      <c r="C409" s="64" t="s">
        <v>363</v>
      </c>
    </row>
    <row r="411" spans="1:3">
      <c r="A411" s="7" t="s">
        <v>1761</v>
      </c>
      <c r="B411" s="7">
        <v>1</v>
      </c>
      <c r="C411" s="64" t="s">
        <v>1752</v>
      </c>
    </row>
    <row r="412" spans="1:3">
      <c r="A412" s="7" t="s">
        <v>1761</v>
      </c>
      <c r="B412" s="7">
        <v>2</v>
      </c>
      <c r="C412" s="64" t="s">
        <v>1753</v>
      </c>
    </row>
    <row r="413" spans="1:3">
      <c r="A413" s="7" t="s">
        <v>1761</v>
      </c>
      <c r="B413" s="7">
        <v>3</v>
      </c>
      <c r="C413" s="64" t="s">
        <v>1754</v>
      </c>
    </row>
    <row r="414" spans="1:3">
      <c r="A414" s="7" t="s">
        <v>1761</v>
      </c>
      <c r="B414" s="7">
        <v>4</v>
      </c>
      <c r="C414" s="64" t="s">
        <v>1755</v>
      </c>
    </row>
    <row r="415" spans="1:3">
      <c r="A415" s="7" t="s">
        <v>1761</v>
      </c>
      <c r="B415" s="7">
        <v>5</v>
      </c>
      <c r="C415" s="64" t="s">
        <v>1756</v>
      </c>
    </row>
    <row r="416" spans="1:3">
      <c r="A416" s="7" t="s">
        <v>1761</v>
      </c>
      <c r="B416" s="7">
        <v>6</v>
      </c>
      <c r="C416" s="64" t="s">
        <v>1757</v>
      </c>
    </row>
    <row r="417" spans="1:5">
      <c r="A417" s="7" t="s">
        <v>1761</v>
      </c>
      <c r="B417" s="7">
        <v>7</v>
      </c>
      <c r="C417" s="64" t="s">
        <v>1758</v>
      </c>
    </row>
    <row r="418" spans="1:5">
      <c r="A418" s="7" t="s">
        <v>1761</v>
      </c>
      <c r="B418" s="7">
        <v>8</v>
      </c>
      <c r="C418" s="64" t="s">
        <v>1759</v>
      </c>
    </row>
    <row r="419" spans="1:5">
      <c r="A419" s="7" t="s">
        <v>1761</v>
      </c>
      <c r="B419" s="7">
        <v>9</v>
      </c>
      <c r="C419" s="64" t="s">
        <v>1760</v>
      </c>
    </row>
    <row r="420" spans="1:5">
      <c r="A420" s="7" t="s">
        <v>4353</v>
      </c>
      <c r="B420" s="7">
        <v>1</v>
      </c>
      <c r="C420" s="64" t="s">
        <v>1752</v>
      </c>
    </row>
    <row r="421" spans="1:5">
      <c r="A421" s="7" t="s">
        <v>4353</v>
      </c>
      <c r="B421" s="7">
        <v>2</v>
      </c>
      <c r="C421" s="64" t="s">
        <v>1753</v>
      </c>
    </row>
    <row r="422" spans="1:5">
      <c r="A422" s="7" t="s">
        <v>4353</v>
      </c>
      <c r="B422" s="7">
        <v>3</v>
      </c>
      <c r="C422" s="64" t="s">
        <v>1754</v>
      </c>
    </row>
    <row r="423" spans="1:5">
      <c r="A423" s="7" t="s">
        <v>4353</v>
      </c>
      <c r="B423" s="7">
        <v>4</v>
      </c>
      <c r="C423" s="64" t="s">
        <v>1755</v>
      </c>
    </row>
    <row r="424" spans="1:5">
      <c r="A424" s="7" t="s">
        <v>4353</v>
      </c>
      <c r="B424" s="7">
        <v>5</v>
      </c>
      <c r="C424" s="64" t="s">
        <v>4354</v>
      </c>
    </row>
    <row r="425" spans="1:5">
      <c r="A425" s="7" t="s">
        <v>4353</v>
      </c>
      <c r="B425" s="7">
        <v>6</v>
      </c>
      <c r="C425" s="64" t="s">
        <v>1760</v>
      </c>
    </row>
    <row r="427" spans="1:5">
      <c r="A427" s="7" t="s">
        <v>1794</v>
      </c>
      <c r="B427" s="7">
        <v>1</v>
      </c>
      <c r="C427" s="64" t="s">
        <v>1770</v>
      </c>
      <c r="E427" s="7">
        <v>1</v>
      </c>
    </row>
    <row r="428" spans="1:5">
      <c r="A428" s="7" t="s">
        <v>1794</v>
      </c>
      <c r="B428" s="7">
        <v>2</v>
      </c>
      <c r="C428" s="64" t="s">
        <v>1771</v>
      </c>
      <c r="E428" s="7">
        <v>2</v>
      </c>
    </row>
    <row r="429" spans="1:5">
      <c r="A429" s="7" t="s">
        <v>1794</v>
      </c>
      <c r="B429" s="7">
        <v>3</v>
      </c>
      <c r="C429" s="64" t="s">
        <v>1772</v>
      </c>
      <c r="E429" s="7">
        <v>3</v>
      </c>
    </row>
    <row r="430" spans="1:5">
      <c r="A430" s="7" t="s">
        <v>1794</v>
      </c>
      <c r="B430" s="7">
        <v>4</v>
      </c>
      <c r="C430" s="64" t="s">
        <v>1773</v>
      </c>
      <c r="E430" s="7">
        <v>4</v>
      </c>
    </row>
    <row r="431" spans="1:5">
      <c r="A431" s="7" t="s">
        <v>1794</v>
      </c>
      <c r="B431" s="7">
        <v>5</v>
      </c>
      <c r="C431" s="64" t="s">
        <v>1774</v>
      </c>
      <c r="E431" s="7">
        <v>5</v>
      </c>
    </row>
    <row r="432" spans="1:5">
      <c r="A432" s="7" t="s">
        <v>1794</v>
      </c>
      <c r="B432" s="7">
        <v>6</v>
      </c>
      <c r="C432" s="64" t="s">
        <v>1775</v>
      </c>
      <c r="E432" s="7">
        <v>6</v>
      </c>
    </row>
    <row r="433" spans="1:5">
      <c r="A433" s="7" t="s">
        <v>1794</v>
      </c>
      <c r="B433" s="7">
        <v>7</v>
      </c>
      <c r="C433" s="64" t="s">
        <v>1776</v>
      </c>
      <c r="E433" s="7">
        <v>7</v>
      </c>
    </row>
    <row r="434" spans="1:5">
      <c r="A434" s="7" t="s">
        <v>1794</v>
      </c>
      <c r="B434" s="7">
        <v>8</v>
      </c>
      <c r="C434" s="64" t="s">
        <v>1777</v>
      </c>
      <c r="E434" s="7">
        <v>8</v>
      </c>
    </row>
    <row r="435" spans="1:5">
      <c r="A435" s="7" t="s">
        <v>1794</v>
      </c>
      <c r="B435" s="7">
        <v>9</v>
      </c>
      <c r="C435" s="64" t="s">
        <v>1778</v>
      </c>
      <c r="E435" s="7">
        <v>9</v>
      </c>
    </row>
    <row r="436" spans="1:5">
      <c r="A436" s="7" t="s">
        <v>1794</v>
      </c>
      <c r="B436" s="7">
        <v>10</v>
      </c>
      <c r="C436" s="64" t="s">
        <v>1779</v>
      </c>
      <c r="E436" s="7">
        <v>10</v>
      </c>
    </row>
    <row r="437" spans="1:5">
      <c r="A437" s="7" t="s">
        <v>1794</v>
      </c>
      <c r="B437" s="7">
        <v>11</v>
      </c>
      <c r="C437" s="64" t="s">
        <v>1780</v>
      </c>
      <c r="E437" s="7">
        <v>11</v>
      </c>
    </row>
    <row r="438" spans="1:5">
      <c r="A438" s="7" t="s">
        <v>1794</v>
      </c>
      <c r="B438" s="7">
        <v>12</v>
      </c>
      <c r="C438" s="64" t="s">
        <v>1781</v>
      </c>
      <c r="E438" s="7">
        <v>12</v>
      </c>
    </row>
    <row r="439" spans="1:5">
      <c r="A439" s="7" t="s">
        <v>1794</v>
      </c>
      <c r="B439" s="7">
        <v>13</v>
      </c>
      <c r="C439" s="64" t="s">
        <v>1782</v>
      </c>
      <c r="E439" s="7">
        <v>13</v>
      </c>
    </row>
    <row r="440" spans="1:5">
      <c r="A440" s="7" t="s">
        <v>1794</v>
      </c>
      <c r="B440" s="7">
        <v>14</v>
      </c>
      <c r="C440" s="64" t="s">
        <v>1783</v>
      </c>
      <c r="E440" s="7">
        <v>14</v>
      </c>
    </row>
    <row r="441" spans="1:5">
      <c r="A441" s="7" t="s">
        <v>1794</v>
      </c>
      <c r="B441" s="7">
        <v>15</v>
      </c>
      <c r="C441" s="64" t="s">
        <v>1784</v>
      </c>
      <c r="E441" s="7">
        <v>15</v>
      </c>
    </row>
    <row r="442" spans="1:5">
      <c r="A442" s="7" t="s">
        <v>1794</v>
      </c>
      <c r="B442" s="7">
        <v>16</v>
      </c>
      <c r="C442" s="64" t="s">
        <v>1785</v>
      </c>
      <c r="E442" s="7">
        <v>16</v>
      </c>
    </row>
    <row r="443" spans="1:5">
      <c r="A443" s="7" t="s">
        <v>1794</v>
      </c>
      <c r="B443" s="7">
        <v>17</v>
      </c>
      <c r="C443" s="64" t="s">
        <v>1786</v>
      </c>
      <c r="E443" s="7">
        <v>17</v>
      </c>
    </row>
    <row r="444" spans="1:5">
      <c r="A444" s="7" t="s">
        <v>1794</v>
      </c>
      <c r="B444" s="7">
        <v>18</v>
      </c>
      <c r="C444" s="64" t="s">
        <v>1787</v>
      </c>
      <c r="E444" s="7">
        <v>18</v>
      </c>
    </row>
    <row r="445" spans="1:5">
      <c r="A445" s="7" t="s">
        <v>1794</v>
      </c>
      <c r="B445" s="7">
        <v>19</v>
      </c>
      <c r="C445" s="64" t="s">
        <v>1788</v>
      </c>
      <c r="E445" s="7">
        <v>19</v>
      </c>
    </row>
    <row r="446" spans="1:5">
      <c r="A446" s="7" t="s">
        <v>1794</v>
      </c>
      <c r="B446" s="7">
        <v>20</v>
      </c>
      <c r="C446" s="64" t="s">
        <v>1789</v>
      </c>
      <c r="E446" s="7">
        <v>20</v>
      </c>
    </row>
    <row r="447" spans="1:5">
      <c r="A447" s="7" t="s">
        <v>1794</v>
      </c>
      <c r="B447" s="7">
        <v>21</v>
      </c>
      <c r="C447" s="64" t="s">
        <v>1790</v>
      </c>
      <c r="E447" s="7">
        <v>21</v>
      </c>
    </row>
    <row r="448" spans="1:5">
      <c r="A448" s="7" t="s">
        <v>1794</v>
      </c>
      <c r="B448" s="7">
        <v>22</v>
      </c>
      <c r="C448" s="64" t="s">
        <v>1791</v>
      </c>
      <c r="E448" s="7">
        <v>22</v>
      </c>
    </row>
    <row r="449" spans="1:5">
      <c r="A449" s="7" t="s">
        <v>1794</v>
      </c>
      <c r="B449" s="7">
        <v>23</v>
      </c>
      <c r="C449" s="64" t="s">
        <v>1792</v>
      </c>
      <c r="E449" s="7">
        <v>23</v>
      </c>
    </row>
    <row r="450" spans="1:5">
      <c r="A450" s="7" t="s">
        <v>1794</v>
      </c>
      <c r="B450" s="7">
        <v>24</v>
      </c>
      <c r="C450" s="64" t="s">
        <v>1793</v>
      </c>
      <c r="E450" s="7">
        <v>24</v>
      </c>
    </row>
    <row r="451" spans="1:5">
      <c r="A451" s="7" t="s">
        <v>1794</v>
      </c>
      <c r="B451" s="7">
        <v>-9</v>
      </c>
      <c r="C451" s="64" t="s">
        <v>879</v>
      </c>
      <c r="E451" s="7">
        <v>-9</v>
      </c>
    </row>
    <row r="452" spans="1:5">
      <c r="A452" s="7" t="s">
        <v>1794</v>
      </c>
      <c r="B452" s="7">
        <v>-8</v>
      </c>
      <c r="C452" s="64" t="s">
        <v>363</v>
      </c>
      <c r="E452" s="7">
        <v>-8</v>
      </c>
    </row>
    <row r="453" spans="1:5">
      <c r="A453" s="7" t="s">
        <v>1794</v>
      </c>
      <c r="B453" s="7">
        <v>0</v>
      </c>
      <c r="C453" s="64" t="s">
        <v>2382</v>
      </c>
      <c r="E453" s="7">
        <v>0</v>
      </c>
    </row>
    <row r="454" spans="1:5">
      <c r="A454" s="7" t="s">
        <v>1799</v>
      </c>
      <c r="B454" s="7">
        <v>1</v>
      </c>
      <c r="C454" s="64" t="s">
        <v>1800</v>
      </c>
    </row>
    <row r="455" spans="1:5">
      <c r="A455" s="7" t="s">
        <v>1799</v>
      </c>
      <c r="B455" s="7">
        <v>2</v>
      </c>
      <c r="C455" s="64" t="s">
        <v>1801</v>
      </c>
    </row>
    <row r="456" spans="1:5">
      <c r="A456" s="7" t="s">
        <v>1799</v>
      </c>
      <c r="B456" s="7">
        <v>3</v>
      </c>
      <c r="C456" s="64" t="s">
        <v>1802</v>
      </c>
    </row>
    <row r="457" spans="1:5">
      <c r="A457" s="7" t="s">
        <v>1799</v>
      </c>
      <c r="B457" s="7">
        <v>-8</v>
      </c>
      <c r="C457" s="64" t="s">
        <v>363</v>
      </c>
    </row>
    <row r="458" spans="1:5">
      <c r="A458" s="7" t="s">
        <v>1848</v>
      </c>
      <c r="B458" s="7">
        <v>1</v>
      </c>
      <c r="C458" s="64" t="s">
        <v>1770</v>
      </c>
    </row>
    <row r="459" spans="1:5">
      <c r="A459" s="7" t="s">
        <v>1848</v>
      </c>
      <c r="B459" s="7">
        <v>2</v>
      </c>
      <c r="C459" s="64" t="s">
        <v>1771</v>
      </c>
    </row>
    <row r="460" spans="1:5">
      <c r="A460" s="7" t="s">
        <v>1848</v>
      </c>
      <c r="B460" s="7">
        <v>3</v>
      </c>
      <c r="C460" s="64" t="s">
        <v>1772</v>
      </c>
    </row>
    <row r="461" spans="1:5">
      <c r="A461" s="7" t="s">
        <v>1848</v>
      </c>
      <c r="B461" s="7">
        <v>4</v>
      </c>
      <c r="C461" s="64" t="s">
        <v>1773</v>
      </c>
    </row>
    <row r="462" spans="1:5">
      <c r="A462" s="7" t="s">
        <v>1848</v>
      </c>
      <c r="B462" s="7">
        <v>5</v>
      </c>
      <c r="C462" s="64" t="s">
        <v>1774</v>
      </c>
    </row>
    <row r="463" spans="1:5">
      <c r="A463" s="7" t="s">
        <v>1848</v>
      </c>
      <c r="B463" s="7">
        <v>6</v>
      </c>
      <c r="C463" s="64" t="s">
        <v>1775</v>
      </c>
    </row>
    <row r="464" spans="1:5">
      <c r="A464" s="7" t="s">
        <v>1848</v>
      </c>
      <c r="B464" s="7">
        <v>7</v>
      </c>
      <c r="C464" s="64" t="s">
        <v>1776</v>
      </c>
    </row>
    <row r="465" spans="1:5">
      <c r="A465" s="7" t="s">
        <v>1848</v>
      </c>
      <c r="B465" s="7">
        <v>8</v>
      </c>
      <c r="C465" s="64" t="s">
        <v>1777</v>
      </c>
    </row>
    <row r="466" spans="1:5">
      <c r="A466" s="7" t="s">
        <v>1848</v>
      </c>
      <c r="B466" s="7">
        <v>9</v>
      </c>
      <c r="C466" s="64" t="s">
        <v>1778</v>
      </c>
    </row>
    <row r="467" spans="1:5">
      <c r="A467" s="7" t="s">
        <v>1848</v>
      </c>
      <c r="B467" s="7">
        <v>10</v>
      </c>
      <c r="C467" s="64" t="s">
        <v>1849</v>
      </c>
    </row>
    <row r="468" spans="1:5">
      <c r="A468" s="7" t="s">
        <v>1848</v>
      </c>
      <c r="B468" s="7">
        <v>11</v>
      </c>
      <c r="C468" s="64" t="s">
        <v>1850</v>
      </c>
    </row>
    <row r="469" spans="1:5">
      <c r="A469" s="7" t="s">
        <v>1848</v>
      </c>
      <c r="B469" s="7">
        <v>12</v>
      </c>
      <c r="C469" s="64" t="s">
        <v>1851</v>
      </c>
    </row>
    <row r="470" spans="1:5">
      <c r="A470" s="7" t="s">
        <v>1848</v>
      </c>
      <c r="B470" s="7">
        <v>0</v>
      </c>
      <c r="C470" s="64" t="s">
        <v>1904</v>
      </c>
    </row>
    <row r="471" spans="1:5">
      <c r="A471" s="7" t="s">
        <v>1184</v>
      </c>
      <c r="B471" s="7">
        <v>1</v>
      </c>
      <c r="C471" s="64" t="s">
        <v>1861</v>
      </c>
      <c r="E471" s="7">
        <v>1</v>
      </c>
    </row>
    <row r="472" spans="1:5">
      <c r="A472" s="7" t="s">
        <v>1184</v>
      </c>
      <c r="B472" s="7">
        <v>2</v>
      </c>
      <c r="C472" s="64" t="s">
        <v>1862</v>
      </c>
      <c r="E472" s="7">
        <v>2</v>
      </c>
    </row>
    <row r="473" spans="1:5">
      <c r="A473" s="7" t="s">
        <v>1184</v>
      </c>
      <c r="B473" s="7">
        <v>3</v>
      </c>
      <c r="C473" s="64" t="s">
        <v>1863</v>
      </c>
      <c r="E473" s="7">
        <v>3</v>
      </c>
    </row>
    <row r="474" spans="1:5">
      <c r="A474" s="7" t="s">
        <v>1184</v>
      </c>
      <c r="B474" s="7">
        <v>4</v>
      </c>
      <c r="C474" s="64" t="s">
        <v>1864</v>
      </c>
      <c r="E474" s="7">
        <v>4</v>
      </c>
    </row>
    <row r="475" spans="1:5">
      <c r="A475" s="7" t="s">
        <v>1184</v>
      </c>
      <c r="B475" s="7">
        <v>5</v>
      </c>
      <c r="C475" s="64" t="s">
        <v>1865</v>
      </c>
      <c r="E475" s="7">
        <v>5</v>
      </c>
    </row>
    <row r="476" spans="1:5">
      <c r="A476" s="7" t="s">
        <v>1184</v>
      </c>
      <c r="B476" s="7">
        <v>6</v>
      </c>
      <c r="C476" s="64" t="s">
        <v>1866</v>
      </c>
      <c r="E476" s="7">
        <v>6</v>
      </c>
    </row>
    <row r="477" spans="1:5">
      <c r="A477" s="7" t="s">
        <v>1184</v>
      </c>
      <c r="B477" s="7">
        <v>7</v>
      </c>
      <c r="C477" s="64" t="s">
        <v>1867</v>
      </c>
      <c r="E477" s="7">
        <v>7</v>
      </c>
    </row>
    <row r="478" spans="1:5">
      <c r="A478" s="7" t="s">
        <v>1184</v>
      </c>
      <c r="B478" s="7">
        <v>8</v>
      </c>
      <c r="C478" s="64" t="s">
        <v>1868</v>
      </c>
      <c r="E478" s="7">
        <v>8</v>
      </c>
    </row>
    <row r="479" spans="1:5">
      <c r="A479" s="7" t="s">
        <v>1184</v>
      </c>
      <c r="B479" s="7">
        <v>9</v>
      </c>
      <c r="C479" s="64" t="s">
        <v>1869</v>
      </c>
      <c r="E479" s="7">
        <v>9</v>
      </c>
    </row>
    <row r="480" spans="1:5">
      <c r="A480" s="7" t="s">
        <v>1184</v>
      </c>
      <c r="B480" s="7">
        <v>10</v>
      </c>
      <c r="C480" s="64" t="s">
        <v>1870</v>
      </c>
      <c r="E480" s="7">
        <v>10</v>
      </c>
    </row>
    <row r="481" spans="1:5">
      <c r="A481" s="7" t="s">
        <v>1184</v>
      </c>
      <c r="B481" s="7">
        <v>0</v>
      </c>
      <c r="C481" s="64" t="s">
        <v>1871</v>
      </c>
      <c r="E481" s="7">
        <v>0</v>
      </c>
    </row>
    <row r="482" spans="1:5">
      <c r="A482" s="7" t="s">
        <v>1876</v>
      </c>
      <c r="B482" s="7">
        <v>1</v>
      </c>
      <c r="C482" s="64" t="s">
        <v>1882</v>
      </c>
    </row>
    <row r="483" spans="1:5">
      <c r="A483" s="7" t="s">
        <v>1876</v>
      </c>
      <c r="B483" s="7">
        <v>2</v>
      </c>
      <c r="C483" s="64" t="s">
        <v>1883</v>
      </c>
    </row>
    <row r="484" spans="1:5">
      <c r="A484" s="7" t="s">
        <v>1876</v>
      </c>
      <c r="B484" s="7">
        <v>3</v>
      </c>
      <c r="C484" s="64" t="s">
        <v>1884</v>
      </c>
    </row>
    <row r="485" spans="1:5">
      <c r="A485" s="7" t="s">
        <v>1876</v>
      </c>
      <c r="B485" s="7">
        <v>-8</v>
      </c>
      <c r="C485" s="64" t="s">
        <v>363</v>
      </c>
    </row>
    <row r="486" spans="1:5">
      <c r="A486" s="7" t="s">
        <v>1885</v>
      </c>
      <c r="B486" s="7">
        <v>1</v>
      </c>
      <c r="C486" s="64" t="s">
        <v>1889</v>
      </c>
    </row>
    <row r="487" spans="1:5">
      <c r="A487" s="7" t="s">
        <v>1885</v>
      </c>
      <c r="B487" s="7">
        <v>2</v>
      </c>
      <c r="C487" s="64" t="s">
        <v>1890</v>
      </c>
    </row>
    <row r="488" spans="1:5">
      <c r="A488" s="7" t="s">
        <v>1885</v>
      </c>
      <c r="B488" s="7">
        <v>3</v>
      </c>
      <c r="C488" s="64" t="s">
        <v>1891</v>
      </c>
    </row>
    <row r="489" spans="1:5">
      <c r="A489" s="7" t="s">
        <v>1885</v>
      </c>
      <c r="B489" s="7">
        <v>4</v>
      </c>
      <c r="C489" s="64" t="s">
        <v>1892</v>
      </c>
    </row>
    <row r="490" spans="1:5">
      <c r="A490" s="7" t="s">
        <v>1885</v>
      </c>
      <c r="B490" s="7">
        <v>5</v>
      </c>
      <c r="C490" s="64" t="s">
        <v>1893</v>
      </c>
    </row>
    <row r="491" spans="1:5">
      <c r="A491" s="7" t="s">
        <v>1885</v>
      </c>
      <c r="B491" s="7">
        <v>6</v>
      </c>
      <c r="C491" s="64" t="s">
        <v>1894</v>
      </c>
    </row>
    <row r="492" spans="1:5">
      <c r="A492" s="7" t="s">
        <v>1885</v>
      </c>
      <c r="B492" s="7">
        <v>7</v>
      </c>
      <c r="C492" s="64" t="s">
        <v>1895</v>
      </c>
    </row>
    <row r="493" spans="1:5">
      <c r="A493" s="7" t="s">
        <v>1885</v>
      </c>
      <c r="B493" s="7">
        <v>8</v>
      </c>
      <c r="C493" s="64" t="s">
        <v>1887</v>
      </c>
    </row>
    <row r="494" spans="1:5">
      <c r="A494" s="7" t="s">
        <v>1885</v>
      </c>
      <c r="B494" s="7">
        <v>9</v>
      </c>
      <c r="C494" s="64" t="s">
        <v>1888</v>
      </c>
    </row>
    <row r="495" spans="1:5">
      <c r="A495" s="7" t="s">
        <v>1885</v>
      </c>
      <c r="B495" s="7">
        <v>10</v>
      </c>
      <c r="C495" s="64" t="s">
        <v>1886</v>
      </c>
    </row>
    <row r="496" spans="1:5">
      <c r="A496" s="7" t="s">
        <v>1885</v>
      </c>
      <c r="B496" s="7">
        <v>-9</v>
      </c>
      <c r="C496" s="64" t="s">
        <v>879</v>
      </c>
    </row>
    <row r="498" spans="1:3">
      <c r="A498" s="7" t="s">
        <v>1910</v>
      </c>
      <c r="B498" s="7">
        <v>1</v>
      </c>
      <c r="C498" s="64" t="s">
        <v>1913</v>
      </c>
    </row>
    <row r="499" spans="1:3">
      <c r="A499" s="7" t="s">
        <v>1910</v>
      </c>
      <c r="B499" s="7">
        <v>2</v>
      </c>
      <c r="C499" s="64" t="s">
        <v>1914</v>
      </c>
    </row>
    <row r="500" spans="1:3">
      <c r="A500" s="7" t="s">
        <v>1910</v>
      </c>
      <c r="B500" s="7">
        <v>3</v>
      </c>
      <c r="C500" s="64" t="s">
        <v>1915</v>
      </c>
    </row>
    <row r="501" spans="1:3">
      <c r="A501" s="7" t="s">
        <v>1910</v>
      </c>
      <c r="B501" s="7">
        <v>4</v>
      </c>
      <c r="C501" s="64" t="s">
        <v>2379</v>
      </c>
    </row>
    <row r="502" spans="1:3">
      <c r="A502" s="7" t="s">
        <v>1910</v>
      </c>
      <c r="B502" s="7">
        <v>5</v>
      </c>
      <c r="C502" s="64" t="s">
        <v>1916</v>
      </c>
    </row>
    <row r="503" spans="1:3">
      <c r="A503" s="7" t="s">
        <v>1910</v>
      </c>
      <c r="B503" s="7">
        <v>6</v>
      </c>
      <c r="C503" s="64" t="s">
        <v>1917</v>
      </c>
    </row>
    <row r="504" spans="1:3">
      <c r="A504" s="7" t="s">
        <v>1910</v>
      </c>
      <c r="B504" s="7">
        <v>-9</v>
      </c>
      <c r="C504" s="64" t="s">
        <v>879</v>
      </c>
    </row>
    <row r="505" spans="1:3">
      <c r="A505" s="7" t="s">
        <v>3665</v>
      </c>
      <c r="B505" s="7">
        <v>1</v>
      </c>
      <c r="C505" s="64" t="s">
        <v>1918</v>
      </c>
    </row>
    <row r="506" spans="1:3">
      <c r="A506" s="7" t="s">
        <v>3665</v>
      </c>
      <c r="B506" s="7">
        <v>2</v>
      </c>
      <c r="C506" s="64" t="s">
        <v>1919</v>
      </c>
    </row>
    <row r="507" spans="1:3">
      <c r="A507" s="7" t="s">
        <v>3665</v>
      </c>
      <c r="B507" s="7">
        <v>3</v>
      </c>
      <c r="C507" s="64" t="s">
        <v>1925</v>
      </c>
    </row>
    <row r="508" spans="1:3">
      <c r="A508" s="7" t="s">
        <v>3665</v>
      </c>
      <c r="B508" s="7">
        <v>4</v>
      </c>
      <c r="C508" s="64" t="s">
        <v>1920</v>
      </c>
    </row>
    <row r="509" spans="1:3">
      <c r="A509" s="7" t="s">
        <v>3665</v>
      </c>
      <c r="B509" s="7">
        <v>5</v>
      </c>
      <c r="C509" s="64" t="s">
        <v>1921</v>
      </c>
    </row>
    <row r="510" spans="1:3">
      <c r="A510" s="7" t="s">
        <v>3665</v>
      </c>
      <c r="B510" s="7">
        <v>6</v>
      </c>
      <c r="C510" s="64" t="s">
        <v>1922</v>
      </c>
    </row>
    <row r="511" spans="1:3">
      <c r="A511" s="7" t="s">
        <v>3665</v>
      </c>
      <c r="B511" s="7">
        <v>7</v>
      </c>
      <c r="C511" s="64" t="s">
        <v>1926</v>
      </c>
    </row>
    <row r="512" spans="1:3">
      <c r="A512" s="7" t="s">
        <v>3665</v>
      </c>
      <c r="B512" s="7">
        <v>8</v>
      </c>
      <c r="C512" s="64" t="s">
        <v>1923</v>
      </c>
    </row>
    <row r="513" spans="1:3">
      <c r="A513" s="7" t="s">
        <v>3665</v>
      </c>
      <c r="B513" s="7">
        <v>9</v>
      </c>
      <c r="C513" s="64" t="s">
        <v>1924</v>
      </c>
    </row>
    <row r="514" spans="1:3">
      <c r="A514" s="7" t="s">
        <v>3665</v>
      </c>
      <c r="B514" s="7">
        <v>-9</v>
      </c>
      <c r="C514" s="64" t="s">
        <v>879</v>
      </c>
    </row>
    <row r="515" spans="1:3">
      <c r="A515" s="7" t="s">
        <v>1943</v>
      </c>
      <c r="B515" s="7">
        <v>1</v>
      </c>
      <c r="C515" s="64" t="s">
        <v>1238</v>
      </c>
    </row>
    <row r="516" spans="1:3">
      <c r="A516" s="7" t="s">
        <v>1943</v>
      </c>
      <c r="B516" s="7">
        <v>2</v>
      </c>
      <c r="C516" s="64" t="s">
        <v>1237</v>
      </c>
    </row>
    <row r="517" spans="1:3">
      <c r="A517" s="7" t="s">
        <v>1943</v>
      </c>
      <c r="B517" s="7">
        <v>3</v>
      </c>
      <c r="C517" s="64" t="s">
        <v>1954</v>
      </c>
    </row>
    <row r="518" spans="1:3">
      <c r="A518" s="7" t="s">
        <v>1943</v>
      </c>
      <c r="B518" s="7">
        <v>4</v>
      </c>
      <c r="C518" s="64" t="s">
        <v>1955</v>
      </c>
    </row>
    <row r="519" spans="1:3">
      <c r="A519" s="7" t="s">
        <v>1943</v>
      </c>
      <c r="B519" s="7">
        <v>5</v>
      </c>
      <c r="C519" s="64" t="s">
        <v>1956</v>
      </c>
    </row>
    <row r="520" spans="1:3">
      <c r="A520" s="7" t="s">
        <v>1943</v>
      </c>
      <c r="B520" s="7">
        <v>6</v>
      </c>
      <c r="C520" s="64" t="s">
        <v>1957</v>
      </c>
    </row>
    <row r="521" spans="1:3">
      <c r="A521" s="7" t="s">
        <v>1943</v>
      </c>
      <c r="B521" s="7">
        <v>-9</v>
      </c>
      <c r="C521" s="64" t="s">
        <v>879</v>
      </c>
    </row>
    <row r="522" spans="1:3">
      <c r="A522" s="7" t="s">
        <v>1965</v>
      </c>
      <c r="B522" s="7">
        <v>1</v>
      </c>
      <c r="C522" s="64" t="s">
        <v>1958</v>
      </c>
    </row>
    <row r="523" spans="1:3">
      <c r="A523" s="7" t="s">
        <v>1965</v>
      </c>
      <c r="B523" s="7">
        <v>2</v>
      </c>
      <c r="C523" s="64" t="s">
        <v>1959</v>
      </c>
    </row>
    <row r="524" spans="1:3">
      <c r="A524" s="7" t="s">
        <v>1965</v>
      </c>
      <c r="B524" s="7">
        <v>3</v>
      </c>
      <c r="C524" s="64" t="s">
        <v>1960</v>
      </c>
    </row>
    <row r="525" spans="1:3">
      <c r="A525" s="7" t="s">
        <v>1965</v>
      </c>
      <c r="B525" s="7">
        <v>4</v>
      </c>
      <c r="C525" s="64" t="s">
        <v>1961</v>
      </c>
    </row>
    <row r="526" spans="1:3">
      <c r="A526" s="7" t="s">
        <v>1965</v>
      </c>
      <c r="B526" s="7">
        <v>5</v>
      </c>
      <c r="C526" s="64" t="s">
        <v>1962</v>
      </c>
    </row>
    <row r="527" spans="1:3">
      <c r="A527" s="7" t="s">
        <v>1965</v>
      </c>
      <c r="B527" s="7">
        <v>6</v>
      </c>
      <c r="C527" s="64" t="s">
        <v>1963</v>
      </c>
    </row>
    <row r="528" spans="1:3">
      <c r="A528" s="7" t="s">
        <v>1965</v>
      </c>
      <c r="B528" s="7">
        <v>-9</v>
      </c>
      <c r="C528" s="64" t="s">
        <v>879</v>
      </c>
    </row>
    <row r="529" spans="1:5">
      <c r="A529" s="7" t="s">
        <v>1969</v>
      </c>
      <c r="B529" s="7">
        <v>0</v>
      </c>
      <c r="C529" s="64" t="s">
        <v>1966</v>
      </c>
    </row>
    <row r="530" spans="1:5">
      <c r="A530" s="7" t="s">
        <v>1969</v>
      </c>
      <c r="B530" s="7">
        <v>1</v>
      </c>
      <c r="C530" s="64">
        <v>1</v>
      </c>
    </row>
    <row r="531" spans="1:5">
      <c r="A531" s="7" t="s">
        <v>1969</v>
      </c>
      <c r="B531" s="7">
        <v>2</v>
      </c>
      <c r="C531" s="64">
        <v>2</v>
      </c>
    </row>
    <row r="532" spans="1:5">
      <c r="A532" s="7" t="s">
        <v>1969</v>
      </c>
      <c r="B532" s="7">
        <v>3</v>
      </c>
      <c r="C532" s="64">
        <v>3</v>
      </c>
    </row>
    <row r="533" spans="1:5">
      <c r="A533" s="7" t="s">
        <v>1969</v>
      </c>
      <c r="B533" s="7">
        <v>4</v>
      </c>
      <c r="C533" s="64">
        <v>4</v>
      </c>
    </row>
    <row r="534" spans="1:5">
      <c r="A534" s="7" t="s">
        <v>1969</v>
      </c>
      <c r="B534" s="7">
        <v>5</v>
      </c>
      <c r="C534" s="64" t="s">
        <v>1967</v>
      </c>
    </row>
    <row r="535" spans="1:5">
      <c r="A535" s="7" t="s">
        <v>1969</v>
      </c>
      <c r="B535" s="7">
        <v>6</v>
      </c>
      <c r="C535" s="64">
        <v>6</v>
      </c>
    </row>
    <row r="536" spans="1:5">
      <c r="A536" s="7" t="s">
        <v>1969</v>
      </c>
      <c r="B536" s="7">
        <v>7</v>
      </c>
      <c r="C536" s="64">
        <v>7</v>
      </c>
    </row>
    <row r="537" spans="1:5">
      <c r="A537" s="7" t="s">
        <v>1969</v>
      </c>
      <c r="B537" s="7">
        <v>8</v>
      </c>
      <c r="C537" s="64">
        <v>8</v>
      </c>
    </row>
    <row r="538" spans="1:5">
      <c r="A538" s="7" t="s">
        <v>1969</v>
      </c>
      <c r="B538" s="7">
        <v>9</v>
      </c>
      <c r="C538" s="64">
        <v>9</v>
      </c>
    </row>
    <row r="539" spans="1:5">
      <c r="A539" s="7" t="s">
        <v>1969</v>
      </c>
      <c r="B539" s="7">
        <v>10</v>
      </c>
      <c r="C539" s="64" t="s">
        <v>1968</v>
      </c>
    </row>
    <row r="540" spans="1:5">
      <c r="A540" s="7" t="s">
        <v>1969</v>
      </c>
      <c r="B540" s="7">
        <v>-8</v>
      </c>
      <c r="C540" s="64" t="s">
        <v>363</v>
      </c>
    </row>
    <row r="541" spans="1:5">
      <c r="A541" s="7" t="s">
        <v>1970</v>
      </c>
      <c r="B541" s="7">
        <v>1</v>
      </c>
      <c r="C541" s="64" t="s">
        <v>1971</v>
      </c>
      <c r="E541" s="7">
        <v>0</v>
      </c>
    </row>
    <row r="542" spans="1:5">
      <c r="A542" s="7" t="s">
        <v>1970</v>
      </c>
      <c r="B542" s="7">
        <v>2</v>
      </c>
      <c r="C542" s="64" t="s">
        <v>1972</v>
      </c>
      <c r="E542" s="7">
        <v>0</v>
      </c>
    </row>
    <row r="543" spans="1:5">
      <c r="A543" s="7" t="s">
        <v>1970</v>
      </c>
      <c r="B543" s="7">
        <v>3</v>
      </c>
      <c r="C543" s="64" t="s">
        <v>1973</v>
      </c>
      <c r="E543" s="7">
        <v>0</v>
      </c>
    </row>
    <row r="544" spans="1:5">
      <c r="A544" s="7" t="s">
        <v>1970</v>
      </c>
      <c r="B544" s="7">
        <v>4</v>
      </c>
      <c r="C544" s="64" t="s">
        <v>1974</v>
      </c>
      <c r="E544" s="7">
        <v>0</v>
      </c>
    </row>
    <row r="545" spans="1:5">
      <c r="A545" s="7" t="s">
        <v>1970</v>
      </c>
      <c r="B545" s="7">
        <v>5</v>
      </c>
      <c r="C545" s="64" t="s">
        <v>1975</v>
      </c>
      <c r="E545" s="7">
        <v>0</v>
      </c>
    </row>
    <row r="546" spans="1:5">
      <c r="A546" s="7" t="s">
        <v>1970</v>
      </c>
      <c r="B546" s="7">
        <v>-94</v>
      </c>
      <c r="C546" s="64" t="s">
        <v>2311</v>
      </c>
      <c r="E546" s="7">
        <v>-91</v>
      </c>
    </row>
    <row r="547" spans="1:5">
      <c r="A547" s="7" t="s">
        <v>1970</v>
      </c>
      <c r="B547" s="7">
        <v>-95</v>
      </c>
      <c r="C547" s="64" t="s">
        <v>2312</v>
      </c>
      <c r="E547" s="7">
        <v>-92</v>
      </c>
    </row>
    <row r="548" spans="1:5">
      <c r="A548" s="7" t="s">
        <v>1970</v>
      </c>
      <c r="B548" s="7">
        <v>-96</v>
      </c>
      <c r="C548" s="64" t="s">
        <v>2308</v>
      </c>
      <c r="E548" s="7">
        <v>-93</v>
      </c>
    </row>
    <row r="549" spans="1:5">
      <c r="A549" s="7" t="s">
        <v>1970</v>
      </c>
      <c r="B549" s="7">
        <v>-91</v>
      </c>
      <c r="C549" s="64" t="s">
        <v>2307</v>
      </c>
      <c r="E549" s="7">
        <v>-9</v>
      </c>
    </row>
    <row r="550" spans="1:5">
      <c r="A550" s="7" t="s">
        <v>1970</v>
      </c>
      <c r="B550" s="7">
        <v>-92</v>
      </c>
      <c r="C550" s="64" t="s">
        <v>2309</v>
      </c>
      <c r="E550" s="7">
        <v>-9</v>
      </c>
    </row>
    <row r="551" spans="1:5">
      <c r="A551" s="7" t="s">
        <v>1970</v>
      </c>
      <c r="B551" s="7">
        <v>-93</v>
      </c>
      <c r="C551" s="64" t="s">
        <v>2310</v>
      </c>
      <c r="E551" s="7">
        <v>-9</v>
      </c>
    </row>
    <row r="552" spans="1:5">
      <c r="A552" s="7" t="s">
        <v>1970</v>
      </c>
      <c r="B552" s="7">
        <v>-97</v>
      </c>
      <c r="C552" s="64" t="s">
        <v>2324</v>
      </c>
      <c r="E552" s="7">
        <v>-97</v>
      </c>
    </row>
    <row r="553" spans="1:5">
      <c r="A553" s="7" t="s">
        <v>1970</v>
      </c>
      <c r="B553" s="7">
        <v>0</v>
      </c>
      <c r="C553" s="64" t="s">
        <v>3220</v>
      </c>
      <c r="E553" s="7">
        <v>-97</v>
      </c>
    </row>
    <row r="555" spans="1:5">
      <c r="A555" s="7" t="s">
        <v>2013</v>
      </c>
      <c r="B555" s="7">
        <v>0</v>
      </c>
      <c r="C555" s="64" t="s">
        <v>2015</v>
      </c>
    </row>
    <row r="556" spans="1:5">
      <c r="A556" s="7" t="s">
        <v>2013</v>
      </c>
      <c r="B556" s="7">
        <v>1</v>
      </c>
      <c r="C556" s="64">
        <v>1</v>
      </c>
    </row>
    <row r="557" spans="1:5">
      <c r="A557" s="7" t="s">
        <v>2013</v>
      </c>
      <c r="B557" s="7">
        <v>2</v>
      </c>
      <c r="C557" s="64">
        <v>2</v>
      </c>
    </row>
    <row r="558" spans="1:5">
      <c r="A558" s="7" t="s">
        <v>2013</v>
      </c>
      <c r="B558" s="7">
        <v>3</v>
      </c>
      <c r="C558" s="64">
        <v>3</v>
      </c>
    </row>
    <row r="559" spans="1:5">
      <c r="A559" s="7" t="s">
        <v>2013</v>
      </c>
      <c r="B559" s="7">
        <v>4</v>
      </c>
      <c r="C559" s="64">
        <v>4</v>
      </c>
    </row>
    <row r="560" spans="1:5">
      <c r="A560" s="7" t="s">
        <v>2013</v>
      </c>
      <c r="B560" s="7">
        <v>5</v>
      </c>
      <c r="C560" s="64">
        <v>5</v>
      </c>
    </row>
    <row r="561" spans="1:5">
      <c r="A561" s="7" t="s">
        <v>2013</v>
      </c>
      <c r="B561" s="7">
        <v>6</v>
      </c>
      <c r="C561" s="64">
        <v>6</v>
      </c>
    </row>
    <row r="562" spans="1:5">
      <c r="A562" s="7" t="s">
        <v>2013</v>
      </c>
      <c r="B562" s="7">
        <v>7</v>
      </c>
      <c r="C562" s="64">
        <v>7</v>
      </c>
    </row>
    <row r="563" spans="1:5">
      <c r="A563" s="7" t="s">
        <v>2013</v>
      </c>
      <c r="B563" s="7">
        <v>8</v>
      </c>
      <c r="C563" s="64">
        <v>8</v>
      </c>
    </row>
    <row r="564" spans="1:5">
      <c r="A564" s="7" t="s">
        <v>2013</v>
      </c>
      <c r="B564" s="7">
        <v>9</v>
      </c>
      <c r="C564" s="64">
        <v>9</v>
      </c>
    </row>
    <row r="565" spans="1:5">
      <c r="A565" s="7" t="s">
        <v>2013</v>
      </c>
      <c r="B565" s="7">
        <v>10</v>
      </c>
      <c r="C565" s="64" t="s">
        <v>2014</v>
      </c>
    </row>
    <row r="567" spans="1:5">
      <c r="A567" s="7" t="s">
        <v>2023</v>
      </c>
      <c r="B567" s="7">
        <v>32</v>
      </c>
      <c r="C567" s="64" t="s">
        <v>1003</v>
      </c>
      <c r="E567" s="7">
        <v>0</v>
      </c>
    </row>
    <row r="568" spans="1:5">
      <c r="A568" s="7" t="s">
        <v>2023</v>
      </c>
      <c r="B568" s="7">
        <v>33</v>
      </c>
      <c r="C568" s="64" t="s">
        <v>1004</v>
      </c>
      <c r="E568" s="7">
        <v>0</v>
      </c>
    </row>
    <row r="569" spans="1:5">
      <c r="A569" s="7" t="s">
        <v>2023</v>
      </c>
      <c r="B569" s="7">
        <v>18</v>
      </c>
      <c r="C569" s="64" t="s">
        <v>1005</v>
      </c>
      <c r="E569" s="7">
        <v>0</v>
      </c>
    </row>
    <row r="570" spans="1:5">
      <c r="A570" s="7" t="s">
        <v>2023</v>
      </c>
      <c r="B570" s="7">
        <v>34</v>
      </c>
      <c r="C570" s="64" t="s">
        <v>1006</v>
      </c>
      <c r="E570" s="7">
        <v>0</v>
      </c>
    </row>
    <row r="571" spans="1:5">
      <c r="A571" s="7" t="s">
        <v>2023</v>
      </c>
      <c r="B571" s="7">
        <v>5</v>
      </c>
      <c r="C571" s="64" t="s">
        <v>1007</v>
      </c>
      <c r="E571" s="7">
        <v>0</v>
      </c>
    </row>
    <row r="572" spans="1:5">
      <c r="A572" s="7" t="s">
        <v>2023</v>
      </c>
      <c r="B572" s="7">
        <v>6</v>
      </c>
      <c r="C572" s="64" t="s">
        <v>1008</v>
      </c>
      <c r="E572" s="7">
        <v>0</v>
      </c>
    </row>
    <row r="573" spans="1:5">
      <c r="A573" s="7" t="s">
        <v>2023</v>
      </c>
      <c r="B573" s="7">
        <v>2</v>
      </c>
      <c r="C573" s="64" t="s">
        <v>1009</v>
      </c>
      <c r="E573" s="7">
        <v>0</v>
      </c>
    </row>
    <row r="574" spans="1:5">
      <c r="A574" s="7" t="s">
        <v>2023</v>
      </c>
      <c r="B574" s="7">
        <v>13</v>
      </c>
      <c r="C574" s="64" t="s">
        <v>2034</v>
      </c>
      <c r="E574" s="7">
        <v>0</v>
      </c>
    </row>
    <row r="575" spans="1:5">
      <c r="A575" s="7" t="s">
        <v>2023</v>
      </c>
      <c r="B575" s="7">
        <v>14</v>
      </c>
      <c r="C575" s="64" t="s">
        <v>2033</v>
      </c>
      <c r="E575" s="7">
        <v>0</v>
      </c>
    </row>
    <row r="576" spans="1:5">
      <c r="A576" s="7" t="s">
        <v>2023</v>
      </c>
      <c r="B576" s="7">
        <v>11</v>
      </c>
      <c r="C576" s="64" t="s">
        <v>1010</v>
      </c>
      <c r="E576" s="7">
        <v>0</v>
      </c>
    </row>
    <row r="577" spans="1:5">
      <c r="A577" s="7" t="s">
        <v>2023</v>
      </c>
      <c r="B577" s="7">
        <v>35</v>
      </c>
      <c r="C577" s="64" t="s">
        <v>1011</v>
      </c>
      <c r="E577" s="7">
        <v>0</v>
      </c>
    </row>
    <row r="578" spans="1:5">
      <c r="A578" s="7" t="s">
        <v>2023</v>
      </c>
      <c r="B578" s="7">
        <v>48</v>
      </c>
      <c r="C578" s="64" t="s">
        <v>1012</v>
      </c>
      <c r="E578" s="7">
        <v>0</v>
      </c>
    </row>
    <row r="579" spans="1:5">
      <c r="A579" s="7" t="s">
        <v>2023</v>
      </c>
      <c r="B579" s="7">
        <v>22</v>
      </c>
      <c r="C579" s="64" t="s">
        <v>1013</v>
      </c>
      <c r="E579" s="7">
        <v>0</v>
      </c>
    </row>
    <row r="580" spans="1:5">
      <c r="A580" s="7" t="s">
        <v>2023</v>
      </c>
      <c r="B580" s="7">
        <v>36</v>
      </c>
      <c r="C580" s="64" t="s">
        <v>1014</v>
      </c>
      <c r="E580" s="7">
        <v>0</v>
      </c>
    </row>
    <row r="581" spans="1:5">
      <c r="A581" s="7" t="s">
        <v>2023</v>
      </c>
      <c r="B581" s="7">
        <v>37</v>
      </c>
      <c r="C581" s="64" t="s">
        <v>1015</v>
      </c>
      <c r="E581" s="7">
        <v>0</v>
      </c>
    </row>
    <row r="582" spans="1:5">
      <c r="A582" s="7" t="s">
        <v>2023</v>
      </c>
      <c r="B582" s="7">
        <v>21</v>
      </c>
      <c r="C582" s="64" t="s">
        <v>1016</v>
      </c>
      <c r="E582" s="7">
        <v>0</v>
      </c>
    </row>
    <row r="583" spans="1:5">
      <c r="A583" s="7" t="s">
        <v>2023</v>
      </c>
      <c r="B583" s="7">
        <v>38</v>
      </c>
      <c r="C583" s="64" t="s">
        <v>1017</v>
      </c>
      <c r="E583" s="7">
        <v>0</v>
      </c>
    </row>
    <row r="584" spans="1:5">
      <c r="A584" s="7" t="s">
        <v>2023</v>
      </c>
      <c r="B584" s="7">
        <v>51</v>
      </c>
      <c r="C584" s="64" t="s">
        <v>1018</v>
      </c>
      <c r="E584" s="7">
        <v>0</v>
      </c>
    </row>
    <row r="585" spans="1:5">
      <c r="A585" s="7" t="s">
        <v>2023</v>
      </c>
      <c r="B585" s="7">
        <v>39</v>
      </c>
      <c r="C585" s="64" t="s">
        <v>1019</v>
      </c>
      <c r="E585" s="7">
        <v>0</v>
      </c>
    </row>
    <row r="586" spans="1:5">
      <c r="A586" s="7" t="s">
        <v>2023</v>
      </c>
      <c r="B586" s="7">
        <v>10</v>
      </c>
      <c r="C586" s="64" t="s">
        <v>2035</v>
      </c>
      <c r="E586" s="7">
        <v>0</v>
      </c>
    </row>
    <row r="587" spans="1:5">
      <c r="A587" s="7" t="s">
        <v>2023</v>
      </c>
      <c r="B587" s="7">
        <v>9</v>
      </c>
      <c r="C587" s="64" t="s">
        <v>1020</v>
      </c>
      <c r="E587" s="7">
        <v>0</v>
      </c>
    </row>
    <row r="588" spans="1:5">
      <c r="A588" s="7" t="s">
        <v>2023</v>
      </c>
      <c r="B588" s="7">
        <v>7</v>
      </c>
      <c r="C588" s="64" t="s">
        <v>1021</v>
      </c>
      <c r="E588" s="7">
        <v>0</v>
      </c>
    </row>
    <row r="589" spans="1:5">
      <c r="A589" s="7" t="s">
        <v>2023</v>
      </c>
      <c r="B589" s="7">
        <v>8</v>
      </c>
      <c r="C589" s="64" t="s">
        <v>1022</v>
      </c>
      <c r="E589" s="7">
        <v>0</v>
      </c>
    </row>
    <row r="590" spans="1:5">
      <c r="A590" s="7" t="s">
        <v>2023</v>
      </c>
      <c r="B590" s="7">
        <v>16</v>
      </c>
      <c r="C590" s="64" t="s">
        <v>1023</v>
      </c>
      <c r="E590" s="7">
        <v>0</v>
      </c>
    </row>
    <row r="591" spans="1:5">
      <c r="A591" s="7" t="s">
        <v>2023</v>
      </c>
      <c r="B591" s="7">
        <v>15</v>
      </c>
      <c r="C591" s="64" t="s">
        <v>1024</v>
      </c>
      <c r="E591" s="7">
        <v>0</v>
      </c>
    </row>
    <row r="592" spans="1:5">
      <c r="A592" s="7" t="s">
        <v>2023</v>
      </c>
      <c r="B592" s="7">
        <v>27</v>
      </c>
      <c r="C592" s="64" t="s">
        <v>1025</v>
      </c>
      <c r="E592" s="7">
        <v>0</v>
      </c>
    </row>
    <row r="593" spans="1:5">
      <c r="A593" s="7" t="s">
        <v>2023</v>
      </c>
      <c r="B593" s="7">
        <v>24</v>
      </c>
      <c r="C593" s="64" t="s">
        <v>1026</v>
      </c>
      <c r="E593" s="7">
        <v>0</v>
      </c>
    </row>
    <row r="594" spans="1:5">
      <c r="A594" s="7" t="s">
        <v>2023</v>
      </c>
      <c r="B594" s="7">
        <v>23</v>
      </c>
      <c r="C594" s="64" t="s">
        <v>1027</v>
      </c>
      <c r="E594" s="7">
        <v>0</v>
      </c>
    </row>
    <row r="595" spans="1:5">
      <c r="A595" s="7" t="s">
        <v>2023</v>
      </c>
      <c r="B595" s="7">
        <v>31</v>
      </c>
      <c r="C595" s="64" t="s">
        <v>1028</v>
      </c>
      <c r="E595" s="7">
        <v>0</v>
      </c>
    </row>
    <row r="596" spans="1:5">
      <c r="A596" s="7" t="s">
        <v>2023</v>
      </c>
      <c r="B596" s="7">
        <v>52</v>
      </c>
      <c r="C596" s="64" t="s">
        <v>1029</v>
      </c>
      <c r="E596" s="7">
        <v>0</v>
      </c>
    </row>
    <row r="597" spans="1:5">
      <c r="A597" s="7" t="s">
        <v>2023</v>
      </c>
      <c r="B597" s="7">
        <v>12</v>
      </c>
      <c r="C597" s="64" t="s">
        <v>1030</v>
      </c>
      <c r="E597" s="7">
        <v>0</v>
      </c>
    </row>
    <row r="598" spans="1:5">
      <c r="A598" s="7" t="s">
        <v>2023</v>
      </c>
      <c r="B598" s="7">
        <v>3</v>
      </c>
      <c r="C598" s="64" t="s">
        <v>1031</v>
      </c>
      <c r="E598" s="7">
        <v>0</v>
      </c>
    </row>
    <row r="599" spans="1:5">
      <c r="A599" s="7" t="s">
        <v>2023</v>
      </c>
      <c r="B599" s="7">
        <v>40</v>
      </c>
      <c r="C599" s="64" t="s">
        <v>1032</v>
      </c>
      <c r="E599" s="7">
        <v>0</v>
      </c>
    </row>
    <row r="600" spans="1:5">
      <c r="A600" s="7" t="s">
        <v>2023</v>
      </c>
      <c r="B600" s="7">
        <v>49</v>
      </c>
      <c r="C600" s="64" t="s">
        <v>1033</v>
      </c>
      <c r="E600" s="7">
        <v>0</v>
      </c>
    </row>
    <row r="601" spans="1:5">
      <c r="A601" s="7" t="s">
        <v>2023</v>
      </c>
      <c r="B601" s="7">
        <v>4</v>
      </c>
      <c r="C601" s="64" t="s">
        <v>1034</v>
      </c>
      <c r="E601" s="7">
        <v>0</v>
      </c>
    </row>
    <row r="602" spans="1:5">
      <c r="A602" s="7" t="s">
        <v>2023</v>
      </c>
      <c r="B602" s="7">
        <v>1</v>
      </c>
      <c r="C602" s="64" t="s">
        <v>1035</v>
      </c>
      <c r="E602" s="7">
        <v>0</v>
      </c>
    </row>
    <row r="603" spans="1:5">
      <c r="A603" s="7" t="s">
        <v>2023</v>
      </c>
      <c r="B603" s="7">
        <v>47</v>
      </c>
      <c r="C603" s="64" t="s">
        <v>1036</v>
      </c>
      <c r="E603" s="7">
        <v>0</v>
      </c>
    </row>
    <row r="604" spans="1:5">
      <c r="A604" s="7" t="s">
        <v>2023</v>
      </c>
      <c r="B604" s="7">
        <v>53</v>
      </c>
      <c r="C604" s="64" t="s">
        <v>1037</v>
      </c>
      <c r="E604" s="7">
        <v>0</v>
      </c>
    </row>
    <row r="605" spans="1:5">
      <c r="A605" s="7" t="s">
        <v>2023</v>
      </c>
      <c r="B605" s="7">
        <v>26</v>
      </c>
      <c r="C605" s="64" t="s">
        <v>1038</v>
      </c>
      <c r="E605" s="7">
        <v>0</v>
      </c>
    </row>
    <row r="606" spans="1:5">
      <c r="A606" s="7" t="s">
        <v>2023</v>
      </c>
      <c r="B606" s="7">
        <v>41</v>
      </c>
      <c r="C606" s="64" t="s">
        <v>1039</v>
      </c>
      <c r="E606" s="7">
        <v>0</v>
      </c>
    </row>
    <row r="607" spans="1:5">
      <c r="A607" s="7" t="s">
        <v>2023</v>
      </c>
      <c r="B607" s="7">
        <v>44</v>
      </c>
      <c r="C607" s="64" t="s">
        <v>1040</v>
      </c>
      <c r="E607" s="7">
        <v>0</v>
      </c>
    </row>
    <row r="608" spans="1:5">
      <c r="A608" s="7" t="s">
        <v>2023</v>
      </c>
      <c r="B608" s="7">
        <v>45</v>
      </c>
      <c r="C608" s="64" t="s">
        <v>1041</v>
      </c>
      <c r="E608" s="7">
        <v>0</v>
      </c>
    </row>
    <row r="609" spans="1:5">
      <c r="A609" s="7" t="s">
        <v>2023</v>
      </c>
      <c r="B609" s="7">
        <v>42</v>
      </c>
      <c r="C609" s="64" t="s">
        <v>1042</v>
      </c>
      <c r="E609" s="7">
        <v>0</v>
      </c>
    </row>
    <row r="610" spans="1:5">
      <c r="A610" s="7" t="s">
        <v>2023</v>
      </c>
      <c r="B610" s="7">
        <v>46</v>
      </c>
      <c r="C610" s="64" t="s">
        <v>1043</v>
      </c>
      <c r="E610" s="7">
        <v>0</v>
      </c>
    </row>
    <row r="611" spans="1:5">
      <c r="A611" s="7" t="s">
        <v>2023</v>
      </c>
      <c r="B611" s="7">
        <v>20</v>
      </c>
      <c r="C611" s="64" t="s">
        <v>1044</v>
      </c>
      <c r="E611" s="7">
        <v>0</v>
      </c>
    </row>
    <row r="612" spans="1:5">
      <c r="A612" s="7" t="s">
        <v>2023</v>
      </c>
      <c r="B612" s="7">
        <v>25</v>
      </c>
      <c r="C612" s="64" t="s">
        <v>1045</v>
      </c>
      <c r="E612" s="7">
        <v>0</v>
      </c>
    </row>
    <row r="613" spans="1:5">
      <c r="A613" s="7" t="s">
        <v>2023</v>
      </c>
      <c r="B613" s="7">
        <v>19</v>
      </c>
      <c r="C613" s="64" t="s">
        <v>1046</v>
      </c>
      <c r="E613" s="7">
        <v>0</v>
      </c>
    </row>
    <row r="614" spans="1:5">
      <c r="A614" s="7" t="s">
        <v>2023</v>
      </c>
      <c r="B614" s="7">
        <v>43</v>
      </c>
      <c r="C614" s="64" t="s">
        <v>1047</v>
      </c>
      <c r="E614" s="7">
        <v>0</v>
      </c>
    </row>
    <row r="615" spans="1:5">
      <c r="A615" s="7" t="s">
        <v>2023</v>
      </c>
      <c r="B615" s="7">
        <v>28</v>
      </c>
      <c r="C615" s="64" t="s">
        <v>1048</v>
      </c>
      <c r="E615" s="7">
        <v>0</v>
      </c>
    </row>
    <row r="616" spans="1:5">
      <c r="A616" s="7" t="s">
        <v>2023</v>
      </c>
      <c r="B616" s="7">
        <v>-91</v>
      </c>
      <c r="C616" s="64" t="s">
        <v>1050</v>
      </c>
      <c r="E616" s="7">
        <v>1</v>
      </c>
    </row>
    <row r="617" spans="1:5">
      <c r="A617" s="7" t="s">
        <v>2023</v>
      </c>
      <c r="B617" s="7">
        <v>-92</v>
      </c>
      <c r="C617" s="64" t="s">
        <v>1051</v>
      </c>
      <c r="E617" s="7">
        <v>1</v>
      </c>
    </row>
    <row r="618" spans="1:5">
      <c r="A618" s="7" t="s">
        <v>2023</v>
      </c>
      <c r="B618" s="7">
        <v>0</v>
      </c>
      <c r="C618" s="64" t="s">
        <v>2036</v>
      </c>
      <c r="E618" s="7">
        <v>1</v>
      </c>
    </row>
    <row r="619" spans="1:5">
      <c r="A619" s="7" t="s">
        <v>1049</v>
      </c>
      <c r="B619" s="7">
        <v>32</v>
      </c>
      <c r="C619" s="64" t="s">
        <v>1003</v>
      </c>
      <c r="E619" s="7">
        <v>32</v>
      </c>
    </row>
    <row r="620" spans="1:5">
      <c r="A620" s="7" t="s">
        <v>1049</v>
      </c>
      <c r="B620" s="7">
        <v>33</v>
      </c>
      <c r="C620" s="64" t="s">
        <v>1004</v>
      </c>
      <c r="E620" s="7">
        <v>33</v>
      </c>
    </row>
    <row r="621" spans="1:5">
      <c r="A621" s="7" t="s">
        <v>1049</v>
      </c>
      <c r="B621" s="7">
        <v>18</v>
      </c>
      <c r="C621" s="64" t="s">
        <v>1005</v>
      </c>
      <c r="E621" s="7">
        <v>18</v>
      </c>
    </row>
    <row r="622" spans="1:5">
      <c r="A622" s="7" t="s">
        <v>1049</v>
      </c>
      <c r="B622" s="7">
        <v>34</v>
      </c>
      <c r="C622" s="64" t="s">
        <v>1006</v>
      </c>
      <c r="E622" s="7">
        <v>34</v>
      </c>
    </row>
    <row r="623" spans="1:5">
      <c r="A623" s="7" t="s">
        <v>1049</v>
      </c>
      <c r="B623" s="7">
        <v>5</v>
      </c>
      <c r="C623" s="64" t="s">
        <v>1007</v>
      </c>
      <c r="E623" s="7">
        <v>5</v>
      </c>
    </row>
    <row r="624" spans="1:5">
      <c r="A624" s="7" t="s">
        <v>1049</v>
      </c>
      <c r="B624" s="7">
        <v>6</v>
      </c>
      <c r="C624" s="64" t="s">
        <v>1008</v>
      </c>
      <c r="E624" s="7">
        <v>6</v>
      </c>
    </row>
    <row r="625" spans="1:5">
      <c r="A625" s="7" t="s">
        <v>1049</v>
      </c>
      <c r="B625" s="7">
        <v>2</v>
      </c>
      <c r="C625" s="64" t="s">
        <v>1009</v>
      </c>
      <c r="E625" s="7">
        <v>2</v>
      </c>
    </row>
    <row r="626" spans="1:5">
      <c r="A626" s="7" t="s">
        <v>1049</v>
      </c>
      <c r="B626" s="7">
        <v>13</v>
      </c>
      <c r="C626" s="64" t="s">
        <v>2034</v>
      </c>
      <c r="E626" s="7">
        <v>13</v>
      </c>
    </row>
    <row r="627" spans="1:5">
      <c r="A627" s="7" t="s">
        <v>1049</v>
      </c>
      <c r="B627" s="7">
        <v>14</v>
      </c>
      <c r="C627" s="64" t="s">
        <v>2033</v>
      </c>
      <c r="E627" s="7">
        <v>14</v>
      </c>
    </row>
    <row r="628" spans="1:5">
      <c r="A628" s="7" t="s">
        <v>1049</v>
      </c>
      <c r="B628" s="7">
        <v>11</v>
      </c>
      <c r="C628" s="64" t="s">
        <v>1010</v>
      </c>
      <c r="E628" s="7">
        <v>11</v>
      </c>
    </row>
    <row r="629" spans="1:5">
      <c r="A629" s="7" t="s">
        <v>1049</v>
      </c>
      <c r="B629" s="7">
        <v>35</v>
      </c>
      <c r="C629" s="64" t="s">
        <v>1011</v>
      </c>
      <c r="E629" s="7">
        <v>35</v>
      </c>
    </row>
    <row r="630" spans="1:5">
      <c r="A630" s="7" t="s">
        <v>1049</v>
      </c>
      <c r="B630" s="7">
        <v>48</v>
      </c>
      <c r="C630" s="64" t="s">
        <v>1012</v>
      </c>
      <c r="E630" s="7">
        <v>48</v>
      </c>
    </row>
    <row r="631" spans="1:5">
      <c r="A631" s="7" t="s">
        <v>1049</v>
      </c>
      <c r="B631" s="7">
        <v>22</v>
      </c>
      <c r="C631" s="64" t="s">
        <v>1013</v>
      </c>
      <c r="E631" s="7">
        <v>22</v>
      </c>
    </row>
    <row r="632" spans="1:5">
      <c r="A632" s="7" t="s">
        <v>1049</v>
      </c>
      <c r="B632" s="7">
        <v>36</v>
      </c>
      <c r="C632" s="64" t="s">
        <v>1014</v>
      </c>
      <c r="E632" s="7">
        <v>36</v>
      </c>
    </row>
    <row r="633" spans="1:5">
      <c r="A633" s="7" t="s">
        <v>1049</v>
      </c>
      <c r="B633" s="7">
        <v>37</v>
      </c>
      <c r="C633" s="64" t="s">
        <v>1015</v>
      </c>
      <c r="E633" s="7">
        <v>37</v>
      </c>
    </row>
    <row r="634" spans="1:5">
      <c r="A634" s="7" t="s">
        <v>1049</v>
      </c>
      <c r="B634" s="7">
        <v>21</v>
      </c>
      <c r="C634" s="64" t="s">
        <v>1016</v>
      </c>
      <c r="E634" s="7">
        <v>21</v>
      </c>
    </row>
    <row r="635" spans="1:5">
      <c r="A635" s="7" t="s">
        <v>1049</v>
      </c>
      <c r="B635" s="7">
        <v>38</v>
      </c>
      <c r="C635" s="64" t="s">
        <v>1017</v>
      </c>
      <c r="E635" s="7">
        <v>38</v>
      </c>
    </row>
    <row r="636" spans="1:5">
      <c r="A636" s="7" t="s">
        <v>1049</v>
      </c>
      <c r="B636" s="7">
        <v>51</v>
      </c>
      <c r="C636" s="64" t="s">
        <v>1018</v>
      </c>
      <c r="E636" s="7">
        <v>51</v>
      </c>
    </row>
    <row r="637" spans="1:5">
      <c r="A637" s="7" t="s">
        <v>1049</v>
      </c>
      <c r="B637" s="7">
        <v>39</v>
      </c>
      <c r="C637" s="64" t="s">
        <v>1019</v>
      </c>
      <c r="E637" s="7">
        <v>39</v>
      </c>
    </row>
    <row r="638" spans="1:5">
      <c r="A638" s="7" t="s">
        <v>1049</v>
      </c>
      <c r="B638" s="7">
        <v>10</v>
      </c>
      <c r="C638" s="64" t="s">
        <v>2035</v>
      </c>
      <c r="E638" s="7">
        <v>10</v>
      </c>
    </row>
    <row r="639" spans="1:5">
      <c r="A639" s="7" t="s">
        <v>1049</v>
      </c>
      <c r="B639" s="7">
        <v>9</v>
      </c>
      <c r="C639" s="64" t="s">
        <v>1020</v>
      </c>
      <c r="E639" s="7">
        <v>9</v>
      </c>
    </row>
    <row r="640" spans="1:5">
      <c r="A640" s="7" t="s">
        <v>1049</v>
      </c>
      <c r="B640" s="7">
        <v>7</v>
      </c>
      <c r="C640" s="64" t="s">
        <v>1021</v>
      </c>
      <c r="E640" s="7">
        <v>7</v>
      </c>
    </row>
    <row r="641" spans="1:5">
      <c r="A641" s="7" t="s">
        <v>1049</v>
      </c>
      <c r="B641" s="7">
        <v>8</v>
      </c>
      <c r="C641" s="64" t="s">
        <v>1022</v>
      </c>
      <c r="E641" s="7">
        <v>8</v>
      </c>
    </row>
    <row r="642" spans="1:5">
      <c r="A642" s="7" t="s">
        <v>1049</v>
      </c>
      <c r="B642" s="7">
        <v>16</v>
      </c>
      <c r="C642" s="64" t="s">
        <v>1023</v>
      </c>
      <c r="E642" s="7">
        <v>16</v>
      </c>
    </row>
    <row r="643" spans="1:5">
      <c r="A643" s="7" t="s">
        <v>1049</v>
      </c>
      <c r="B643" s="7">
        <v>15</v>
      </c>
      <c r="C643" s="64" t="s">
        <v>1024</v>
      </c>
      <c r="E643" s="7">
        <v>15</v>
      </c>
    </row>
    <row r="644" spans="1:5">
      <c r="A644" s="7" t="s">
        <v>1049</v>
      </c>
      <c r="B644" s="7">
        <v>27</v>
      </c>
      <c r="C644" s="64" t="s">
        <v>1025</v>
      </c>
      <c r="E644" s="7">
        <v>27</v>
      </c>
    </row>
    <row r="645" spans="1:5">
      <c r="A645" s="7" t="s">
        <v>1049</v>
      </c>
      <c r="B645" s="7">
        <v>24</v>
      </c>
      <c r="C645" s="64" t="s">
        <v>1026</v>
      </c>
      <c r="E645" s="7">
        <v>24</v>
      </c>
    </row>
    <row r="646" spans="1:5">
      <c r="A646" s="7" t="s">
        <v>1049</v>
      </c>
      <c r="B646" s="7">
        <v>23</v>
      </c>
      <c r="C646" s="64" t="s">
        <v>1027</v>
      </c>
      <c r="E646" s="7">
        <v>23</v>
      </c>
    </row>
    <row r="647" spans="1:5">
      <c r="A647" s="7" t="s">
        <v>1049</v>
      </c>
      <c r="B647" s="7">
        <v>31</v>
      </c>
      <c r="C647" s="64" t="s">
        <v>1028</v>
      </c>
      <c r="E647" s="7">
        <v>31</v>
      </c>
    </row>
    <row r="648" spans="1:5">
      <c r="A648" s="7" t="s">
        <v>1049</v>
      </c>
      <c r="B648" s="7">
        <v>52</v>
      </c>
      <c r="C648" s="64" t="s">
        <v>1029</v>
      </c>
      <c r="E648" s="7">
        <v>52</v>
      </c>
    </row>
    <row r="649" spans="1:5">
      <c r="A649" s="7" t="s">
        <v>1049</v>
      </c>
      <c r="B649" s="7">
        <v>12</v>
      </c>
      <c r="C649" s="64" t="s">
        <v>1030</v>
      </c>
      <c r="E649" s="7">
        <v>12</v>
      </c>
    </row>
    <row r="650" spans="1:5">
      <c r="A650" s="7" t="s">
        <v>1049</v>
      </c>
      <c r="B650" s="7">
        <v>3</v>
      </c>
      <c r="C650" s="64" t="s">
        <v>1031</v>
      </c>
      <c r="E650" s="7">
        <v>3</v>
      </c>
    </row>
    <row r="651" spans="1:5">
      <c r="A651" s="7" t="s">
        <v>1049</v>
      </c>
      <c r="B651" s="7">
        <v>40</v>
      </c>
      <c r="C651" s="64" t="s">
        <v>1032</v>
      </c>
      <c r="E651" s="7">
        <v>40</v>
      </c>
    </row>
    <row r="652" spans="1:5">
      <c r="A652" s="7" t="s">
        <v>1049</v>
      </c>
      <c r="B652" s="7">
        <v>49</v>
      </c>
      <c r="C652" s="64" t="s">
        <v>1033</v>
      </c>
      <c r="E652" s="7">
        <v>49</v>
      </c>
    </row>
    <row r="653" spans="1:5">
      <c r="A653" s="7" t="s">
        <v>1049</v>
      </c>
      <c r="B653" s="7">
        <v>4</v>
      </c>
      <c r="C653" s="64" t="s">
        <v>1034</v>
      </c>
      <c r="E653" s="7">
        <v>4</v>
      </c>
    </row>
    <row r="654" spans="1:5">
      <c r="A654" s="7" t="s">
        <v>1049</v>
      </c>
      <c r="B654" s="7">
        <v>1</v>
      </c>
      <c r="C654" s="64" t="s">
        <v>1035</v>
      </c>
      <c r="E654" s="7">
        <v>1</v>
      </c>
    </row>
    <row r="655" spans="1:5">
      <c r="A655" s="7" t="s">
        <v>1049</v>
      </c>
      <c r="B655" s="7">
        <v>47</v>
      </c>
      <c r="C655" s="64" t="s">
        <v>1036</v>
      </c>
      <c r="E655" s="7">
        <v>47</v>
      </c>
    </row>
    <row r="656" spans="1:5">
      <c r="A656" s="7" t="s">
        <v>1049</v>
      </c>
      <c r="B656" s="7">
        <v>53</v>
      </c>
      <c r="C656" s="64" t="s">
        <v>1037</v>
      </c>
      <c r="E656" s="7">
        <v>53</v>
      </c>
    </row>
    <row r="657" spans="1:5">
      <c r="A657" s="7" t="s">
        <v>1049</v>
      </c>
      <c r="B657" s="7">
        <v>26</v>
      </c>
      <c r="C657" s="64" t="s">
        <v>1038</v>
      </c>
      <c r="E657" s="7">
        <v>26</v>
      </c>
    </row>
    <row r="658" spans="1:5">
      <c r="A658" s="7" t="s">
        <v>1049</v>
      </c>
      <c r="B658" s="7">
        <v>41</v>
      </c>
      <c r="C658" s="64" t="s">
        <v>1039</v>
      </c>
      <c r="E658" s="7">
        <v>41</v>
      </c>
    </row>
    <row r="659" spans="1:5">
      <c r="A659" s="7" t="s">
        <v>1049</v>
      </c>
      <c r="B659" s="7">
        <v>44</v>
      </c>
      <c r="C659" s="64" t="s">
        <v>1040</v>
      </c>
      <c r="E659" s="7">
        <v>44</v>
      </c>
    </row>
    <row r="660" spans="1:5">
      <c r="A660" s="7" t="s">
        <v>1049</v>
      </c>
      <c r="B660" s="7">
        <v>45</v>
      </c>
      <c r="C660" s="64" t="s">
        <v>1041</v>
      </c>
      <c r="E660" s="7">
        <v>45</v>
      </c>
    </row>
    <row r="661" spans="1:5">
      <c r="A661" s="7" t="s">
        <v>1049</v>
      </c>
      <c r="B661" s="7">
        <v>42</v>
      </c>
      <c r="C661" s="64" t="s">
        <v>1042</v>
      </c>
      <c r="E661" s="7">
        <v>42</v>
      </c>
    </row>
    <row r="662" spans="1:5">
      <c r="A662" s="7" t="s">
        <v>1049</v>
      </c>
      <c r="B662" s="7">
        <v>46</v>
      </c>
      <c r="C662" s="64" t="s">
        <v>1043</v>
      </c>
      <c r="E662" s="7">
        <v>46</v>
      </c>
    </row>
    <row r="663" spans="1:5">
      <c r="A663" s="7" t="s">
        <v>1049</v>
      </c>
      <c r="B663" s="7">
        <v>20</v>
      </c>
      <c r="C663" s="64" t="s">
        <v>1044</v>
      </c>
      <c r="E663" s="7">
        <v>20</v>
      </c>
    </row>
    <row r="664" spans="1:5">
      <c r="A664" s="7" t="s">
        <v>1049</v>
      </c>
      <c r="B664" s="7">
        <v>25</v>
      </c>
      <c r="C664" s="64" t="s">
        <v>1045</v>
      </c>
      <c r="E664" s="7">
        <v>25</v>
      </c>
    </row>
    <row r="665" spans="1:5">
      <c r="A665" s="7" t="s">
        <v>1049</v>
      </c>
      <c r="B665" s="7">
        <v>19</v>
      </c>
      <c r="C665" s="64" t="s">
        <v>1046</v>
      </c>
      <c r="E665" s="7">
        <v>19</v>
      </c>
    </row>
    <row r="666" spans="1:5">
      <c r="A666" s="7" t="s">
        <v>1049</v>
      </c>
      <c r="B666" s="7">
        <v>43</v>
      </c>
      <c r="C666" s="64" t="s">
        <v>1047</v>
      </c>
      <c r="E666" s="7">
        <v>43</v>
      </c>
    </row>
    <row r="667" spans="1:5">
      <c r="A667" s="7" t="s">
        <v>1049</v>
      </c>
      <c r="B667" s="7">
        <v>28</v>
      </c>
      <c r="C667" s="64" t="s">
        <v>1048</v>
      </c>
      <c r="E667" s="7">
        <v>28</v>
      </c>
    </row>
    <row r="668" spans="1:5">
      <c r="A668" s="7" t="s">
        <v>1049</v>
      </c>
      <c r="B668" s="7">
        <v>-91</v>
      </c>
      <c r="C668" s="64" t="s">
        <v>2039</v>
      </c>
      <c r="E668" s="7">
        <v>-91</v>
      </c>
    </row>
    <row r="669" spans="1:5">
      <c r="A669" s="7" t="s">
        <v>1049</v>
      </c>
      <c r="B669" s="7">
        <v>-92</v>
      </c>
      <c r="C669" s="64" t="s">
        <v>2040</v>
      </c>
      <c r="E669" s="7">
        <v>-92</v>
      </c>
    </row>
    <row r="670" spans="1:5">
      <c r="A670" s="7" t="s">
        <v>1049</v>
      </c>
      <c r="B670" s="7">
        <v>0</v>
      </c>
      <c r="C670" s="64" t="s">
        <v>2036</v>
      </c>
      <c r="E670" s="7">
        <v>0</v>
      </c>
    </row>
    <row r="671" spans="1:5">
      <c r="A671" s="7" t="s">
        <v>2057</v>
      </c>
      <c r="B671" s="7">
        <v>61</v>
      </c>
      <c r="C671" s="64" t="s">
        <v>2063</v>
      </c>
      <c r="E671" s="7">
        <v>61</v>
      </c>
    </row>
    <row r="672" spans="1:5">
      <c r="A672" s="7" t="s">
        <v>2057</v>
      </c>
      <c r="B672" s="7">
        <v>62</v>
      </c>
      <c r="C672" s="64" t="s">
        <v>2064</v>
      </c>
      <c r="E672" s="7">
        <v>62</v>
      </c>
    </row>
    <row r="673" spans="1:5">
      <c r="A673" s="7" t="s">
        <v>2057</v>
      </c>
      <c r="B673" s="7">
        <v>63</v>
      </c>
      <c r="C673" s="64" t="s">
        <v>2065</v>
      </c>
      <c r="E673" s="7">
        <v>63</v>
      </c>
    </row>
    <row r="674" spans="1:5">
      <c r="A674" s="7" t="s">
        <v>2057</v>
      </c>
      <c r="B674" s="7">
        <v>64</v>
      </c>
      <c r="C674" s="64" t="s">
        <v>2066</v>
      </c>
      <c r="E674" s="7">
        <v>64</v>
      </c>
    </row>
    <row r="675" spans="1:5">
      <c r="A675" s="7" t="s">
        <v>2057</v>
      </c>
      <c r="B675" s="7">
        <v>65</v>
      </c>
      <c r="C675" s="64" t="s">
        <v>2067</v>
      </c>
      <c r="E675" s="7">
        <v>65</v>
      </c>
    </row>
    <row r="676" spans="1:5">
      <c r="A676" s="7" t="s">
        <v>2057</v>
      </c>
      <c r="B676" s="7">
        <v>66</v>
      </c>
      <c r="C676" s="64" t="s">
        <v>2068</v>
      </c>
      <c r="E676" s="7">
        <v>66</v>
      </c>
    </row>
    <row r="677" spans="1:5">
      <c r="A677" s="7" t="s">
        <v>2057</v>
      </c>
      <c r="B677" s="7">
        <v>67</v>
      </c>
      <c r="C677" s="64" t="s">
        <v>2069</v>
      </c>
      <c r="E677" s="7">
        <v>67</v>
      </c>
    </row>
    <row r="678" spans="1:5">
      <c r="A678" s="7" t="s">
        <v>2057</v>
      </c>
      <c r="B678" s="7">
        <v>68</v>
      </c>
      <c r="C678" s="64" t="s">
        <v>2070</v>
      </c>
      <c r="E678" s="7">
        <v>68</v>
      </c>
    </row>
    <row r="679" spans="1:5">
      <c r="A679" s="7" t="s">
        <v>2057</v>
      </c>
      <c r="B679" s="7">
        <v>69</v>
      </c>
      <c r="C679" s="64" t="s">
        <v>2071</v>
      </c>
      <c r="E679" s="7">
        <v>69</v>
      </c>
    </row>
    <row r="680" spans="1:5">
      <c r="A680" s="7" t="s">
        <v>2057</v>
      </c>
      <c r="B680" s="7">
        <v>70</v>
      </c>
      <c r="C680" s="64" t="s">
        <v>2072</v>
      </c>
      <c r="E680" s="7">
        <v>70</v>
      </c>
    </row>
    <row r="681" spans="1:5">
      <c r="A681" s="7" t="s">
        <v>2057</v>
      </c>
      <c r="B681" s="7">
        <v>71</v>
      </c>
      <c r="C681" s="64" t="s">
        <v>2073</v>
      </c>
      <c r="E681" s="7">
        <v>71</v>
      </c>
    </row>
    <row r="682" spans="1:5">
      <c r="A682" s="7" t="s">
        <v>2057</v>
      </c>
      <c r="B682" s="7">
        <v>72</v>
      </c>
      <c r="C682" s="64" t="s">
        <v>2074</v>
      </c>
      <c r="E682" s="7">
        <v>72</v>
      </c>
    </row>
    <row r="683" spans="1:5">
      <c r="A683" s="7" t="s">
        <v>2057</v>
      </c>
      <c r="B683" s="7">
        <v>73</v>
      </c>
      <c r="C683" s="64" t="s">
        <v>2075</v>
      </c>
      <c r="E683" s="7">
        <v>73</v>
      </c>
    </row>
    <row r="684" spans="1:5">
      <c r="A684" s="7" t="s">
        <v>2057</v>
      </c>
      <c r="B684" s="7">
        <v>74</v>
      </c>
      <c r="C684" s="64" t="s">
        <v>1963</v>
      </c>
      <c r="E684" s="7">
        <v>74</v>
      </c>
    </row>
    <row r="685" spans="1:5">
      <c r="A685" s="7" t="s">
        <v>2057</v>
      </c>
      <c r="B685" s="7">
        <v>75</v>
      </c>
      <c r="C685" s="64" t="s">
        <v>2059</v>
      </c>
      <c r="E685" s="7">
        <v>75</v>
      </c>
    </row>
    <row r="686" spans="1:5">
      <c r="A686" s="7" t="s">
        <v>2057</v>
      </c>
      <c r="B686" s="7">
        <v>76</v>
      </c>
      <c r="C686" s="64" t="s">
        <v>2060</v>
      </c>
      <c r="E686" s="7">
        <v>76</v>
      </c>
    </row>
    <row r="687" spans="1:5">
      <c r="A687" s="7" t="s">
        <v>2057</v>
      </c>
      <c r="B687" s="7">
        <v>77</v>
      </c>
      <c r="C687" s="64" t="s">
        <v>2062</v>
      </c>
      <c r="E687" s="7">
        <v>77</v>
      </c>
    </row>
    <row r="688" spans="1:5">
      <c r="A688" s="7" t="s">
        <v>2057</v>
      </c>
      <c r="B688" s="7">
        <v>0</v>
      </c>
      <c r="C688" s="64" t="s">
        <v>2061</v>
      </c>
      <c r="E688" s="7">
        <v>0</v>
      </c>
    </row>
    <row r="690" spans="1:3">
      <c r="A690" s="7" t="s">
        <v>2087</v>
      </c>
      <c r="B690" s="7">
        <v>1</v>
      </c>
      <c r="C690" s="64" t="s">
        <v>2165</v>
      </c>
    </row>
    <row r="691" spans="1:3">
      <c r="A691" s="7" t="s">
        <v>2087</v>
      </c>
      <c r="B691" s="7">
        <v>2</v>
      </c>
      <c r="C691" s="64" t="s">
        <v>2166</v>
      </c>
    </row>
    <row r="692" spans="1:3">
      <c r="A692" s="7" t="s">
        <v>2087</v>
      </c>
      <c r="B692" s="7">
        <v>3</v>
      </c>
      <c r="C692" s="64" t="s">
        <v>2167</v>
      </c>
    </row>
    <row r="693" spans="1:3">
      <c r="A693" s="7" t="s">
        <v>2087</v>
      </c>
      <c r="B693" s="7">
        <v>-8</v>
      </c>
      <c r="C693" s="64" t="s">
        <v>363</v>
      </c>
    </row>
    <row r="696" spans="1:3">
      <c r="A696" s="7" t="s">
        <v>2157</v>
      </c>
      <c r="B696" s="7">
        <v>1</v>
      </c>
      <c r="C696" s="64" t="s">
        <v>2168</v>
      </c>
    </row>
    <row r="697" spans="1:3">
      <c r="A697" s="7" t="s">
        <v>2157</v>
      </c>
      <c r="B697" s="7">
        <v>3</v>
      </c>
      <c r="C697" s="64" t="s">
        <v>2169</v>
      </c>
    </row>
    <row r="698" spans="1:3">
      <c r="A698" s="7" t="s">
        <v>2157</v>
      </c>
      <c r="B698" s="7">
        <v>5</v>
      </c>
      <c r="C698" s="64" t="s">
        <v>3919</v>
      </c>
    </row>
    <row r="699" spans="1:3">
      <c r="A699" s="7" t="s">
        <v>2157</v>
      </c>
      <c r="B699" s="7">
        <v>2</v>
      </c>
      <c r="C699" s="64" t="s">
        <v>2170</v>
      </c>
    </row>
    <row r="700" spans="1:3">
      <c r="A700" s="7" t="s">
        <v>2157</v>
      </c>
      <c r="B700" s="7">
        <v>4</v>
      </c>
      <c r="C700" s="64" t="s">
        <v>2171</v>
      </c>
    </row>
    <row r="701" spans="1:3">
      <c r="A701" s="7" t="s">
        <v>2157</v>
      </c>
      <c r="B701" s="7">
        <v>-9</v>
      </c>
      <c r="C701" s="64" t="s">
        <v>879</v>
      </c>
    </row>
    <row r="703" spans="1:3">
      <c r="A703" s="7" t="s">
        <v>2181</v>
      </c>
      <c r="B703" s="7">
        <v>1</v>
      </c>
      <c r="C703" s="64" t="s">
        <v>2187</v>
      </c>
    </row>
    <row r="704" spans="1:3">
      <c r="A704" s="7" t="s">
        <v>2181</v>
      </c>
      <c r="B704" s="7">
        <v>2</v>
      </c>
      <c r="C704" s="64" t="s">
        <v>2188</v>
      </c>
    </row>
    <row r="705" spans="1:5">
      <c r="A705" s="7" t="s">
        <v>2181</v>
      </c>
      <c r="B705" s="7">
        <v>3</v>
      </c>
      <c r="C705" s="64" t="s">
        <v>2189</v>
      </c>
    </row>
    <row r="706" spans="1:5">
      <c r="A706" s="7" t="s">
        <v>2181</v>
      </c>
      <c r="B706" s="7">
        <v>4</v>
      </c>
      <c r="C706" s="64" t="s">
        <v>2190</v>
      </c>
    </row>
    <row r="707" spans="1:5">
      <c r="A707" s="7" t="s">
        <v>2181</v>
      </c>
      <c r="B707" s="7">
        <v>5</v>
      </c>
      <c r="C707" s="64" t="s">
        <v>1887</v>
      </c>
    </row>
    <row r="708" spans="1:5">
      <c r="A708" s="7" t="s">
        <v>2181</v>
      </c>
      <c r="B708" s="7">
        <v>6</v>
      </c>
      <c r="C708" s="64" t="s">
        <v>2191</v>
      </c>
    </row>
    <row r="709" spans="1:5">
      <c r="A709" s="7" t="s">
        <v>2181</v>
      </c>
      <c r="B709" s="7">
        <v>7</v>
      </c>
      <c r="C709" s="64" t="s">
        <v>2192</v>
      </c>
    </row>
    <row r="710" spans="1:5">
      <c r="A710" s="7" t="s">
        <v>2181</v>
      </c>
      <c r="B710" s="7">
        <v>8</v>
      </c>
      <c r="C710" s="64" t="s">
        <v>2194</v>
      </c>
    </row>
    <row r="711" spans="1:5">
      <c r="A711" s="7" t="s">
        <v>2181</v>
      </c>
      <c r="B711" s="7">
        <v>9</v>
      </c>
      <c r="C711" s="64" t="s">
        <v>2193</v>
      </c>
    </row>
    <row r="712" spans="1:5">
      <c r="A712" s="7" t="s">
        <v>2181</v>
      </c>
      <c r="B712" s="7">
        <v>-9</v>
      </c>
      <c r="C712" s="64" t="s">
        <v>1231</v>
      </c>
    </row>
    <row r="713" spans="1:5">
      <c r="A713" s="7" t="s">
        <v>2198</v>
      </c>
      <c r="B713" s="7">
        <v>1</v>
      </c>
      <c r="C713" s="64" t="s">
        <v>2200</v>
      </c>
    </row>
    <row r="714" spans="1:5">
      <c r="A714" s="7" t="s">
        <v>2198</v>
      </c>
      <c r="B714" s="7">
        <v>2</v>
      </c>
      <c r="C714" s="64" t="s">
        <v>3929</v>
      </c>
    </row>
    <row r="715" spans="1:5">
      <c r="A715" s="7" t="s">
        <v>2198</v>
      </c>
      <c r="B715" s="7">
        <v>3</v>
      </c>
      <c r="C715" s="64" t="s">
        <v>2201</v>
      </c>
    </row>
    <row r="717" spans="1:5">
      <c r="A717" s="7" t="s">
        <v>2216</v>
      </c>
      <c r="B717" s="7">
        <v>32</v>
      </c>
      <c r="C717" s="64" t="s">
        <v>2217</v>
      </c>
      <c r="E717" s="7">
        <v>32</v>
      </c>
    </row>
    <row r="718" spans="1:5">
      <c r="A718" s="7" t="s">
        <v>2216</v>
      </c>
      <c r="B718" s="7">
        <v>33</v>
      </c>
      <c r="C718" s="64" t="s">
        <v>2218</v>
      </c>
      <c r="E718" s="7">
        <v>33</v>
      </c>
    </row>
    <row r="719" spans="1:5">
      <c r="A719" s="7" t="s">
        <v>2216</v>
      </c>
      <c r="B719" s="7">
        <v>18</v>
      </c>
      <c r="C719" s="64" t="s">
        <v>2219</v>
      </c>
      <c r="E719" s="7">
        <v>18</v>
      </c>
    </row>
    <row r="720" spans="1:5">
      <c r="A720" s="7" t="s">
        <v>2216</v>
      </c>
      <c r="B720" s="7">
        <v>34</v>
      </c>
      <c r="C720" s="64" t="s">
        <v>2220</v>
      </c>
      <c r="E720" s="7">
        <v>34</v>
      </c>
    </row>
    <row r="721" spans="1:5">
      <c r="A721" s="7" t="s">
        <v>2216</v>
      </c>
      <c r="B721" s="7">
        <v>5</v>
      </c>
      <c r="C721" s="64" t="s">
        <v>2221</v>
      </c>
      <c r="E721" s="7">
        <v>5</v>
      </c>
    </row>
    <row r="722" spans="1:5">
      <c r="A722" s="7" t="s">
        <v>2216</v>
      </c>
      <c r="B722" s="7">
        <v>6</v>
      </c>
      <c r="C722" s="64" t="s">
        <v>2222</v>
      </c>
      <c r="E722" s="7">
        <v>6</v>
      </c>
    </row>
    <row r="723" spans="1:5">
      <c r="A723" s="7" t="s">
        <v>2216</v>
      </c>
      <c r="B723" s="7">
        <v>2</v>
      </c>
      <c r="C723" s="64" t="s">
        <v>2223</v>
      </c>
      <c r="E723" s="7">
        <v>2</v>
      </c>
    </row>
    <row r="724" spans="1:5">
      <c r="A724" s="7" t="s">
        <v>2216</v>
      </c>
      <c r="B724" s="7">
        <v>13</v>
      </c>
      <c r="C724" s="64" t="s">
        <v>2224</v>
      </c>
      <c r="E724" s="7">
        <v>13</v>
      </c>
    </row>
    <row r="725" spans="1:5">
      <c r="A725" s="7" t="s">
        <v>2216</v>
      </c>
      <c r="B725" s="7">
        <v>14</v>
      </c>
      <c r="C725" s="64" t="s">
        <v>2225</v>
      </c>
      <c r="E725" s="7">
        <v>14</v>
      </c>
    </row>
    <row r="726" spans="1:5">
      <c r="A726" s="7" t="s">
        <v>2216</v>
      </c>
      <c r="B726" s="7">
        <v>11</v>
      </c>
      <c r="C726" s="64" t="s">
        <v>2226</v>
      </c>
      <c r="E726" s="7">
        <v>11</v>
      </c>
    </row>
    <row r="727" spans="1:5">
      <c r="A727" s="7" t="s">
        <v>2216</v>
      </c>
      <c r="B727" s="7">
        <v>35</v>
      </c>
      <c r="C727" s="64" t="s">
        <v>2227</v>
      </c>
      <c r="E727" s="7">
        <v>35</v>
      </c>
    </row>
    <row r="728" spans="1:5">
      <c r="A728" s="7" t="s">
        <v>2216</v>
      </c>
      <c r="B728" s="7">
        <v>48</v>
      </c>
      <c r="C728" s="64" t="s">
        <v>2228</v>
      </c>
      <c r="E728" s="7">
        <v>48</v>
      </c>
    </row>
    <row r="729" spans="1:5">
      <c r="A729" s="7" t="s">
        <v>2216</v>
      </c>
      <c r="B729" s="7">
        <v>22</v>
      </c>
      <c r="C729" s="64" t="s">
        <v>2229</v>
      </c>
      <c r="E729" s="7">
        <v>22</v>
      </c>
    </row>
    <row r="730" spans="1:5">
      <c r="A730" s="7" t="s">
        <v>2216</v>
      </c>
      <c r="B730" s="7">
        <v>36</v>
      </c>
      <c r="C730" s="64" t="s">
        <v>2230</v>
      </c>
      <c r="E730" s="7">
        <v>36</v>
      </c>
    </row>
    <row r="731" spans="1:5">
      <c r="A731" s="7" t="s">
        <v>2216</v>
      </c>
      <c r="B731" s="7">
        <v>37</v>
      </c>
      <c r="C731" s="64" t="s">
        <v>2231</v>
      </c>
      <c r="E731" s="7">
        <v>37</v>
      </c>
    </row>
    <row r="732" spans="1:5">
      <c r="A732" s="7" t="s">
        <v>2216</v>
      </c>
      <c r="B732" s="7">
        <v>21</v>
      </c>
      <c r="C732" s="64" t="s">
        <v>2232</v>
      </c>
      <c r="E732" s="7">
        <v>21</v>
      </c>
    </row>
    <row r="733" spans="1:5">
      <c r="A733" s="7" t="s">
        <v>2216</v>
      </c>
      <c r="B733" s="7">
        <v>38</v>
      </c>
      <c r="C733" s="64" t="s">
        <v>2233</v>
      </c>
      <c r="E733" s="7">
        <v>38</v>
      </c>
    </row>
    <row r="734" spans="1:5">
      <c r="A734" s="7" t="s">
        <v>2216</v>
      </c>
      <c r="B734" s="7">
        <v>51</v>
      </c>
      <c r="C734" s="64" t="s">
        <v>2234</v>
      </c>
      <c r="E734" s="7">
        <v>51</v>
      </c>
    </row>
    <row r="735" spans="1:5">
      <c r="A735" s="7" t="s">
        <v>2216</v>
      </c>
      <c r="B735" s="7">
        <v>39</v>
      </c>
      <c r="C735" s="64" t="s">
        <v>2235</v>
      </c>
      <c r="E735" s="7">
        <v>39</v>
      </c>
    </row>
    <row r="736" spans="1:5">
      <c r="A736" s="7" t="s">
        <v>2216</v>
      </c>
      <c r="B736" s="7">
        <v>10</v>
      </c>
      <c r="C736" s="64" t="s">
        <v>2236</v>
      </c>
      <c r="E736" s="7">
        <v>10</v>
      </c>
    </row>
    <row r="737" spans="1:5">
      <c r="A737" s="7" t="s">
        <v>2216</v>
      </c>
      <c r="B737" s="7">
        <v>9</v>
      </c>
      <c r="C737" s="64" t="s">
        <v>2237</v>
      </c>
      <c r="E737" s="7">
        <v>9</v>
      </c>
    </row>
    <row r="738" spans="1:5">
      <c r="A738" s="7" t="s">
        <v>2216</v>
      </c>
      <c r="B738" s="7">
        <v>7</v>
      </c>
      <c r="C738" s="64" t="s">
        <v>2238</v>
      </c>
      <c r="E738" s="7">
        <v>7</v>
      </c>
    </row>
    <row r="739" spans="1:5">
      <c r="A739" s="7" t="s">
        <v>2216</v>
      </c>
      <c r="B739" s="7">
        <v>8</v>
      </c>
      <c r="C739" s="64" t="s">
        <v>2239</v>
      </c>
      <c r="E739" s="7">
        <v>8</v>
      </c>
    </row>
    <row r="740" spans="1:5">
      <c r="A740" s="7" t="s">
        <v>2216</v>
      </c>
      <c r="B740" s="7">
        <v>16</v>
      </c>
      <c r="C740" s="64" t="s">
        <v>2240</v>
      </c>
      <c r="E740" s="7">
        <v>16</v>
      </c>
    </row>
    <row r="741" spans="1:5">
      <c r="A741" s="7" t="s">
        <v>2216</v>
      </c>
      <c r="B741" s="7">
        <v>15</v>
      </c>
      <c r="C741" s="64" t="s">
        <v>2241</v>
      </c>
      <c r="E741" s="7">
        <v>15</v>
      </c>
    </row>
    <row r="742" spans="1:5">
      <c r="A742" s="7" t="s">
        <v>2216</v>
      </c>
      <c r="B742" s="7">
        <v>27</v>
      </c>
      <c r="C742" s="64" t="s">
        <v>2242</v>
      </c>
      <c r="E742" s="7">
        <v>27</v>
      </c>
    </row>
    <row r="743" spans="1:5">
      <c r="A743" s="7" t="s">
        <v>2216</v>
      </c>
      <c r="B743" s="7">
        <v>24</v>
      </c>
      <c r="C743" s="64" t="s">
        <v>2243</v>
      </c>
      <c r="E743" s="7">
        <v>24</v>
      </c>
    </row>
    <row r="744" spans="1:5">
      <c r="A744" s="7" t="s">
        <v>2216</v>
      </c>
      <c r="B744" s="7">
        <v>23</v>
      </c>
      <c r="C744" s="64" t="s">
        <v>2244</v>
      </c>
      <c r="E744" s="7">
        <v>23</v>
      </c>
    </row>
    <row r="745" spans="1:5">
      <c r="A745" s="7" t="s">
        <v>2216</v>
      </c>
      <c r="B745" s="7">
        <v>31</v>
      </c>
      <c r="C745" s="64" t="s">
        <v>2245</v>
      </c>
      <c r="E745" s="7">
        <v>31</v>
      </c>
    </row>
    <row r="746" spans="1:5">
      <c r="A746" s="7" t="s">
        <v>2216</v>
      </c>
      <c r="B746" s="7">
        <v>52</v>
      </c>
      <c r="C746" s="64" t="s">
        <v>2246</v>
      </c>
      <c r="E746" s="7">
        <v>52</v>
      </c>
    </row>
    <row r="747" spans="1:5">
      <c r="A747" s="7" t="s">
        <v>2216</v>
      </c>
      <c r="B747" s="7">
        <v>12</v>
      </c>
      <c r="C747" s="64" t="s">
        <v>2247</v>
      </c>
      <c r="E747" s="7">
        <v>12</v>
      </c>
    </row>
    <row r="748" spans="1:5">
      <c r="A748" s="7" t="s">
        <v>2216</v>
      </c>
      <c r="B748" s="7">
        <v>3</v>
      </c>
      <c r="C748" s="64" t="s">
        <v>2248</v>
      </c>
      <c r="E748" s="7">
        <v>3</v>
      </c>
    </row>
    <row r="749" spans="1:5">
      <c r="A749" s="7" t="s">
        <v>2216</v>
      </c>
      <c r="B749" s="7">
        <v>40</v>
      </c>
      <c r="C749" s="64" t="s">
        <v>2249</v>
      </c>
      <c r="E749" s="7">
        <v>40</v>
      </c>
    </row>
    <row r="750" spans="1:5">
      <c r="A750" s="7" t="s">
        <v>2216</v>
      </c>
      <c r="B750" s="7">
        <v>49</v>
      </c>
      <c r="C750" s="64" t="s">
        <v>2250</v>
      </c>
      <c r="E750" s="7">
        <v>49</v>
      </c>
    </row>
    <row r="751" spans="1:5">
      <c r="A751" s="7" t="s">
        <v>2216</v>
      </c>
      <c r="B751" s="7">
        <v>4</v>
      </c>
      <c r="C751" s="64" t="s">
        <v>2251</v>
      </c>
      <c r="E751" s="7">
        <v>4</v>
      </c>
    </row>
    <row r="752" spans="1:5">
      <c r="A752" s="7" t="s">
        <v>2216</v>
      </c>
      <c r="B752" s="7">
        <v>1</v>
      </c>
      <c r="C752" s="64" t="s">
        <v>2252</v>
      </c>
      <c r="E752" s="7">
        <v>1</v>
      </c>
    </row>
    <row r="753" spans="1:5">
      <c r="A753" s="7" t="s">
        <v>2216</v>
      </c>
      <c r="B753" s="7">
        <v>47</v>
      </c>
      <c r="C753" s="64" t="s">
        <v>2253</v>
      </c>
      <c r="E753" s="7">
        <v>47</v>
      </c>
    </row>
    <row r="754" spans="1:5">
      <c r="A754" s="7" t="s">
        <v>2216</v>
      </c>
      <c r="B754" s="7">
        <v>53</v>
      </c>
      <c r="C754" s="64" t="s">
        <v>2254</v>
      </c>
      <c r="E754" s="7">
        <v>53</v>
      </c>
    </row>
    <row r="755" spans="1:5">
      <c r="A755" s="7" t="s">
        <v>2216</v>
      </c>
      <c r="B755" s="7">
        <v>26</v>
      </c>
      <c r="C755" s="64" t="s">
        <v>2255</v>
      </c>
      <c r="E755" s="7">
        <v>26</v>
      </c>
    </row>
    <row r="756" spans="1:5">
      <c r="A756" s="7" t="s">
        <v>2216</v>
      </c>
      <c r="B756" s="7">
        <v>41</v>
      </c>
      <c r="C756" s="64" t="s">
        <v>2256</v>
      </c>
      <c r="E756" s="7">
        <v>41</v>
      </c>
    </row>
    <row r="757" spans="1:5">
      <c r="A757" s="7" t="s">
        <v>2216</v>
      </c>
      <c r="B757" s="7">
        <v>44</v>
      </c>
      <c r="C757" s="64" t="s">
        <v>2257</v>
      </c>
      <c r="E757" s="7">
        <v>44</v>
      </c>
    </row>
    <row r="758" spans="1:5">
      <c r="A758" s="7" t="s">
        <v>2216</v>
      </c>
      <c r="B758" s="7">
        <v>45</v>
      </c>
      <c r="C758" s="64" t="s">
        <v>2258</v>
      </c>
      <c r="E758" s="7">
        <v>45</v>
      </c>
    </row>
    <row r="759" spans="1:5">
      <c r="A759" s="7" t="s">
        <v>2216</v>
      </c>
      <c r="B759" s="7">
        <v>42</v>
      </c>
      <c r="C759" s="64" t="s">
        <v>2259</v>
      </c>
      <c r="E759" s="7">
        <v>42</v>
      </c>
    </row>
    <row r="760" spans="1:5">
      <c r="A760" s="7" t="s">
        <v>2216</v>
      </c>
      <c r="B760" s="7">
        <v>46</v>
      </c>
      <c r="C760" s="64" t="s">
        <v>2260</v>
      </c>
      <c r="E760" s="7">
        <v>46</v>
      </c>
    </row>
    <row r="761" spans="1:5">
      <c r="A761" s="7" t="s">
        <v>2216</v>
      </c>
      <c r="B761" s="7">
        <v>20</v>
      </c>
      <c r="C761" s="64" t="s">
        <v>2261</v>
      </c>
      <c r="E761" s="7">
        <v>20</v>
      </c>
    </row>
    <row r="762" spans="1:5">
      <c r="A762" s="7" t="s">
        <v>2216</v>
      </c>
      <c r="B762" s="7">
        <v>25</v>
      </c>
      <c r="C762" s="64" t="s">
        <v>2262</v>
      </c>
      <c r="E762" s="7">
        <v>25</v>
      </c>
    </row>
    <row r="763" spans="1:5">
      <c r="A763" s="7" t="s">
        <v>2216</v>
      </c>
      <c r="B763" s="7">
        <v>19</v>
      </c>
      <c r="C763" s="64" t="s">
        <v>2263</v>
      </c>
      <c r="E763" s="7">
        <v>19</v>
      </c>
    </row>
    <row r="764" spans="1:5">
      <c r="A764" s="7" t="s">
        <v>2216</v>
      </c>
      <c r="B764" s="7">
        <v>43</v>
      </c>
      <c r="C764" s="64" t="s">
        <v>2264</v>
      </c>
      <c r="E764" s="7">
        <v>43</v>
      </c>
    </row>
    <row r="765" spans="1:5">
      <c r="A765" s="7" t="s">
        <v>2216</v>
      </c>
      <c r="B765" s="7">
        <v>28</v>
      </c>
      <c r="C765" s="64" t="s">
        <v>2265</v>
      </c>
      <c r="E765" s="7">
        <v>28</v>
      </c>
    </row>
    <row r="766" spans="1:5">
      <c r="A766" s="7" t="s">
        <v>2216</v>
      </c>
      <c r="B766" s="7">
        <v>-91</v>
      </c>
      <c r="C766" s="64" t="s">
        <v>2039</v>
      </c>
      <c r="E766" s="7">
        <v>-91</v>
      </c>
    </row>
    <row r="767" spans="1:5">
      <c r="A767" s="7" t="s">
        <v>2216</v>
      </c>
      <c r="B767" s="7">
        <v>-92</v>
      </c>
      <c r="C767" s="64" t="s">
        <v>2040</v>
      </c>
      <c r="E767" s="7">
        <v>-92</v>
      </c>
    </row>
    <row r="768" spans="1:5">
      <c r="A768" s="7" t="s">
        <v>2216</v>
      </c>
      <c r="B768" s="7">
        <v>61</v>
      </c>
      <c r="C768" s="64" t="s">
        <v>2063</v>
      </c>
      <c r="E768" s="7">
        <v>61</v>
      </c>
    </row>
    <row r="769" spans="1:5">
      <c r="A769" s="7" t="s">
        <v>2216</v>
      </c>
      <c r="B769" s="7">
        <v>62</v>
      </c>
      <c r="C769" s="64" t="s">
        <v>2064</v>
      </c>
      <c r="E769" s="7">
        <v>62</v>
      </c>
    </row>
    <row r="770" spans="1:5">
      <c r="A770" s="7" t="s">
        <v>2216</v>
      </c>
      <c r="B770" s="7">
        <v>63</v>
      </c>
      <c r="C770" s="64" t="s">
        <v>2065</v>
      </c>
      <c r="E770" s="7">
        <v>63</v>
      </c>
    </row>
    <row r="771" spans="1:5">
      <c r="A771" s="7" t="s">
        <v>2216</v>
      </c>
      <c r="B771" s="7">
        <v>64</v>
      </c>
      <c r="C771" s="64" t="s">
        <v>2066</v>
      </c>
      <c r="E771" s="7">
        <v>64</v>
      </c>
    </row>
    <row r="772" spans="1:5">
      <c r="A772" s="7" t="s">
        <v>2216</v>
      </c>
      <c r="B772" s="7">
        <v>65</v>
      </c>
      <c r="C772" s="64" t="s">
        <v>2067</v>
      </c>
      <c r="E772" s="7">
        <v>65</v>
      </c>
    </row>
    <row r="773" spans="1:5">
      <c r="A773" s="7" t="s">
        <v>2216</v>
      </c>
      <c r="B773" s="7">
        <v>66</v>
      </c>
      <c r="C773" s="64" t="s">
        <v>2068</v>
      </c>
      <c r="E773" s="7">
        <v>66</v>
      </c>
    </row>
    <row r="774" spans="1:5">
      <c r="A774" s="7" t="s">
        <v>2216</v>
      </c>
      <c r="B774" s="7">
        <v>67</v>
      </c>
      <c r="C774" s="64" t="s">
        <v>2069</v>
      </c>
      <c r="E774" s="7">
        <v>67</v>
      </c>
    </row>
    <row r="775" spans="1:5">
      <c r="A775" s="7" t="s">
        <v>2216</v>
      </c>
      <c r="B775" s="7">
        <v>68</v>
      </c>
      <c r="C775" s="64" t="s">
        <v>2070</v>
      </c>
      <c r="E775" s="7">
        <v>68</v>
      </c>
    </row>
    <row r="776" spans="1:5">
      <c r="A776" s="7" t="s">
        <v>2216</v>
      </c>
      <c r="B776" s="7">
        <v>69</v>
      </c>
      <c r="C776" s="64" t="s">
        <v>2071</v>
      </c>
      <c r="E776" s="7">
        <v>69</v>
      </c>
    </row>
    <row r="777" spans="1:5">
      <c r="A777" s="7" t="s">
        <v>2216</v>
      </c>
      <c r="B777" s="7">
        <v>70</v>
      </c>
      <c r="C777" s="64" t="s">
        <v>2072</v>
      </c>
      <c r="E777" s="7">
        <v>70</v>
      </c>
    </row>
    <row r="778" spans="1:5">
      <c r="A778" s="7" t="s">
        <v>2216</v>
      </c>
      <c r="B778" s="7">
        <v>71</v>
      </c>
      <c r="C778" s="64" t="s">
        <v>2073</v>
      </c>
      <c r="E778" s="7">
        <v>71</v>
      </c>
    </row>
    <row r="779" spans="1:5">
      <c r="A779" s="7" t="s">
        <v>2216</v>
      </c>
      <c r="B779" s="7">
        <v>72</v>
      </c>
      <c r="C779" s="64" t="s">
        <v>2074</v>
      </c>
      <c r="E779" s="7">
        <v>72</v>
      </c>
    </row>
    <row r="780" spans="1:5">
      <c r="A780" s="7" t="s">
        <v>2216</v>
      </c>
      <c r="B780" s="7">
        <v>73</v>
      </c>
      <c r="C780" s="64" t="s">
        <v>2075</v>
      </c>
      <c r="E780" s="7">
        <v>73</v>
      </c>
    </row>
    <row r="781" spans="1:5">
      <c r="A781" s="7" t="s">
        <v>2216</v>
      </c>
      <c r="B781" s="7">
        <v>74</v>
      </c>
      <c r="C781" s="64" t="s">
        <v>1963</v>
      </c>
      <c r="E781" s="7">
        <v>74</v>
      </c>
    </row>
    <row r="782" spans="1:5">
      <c r="A782" s="7" t="s">
        <v>2216</v>
      </c>
      <c r="B782" s="7">
        <v>75</v>
      </c>
      <c r="C782" s="64" t="s">
        <v>2059</v>
      </c>
      <c r="E782" s="7">
        <v>75</v>
      </c>
    </row>
    <row r="783" spans="1:5">
      <c r="A783" s="7" t="s">
        <v>2216</v>
      </c>
      <c r="B783" s="7">
        <v>76</v>
      </c>
      <c r="C783" s="64" t="s">
        <v>2060</v>
      </c>
      <c r="E783" s="7">
        <v>76</v>
      </c>
    </row>
    <row r="784" spans="1:5">
      <c r="A784" s="7" t="s">
        <v>2216</v>
      </c>
      <c r="B784" s="7">
        <v>77</v>
      </c>
      <c r="C784" s="64" t="s">
        <v>2062</v>
      </c>
      <c r="E784" s="7">
        <v>77</v>
      </c>
    </row>
    <row r="786" spans="1:5">
      <c r="A786" s="7" t="s">
        <v>2292</v>
      </c>
      <c r="B786" s="7">
        <v>1</v>
      </c>
      <c r="C786" s="64" t="s">
        <v>2298</v>
      </c>
    </row>
    <row r="787" spans="1:5">
      <c r="A787" s="7" t="s">
        <v>2292</v>
      </c>
      <c r="B787" s="7">
        <v>2</v>
      </c>
      <c r="C787" s="64" t="s">
        <v>2293</v>
      </c>
    </row>
    <row r="788" spans="1:5">
      <c r="A788" s="7" t="s">
        <v>2292</v>
      </c>
      <c r="B788" s="7">
        <v>3</v>
      </c>
      <c r="C788" s="64" t="s">
        <v>2294</v>
      </c>
    </row>
    <row r="789" spans="1:5">
      <c r="A789" s="7" t="s">
        <v>2292</v>
      </c>
      <c r="B789" s="7">
        <v>4</v>
      </c>
      <c r="C789" s="64" t="s">
        <v>2295</v>
      </c>
    </row>
    <row r="790" spans="1:5">
      <c r="A790" s="7" t="s">
        <v>2292</v>
      </c>
      <c r="B790" s="7">
        <v>5</v>
      </c>
      <c r="C790" s="64" t="s">
        <v>2296</v>
      </c>
    </row>
    <row r="791" spans="1:5">
      <c r="A791" s="7" t="s">
        <v>2292</v>
      </c>
      <c r="B791" s="7">
        <v>6</v>
      </c>
      <c r="C791" s="64" t="s">
        <v>2297</v>
      </c>
    </row>
    <row r="793" spans="1:5">
      <c r="A793" s="7" t="s">
        <v>2489</v>
      </c>
      <c r="B793" s="7">
        <v>0</v>
      </c>
      <c r="C793" s="64" t="s">
        <v>2494</v>
      </c>
      <c r="E793" s="7">
        <v>0</v>
      </c>
    </row>
    <row r="794" spans="1:5">
      <c r="A794" s="7" t="s">
        <v>2489</v>
      </c>
      <c r="B794" s="7">
        <v>32</v>
      </c>
      <c r="C794" s="64" t="s">
        <v>1003</v>
      </c>
      <c r="E794" s="7">
        <v>32</v>
      </c>
    </row>
    <row r="795" spans="1:5">
      <c r="A795" s="7" t="s">
        <v>2489</v>
      </c>
      <c r="B795" s="7">
        <v>33</v>
      </c>
      <c r="C795" s="64" t="s">
        <v>1004</v>
      </c>
      <c r="E795" s="7">
        <v>33</v>
      </c>
    </row>
    <row r="796" spans="1:5">
      <c r="A796" s="7" t="s">
        <v>2489</v>
      </c>
      <c r="B796" s="7">
        <v>18</v>
      </c>
      <c r="C796" s="64" t="s">
        <v>1005</v>
      </c>
      <c r="E796" s="7">
        <v>18</v>
      </c>
    </row>
    <row r="797" spans="1:5">
      <c r="A797" s="7" t="s">
        <v>2489</v>
      </c>
      <c r="B797" s="7">
        <v>34</v>
      </c>
      <c r="C797" s="64" t="s">
        <v>1006</v>
      </c>
      <c r="E797" s="7">
        <v>34</v>
      </c>
    </row>
    <row r="798" spans="1:5">
      <c r="A798" s="7" t="s">
        <v>2489</v>
      </c>
      <c r="B798" s="7">
        <v>5</v>
      </c>
      <c r="C798" s="64" t="s">
        <v>1007</v>
      </c>
      <c r="E798" s="7">
        <v>5</v>
      </c>
    </row>
    <row r="799" spans="1:5">
      <c r="A799" s="7" t="s">
        <v>2489</v>
      </c>
      <c r="B799" s="7">
        <v>6</v>
      </c>
      <c r="C799" s="64" t="s">
        <v>1008</v>
      </c>
      <c r="E799" s="7">
        <v>6</v>
      </c>
    </row>
    <row r="800" spans="1:5">
      <c r="A800" s="7" t="s">
        <v>2489</v>
      </c>
      <c r="B800" s="7">
        <v>2</v>
      </c>
      <c r="C800" s="64" t="s">
        <v>1009</v>
      </c>
      <c r="E800" s="7">
        <v>2</v>
      </c>
    </row>
    <row r="801" spans="1:5">
      <c r="A801" s="7" t="s">
        <v>2489</v>
      </c>
      <c r="B801" s="7">
        <v>13</v>
      </c>
      <c r="C801" s="64" t="s">
        <v>2034</v>
      </c>
      <c r="E801" s="7">
        <v>13</v>
      </c>
    </row>
    <row r="802" spans="1:5">
      <c r="A802" s="7" t="s">
        <v>2489</v>
      </c>
      <c r="B802" s="7">
        <v>14</v>
      </c>
      <c r="C802" s="64" t="s">
        <v>2033</v>
      </c>
      <c r="E802" s="7">
        <v>14</v>
      </c>
    </row>
    <row r="803" spans="1:5">
      <c r="A803" s="7" t="s">
        <v>2489</v>
      </c>
      <c r="B803" s="7">
        <v>11</v>
      </c>
      <c r="C803" s="64" t="s">
        <v>1010</v>
      </c>
      <c r="E803" s="7">
        <v>11</v>
      </c>
    </row>
    <row r="804" spans="1:5">
      <c r="A804" s="7" t="s">
        <v>2489</v>
      </c>
      <c r="B804" s="7">
        <v>35</v>
      </c>
      <c r="C804" s="64" t="s">
        <v>1011</v>
      </c>
      <c r="E804" s="7">
        <v>35</v>
      </c>
    </row>
    <row r="805" spans="1:5">
      <c r="A805" s="7" t="s">
        <v>2489</v>
      </c>
      <c r="B805" s="7">
        <v>48</v>
      </c>
      <c r="C805" s="64" t="s">
        <v>1012</v>
      </c>
      <c r="E805" s="7">
        <v>48</v>
      </c>
    </row>
    <row r="806" spans="1:5">
      <c r="A806" s="7" t="s">
        <v>2489</v>
      </c>
      <c r="B806" s="7">
        <v>22</v>
      </c>
      <c r="C806" s="64" t="s">
        <v>1013</v>
      </c>
      <c r="E806" s="7">
        <v>22</v>
      </c>
    </row>
    <row r="807" spans="1:5">
      <c r="A807" s="7" t="s">
        <v>2489</v>
      </c>
      <c r="B807" s="7">
        <v>36</v>
      </c>
      <c r="C807" s="64" t="s">
        <v>1014</v>
      </c>
      <c r="E807" s="7">
        <v>36</v>
      </c>
    </row>
    <row r="808" spans="1:5">
      <c r="A808" s="7" t="s">
        <v>2489</v>
      </c>
      <c r="B808" s="7">
        <v>37</v>
      </c>
      <c r="C808" s="64" t="s">
        <v>1015</v>
      </c>
      <c r="E808" s="7">
        <v>37</v>
      </c>
    </row>
    <row r="809" spans="1:5">
      <c r="A809" s="7" t="s">
        <v>2489</v>
      </c>
      <c r="B809" s="7">
        <v>21</v>
      </c>
      <c r="C809" s="64" t="s">
        <v>1016</v>
      </c>
      <c r="E809" s="7">
        <v>21</v>
      </c>
    </row>
    <row r="810" spans="1:5">
      <c r="A810" s="7" t="s">
        <v>2489</v>
      </c>
      <c r="B810" s="7">
        <v>38</v>
      </c>
      <c r="C810" s="64" t="s">
        <v>1017</v>
      </c>
      <c r="E810" s="7">
        <v>38</v>
      </c>
    </row>
    <row r="811" spans="1:5">
      <c r="A811" s="7" t="s">
        <v>2489</v>
      </c>
      <c r="B811" s="7">
        <v>51</v>
      </c>
      <c r="C811" s="64" t="s">
        <v>1018</v>
      </c>
      <c r="E811" s="7">
        <v>51</v>
      </c>
    </row>
    <row r="812" spans="1:5">
      <c r="A812" s="7" t="s">
        <v>2489</v>
      </c>
      <c r="B812" s="7">
        <v>39</v>
      </c>
      <c r="C812" s="64" t="s">
        <v>1019</v>
      </c>
      <c r="E812" s="7">
        <v>39</v>
      </c>
    </row>
    <row r="813" spans="1:5">
      <c r="A813" s="7" t="s">
        <v>2489</v>
      </c>
      <c r="B813" s="7">
        <v>10</v>
      </c>
      <c r="C813" s="64" t="s">
        <v>2035</v>
      </c>
      <c r="E813" s="7">
        <v>10</v>
      </c>
    </row>
    <row r="814" spans="1:5">
      <c r="A814" s="7" t="s">
        <v>2489</v>
      </c>
      <c r="B814" s="7">
        <v>9</v>
      </c>
      <c r="C814" s="64" t="s">
        <v>1020</v>
      </c>
      <c r="E814" s="7">
        <v>9</v>
      </c>
    </row>
    <row r="815" spans="1:5">
      <c r="A815" s="7" t="s">
        <v>2489</v>
      </c>
      <c r="B815" s="7">
        <v>7</v>
      </c>
      <c r="C815" s="64" t="s">
        <v>1021</v>
      </c>
      <c r="E815" s="7">
        <v>7</v>
      </c>
    </row>
    <row r="816" spans="1:5">
      <c r="A816" s="7" t="s">
        <v>2489</v>
      </c>
      <c r="B816" s="7">
        <v>8</v>
      </c>
      <c r="C816" s="64" t="s">
        <v>1022</v>
      </c>
      <c r="E816" s="7">
        <v>8</v>
      </c>
    </row>
    <row r="817" spans="1:5">
      <c r="A817" s="7" t="s">
        <v>2489</v>
      </c>
      <c r="B817" s="7">
        <v>16</v>
      </c>
      <c r="C817" s="64" t="s">
        <v>1023</v>
      </c>
      <c r="E817" s="7">
        <v>16</v>
      </c>
    </row>
    <row r="818" spans="1:5">
      <c r="A818" s="7" t="s">
        <v>2489</v>
      </c>
      <c r="B818" s="7">
        <v>15</v>
      </c>
      <c r="C818" s="64" t="s">
        <v>1024</v>
      </c>
      <c r="E818" s="7">
        <v>15</v>
      </c>
    </row>
    <row r="819" spans="1:5">
      <c r="A819" s="7" t="s">
        <v>2489</v>
      </c>
      <c r="B819" s="7">
        <v>27</v>
      </c>
      <c r="C819" s="64" t="s">
        <v>1025</v>
      </c>
      <c r="E819" s="7">
        <v>27</v>
      </c>
    </row>
    <row r="820" spans="1:5">
      <c r="A820" s="7" t="s">
        <v>2489</v>
      </c>
      <c r="B820" s="7">
        <v>24</v>
      </c>
      <c r="C820" s="64" t="s">
        <v>1026</v>
      </c>
      <c r="E820" s="7">
        <v>24</v>
      </c>
    </row>
    <row r="821" spans="1:5">
      <c r="A821" s="7" t="s">
        <v>2489</v>
      </c>
      <c r="B821" s="7">
        <v>23</v>
      </c>
      <c r="C821" s="64" t="s">
        <v>1027</v>
      </c>
      <c r="E821" s="7">
        <v>23</v>
      </c>
    </row>
    <row r="822" spans="1:5">
      <c r="A822" s="7" t="s">
        <v>2489</v>
      </c>
      <c r="B822" s="7">
        <v>31</v>
      </c>
      <c r="C822" s="64" t="s">
        <v>1028</v>
      </c>
      <c r="E822" s="7">
        <v>31</v>
      </c>
    </row>
    <row r="823" spans="1:5">
      <c r="A823" s="7" t="s">
        <v>2489</v>
      </c>
      <c r="B823" s="7">
        <v>52</v>
      </c>
      <c r="C823" s="64" t="s">
        <v>1029</v>
      </c>
      <c r="E823" s="7">
        <v>52</v>
      </c>
    </row>
    <row r="824" spans="1:5">
      <c r="A824" s="7" t="s">
        <v>2489</v>
      </c>
      <c r="B824" s="7">
        <v>12</v>
      </c>
      <c r="C824" s="64" t="s">
        <v>1030</v>
      </c>
      <c r="E824" s="7">
        <v>12</v>
      </c>
    </row>
    <row r="825" spans="1:5">
      <c r="A825" s="7" t="s">
        <v>2489</v>
      </c>
      <c r="B825" s="7">
        <v>3</v>
      </c>
      <c r="C825" s="64" t="s">
        <v>1031</v>
      </c>
      <c r="E825" s="7">
        <v>3</v>
      </c>
    </row>
    <row r="826" spans="1:5">
      <c r="A826" s="7" t="s">
        <v>2489</v>
      </c>
      <c r="B826" s="7">
        <v>40</v>
      </c>
      <c r="C826" s="64" t="s">
        <v>1032</v>
      </c>
      <c r="E826" s="7">
        <v>40</v>
      </c>
    </row>
    <row r="827" spans="1:5">
      <c r="A827" s="7" t="s">
        <v>2489</v>
      </c>
      <c r="B827" s="7">
        <v>49</v>
      </c>
      <c r="C827" s="64" t="s">
        <v>1033</v>
      </c>
      <c r="E827" s="7">
        <v>49</v>
      </c>
    </row>
    <row r="828" spans="1:5">
      <c r="A828" s="7" t="s">
        <v>2489</v>
      </c>
      <c r="B828" s="7">
        <v>4</v>
      </c>
      <c r="C828" s="64" t="s">
        <v>1034</v>
      </c>
      <c r="E828" s="7">
        <v>4</v>
      </c>
    </row>
    <row r="829" spans="1:5">
      <c r="A829" s="7" t="s">
        <v>2489</v>
      </c>
      <c r="B829" s="7">
        <v>1</v>
      </c>
      <c r="C829" s="64" t="s">
        <v>1035</v>
      </c>
      <c r="E829" s="7">
        <v>1</v>
      </c>
    </row>
    <row r="830" spans="1:5">
      <c r="A830" s="7" t="s">
        <v>2489</v>
      </c>
      <c r="B830" s="7">
        <v>47</v>
      </c>
      <c r="C830" s="64" t="s">
        <v>1036</v>
      </c>
      <c r="E830" s="7">
        <v>47</v>
      </c>
    </row>
    <row r="831" spans="1:5">
      <c r="A831" s="7" t="s">
        <v>2489</v>
      </c>
      <c r="B831" s="7">
        <v>53</v>
      </c>
      <c r="C831" s="64" t="s">
        <v>1037</v>
      </c>
      <c r="E831" s="7">
        <v>53</v>
      </c>
    </row>
    <row r="832" spans="1:5">
      <c r="A832" s="7" t="s">
        <v>2489</v>
      </c>
      <c r="B832" s="7">
        <v>26</v>
      </c>
      <c r="C832" s="64" t="s">
        <v>1038</v>
      </c>
      <c r="E832" s="7">
        <v>26</v>
      </c>
    </row>
    <row r="833" spans="1:5">
      <c r="A833" s="7" t="s">
        <v>2489</v>
      </c>
      <c r="B833" s="7">
        <v>41</v>
      </c>
      <c r="C833" s="64" t="s">
        <v>1039</v>
      </c>
      <c r="E833" s="7">
        <v>41</v>
      </c>
    </row>
    <row r="834" spans="1:5">
      <c r="A834" s="7" t="s">
        <v>2489</v>
      </c>
      <c r="B834" s="7">
        <v>44</v>
      </c>
      <c r="C834" s="64" t="s">
        <v>1040</v>
      </c>
      <c r="E834" s="7">
        <v>44</v>
      </c>
    </row>
    <row r="835" spans="1:5">
      <c r="A835" s="7" t="s">
        <v>2489</v>
      </c>
      <c r="B835" s="7">
        <v>45</v>
      </c>
      <c r="C835" s="64" t="s">
        <v>1041</v>
      </c>
      <c r="E835" s="7">
        <v>45</v>
      </c>
    </row>
    <row r="836" spans="1:5">
      <c r="A836" s="7" t="s">
        <v>2489</v>
      </c>
      <c r="B836" s="7">
        <v>42</v>
      </c>
      <c r="C836" s="64" t="s">
        <v>1042</v>
      </c>
      <c r="E836" s="7">
        <v>42</v>
      </c>
    </row>
    <row r="837" spans="1:5">
      <c r="A837" s="7" t="s">
        <v>2489</v>
      </c>
      <c r="B837" s="7">
        <v>46</v>
      </c>
      <c r="C837" s="64" t="s">
        <v>1043</v>
      </c>
      <c r="E837" s="7">
        <v>46</v>
      </c>
    </row>
    <row r="838" spans="1:5">
      <c r="A838" s="7" t="s">
        <v>2489</v>
      </c>
      <c r="B838" s="7">
        <v>20</v>
      </c>
      <c r="C838" s="64" t="s">
        <v>1044</v>
      </c>
      <c r="E838" s="7">
        <v>20</v>
      </c>
    </row>
    <row r="839" spans="1:5">
      <c r="A839" s="7" t="s">
        <v>2489</v>
      </c>
      <c r="B839" s="7">
        <v>25</v>
      </c>
      <c r="C839" s="64" t="s">
        <v>1045</v>
      </c>
      <c r="E839" s="7">
        <v>25</v>
      </c>
    </row>
    <row r="840" spans="1:5">
      <c r="A840" s="7" t="s">
        <v>2489</v>
      </c>
      <c r="B840" s="7">
        <v>19</v>
      </c>
      <c r="C840" s="64" t="s">
        <v>1046</v>
      </c>
      <c r="E840" s="7">
        <v>19</v>
      </c>
    </row>
    <row r="841" spans="1:5">
      <c r="A841" s="7" t="s">
        <v>2489</v>
      </c>
      <c r="B841" s="7">
        <v>43</v>
      </c>
      <c r="C841" s="64" t="s">
        <v>1047</v>
      </c>
      <c r="E841" s="7">
        <v>43</v>
      </c>
    </row>
    <row r="842" spans="1:5">
      <c r="A842" s="7" t="s">
        <v>2489</v>
      </c>
      <c r="B842" s="7">
        <v>28</v>
      </c>
      <c r="C842" s="64" t="s">
        <v>1048</v>
      </c>
      <c r="E842" s="7">
        <v>28</v>
      </c>
    </row>
    <row r="843" spans="1:5">
      <c r="A843" s="7" t="s">
        <v>2489</v>
      </c>
      <c r="B843" s="7">
        <v>-91</v>
      </c>
      <c r="C843" s="64" t="s">
        <v>2039</v>
      </c>
      <c r="E843" s="7">
        <v>-91</v>
      </c>
    </row>
    <row r="844" spans="1:5">
      <c r="A844" s="7" t="s">
        <v>2489</v>
      </c>
      <c r="B844" s="7">
        <v>-92</v>
      </c>
      <c r="C844" s="64" t="s">
        <v>2040</v>
      </c>
      <c r="E844" s="7">
        <v>-92</v>
      </c>
    </row>
    <row r="846" spans="1:5">
      <c r="A846" s="7" t="s">
        <v>2542</v>
      </c>
      <c r="B846" s="7">
        <v>0</v>
      </c>
      <c r="C846" s="64" t="s">
        <v>4618</v>
      </c>
      <c r="E846" s="7">
        <v>0</v>
      </c>
    </row>
    <row r="847" spans="1:5">
      <c r="A847" s="7" t="s">
        <v>2542</v>
      </c>
      <c r="B847" s="7">
        <v>1</v>
      </c>
      <c r="C847" s="64" t="s">
        <v>708</v>
      </c>
      <c r="E847" s="7">
        <v>1</v>
      </c>
    </row>
    <row r="848" spans="1:5">
      <c r="A848" s="7" t="s">
        <v>2542</v>
      </c>
      <c r="B848" s="7">
        <v>2</v>
      </c>
      <c r="C848" s="64" t="s">
        <v>709</v>
      </c>
      <c r="E848" s="7">
        <v>2</v>
      </c>
    </row>
    <row r="849" spans="1:5">
      <c r="A849" s="7" t="s">
        <v>2542</v>
      </c>
      <c r="B849" s="7">
        <v>3</v>
      </c>
      <c r="C849" s="64" t="s">
        <v>710</v>
      </c>
      <c r="E849" s="7">
        <v>3</v>
      </c>
    </row>
    <row r="850" spans="1:5">
      <c r="A850" s="7" t="s">
        <v>2542</v>
      </c>
      <c r="B850" s="7">
        <v>4</v>
      </c>
      <c r="C850" s="64" t="s">
        <v>711</v>
      </c>
      <c r="E850" s="7">
        <v>4</v>
      </c>
    </row>
    <row r="851" spans="1:5">
      <c r="A851" s="7" t="s">
        <v>2542</v>
      </c>
      <c r="B851" s="7">
        <v>5</v>
      </c>
      <c r="C851" s="64" t="s">
        <v>4610</v>
      </c>
      <c r="E851" s="7">
        <v>5</v>
      </c>
    </row>
    <row r="852" spans="1:5">
      <c r="A852" s="7" t="s">
        <v>2542</v>
      </c>
      <c r="B852" s="7">
        <v>6</v>
      </c>
      <c r="C852" s="64" t="s">
        <v>4619</v>
      </c>
      <c r="E852" s="7">
        <v>6</v>
      </c>
    </row>
    <row r="853" spans="1:5">
      <c r="A853" s="7" t="s">
        <v>2542</v>
      </c>
      <c r="B853" s="7">
        <v>7</v>
      </c>
      <c r="C853" s="64" t="s">
        <v>4612</v>
      </c>
      <c r="E853" s="7">
        <v>7</v>
      </c>
    </row>
    <row r="854" spans="1:5">
      <c r="A854" s="7" t="s">
        <v>2542</v>
      </c>
      <c r="B854" s="7">
        <v>8</v>
      </c>
      <c r="C854" s="64" t="s">
        <v>4613</v>
      </c>
      <c r="E854" s="7">
        <v>8</v>
      </c>
    </row>
    <row r="855" spans="1:5">
      <c r="A855" s="7" t="s">
        <v>2542</v>
      </c>
      <c r="B855" s="7">
        <v>9</v>
      </c>
      <c r="C855" s="64" t="s">
        <v>4614</v>
      </c>
      <c r="E855" s="7">
        <v>9</v>
      </c>
    </row>
    <row r="856" spans="1:5">
      <c r="A856" s="7" t="s">
        <v>2542</v>
      </c>
      <c r="B856" s="7">
        <v>10</v>
      </c>
      <c r="C856" s="64" t="s">
        <v>4615</v>
      </c>
      <c r="E856" s="7">
        <v>10</v>
      </c>
    </row>
    <row r="857" spans="1:5">
      <c r="A857" s="7" t="s">
        <v>2542</v>
      </c>
      <c r="B857" s="7">
        <v>11</v>
      </c>
      <c r="C857" s="64" t="s">
        <v>4616</v>
      </c>
      <c r="E857" s="7">
        <v>11</v>
      </c>
    </row>
    <row r="858" spans="1:5">
      <c r="A858" s="7" t="s">
        <v>2542</v>
      </c>
      <c r="B858" s="7">
        <v>12</v>
      </c>
      <c r="C858" s="64" t="s">
        <v>4617</v>
      </c>
      <c r="E858" s="7">
        <v>12</v>
      </c>
    </row>
    <row r="860" spans="1:5">
      <c r="A860" s="7" t="s">
        <v>2558</v>
      </c>
      <c r="B860" s="7">
        <v>1</v>
      </c>
      <c r="C860" s="64" t="s">
        <v>2560</v>
      </c>
    </row>
    <row r="861" spans="1:5">
      <c r="A861" s="7" t="s">
        <v>2558</v>
      </c>
      <c r="B861" s="7">
        <v>2</v>
      </c>
      <c r="C861" s="64" t="s">
        <v>2561</v>
      </c>
    </row>
    <row r="862" spans="1:5">
      <c r="A862" s="7" t="s">
        <v>2558</v>
      </c>
      <c r="B862" s="7">
        <v>3</v>
      </c>
      <c r="C862" s="64" t="s">
        <v>2562</v>
      </c>
    </row>
    <row r="863" spans="1:5">
      <c r="A863" s="7" t="s">
        <v>2558</v>
      </c>
      <c r="B863" s="7">
        <v>4</v>
      </c>
      <c r="C863" s="64" t="s">
        <v>2563</v>
      </c>
    </row>
    <row r="864" spans="1:5">
      <c r="A864" s="7" t="s">
        <v>2558</v>
      </c>
      <c r="B864" s="7">
        <v>5</v>
      </c>
      <c r="C864" s="64" t="s">
        <v>2564</v>
      </c>
    </row>
    <row r="865" spans="1:3">
      <c r="A865" s="7" t="s">
        <v>2558</v>
      </c>
      <c r="B865" s="7">
        <v>6</v>
      </c>
      <c r="C865" s="64" t="s">
        <v>2565</v>
      </c>
    </row>
    <row r="866" spans="1:3">
      <c r="A866" s="7" t="s">
        <v>2558</v>
      </c>
      <c r="B866" s="7">
        <v>7</v>
      </c>
      <c r="C866" s="64" t="s">
        <v>2566</v>
      </c>
    </row>
    <row r="867" spans="1:3">
      <c r="A867" s="7" t="s">
        <v>2558</v>
      </c>
      <c r="B867" s="7">
        <v>-9</v>
      </c>
      <c r="C867" s="64" t="s">
        <v>1231</v>
      </c>
    </row>
    <row r="868" spans="1:3">
      <c r="A868" s="7" t="s">
        <v>2558</v>
      </c>
      <c r="B868" s="7">
        <v>-7</v>
      </c>
      <c r="C868" s="64" t="s">
        <v>365</v>
      </c>
    </row>
    <row r="869" spans="1:3">
      <c r="A869" s="7" t="s">
        <v>2559</v>
      </c>
      <c r="B869" s="7">
        <v>1</v>
      </c>
      <c r="C869" s="64" t="s">
        <v>2567</v>
      </c>
    </row>
    <row r="870" spans="1:3">
      <c r="A870" s="7" t="s">
        <v>2559</v>
      </c>
      <c r="B870" s="7">
        <v>2</v>
      </c>
      <c r="C870" s="64" t="s">
        <v>2560</v>
      </c>
    </row>
    <row r="871" spans="1:3">
      <c r="A871" s="7" t="s">
        <v>2559</v>
      </c>
      <c r="B871" s="7">
        <v>3</v>
      </c>
      <c r="C871" s="64" t="s">
        <v>2562</v>
      </c>
    </row>
    <row r="872" spans="1:3">
      <c r="A872" s="7" t="s">
        <v>2559</v>
      </c>
      <c r="B872" s="7">
        <v>4</v>
      </c>
      <c r="C872" s="64" t="s">
        <v>2563</v>
      </c>
    </row>
    <row r="873" spans="1:3">
      <c r="A873" s="7" t="s">
        <v>2559</v>
      </c>
      <c r="B873" s="7">
        <v>5</v>
      </c>
      <c r="C873" s="64" t="s">
        <v>2561</v>
      </c>
    </row>
    <row r="874" spans="1:3">
      <c r="A874" s="7" t="s">
        <v>2559</v>
      </c>
      <c r="B874" s="7">
        <v>6</v>
      </c>
      <c r="C874" s="64" t="s">
        <v>2568</v>
      </c>
    </row>
    <row r="875" spans="1:3">
      <c r="A875" s="7" t="s">
        <v>2559</v>
      </c>
      <c r="B875" s="7">
        <v>7</v>
      </c>
      <c r="C875" s="64" t="s">
        <v>2566</v>
      </c>
    </row>
    <row r="876" spans="1:3">
      <c r="A876" s="7" t="s">
        <v>2559</v>
      </c>
      <c r="B876" s="7">
        <v>-9</v>
      </c>
      <c r="C876" s="64" t="s">
        <v>1231</v>
      </c>
    </row>
    <row r="877" spans="1:3">
      <c r="A877" s="7" t="s">
        <v>2559</v>
      </c>
      <c r="B877" s="7">
        <v>-7</v>
      </c>
      <c r="C877" s="64" t="s">
        <v>365</v>
      </c>
    </row>
    <row r="879" spans="1:3">
      <c r="A879" s="7" t="s">
        <v>2623</v>
      </c>
      <c r="B879" s="7">
        <v>1</v>
      </c>
      <c r="C879" s="64" t="s">
        <v>694</v>
      </c>
    </row>
    <row r="880" spans="1:3">
      <c r="A880" s="7" t="s">
        <v>2623</v>
      </c>
      <c r="B880" s="7">
        <v>2</v>
      </c>
      <c r="C880" s="64" t="s">
        <v>695</v>
      </c>
    </row>
    <row r="881" spans="1:3">
      <c r="A881" s="7" t="s">
        <v>2623</v>
      </c>
      <c r="B881" s="7">
        <v>3</v>
      </c>
      <c r="C881" s="64" t="s">
        <v>2630</v>
      </c>
    </row>
    <row r="882" spans="1:3">
      <c r="A882" s="7" t="s">
        <v>2645</v>
      </c>
      <c r="B882" s="7">
        <v>1</v>
      </c>
      <c r="C882" s="64" t="s">
        <v>4209</v>
      </c>
    </row>
    <row r="883" spans="1:3">
      <c r="A883" s="7" t="s">
        <v>2645</v>
      </c>
      <c r="B883" s="7">
        <v>2</v>
      </c>
      <c r="C883" s="64" t="s">
        <v>4210</v>
      </c>
    </row>
    <row r="884" spans="1:3">
      <c r="A884" s="7" t="s">
        <v>2645</v>
      </c>
      <c r="B884" s="7">
        <v>3</v>
      </c>
      <c r="C884" s="64" t="s">
        <v>1789</v>
      </c>
    </row>
    <row r="885" spans="1:3">
      <c r="A885" s="7" t="s">
        <v>2645</v>
      </c>
      <c r="B885" s="7">
        <v>4</v>
      </c>
      <c r="C885" s="64" t="s">
        <v>695</v>
      </c>
    </row>
    <row r="886" spans="1:3">
      <c r="A886" s="7" t="s">
        <v>2645</v>
      </c>
      <c r="B886" s="7">
        <v>-9</v>
      </c>
      <c r="C886" s="64" t="s">
        <v>706</v>
      </c>
    </row>
    <row r="888" spans="1:3">
      <c r="A888" s="7" t="s">
        <v>2734</v>
      </c>
      <c r="B888" s="7">
        <v>1</v>
      </c>
      <c r="C888" s="64" t="s">
        <v>2754</v>
      </c>
    </row>
    <row r="889" spans="1:3">
      <c r="A889" s="7" t="s">
        <v>2734</v>
      </c>
      <c r="B889" s="7">
        <v>2</v>
      </c>
      <c r="C889" s="64" t="s">
        <v>2752</v>
      </c>
    </row>
    <row r="890" spans="1:3">
      <c r="A890" s="7" t="s">
        <v>2734</v>
      </c>
      <c r="B890" s="7">
        <v>3</v>
      </c>
      <c r="C890" s="64" t="s">
        <v>2753</v>
      </c>
    </row>
    <row r="891" spans="1:3">
      <c r="A891" s="7" t="s">
        <v>2734</v>
      </c>
      <c r="B891" s="7">
        <v>-9</v>
      </c>
      <c r="C891" s="64" t="s">
        <v>879</v>
      </c>
    </row>
    <row r="892" spans="1:3">
      <c r="A892" s="7" t="s">
        <v>2734</v>
      </c>
      <c r="B892" s="7">
        <v>-7</v>
      </c>
      <c r="C892" s="64" t="s">
        <v>365</v>
      </c>
    </row>
    <row r="893" spans="1:3">
      <c r="A893" s="7" t="s">
        <v>2755</v>
      </c>
      <c r="B893" s="7">
        <v>1</v>
      </c>
      <c r="C893" s="64" t="s">
        <v>2756</v>
      </c>
    </row>
    <row r="894" spans="1:3">
      <c r="A894" s="7" t="s">
        <v>2755</v>
      </c>
      <c r="B894" s="7">
        <v>2</v>
      </c>
      <c r="C894" s="64" t="s">
        <v>2757</v>
      </c>
    </row>
    <row r="895" spans="1:3">
      <c r="A895" s="7" t="s">
        <v>2755</v>
      </c>
      <c r="B895" s="7">
        <v>3</v>
      </c>
      <c r="C895" s="64" t="s">
        <v>2758</v>
      </c>
    </row>
    <row r="896" spans="1:3">
      <c r="A896" s="7" t="s">
        <v>2755</v>
      </c>
      <c r="B896" s="7">
        <v>4</v>
      </c>
      <c r="C896" s="64" t="s">
        <v>2759</v>
      </c>
    </row>
    <row r="897" spans="1:5">
      <c r="A897" s="7" t="s">
        <v>2755</v>
      </c>
      <c r="B897" s="7">
        <v>5</v>
      </c>
      <c r="C897" s="64" t="s">
        <v>2760</v>
      </c>
    </row>
    <row r="898" spans="1:5">
      <c r="A898" s="7" t="s">
        <v>2755</v>
      </c>
      <c r="B898" s="7">
        <v>6</v>
      </c>
      <c r="C898" s="64" t="s">
        <v>2560</v>
      </c>
    </row>
    <row r="899" spans="1:5">
      <c r="A899" s="7" t="s">
        <v>2755</v>
      </c>
      <c r="B899" s="7">
        <v>7</v>
      </c>
      <c r="C899" s="64" t="s">
        <v>2761</v>
      </c>
    </row>
    <row r="900" spans="1:5">
      <c r="A900" s="7" t="s">
        <v>2755</v>
      </c>
      <c r="B900" s="7">
        <v>8</v>
      </c>
      <c r="C900" s="64" t="s">
        <v>2762</v>
      </c>
    </row>
    <row r="901" spans="1:5">
      <c r="A901" s="7" t="s">
        <v>2755</v>
      </c>
      <c r="B901" s="7">
        <v>-9</v>
      </c>
      <c r="C901" s="64" t="s">
        <v>879</v>
      </c>
    </row>
    <row r="902" spans="1:5">
      <c r="A902" s="7" t="s">
        <v>2755</v>
      </c>
      <c r="B902" s="7">
        <v>-7</v>
      </c>
      <c r="C902" s="64" t="s">
        <v>365</v>
      </c>
    </row>
    <row r="903" spans="1:5">
      <c r="A903" s="7" t="s">
        <v>3268</v>
      </c>
      <c r="B903" s="7">
        <v>0</v>
      </c>
      <c r="C903" s="64" t="s">
        <v>4618</v>
      </c>
      <c r="E903" s="7">
        <v>0</v>
      </c>
    </row>
    <row r="904" spans="1:5">
      <c r="A904" s="7" t="s">
        <v>3268</v>
      </c>
      <c r="B904" s="7">
        <v>1</v>
      </c>
      <c r="C904" s="64" t="s">
        <v>708</v>
      </c>
      <c r="E904" s="7">
        <v>1</v>
      </c>
    </row>
    <row r="905" spans="1:5">
      <c r="A905" s="7" t="s">
        <v>3268</v>
      </c>
      <c r="B905" s="7">
        <v>2</v>
      </c>
      <c r="C905" s="64" t="s">
        <v>709</v>
      </c>
      <c r="E905" s="7">
        <v>2</v>
      </c>
    </row>
    <row r="906" spans="1:5">
      <c r="A906" s="7" t="s">
        <v>3268</v>
      </c>
      <c r="B906" s="7">
        <v>3</v>
      </c>
      <c r="C906" s="64" t="s">
        <v>710</v>
      </c>
      <c r="E906" s="7">
        <v>3</v>
      </c>
    </row>
    <row r="907" spans="1:5">
      <c r="A907" s="7" t="s">
        <v>3268</v>
      </c>
      <c r="B907" s="7">
        <v>4</v>
      </c>
      <c r="C907" s="64" t="s">
        <v>711</v>
      </c>
      <c r="E907" s="7">
        <v>4</v>
      </c>
    </row>
    <row r="908" spans="1:5">
      <c r="A908" s="7" t="s">
        <v>3268</v>
      </c>
      <c r="B908" s="7">
        <v>5</v>
      </c>
      <c r="C908" s="64" t="s">
        <v>4610</v>
      </c>
      <c r="E908" s="7">
        <v>5</v>
      </c>
    </row>
    <row r="909" spans="1:5">
      <c r="A909" s="7" t="s">
        <v>3268</v>
      </c>
      <c r="B909" s="7">
        <v>6</v>
      </c>
      <c r="C909" s="64" t="s">
        <v>4611</v>
      </c>
      <c r="E909" s="7">
        <v>6</v>
      </c>
    </row>
    <row r="910" spans="1:5">
      <c r="A910" s="7" t="s">
        <v>3268</v>
      </c>
      <c r="B910" s="7">
        <v>7</v>
      </c>
      <c r="C910" s="64" t="s">
        <v>4612</v>
      </c>
      <c r="E910" s="7">
        <v>7</v>
      </c>
    </row>
    <row r="911" spans="1:5">
      <c r="A911" s="7" t="s">
        <v>3268</v>
      </c>
      <c r="B911" s="7">
        <v>8</v>
      </c>
      <c r="C911" s="64" t="s">
        <v>4613</v>
      </c>
      <c r="E911" s="7">
        <v>8</v>
      </c>
    </row>
    <row r="912" spans="1:5">
      <c r="A912" s="7" t="s">
        <v>3268</v>
      </c>
      <c r="B912" s="7">
        <v>9</v>
      </c>
      <c r="C912" s="64" t="s">
        <v>4614</v>
      </c>
      <c r="E912" s="7">
        <v>9</v>
      </c>
    </row>
    <row r="913" spans="1:5">
      <c r="A913" s="7" t="s">
        <v>3268</v>
      </c>
      <c r="B913" s="7">
        <v>10</v>
      </c>
      <c r="C913" s="64" t="s">
        <v>4615</v>
      </c>
      <c r="E913" s="7">
        <v>10</v>
      </c>
    </row>
    <row r="914" spans="1:5">
      <c r="A914" s="7" t="s">
        <v>3268</v>
      </c>
      <c r="B914" s="7">
        <v>11</v>
      </c>
      <c r="C914" s="64" t="s">
        <v>4616</v>
      </c>
      <c r="E914" s="7">
        <v>11</v>
      </c>
    </row>
    <row r="915" spans="1:5">
      <c r="A915" s="7" t="s">
        <v>3268</v>
      </c>
      <c r="B915" s="7">
        <v>12</v>
      </c>
      <c r="C915" s="64" t="s">
        <v>4617</v>
      </c>
      <c r="E915" s="7">
        <v>12</v>
      </c>
    </row>
    <row r="916" spans="1:5">
      <c r="A916" s="7" t="s">
        <v>3268</v>
      </c>
      <c r="B916" s="7">
        <v>13</v>
      </c>
      <c r="C916" s="64" t="s">
        <v>2773</v>
      </c>
      <c r="E916" s="7">
        <v>13</v>
      </c>
    </row>
    <row r="917" spans="1:5">
      <c r="A917" s="7" t="s">
        <v>3268</v>
      </c>
      <c r="B917" s="7">
        <v>-8</v>
      </c>
      <c r="C917" s="64" t="s">
        <v>363</v>
      </c>
      <c r="E917" s="7">
        <v>-8</v>
      </c>
    </row>
    <row r="918" spans="1:5">
      <c r="A918" s="7" t="s">
        <v>3268</v>
      </c>
      <c r="B918" s="7">
        <v>-7</v>
      </c>
      <c r="C918" s="64" t="s">
        <v>365</v>
      </c>
      <c r="E918" s="7">
        <v>-7</v>
      </c>
    </row>
    <row r="919" spans="1:5">
      <c r="A919" s="7" t="s">
        <v>2790</v>
      </c>
      <c r="B919" s="7">
        <v>1</v>
      </c>
      <c r="C919" s="64" t="s">
        <v>2168</v>
      </c>
    </row>
    <row r="920" spans="1:5">
      <c r="A920" s="7" t="s">
        <v>2790</v>
      </c>
      <c r="B920" s="7">
        <v>2</v>
      </c>
      <c r="C920" s="64" t="s">
        <v>2170</v>
      </c>
    </row>
    <row r="921" spans="1:5">
      <c r="A921" s="7" t="s">
        <v>2790</v>
      </c>
      <c r="B921" s="7">
        <v>3</v>
      </c>
      <c r="C921" s="64" t="s">
        <v>2169</v>
      </c>
    </row>
    <row r="922" spans="1:5">
      <c r="A922" s="7" t="s">
        <v>2790</v>
      </c>
      <c r="B922" s="7">
        <v>4</v>
      </c>
      <c r="C922" s="64" t="s">
        <v>2171</v>
      </c>
    </row>
    <row r="923" spans="1:5">
      <c r="A923" s="7" t="s">
        <v>2790</v>
      </c>
      <c r="B923" s="7">
        <v>7</v>
      </c>
      <c r="C923" s="64" t="s">
        <v>2806</v>
      </c>
    </row>
    <row r="924" spans="1:5">
      <c r="A924" s="7" t="s">
        <v>2790</v>
      </c>
      <c r="B924" s="7">
        <v>-9</v>
      </c>
      <c r="C924" s="64" t="s">
        <v>879</v>
      </c>
    </row>
    <row r="925" spans="1:5">
      <c r="A925" s="7" t="s">
        <v>2811</v>
      </c>
      <c r="B925" s="7">
        <v>1</v>
      </c>
      <c r="C925" s="64" t="s">
        <v>2812</v>
      </c>
      <c r="E925" s="7">
        <v>1</v>
      </c>
    </row>
    <row r="926" spans="1:5">
      <c r="A926" s="7" t="s">
        <v>2811</v>
      </c>
      <c r="B926" s="7">
        <v>2</v>
      </c>
      <c r="C926" s="64" t="s">
        <v>2813</v>
      </c>
      <c r="E926" s="7">
        <v>2</v>
      </c>
    </row>
    <row r="927" spans="1:5">
      <c r="A927" s="7" t="s">
        <v>2811</v>
      </c>
      <c r="B927" s="7">
        <v>3</v>
      </c>
      <c r="C927" s="64" t="s">
        <v>2814</v>
      </c>
      <c r="E927" s="7">
        <v>3</v>
      </c>
    </row>
    <row r="928" spans="1:5">
      <c r="A928" s="7" t="s">
        <v>2811</v>
      </c>
      <c r="B928" s="7">
        <v>4</v>
      </c>
      <c r="C928" s="64" t="s">
        <v>2815</v>
      </c>
      <c r="E928" s="7">
        <v>4</v>
      </c>
    </row>
    <row r="929" spans="1:5">
      <c r="A929" s="7" t="s">
        <v>2811</v>
      </c>
      <c r="B929" s="7">
        <v>5</v>
      </c>
      <c r="C929" s="64" t="s">
        <v>2816</v>
      </c>
      <c r="E929" s="7">
        <v>5</v>
      </c>
    </row>
    <row r="930" spans="1:5">
      <c r="A930" s="7" t="s">
        <v>2811</v>
      </c>
      <c r="B930" s="7">
        <v>6</v>
      </c>
      <c r="C930" s="64" t="s">
        <v>2817</v>
      </c>
      <c r="E930" s="7">
        <v>6</v>
      </c>
    </row>
    <row r="931" spans="1:5">
      <c r="A931" s="7" t="s">
        <v>2811</v>
      </c>
      <c r="B931" s="7">
        <v>7</v>
      </c>
      <c r="C931" s="64" t="s">
        <v>2818</v>
      </c>
      <c r="E931" s="7">
        <v>7</v>
      </c>
    </row>
    <row r="932" spans="1:5">
      <c r="A932" s="7" t="s">
        <v>2811</v>
      </c>
      <c r="B932" s="7">
        <v>8</v>
      </c>
      <c r="C932" s="64" t="s">
        <v>2560</v>
      </c>
      <c r="E932" s="7">
        <v>8</v>
      </c>
    </row>
    <row r="933" spans="1:5">
      <c r="A933" s="7" t="s">
        <v>2811</v>
      </c>
      <c r="B933" s="7">
        <v>9</v>
      </c>
      <c r="C933" s="64" t="s">
        <v>2819</v>
      </c>
      <c r="E933" s="7">
        <v>9</v>
      </c>
    </row>
    <row r="935" spans="1:5">
      <c r="A935" s="7" t="s">
        <v>2926</v>
      </c>
      <c r="B935" s="7">
        <v>1</v>
      </c>
      <c r="C935" s="64" t="s">
        <v>1190</v>
      </c>
    </row>
    <row r="936" spans="1:5">
      <c r="A936" s="7" t="s">
        <v>2926</v>
      </c>
      <c r="B936" s="7">
        <v>2</v>
      </c>
      <c r="C936" s="64" t="s">
        <v>2947</v>
      </c>
    </row>
    <row r="937" spans="1:5">
      <c r="A937" s="7" t="s">
        <v>2926</v>
      </c>
      <c r="B937" s="7">
        <v>3</v>
      </c>
      <c r="C937" s="64" t="s">
        <v>2946</v>
      </c>
    </row>
    <row r="938" spans="1:5">
      <c r="A938" s="7" t="s">
        <v>2926</v>
      </c>
      <c r="B938" s="7">
        <v>4</v>
      </c>
      <c r="C938" s="64" t="s">
        <v>2945</v>
      </c>
    </row>
    <row r="939" spans="1:5">
      <c r="A939" s="7" t="s">
        <v>2926</v>
      </c>
      <c r="B939" s="7">
        <v>5</v>
      </c>
      <c r="C939" s="64" t="s">
        <v>2944</v>
      </c>
    </row>
    <row r="940" spans="1:5">
      <c r="A940" s="7" t="s">
        <v>2926</v>
      </c>
      <c r="B940" s="7">
        <v>6</v>
      </c>
      <c r="C940" s="64" t="s">
        <v>2943</v>
      </c>
    </row>
    <row r="941" spans="1:5">
      <c r="A941" s="7" t="s">
        <v>2926</v>
      </c>
      <c r="B941" s="7">
        <v>7</v>
      </c>
      <c r="C941" s="64" t="s">
        <v>2942</v>
      </c>
    </row>
    <row r="942" spans="1:5">
      <c r="A942" s="7" t="s">
        <v>2926</v>
      </c>
      <c r="B942" s="7">
        <v>8</v>
      </c>
      <c r="C942" s="64" t="s">
        <v>2941</v>
      </c>
    </row>
    <row r="943" spans="1:5">
      <c r="A943" s="7" t="s">
        <v>2926</v>
      </c>
      <c r="B943" s="7">
        <v>9</v>
      </c>
      <c r="C943" s="64" t="s">
        <v>2940</v>
      </c>
    </row>
    <row r="944" spans="1:5">
      <c r="A944" s="7" t="s">
        <v>2926</v>
      </c>
      <c r="B944" s="7">
        <v>-9</v>
      </c>
      <c r="C944" s="64" t="s">
        <v>879</v>
      </c>
    </row>
    <row r="945" spans="1:3">
      <c r="A945" s="7" t="s">
        <v>2928</v>
      </c>
      <c r="B945" s="7">
        <v>1</v>
      </c>
      <c r="C945" s="64" t="s">
        <v>2948</v>
      </c>
    </row>
    <row r="946" spans="1:3">
      <c r="A946" s="7" t="s">
        <v>2928</v>
      </c>
      <c r="B946" s="7">
        <v>2</v>
      </c>
      <c r="C946" s="64" t="s">
        <v>2949</v>
      </c>
    </row>
    <row r="947" spans="1:3">
      <c r="A947" s="7" t="s">
        <v>2928</v>
      </c>
      <c r="B947" s="7">
        <v>3</v>
      </c>
      <c r="C947" s="64" t="s">
        <v>2950</v>
      </c>
    </row>
    <row r="948" spans="1:3">
      <c r="A948" s="7" t="s">
        <v>2928</v>
      </c>
      <c r="B948" s="7">
        <v>4</v>
      </c>
      <c r="C948" s="64" t="s">
        <v>2951</v>
      </c>
    </row>
    <row r="949" spans="1:3">
      <c r="A949" s="7" t="s">
        <v>2928</v>
      </c>
      <c r="B949" s="7">
        <v>5</v>
      </c>
      <c r="C949" s="64" t="s">
        <v>2952</v>
      </c>
    </row>
    <row r="950" spans="1:3">
      <c r="A950" s="7" t="s">
        <v>2928</v>
      </c>
      <c r="B950" s="7">
        <v>6</v>
      </c>
      <c r="C950" s="64" t="s">
        <v>2940</v>
      </c>
    </row>
    <row r="951" spans="1:3">
      <c r="A951" s="7" t="s">
        <v>2928</v>
      </c>
      <c r="B951" s="7">
        <v>-9</v>
      </c>
      <c r="C951" s="64" t="s">
        <v>879</v>
      </c>
    </row>
    <row r="952" spans="1:3">
      <c r="A952" s="7" t="s">
        <v>2928</v>
      </c>
      <c r="B952" s="7">
        <v>-8</v>
      </c>
      <c r="C952" s="64" t="s">
        <v>363</v>
      </c>
    </row>
    <row r="953" spans="1:3">
      <c r="A953" s="7" t="s">
        <v>2960</v>
      </c>
      <c r="B953" s="7">
        <v>1</v>
      </c>
      <c r="C953" s="64" t="s">
        <v>2957</v>
      </c>
    </row>
    <row r="954" spans="1:3">
      <c r="A954" s="7" t="s">
        <v>2960</v>
      </c>
      <c r="B954" s="7">
        <v>2</v>
      </c>
      <c r="C954" s="64" t="s">
        <v>2958</v>
      </c>
    </row>
    <row r="955" spans="1:3">
      <c r="A955" s="7" t="s">
        <v>2960</v>
      </c>
      <c r="B955" s="7">
        <v>3</v>
      </c>
      <c r="C955" s="64" t="s">
        <v>2959</v>
      </c>
    </row>
    <row r="956" spans="1:3">
      <c r="A956" s="7" t="s">
        <v>2964</v>
      </c>
      <c r="B956" s="7">
        <v>1</v>
      </c>
      <c r="C956" s="64" t="s">
        <v>1238</v>
      </c>
    </row>
    <row r="957" spans="1:3">
      <c r="A957" s="7" t="s">
        <v>2964</v>
      </c>
      <c r="B957" s="7">
        <v>2</v>
      </c>
      <c r="C957" s="64" t="s">
        <v>1237</v>
      </c>
    </row>
    <row r="958" spans="1:3">
      <c r="A958" s="7" t="s">
        <v>2964</v>
      </c>
      <c r="B958" s="7">
        <v>3</v>
      </c>
      <c r="C958" s="64" t="s">
        <v>3035</v>
      </c>
    </row>
    <row r="959" spans="1:3">
      <c r="A959" s="7" t="s">
        <v>2964</v>
      </c>
      <c r="B959" s="7">
        <v>4</v>
      </c>
      <c r="C959" s="64" t="s">
        <v>3036</v>
      </c>
    </row>
    <row r="960" spans="1:3">
      <c r="A960" s="7" t="s">
        <v>2964</v>
      </c>
      <c r="B960" s="7">
        <v>5</v>
      </c>
      <c r="C960" s="64" t="s">
        <v>3037</v>
      </c>
    </row>
    <row r="961" spans="1:5">
      <c r="A961" s="7" t="s">
        <v>2964</v>
      </c>
      <c r="B961" s="7">
        <v>-9</v>
      </c>
      <c r="C961" s="64" t="s">
        <v>879</v>
      </c>
    </row>
    <row r="962" spans="1:5">
      <c r="A962" s="7" t="s">
        <v>2964</v>
      </c>
      <c r="B962" s="7">
        <v>-7</v>
      </c>
      <c r="C962" s="64" t="s">
        <v>365</v>
      </c>
    </row>
    <row r="963" spans="1:5">
      <c r="A963" s="7" t="s">
        <v>3041</v>
      </c>
      <c r="B963" s="7">
        <v>1</v>
      </c>
      <c r="C963" s="64" t="s">
        <v>3042</v>
      </c>
    </row>
    <row r="964" spans="1:5">
      <c r="A964" s="7" t="s">
        <v>3041</v>
      </c>
      <c r="B964" s="7">
        <v>2</v>
      </c>
      <c r="C964" s="64" t="s">
        <v>3043</v>
      </c>
    </row>
    <row r="965" spans="1:5">
      <c r="A965" s="7" t="s">
        <v>3041</v>
      </c>
      <c r="B965" s="7">
        <v>3</v>
      </c>
      <c r="C965" s="64" t="s">
        <v>3044</v>
      </c>
    </row>
    <row r="966" spans="1:5">
      <c r="A966" s="7" t="s">
        <v>3041</v>
      </c>
      <c r="B966" s="7">
        <v>-9</v>
      </c>
      <c r="C966" s="64" t="s">
        <v>879</v>
      </c>
    </row>
    <row r="967" spans="1:5">
      <c r="A967" s="7" t="s">
        <v>3041</v>
      </c>
      <c r="B967" s="7">
        <v>-7</v>
      </c>
      <c r="C967" s="64" t="s">
        <v>365</v>
      </c>
    </row>
    <row r="969" spans="1:5">
      <c r="A969" s="7" t="s">
        <v>3089</v>
      </c>
      <c r="B969" s="7">
        <v>1</v>
      </c>
      <c r="C969" s="64" t="s">
        <v>3090</v>
      </c>
    </row>
    <row r="970" spans="1:5">
      <c r="A970" s="7" t="s">
        <v>3089</v>
      </c>
      <c r="B970" s="7">
        <v>2</v>
      </c>
      <c r="C970" s="64" t="s">
        <v>3091</v>
      </c>
    </row>
    <row r="971" spans="1:5">
      <c r="A971" s="7" t="s">
        <v>3089</v>
      </c>
      <c r="B971" s="7">
        <v>3</v>
      </c>
      <c r="C971" s="64" t="s">
        <v>1887</v>
      </c>
    </row>
    <row r="972" spans="1:5">
      <c r="A972" s="7" t="s">
        <v>3089</v>
      </c>
      <c r="B972" s="7">
        <v>4</v>
      </c>
      <c r="C972" s="64" t="s">
        <v>3092</v>
      </c>
    </row>
    <row r="973" spans="1:5">
      <c r="A973" s="7" t="s">
        <v>3089</v>
      </c>
      <c r="B973" s="7">
        <v>-9</v>
      </c>
      <c r="C973" s="64" t="s">
        <v>879</v>
      </c>
    </row>
    <row r="974" spans="1:5">
      <c r="A974" s="7" t="s">
        <v>3121</v>
      </c>
      <c r="B974" s="7">
        <v>0</v>
      </c>
      <c r="C974" s="64" t="s">
        <v>877</v>
      </c>
      <c r="E974" s="7">
        <v>0</v>
      </c>
    </row>
    <row r="975" spans="1:5">
      <c r="A975" s="7" t="s">
        <v>3121</v>
      </c>
      <c r="B975" s="7">
        <v>1</v>
      </c>
      <c r="C975" s="64" t="s">
        <v>3098</v>
      </c>
      <c r="E975" s="7">
        <v>1</v>
      </c>
    </row>
    <row r="976" spans="1:5">
      <c r="A976" s="7" t="s">
        <v>3121</v>
      </c>
      <c r="B976" s="7">
        <v>2</v>
      </c>
      <c r="C976" s="64" t="s">
        <v>3099</v>
      </c>
      <c r="E976" s="7">
        <v>2</v>
      </c>
    </row>
    <row r="977" spans="1:5">
      <c r="A977" s="7" t="s">
        <v>3121</v>
      </c>
      <c r="B977" s="7">
        <v>3</v>
      </c>
      <c r="C977" s="64" t="s">
        <v>3100</v>
      </c>
      <c r="E977" s="7">
        <v>3</v>
      </c>
    </row>
    <row r="978" spans="1:5">
      <c r="A978" s="7" t="s">
        <v>3121</v>
      </c>
      <c r="B978" s="7">
        <v>4</v>
      </c>
      <c r="C978" s="64" t="s">
        <v>3101</v>
      </c>
      <c r="E978" s="7">
        <v>4</v>
      </c>
    </row>
    <row r="979" spans="1:5">
      <c r="A979" s="7" t="s">
        <v>3121</v>
      </c>
      <c r="B979" s="7">
        <v>5</v>
      </c>
      <c r="C979" s="64" t="s">
        <v>3102</v>
      </c>
      <c r="E979" s="7">
        <v>5</v>
      </c>
    </row>
    <row r="980" spans="1:5">
      <c r="A980" s="7" t="s">
        <v>3121</v>
      </c>
      <c r="B980" s="7">
        <v>6</v>
      </c>
      <c r="C980" s="64" t="s">
        <v>3103</v>
      </c>
      <c r="E980" s="7">
        <v>6</v>
      </c>
    </row>
    <row r="981" spans="1:5">
      <c r="A981" s="7" t="s">
        <v>3121</v>
      </c>
      <c r="B981" s="7">
        <v>7</v>
      </c>
      <c r="C981" s="64" t="s">
        <v>3104</v>
      </c>
      <c r="E981" s="7">
        <v>7</v>
      </c>
    </row>
    <row r="982" spans="1:5">
      <c r="A982" s="7" t="s">
        <v>3121</v>
      </c>
      <c r="B982" s="7">
        <v>8</v>
      </c>
      <c r="C982" s="64" t="s">
        <v>3105</v>
      </c>
      <c r="E982" s="7">
        <v>8</v>
      </c>
    </row>
    <row r="983" spans="1:5">
      <c r="A983" s="7" t="s">
        <v>3121</v>
      </c>
      <c r="B983" s="7">
        <v>9</v>
      </c>
      <c r="C983" s="64" t="s">
        <v>3106</v>
      </c>
      <c r="E983" s="7">
        <v>9</v>
      </c>
    </row>
    <row r="984" spans="1:5">
      <c r="A984" s="7" t="s">
        <v>3121</v>
      </c>
      <c r="B984" s="7">
        <v>10</v>
      </c>
      <c r="C984" s="64" t="s">
        <v>3107</v>
      </c>
      <c r="E984" s="7">
        <v>10</v>
      </c>
    </row>
    <row r="985" spans="1:5">
      <c r="A985" s="7" t="s">
        <v>3121</v>
      </c>
      <c r="B985" s="7">
        <v>11</v>
      </c>
      <c r="C985" s="64" t="s">
        <v>3108</v>
      </c>
      <c r="E985" s="7">
        <v>11</v>
      </c>
    </row>
    <row r="986" spans="1:5">
      <c r="A986" s="7" t="s">
        <v>3121</v>
      </c>
      <c r="B986" s="7">
        <v>12</v>
      </c>
      <c r="C986" s="64" t="s">
        <v>3109</v>
      </c>
      <c r="E986" s="7">
        <v>12</v>
      </c>
    </row>
    <row r="987" spans="1:5">
      <c r="A987" s="7" t="s">
        <v>3121</v>
      </c>
      <c r="B987" s="7">
        <v>13</v>
      </c>
      <c r="C987" s="64" t="s">
        <v>3110</v>
      </c>
      <c r="E987" s="7">
        <v>13</v>
      </c>
    </row>
    <row r="988" spans="1:5">
      <c r="A988" s="7" t="s">
        <v>3121</v>
      </c>
      <c r="B988" s="7">
        <v>14</v>
      </c>
      <c r="C988" s="64" t="s">
        <v>3111</v>
      </c>
      <c r="E988" s="7">
        <v>14</v>
      </c>
    </row>
    <row r="989" spans="1:5">
      <c r="A989" s="7" t="s">
        <v>3121</v>
      </c>
      <c r="B989" s="7">
        <v>15</v>
      </c>
      <c r="C989" s="64" t="s">
        <v>3112</v>
      </c>
      <c r="E989" s="7">
        <v>15</v>
      </c>
    </row>
    <row r="990" spans="1:5">
      <c r="A990" s="7" t="s">
        <v>3121</v>
      </c>
      <c r="B990" s="7">
        <v>16</v>
      </c>
      <c r="C990" s="64" t="s">
        <v>3113</v>
      </c>
      <c r="E990" s="7">
        <v>16</v>
      </c>
    </row>
    <row r="991" spans="1:5">
      <c r="A991" s="7" t="s">
        <v>3121</v>
      </c>
      <c r="B991" s="7">
        <v>17</v>
      </c>
      <c r="C991" s="64" t="s">
        <v>3114</v>
      </c>
      <c r="E991" s="7">
        <v>17</v>
      </c>
    </row>
    <row r="992" spans="1:5">
      <c r="A992" s="7" t="s">
        <v>3121</v>
      </c>
      <c r="B992" s="7">
        <v>18</v>
      </c>
      <c r="C992" s="64" t="s">
        <v>3115</v>
      </c>
      <c r="E992" s="7">
        <v>18</v>
      </c>
    </row>
    <row r="993" spans="1:5">
      <c r="A993" s="7" t="s">
        <v>3121</v>
      </c>
      <c r="B993" s="7">
        <v>19</v>
      </c>
      <c r="C993" s="64" t="s">
        <v>3116</v>
      </c>
      <c r="E993" s="7">
        <v>19</v>
      </c>
    </row>
    <row r="994" spans="1:5">
      <c r="A994" s="7" t="s">
        <v>3121</v>
      </c>
      <c r="B994" s="7">
        <v>20</v>
      </c>
      <c r="C994" s="64" t="s">
        <v>3117</v>
      </c>
      <c r="E994" s="7">
        <v>20</v>
      </c>
    </row>
    <row r="995" spans="1:5">
      <c r="A995" s="7" t="s">
        <v>3121</v>
      </c>
      <c r="B995" s="7">
        <v>21</v>
      </c>
      <c r="C995" s="64" t="s">
        <v>3118</v>
      </c>
      <c r="E995" s="7">
        <v>21</v>
      </c>
    </row>
    <row r="996" spans="1:5">
      <c r="A996" s="7" t="s">
        <v>3121</v>
      </c>
      <c r="B996" s="7">
        <v>22</v>
      </c>
      <c r="C996" s="64" t="s">
        <v>3119</v>
      </c>
      <c r="E996" s="7">
        <v>22</v>
      </c>
    </row>
    <row r="997" spans="1:5">
      <c r="A997" s="7" t="s">
        <v>3121</v>
      </c>
      <c r="B997" s="7">
        <v>23</v>
      </c>
      <c r="C997" s="64" t="s">
        <v>3120</v>
      </c>
      <c r="E997" s="7">
        <v>23</v>
      </c>
    </row>
    <row r="998" spans="1:5">
      <c r="A998" s="7" t="s">
        <v>3121</v>
      </c>
      <c r="B998" s="7">
        <v>-9</v>
      </c>
      <c r="C998" s="64" t="s">
        <v>3669</v>
      </c>
      <c r="E998" s="7">
        <v>-91</v>
      </c>
    </row>
    <row r="999" spans="1:5">
      <c r="A999" s="7" t="s">
        <v>3215</v>
      </c>
      <c r="B999" s="7">
        <v>1</v>
      </c>
      <c r="C999" s="64" t="s">
        <v>3216</v>
      </c>
    </row>
    <row r="1000" spans="1:5">
      <c r="A1000" s="7" t="s">
        <v>3215</v>
      </c>
      <c r="B1000" s="7">
        <v>2</v>
      </c>
      <c r="C1000" s="64" t="s">
        <v>3217</v>
      </c>
    </row>
    <row r="1001" spans="1:5">
      <c r="A1001" s="7" t="s">
        <v>3215</v>
      </c>
      <c r="B1001" s="7">
        <v>3</v>
      </c>
      <c r="C1001" s="64" t="s">
        <v>3218</v>
      </c>
    </row>
    <row r="1002" spans="1:5">
      <c r="A1002" s="7" t="s">
        <v>3215</v>
      </c>
      <c r="B1002" s="7">
        <v>4</v>
      </c>
      <c r="C1002" s="64" t="s">
        <v>3219</v>
      </c>
    </row>
    <row r="1003" spans="1:5">
      <c r="A1003" s="7" t="s">
        <v>3215</v>
      </c>
      <c r="B1003" s="7">
        <v>0</v>
      </c>
      <c r="C1003" s="64" t="s">
        <v>3220</v>
      </c>
    </row>
    <row r="1005" spans="1:5">
      <c r="A1005" s="7" t="s">
        <v>3335</v>
      </c>
      <c r="B1005" s="7">
        <v>1</v>
      </c>
      <c r="C1005" s="64" t="s">
        <v>3336</v>
      </c>
    </row>
    <row r="1006" spans="1:5">
      <c r="A1006" s="7" t="s">
        <v>3335</v>
      </c>
      <c r="B1006" s="7">
        <v>2</v>
      </c>
      <c r="C1006" s="64" t="s">
        <v>3337</v>
      </c>
    </row>
    <row r="1007" spans="1:5">
      <c r="A1007" s="7" t="s">
        <v>3335</v>
      </c>
      <c r="B1007" s="7">
        <v>3</v>
      </c>
      <c r="C1007" s="64" t="s">
        <v>3338</v>
      </c>
    </row>
    <row r="1008" spans="1:5">
      <c r="A1008" s="7" t="s">
        <v>3335</v>
      </c>
      <c r="B1008" s="7">
        <v>4</v>
      </c>
      <c r="C1008" s="64" t="s">
        <v>3339</v>
      </c>
    </row>
    <row r="1009" spans="1:3">
      <c r="A1009" s="7" t="s">
        <v>3335</v>
      </c>
      <c r="B1009" s="7">
        <v>5</v>
      </c>
      <c r="C1009" s="64" t="s">
        <v>3340</v>
      </c>
    </row>
    <row r="1010" spans="1:3">
      <c r="A1010" s="7" t="s">
        <v>3335</v>
      </c>
      <c r="B1010" s="7">
        <v>6</v>
      </c>
      <c r="C1010" s="64" t="s">
        <v>3341</v>
      </c>
    </row>
    <row r="1011" spans="1:3">
      <c r="A1011" s="7" t="s">
        <v>3335</v>
      </c>
      <c r="B1011" s="7">
        <v>7</v>
      </c>
      <c r="C1011" s="64" t="s">
        <v>3342</v>
      </c>
    </row>
    <row r="1012" spans="1:3">
      <c r="A1012" s="7" t="s">
        <v>3335</v>
      </c>
      <c r="B1012" s="7">
        <v>8</v>
      </c>
      <c r="C1012" s="64" t="s">
        <v>3343</v>
      </c>
    </row>
    <row r="1013" spans="1:3">
      <c r="A1013" s="7" t="s">
        <v>3335</v>
      </c>
      <c r="B1013" s="7">
        <v>9</v>
      </c>
      <c r="C1013" s="64" t="s">
        <v>3344</v>
      </c>
    </row>
    <row r="1014" spans="1:3">
      <c r="A1014" s="7" t="s">
        <v>3335</v>
      </c>
      <c r="B1014" s="7">
        <v>10</v>
      </c>
      <c r="C1014" s="64" t="s">
        <v>3345</v>
      </c>
    </row>
    <row r="1015" spans="1:3">
      <c r="A1015" s="7" t="s">
        <v>3335</v>
      </c>
      <c r="B1015" s="7">
        <v>11</v>
      </c>
      <c r="C1015" s="64" t="s">
        <v>3346</v>
      </c>
    </row>
    <row r="1016" spans="1:3">
      <c r="A1016" s="7" t="s">
        <v>3335</v>
      </c>
      <c r="B1016" s="7">
        <v>0</v>
      </c>
      <c r="C1016" s="64" t="s">
        <v>3347</v>
      </c>
    </row>
    <row r="1017" spans="1:3">
      <c r="A1017" s="7" t="s">
        <v>3348</v>
      </c>
      <c r="B1017" s="7">
        <v>1</v>
      </c>
      <c r="C1017" s="64" t="s">
        <v>2560</v>
      </c>
    </row>
    <row r="1018" spans="1:3">
      <c r="A1018" s="7" t="s">
        <v>3348</v>
      </c>
      <c r="B1018" s="7">
        <v>2</v>
      </c>
      <c r="C1018" s="64" t="s">
        <v>3349</v>
      </c>
    </row>
    <row r="1019" spans="1:3">
      <c r="A1019" s="7" t="s">
        <v>3348</v>
      </c>
      <c r="B1019" s="7">
        <v>3</v>
      </c>
      <c r="C1019" s="64" t="s">
        <v>3350</v>
      </c>
    </row>
    <row r="1020" spans="1:3">
      <c r="A1020" s="7" t="s">
        <v>3348</v>
      </c>
      <c r="B1020" s="7">
        <v>4</v>
      </c>
      <c r="C1020" s="64" t="s">
        <v>3351</v>
      </c>
    </row>
    <row r="1021" spans="1:3">
      <c r="A1021" s="7" t="s">
        <v>3348</v>
      </c>
      <c r="B1021" s="7">
        <v>5</v>
      </c>
      <c r="C1021" s="64" t="s">
        <v>3352</v>
      </c>
    </row>
    <row r="1022" spans="1:3">
      <c r="A1022" s="7" t="s">
        <v>3348</v>
      </c>
      <c r="B1022" s="7">
        <v>6</v>
      </c>
      <c r="C1022" s="64" t="s">
        <v>3353</v>
      </c>
    </row>
    <row r="1023" spans="1:3">
      <c r="A1023" s="7" t="s">
        <v>3348</v>
      </c>
      <c r="B1023" s="7">
        <v>7</v>
      </c>
      <c r="C1023" s="64" t="s">
        <v>2760</v>
      </c>
    </row>
    <row r="1024" spans="1:3">
      <c r="A1024" s="7" t="s">
        <v>3348</v>
      </c>
      <c r="B1024" s="7">
        <v>-9</v>
      </c>
      <c r="C1024" s="64" t="s">
        <v>879</v>
      </c>
    </row>
    <row r="1026" spans="1:3">
      <c r="A1026" s="7" t="s">
        <v>3395</v>
      </c>
      <c r="B1026" s="7">
        <v>1</v>
      </c>
      <c r="C1026" s="64" t="s">
        <v>3354</v>
      </c>
    </row>
    <row r="1027" spans="1:3">
      <c r="A1027" s="7" t="s">
        <v>3395</v>
      </c>
      <c r="B1027" s="7">
        <v>2</v>
      </c>
      <c r="C1027" s="64" t="s">
        <v>3355</v>
      </c>
    </row>
    <row r="1028" spans="1:3">
      <c r="A1028" s="7" t="s">
        <v>3395</v>
      </c>
      <c r="B1028" s="7">
        <v>3</v>
      </c>
      <c r="C1028" s="64" t="s">
        <v>3356</v>
      </c>
    </row>
    <row r="1029" spans="1:3">
      <c r="A1029" s="7" t="s">
        <v>3357</v>
      </c>
      <c r="B1029" s="7">
        <v>1</v>
      </c>
      <c r="C1029" s="64" t="s">
        <v>3358</v>
      </c>
    </row>
    <row r="1030" spans="1:3">
      <c r="A1030" s="7" t="s">
        <v>3357</v>
      </c>
      <c r="B1030" s="7">
        <v>2</v>
      </c>
      <c r="C1030" s="64" t="s">
        <v>3359</v>
      </c>
    </row>
    <row r="1031" spans="1:3">
      <c r="A1031" s="7" t="s">
        <v>3357</v>
      </c>
      <c r="B1031" s="7">
        <v>3</v>
      </c>
      <c r="C1031" s="64" t="s">
        <v>3360</v>
      </c>
    </row>
    <row r="1032" spans="1:3">
      <c r="A1032" s="7" t="s">
        <v>3357</v>
      </c>
      <c r="B1032" s="7">
        <v>4</v>
      </c>
      <c r="C1032" s="64" t="s">
        <v>3361</v>
      </c>
    </row>
    <row r="1033" spans="1:3">
      <c r="A1033" s="7" t="s">
        <v>3357</v>
      </c>
      <c r="B1033" s="7">
        <v>-9</v>
      </c>
      <c r="C1033" s="64" t="s">
        <v>1231</v>
      </c>
    </row>
    <row r="1034" spans="1:3">
      <c r="A1034" s="7" t="s">
        <v>3363</v>
      </c>
      <c r="B1034" s="7">
        <v>1</v>
      </c>
      <c r="C1034" s="64" t="s">
        <v>3365</v>
      </c>
    </row>
    <row r="1035" spans="1:3">
      <c r="A1035" s="7" t="s">
        <v>3363</v>
      </c>
      <c r="B1035" s="7">
        <v>2</v>
      </c>
      <c r="C1035" s="64" t="s">
        <v>3366</v>
      </c>
    </row>
    <row r="1036" spans="1:3">
      <c r="A1036" s="7" t="s">
        <v>3363</v>
      </c>
      <c r="B1036" s="7">
        <v>3</v>
      </c>
      <c r="C1036" s="64" t="s">
        <v>3367</v>
      </c>
    </row>
    <row r="1037" spans="1:3">
      <c r="A1037" s="7" t="s">
        <v>3363</v>
      </c>
      <c r="B1037" s="7">
        <v>4</v>
      </c>
      <c r="C1037" s="64" t="s">
        <v>3368</v>
      </c>
    </row>
    <row r="1038" spans="1:3">
      <c r="A1038" s="7" t="s">
        <v>3363</v>
      </c>
      <c r="B1038" s="7">
        <v>5</v>
      </c>
      <c r="C1038" s="64" t="s">
        <v>3369</v>
      </c>
    </row>
    <row r="1039" spans="1:3">
      <c r="A1039" s="7" t="s">
        <v>3363</v>
      </c>
      <c r="B1039" s="7">
        <v>6</v>
      </c>
      <c r="C1039" s="64" t="s">
        <v>3370</v>
      </c>
    </row>
    <row r="1040" spans="1:3">
      <c r="A1040" s="7" t="s">
        <v>3363</v>
      </c>
      <c r="B1040" s="7">
        <v>7</v>
      </c>
      <c r="C1040" s="64" t="s">
        <v>3371</v>
      </c>
    </row>
    <row r="1041" spans="1:3">
      <c r="A1041" s="7" t="s">
        <v>3363</v>
      </c>
      <c r="B1041" s="7">
        <v>8</v>
      </c>
      <c r="C1041" s="64" t="s">
        <v>3372</v>
      </c>
    </row>
    <row r="1042" spans="1:3">
      <c r="A1042" s="7" t="s">
        <v>3363</v>
      </c>
      <c r="B1042" s="7">
        <v>9</v>
      </c>
      <c r="C1042" s="64" t="s">
        <v>3373</v>
      </c>
    </row>
    <row r="1043" spans="1:3">
      <c r="A1043" s="7" t="s">
        <v>3363</v>
      </c>
      <c r="B1043" s="7">
        <v>10</v>
      </c>
      <c r="C1043" s="64" t="s">
        <v>3374</v>
      </c>
    </row>
    <row r="1044" spans="1:3">
      <c r="A1044" s="7" t="s">
        <v>3363</v>
      </c>
      <c r="B1044" s="7">
        <v>11</v>
      </c>
      <c r="C1044" s="64" t="s">
        <v>3375</v>
      </c>
    </row>
    <row r="1045" spans="1:3">
      <c r="A1045" s="7" t="s">
        <v>3363</v>
      </c>
      <c r="B1045" s="7">
        <v>12</v>
      </c>
      <c r="C1045" s="64" t="s">
        <v>3376</v>
      </c>
    </row>
    <row r="1046" spans="1:3">
      <c r="A1046" s="7" t="s">
        <v>3363</v>
      </c>
      <c r="B1046" s="7">
        <v>13</v>
      </c>
      <c r="C1046" s="64" t="s">
        <v>3377</v>
      </c>
    </row>
    <row r="1047" spans="1:3">
      <c r="A1047" s="7" t="s">
        <v>3363</v>
      </c>
      <c r="B1047" s="7">
        <v>14</v>
      </c>
      <c r="C1047" s="64" t="s">
        <v>3378</v>
      </c>
    </row>
    <row r="1048" spans="1:3">
      <c r="A1048" s="7" t="s">
        <v>3363</v>
      </c>
      <c r="B1048" s="7">
        <v>15</v>
      </c>
      <c r="C1048" s="64" t="s">
        <v>1566</v>
      </c>
    </row>
    <row r="1049" spans="1:3">
      <c r="A1049" s="7" t="s">
        <v>3363</v>
      </c>
      <c r="B1049" s="7">
        <v>16</v>
      </c>
      <c r="C1049" s="64" t="s">
        <v>3379</v>
      </c>
    </row>
    <row r="1050" spans="1:3">
      <c r="A1050" s="7" t="s">
        <v>3363</v>
      </c>
      <c r="B1050" s="7">
        <v>17</v>
      </c>
      <c r="C1050" s="64" t="s">
        <v>3380</v>
      </c>
    </row>
    <row r="1051" spans="1:3">
      <c r="A1051" s="7" t="s">
        <v>3363</v>
      </c>
      <c r="B1051" s="7">
        <v>18</v>
      </c>
      <c r="C1051" s="64" t="s">
        <v>3381</v>
      </c>
    </row>
    <row r="1052" spans="1:3">
      <c r="A1052" s="7" t="s">
        <v>3363</v>
      </c>
      <c r="B1052" s="7">
        <v>19</v>
      </c>
      <c r="C1052" s="64" t="s">
        <v>3382</v>
      </c>
    </row>
    <row r="1053" spans="1:3">
      <c r="A1053" s="7" t="s">
        <v>3363</v>
      </c>
      <c r="B1053" s="7">
        <v>20</v>
      </c>
      <c r="C1053" s="64" t="s">
        <v>3383</v>
      </c>
    </row>
    <row r="1054" spans="1:3">
      <c r="A1054" s="7" t="s">
        <v>3363</v>
      </c>
      <c r="B1054" s="7">
        <v>21</v>
      </c>
      <c r="C1054" s="64" t="s">
        <v>3384</v>
      </c>
    </row>
    <row r="1055" spans="1:3">
      <c r="A1055" s="7" t="s">
        <v>3363</v>
      </c>
      <c r="B1055" s="7">
        <v>0</v>
      </c>
      <c r="C1055" s="64" t="s">
        <v>3385</v>
      </c>
    </row>
    <row r="1057" spans="1:5">
      <c r="A1057" s="7" t="s">
        <v>3558</v>
      </c>
      <c r="B1057" s="7">
        <v>1</v>
      </c>
      <c r="C1057" s="64" t="s">
        <v>3561</v>
      </c>
      <c r="E1057" s="7">
        <v>1</v>
      </c>
    </row>
    <row r="1058" spans="1:5">
      <c r="A1058" s="7" t="s">
        <v>3558</v>
      </c>
      <c r="B1058" s="7">
        <v>2</v>
      </c>
      <c r="C1058" s="64" t="s">
        <v>3562</v>
      </c>
      <c r="E1058" s="7">
        <v>2</v>
      </c>
    </row>
    <row r="1059" spans="1:5">
      <c r="A1059" s="7" t="s">
        <v>3558</v>
      </c>
      <c r="B1059" s="7">
        <v>3</v>
      </c>
      <c r="C1059" s="64" t="s">
        <v>3563</v>
      </c>
      <c r="E1059" s="7">
        <v>3</v>
      </c>
    </row>
    <row r="1060" spans="1:5">
      <c r="A1060" s="7" t="s">
        <v>3558</v>
      </c>
      <c r="B1060" s="7">
        <v>4</v>
      </c>
      <c r="C1060" s="64" t="s">
        <v>3564</v>
      </c>
      <c r="E1060" s="7">
        <v>4</v>
      </c>
    </row>
    <row r="1061" spans="1:5">
      <c r="A1061" s="7" t="s">
        <v>3558</v>
      </c>
      <c r="B1061" s="7">
        <v>5</v>
      </c>
      <c r="C1061" s="64" t="s">
        <v>3565</v>
      </c>
      <c r="E1061" s="7">
        <v>5</v>
      </c>
    </row>
    <row r="1062" spans="1:5">
      <c r="A1062" s="7" t="s">
        <v>3558</v>
      </c>
      <c r="B1062" s="7">
        <v>6</v>
      </c>
      <c r="C1062" s="64" t="s">
        <v>3566</v>
      </c>
      <c r="E1062" s="7">
        <v>6</v>
      </c>
    </row>
    <row r="1063" spans="1:5">
      <c r="A1063" s="7" t="s">
        <v>3558</v>
      </c>
      <c r="B1063" s="7">
        <v>7</v>
      </c>
      <c r="C1063" s="64" t="s">
        <v>3567</v>
      </c>
      <c r="E1063" s="7">
        <v>7</v>
      </c>
    </row>
    <row r="1064" spans="1:5">
      <c r="A1064" s="7" t="s">
        <v>3558</v>
      </c>
      <c r="B1064" s="7">
        <v>8</v>
      </c>
      <c r="C1064" s="64" t="s">
        <v>3568</v>
      </c>
      <c r="E1064" s="7">
        <v>8</v>
      </c>
    </row>
    <row r="1065" spans="1:5">
      <c r="A1065" s="7" t="s">
        <v>3558</v>
      </c>
      <c r="B1065" s="7">
        <v>9</v>
      </c>
      <c r="C1065" s="64" t="s">
        <v>3569</v>
      </c>
      <c r="E1065" s="7">
        <v>9</v>
      </c>
    </row>
    <row r="1066" spans="1:5">
      <c r="A1066" s="7" t="s">
        <v>3558</v>
      </c>
      <c r="B1066" s="7">
        <v>10</v>
      </c>
      <c r="C1066" s="64" t="s">
        <v>3570</v>
      </c>
      <c r="E1066" s="7">
        <v>10</v>
      </c>
    </row>
    <row r="1067" spans="1:5">
      <c r="A1067" s="7" t="s">
        <v>3558</v>
      </c>
      <c r="B1067" s="7">
        <v>0</v>
      </c>
      <c r="C1067" s="64" t="s">
        <v>1871</v>
      </c>
      <c r="E1067" s="7">
        <v>0</v>
      </c>
    </row>
    <row r="1068" spans="1:5">
      <c r="A1068" s="7" t="s">
        <v>3559</v>
      </c>
      <c r="B1068" s="7">
        <v>1</v>
      </c>
      <c r="C1068" s="64" t="s">
        <v>360</v>
      </c>
    </row>
    <row r="1069" spans="1:5">
      <c r="A1069" s="7" t="s">
        <v>3559</v>
      </c>
      <c r="B1069" s="7">
        <v>0</v>
      </c>
      <c r="C1069" s="64" t="s">
        <v>3560</v>
      </c>
    </row>
    <row r="1071" spans="1:5">
      <c r="A1071" s="7" t="s">
        <v>3889</v>
      </c>
      <c r="B1071" s="7">
        <v>1</v>
      </c>
      <c r="C1071" s="64" t="s">
        <v>3709</v>
      </c>
    </row>
    <row r="1072" spans="1:5">
      <c r="A1072" s="7" t="s">
        <v>3889</v>
      </c>
      <c r="B1072" s="7">
        <v>2</v>
      </c>
      <c r="C1072" s="64" t="s">
        <v>3710</v>
      </c>
    </row>
    <row r="1073" spans="1:3">
      <c r="A1073" s="7" t="s">
        <v>3889</v>
      </c>
      <c r="B1073" s="7">
        <v>3</v>
      </c>
      <c r="C1073" s="64" t="s">
        <v>3711</v>
      </c>
    </row>
    <row r="1074" spans="1:3">
      <c r="A1074" s="7" t="s">
        <v>3889</v>
      </c>
      <c r="B1074" s="7">
        <v>4</v>
      </c>
      <c r="C1074" s="64" t="s">
        <v>3712</v>
      </c>
    </row>
    <row r="1075" spans="1:3">
      <c r="A1075" s="7" t="s">
        <v>3889</v>
      </c>
      <c r="B1075" s="7">
        <v>5</v>
      </c>
      <c r="C1075" s="64" t="s">
        <v>3713</v>
      </c>
    </row>
    <row r="1076" spans="1:3">
      <c r="A1076" s="7" t="s">
        <v>3889</v>
      </c>
      <c r="B1076" s="7">
        <v>6</v>
      </c>
      <c r="C1076" s="64" t="s">
        <v>3714</v>
      </c>
    </row>
    <row r="1078" spans="1:3">
      <c r="A1078" s="7" t="s">
        <v>3715</v>
      </c>
      <c r="B1078" s="7">
        <v>1</v>
      </c>
      <c r="C1078" s="64" t="s">
        <v>3716</v>
      </c>
    </row>
    <row r="1079" spans="1:3">
      <c r="A1079" s="7" t="s">
        <v>3715</v>
      </c>
      <c r="B1079" s="7">
        <v>2</v>
      </c>
      <c r="C1079" s="64" t="s">
        <v>3717</v>
      </c>
    </row>
    <row r="1081" spans="1:3">
      <c r="A1081" s="7" t="s">
        <v>3723</v>
      </c>
      <c r="B1081" s="7">
        <v>1</v>
      </c>
      <c r="C1081" s="64" t="s">
        <v>3724</v>
      </c>
    </row>
    <row r="1082" spans="1:3">
      <c r="A1082" s="7" t="s">
        <v>3723</v>
      </c>
      <c r="B1082" s="7">
        <v>2</v>
      </c>
      <c r="C1082" s="64" t="s">
        <v>3888</v>
      </c>
    </row>
    <row r="1084" spans="1:3">
      <c r="A1084" s="7" t="s">
        <v>3955</v>
      </c>
      <c r="B1084" s="7">
        <v>1</v>
      </c>
      <c r="C1084" s="64" t="s">
        <v>3956</v>
      </c>
    </row>
    <row r="1085" spans="1:3">
      <c r="A1085" s="7" t="s">
        <v>3955</v>
      </c>
      <c r="B1085" s="7">
        <v>2</v>
      </c>
      <c r="C1085" s="64" t="s">
        <v>3957</v>
      </c>
    </row>
    <row r="1086" spans="1:3">
      <c r="A1086" s="7" t="s">
        <v>3955</v>
      </c>
      <c r="B1086" s="7">
        <v>3</v>
      </c>
      <c r="C1086" s="64" t="s">
        <v>1753</v>
      </c>
    </row>
    <row r="1087" spans="1:3">
      <c r="A1087" s="7" t="s">
        <v>3955</v>
      </c>
      <c r="B1087" s="7">
        <v>4</v>
      </c>
      <c r="C1087" s="64" t="s">
        <v>3958</v>
      </c>
    </row>
    <row r="1088" spans="1:3">
      <c r="A1088" s="7" t="s">
        <v>3955</v>
      </c>
      <c r="B1088" s="7">
        <v>5</v>
      </c>
      <c r="C1088" s="64" t="s">
        <v>1755</v>
      </c>
    </row>
    <row r="1089" spans="1:3">
      <c r="A1089" s="7" t="s">
        <v>3955</v>
      </c>
      <c r="B1089" s="7">
        <v>6</v>
      </c>
      <c r="C1089" s="64" t="s">
        <v>1760</v>
      </c>
    </row>
    <row r="1091" spans="1:3">
      <c r="A1091" s="7" t="s">
        <v>3960</v>
      </c>
      <c r="B1091" s="7">
        <v>2</v>
      </c>
      <c r="C1091" s="64" t="s">
        <v>644</v>
      </c>
    </row>
    <row r="1092" spans="1:3">
      <c r="A1092" s="7" t="s">
        <v>3960</v>
      </c>
      <c r="B1092" s="7">
        <v>3</v>
      </c>
      <c r="C1092" s="64" t="s">
        <v>645</v>
      </c>
    </row>
    <row r="1093" spans="1:3">
      <c r="A1093" s="7" t="s">
        <v>3960</v>
      </c>
      <c r="B1093" s="7">
        <v>4</v>
      </c>
      <c r="C1093" s="64" t="s">
        <v>646</v>
      </c>
    </row>
    <row r="1094" spans="1:3">
      <c r="A1094" s="7" t="s">
        <v>3960</v>
      </c>
      <c r="B1094" s="7">
        <v>5</v>
      </c>
      <c r="C1094" s="64" t="s">
        <v>647</v>
      </c>
    </row>
    <row r="1095" spans="1:3">
      <c r="A1095" s="7" t="s">
        <v>3960</v>
      </c>
      <c r="B1095" s="7">
        <v>6</v>
      </c>
      <c r="C1095" s="64" t="s">
        <v>648</v>
      </c>
    </row>
    <row r="1096" spans="1:3">
      <c r="A1096" s="7" t="s">
        <v>3960</v>
      </c>
      <c r="B1096" s="7">
        <v>7</v>
      </c>
      <c r="C1096" s="64" t="s">
        <v>649</v>
      </c>
    </row>
    <row r="1097" spans="1:3">
      <c r="A1097" s="7" t="s">
        <v>3960</v>
      </c>
      <c r="B1097" s="7">
        <v>8</v>
      </c>
      <c r="C1097" s="64" t="s">
        <v>650</v>
      </c>
    </row>
    <row r="1098" spans="1:3">
      <c r="A1098" s="7" t="s">
        <v>3960</v>
      </c>
      <c r="B1098" s="7">
        <v>9</v>
      </c>
      <c r="C1098" s="64" t="s">
        <v>651</v>
      </c>
    </row>
    <row r="1099" spans="1:3">
      <c r="A1099" s="7" t="s">
        <v>3960</v>
      </c>
      <c r="B1099" s="7">
        <v>10</v>
      </c>
      <c r="C1099" s="64" t="s">
        <v>652</v>
      </c>
    </row>
    <row r="1100" spans="1:3">
      <c r="A1100" s="7" t="s">
        <v>3960</v>
      </c>
      <c r="B1100" s="7">
        <v>11</v>
      </c>
      <c r="C1100" s="64" t="s">
        <v>653</v>
      </c>
    </row>
    <row r="1101" spans="1:3">
      <c r="A1101" s="7" t="s">
        <v>3960</v>
      </c>
      <c r="B1101" s="7">
        <v>12</v>
      </c>
      <c r="C1101" s="64" t="s">
        <v>654</v>
      </c>
    </row>
    <row r="1102" spans="1:3">
      <c r="A1102" s="7" t="s">
        <v>3960</v>
      </c>
      <c r="B1102" s="7">
        <v>13</v>
      </c>
      <c r="C1102" s="64" t="s">
        <v>655</v>
      </c>
    </row>
    <row r="1103" spans="1:3">
      <c r="A1103" s="7" t="s">
        <v>3960</v>
      </c>
      <c r="B1103" s="7">
        <v>14</v>
      </c>
      <c r="C1103" s="64" t="s">
        <v>656</v>
      </c>
    </row>
    <row r="1104" spans="1:3">
      <c r="A1104" s="7" t="s">
        <v>3960</v>
      </c>
      <c r="B1104" s="7">
        <v>15</v>
      </c>
      <c r="C1104" s="64" t="s">
        <v>657</v>
      </c>
    </row>
    <row r="1105" spans="1:3">
      <c r="A1105" s="7" t="s">
        <v>3960</v>
      </c>
      <c r="B1105" s="7">
        <v>16</v>
      </c>
      <c r="C1105" s="64" t="s">
        <v>658</v>
      </c>
    </row>
    <row r="1106" spans="1:3">
      <c r="A1106" s="7" t="s">
        <v>3960</v>
      </c>
      <c r="B1106" s="7">
        <v>-7</v>
      </c>
      <c r="C1106" s="64" t="s">
        <v>365</v>
      </c>
    </row>
    <row r="1108" spans="1:3">
      <c r="A1108" s="7" t="s">
        <v>4043</v>
      </c>
      <c r="B1108" s="7">
        <v>1</v>
      </c>
      <c r="C1108" s="64" t="s">
        <v>1306</v>
      </c>
    </row>
    <row r="1109" spans="1:3">
      <c r="A1109" s="7" t="s">
        <v>4043</v>
      </c>
      <c r="B1109" s="7">
        <v>2</v>
      </c>
      <c r="C1109" s="64" t="s">
        <v>4094</v>
      </c>
    </row>
    <row r="1110" spans="1:3">
      <c r="A1110" s="7" t="s">
        <v>4043</v>
      </c>
      <c r="B1110" s="7">
        <v>3</v>
      </c>
      <c r="C1110" s="64" t="s">
        <v>4095</v>
      </c>
    </row>
    <row r="1111" spans="1:3">
      <c r="A1111" s="7" t="s">
        <v>4043</v>
      </c>
      <c r="B1111" s="7">
        <v>-9</v>
      </c>
      <c r="C1111" s="64" t="s">
        <v>879</v>
      </c>
    </row>
    <row r="1112" spans="1:3">
      <c r="A1112" s="7" t="s">
        <v>4043</v>
      </c>
      <c r="B1112" s="7">
        <v>-7</v>
      </c>
      <c r="C1112" s="64" t="s">
        <v>365</v>
      </c>
    </row>
    <row r="1113" spans="1:3">
      <c r="A1113" s="7" t="s">
        <v>4044</v>
      </c>
      <c r="B1113" s="7">
        <v>1</v>
      </c>
      <c r="C1113" s="64" t="s">
        <v>4096</v>
      </c>
    </row>
    <row r="1114" spans="1:3">
      <c r="A1114" s="7" t="s">
        <v>4044</v>
      </c>
      <c r="B1114" s="7">
        <v>2</v>
      </c>
      <c r="C1114" s="64" t="s">
        <v>4097</v>
      </c>
    </row>
    <row r="1115" spans="1:3">
      <c r="A1115" s="7" t="s">
        <v>4044</v>
      </c>
      <c r="B1115" s="7">
        <v>3</v>
      </c>
      <c r="C1115" s="64" t="s">
        <v>4098</v>
      </c>
    </row>
    <row r="1116" spans="1:3">
      <c r="A1116" s="7" t="s">
        <v>4044</v>
      </c>
      <c r="B1116" s="7">
        <v>4</v>
      </c>
      <c r="C1116" s="64" t="s">
        <v>4099</v>
      </c>
    </row>
    <row r="1117" spans="1:3">
      <c r="A1117" s="7" t="s">
        <v>4044</v>
      </c>
      <c r="B1117" s="7">
        <v>-9</v>
      </c>
      <c r="C1117" s="64" t="s">
        <v>879</v>
      </c>
    </row>
    <row r="1118" spans="1:3">
      <c r="A1118" s="7" t="s">
        <v>4044</v>
      </c>
      <c r="B1118" s="7">
        <v>-7</v>
      </c>
      <c r="C1118" s="64" t="s">
        <v>365</v>
      </c>
    </row>
    <row r="1119" spans="1:3">
      <c r="A1119" s="7" t="s">
        <v>4045</v>
      </c>
      <c r="B1119" s="7">
        <v>1</v>
      </c>
      <c r="C1119" s="64" t="s">
        <v>4156</v>
      </c>
    </row>
    <row r="1120" spans="1:3">
      <c r="A1120" s="7" t="s">
        <v>4045</v>
      </c>
      <c r="B1120" s="7">
        <v>2</v>
      </c>
      <c r="C1120" s="64" t="s">
        <v>4157</v>
      </c>
    </row>
    <row r="1121" spans="1:3">
      <c r="A1121" s="7" t="s">
        <v>4045</v>
      </c>
      <c r="B1121" s="7">
        <v>3</v>
      </c>
      <c r="C1121" s="64" t="s">
        <v>4158</v>
      </c>
    </row>
    <row r="1122" spans="1:3">
      <c r="A1122" s="7" t="s">
        <v>4045</v>
      </c>
      <c r="B1122" s="7">
        <v>4</v>
      </c>
      <c r="C1122" s="64" t="s">
        <v>4100</v>
      </c>
    </row>
    <row r="1123" spans="1:3">
      <c r="A1123" s="7" t="s">
        <v>4045</v>
      </c>
      <c r="B1123" s="7">
        <v>5</v>
      </c>
      <c r="C1123" s="64" t="s">
        <v>4159</v>
      </c>
    </row>
    <row r="1124" spans="1:3">
      <c r="A1124" s="7" t="s">
        <v>4045</v>
      </c>
      <c r="B1124" s="7">
        <v>6</v>
      </c>
      <c r="C1124" s="64" t="s">
        <v>4160</v>
      </c>
    </row>
    <row r="1125" spans="1:3">
      <c r="A1125" s="7" t="s">
        <v>4045</v>
      </c>
      <c r="B1125" s="7">
        <v>7</v>
      </c>
      <c r="C1125" s="64" t="s">
        <v>4161</v>
      </c>
    </row>
    <row r="1126" spans="1:3">
      <c r="A1126" s="7" t="s">
        <v>4045</v>
      </c>
      <c r="B1126" s="7">
        <v>-9</v>
      </c>
      <c r="C1126" s="64" t="s">
        <v>879</v>
      </c>
    </row>
    <row r="1127" spans="1:3">
      <c r="A1127" s="7" t="s">
        <v>4045</v>
      </c>
      <c r="B1127" s="7">
        <v>-7</v>
      </c>
      <c r="C1127" s="64" t="s">
        <v>365</v>
      </c>
    </row>
    <row r="1128" spans="1:3">
      <c r="A1128" s="7" t="s">
        <v>4101</v>
      </c>
      <c r="B1128" s="7">
        <v>1</v>
      </c>
      <c r="C1128" s="64" t="s">
        <v>360</v>
      </c>
    </row>
    <row r="1129" spans="1:3">
      <c r="A1129" s="7" t="s">
        <v>4101</v>
      </c>
      <c r="B1129" s="7">
        <v>0</v>
      </c>
      <c r="C1129" s="64" t="s">
        <v>361</v>
      </c>
    </row>
    <row r="1130" spans="1:3">
      <c r="A1130" s="7" t="s">
        <v>4101</v>
      </c>
      <c r="B1130" s="7">
        <v>-8</v>
      </c>
      <c r="C1130" s="64" t="s">
        <v>4102</v>
      </c>
    </row>
    <row r="1131" spans="1:3">
      <c r="A1131" s="7" t="s">
        <v>4101</v>
      </c>
      <c r="B1131" s="7">
        <v>-7</v>
      </c>
      <c r="C1131" s="64" t="s">
        <v>365</v>
      </c>
    </row>
    <row r="1132" spans="1:3">
      <c r="A1132" s="7" t="s">
        <v>4104</v>
      </c>
      <c r="B1132" s="7">
        <v>1</v>
      </c>
      <c r="C1132" s="64" t="s">
        <v>4105</v>
      </c>
    </row>
    <row r="1133" spans="1:3">
      <c r="A1133" s="7" t="s">
        <v>4104</v>
      </c>
      <c r="B1133" s="7">
        <v>2</v>
      </c>
      <c r="C1133" s="64" t="s">
        <v>4106</v>
      </c>
    </row>
    <row r="1134" spans="1:3">
      <c r="A1134" s="7" t="s">
        <v>4107</v>
      </c>
      <c r="B1134" s="7">
        <v>1</v>
      </c>
      <c r="C1134" s="64" t="s">
        <v>4108</v>
      </c>
    </row>
    <row r="1135" spans="1:3">
      <c r="A1135" s="7" t="s">
        <v>4107</v>
      </c>
      <c r="B1135" s="7">
        <v>2</v>
      </c>
      <c r="C1135" s="64" t="s">
        <v>4109</v>
      </c>
    </row>
    <row r="1136" spans="1:3">
      <c r="A1136" s="7" t="s">
        <v>4165</v>
      </c>
      <c r="B1136" s="7">
        <v>1</v>
      </c>
      <c r="C1136" s="64" t="s">
        <v>4167</v>
      </c>
    </row>
    <row r="1137" spans="1:3">
      <c r="A1137" s="7" t="s">
        <v>4165</v>
      </c>
      <c r="B1137" s="7">
        <v>2</v>
      </c>
      <c r="C1137" s="64" t="s">
        <v>4168</v>
      </c>
    </row>
    <row r="1138" spans="1:3">
      <c r="A1138" s="7" t="s">
        <v>4165</v>
      </c>
      <c r="B1138" s="7">
        <v>3</v>
      </c>
      <c r="C1138" s="64" t="s">
        <v>4169</v>
      </c>
    </row>
    <row r="1139" spans="1:3">
      <c r="A1139" s="7" t="s">
        <v>4165</v>
      </c>
      <c r="B1139" s="7">
        <v>4</v>
      </c>
      <c r="C1139" s="64" t="s">
        <v>4170</v>
      </c>
    </row>
    <row r="1140" spans="1:3">
      <c r="A1140" s="7" t="s">
        <v>4165</v>
      </c>
      <c r="B1140" s="7">
        <v>5</v>
      </c>
      <c r="C1140" s="64" t="s">
        <v>4216</v>
      </c>
    </row>
    <row r="1141" spans="1:3">
      <c r="A1141" s="7" t="s">
        <v>4165</v>
      </c>
      <c r="B1141" s="7">
        <v>6</v>
      </c>
      <c r="C1141" s="64" t="s">
        <v>4217</v>
      </c>
    </row>
    <row r="1142" spans="1:3">
      <c r="A1142" s="7" t="s">
        <v>4165</v>
      </c>
      <c r="B1142" s="7">
        <v>7</v>
      </c>
      <c r="C1142" s="64" t="s">
        <v>4218</v>
      </c>
    </row>
    <row r="1143" spans="1:3">
      <c r="A1143" s="7" t="s">
        <v>4165</v>
      </c>
      <c r="B1143" s="7">
        <v>0</v>
      </c>
      <c r="C1143" s="64" t="s">
        <v>4227</v>
      </c>
    </row>
    <row r="1144" spans="1:3">
      <c r="A1144" s="7" t="s">
        <v>4282</v>
      </c>
      <c r="B1144" s="7">
        <v>-9</v>
      </c>
      <c r="C1144" s="64" t="s">
        <v>4283</v>
      </c>
    </row>
    <row r="1145" spans="1:3">
      <c r="A1145" s="7" t="s">
        <v>4282</v>
      </c>
      <c r="B1145" s="7" t="s">
        <v>4280</v>
      </c>
      <c r="C1145" s="64" t="s">
        <v>4279</v>
      </c>
    </row>
    <row r="1146" spans="1:3">
      <c r="A1146" s="7" t="s">
        <v>4412</v>
      </c>
      <c r="B1146" s="7">
        <v>1</v>
      </c>
      <c r="C1146" s="64" t="s">
        <v>4413</v>
      </c>
    </row>
    <row r="1147" spans="1:3">
      <c r="A1147" s="7" t="s">
        <v>4412</v>
      </c>
      <c r="B1147" s="7">
        <v>2</v>
      </c>
      <c r="C1147" s="64" t="s">
        <v>4414</v>
      </c>
    </row>
    <row r="1148" spans="1:3">
      <c r="A1148" s="7" t="s">
        <v>4412</v>
      </c>
      <c r="B1148" s="7">
        <v>3</v>
      </c>
      <c r="C1148" s="64" t="s">
        <v>4415</v>
      </c>
    </row>
    <row r="1149" spans="1:3">
      <c r="A1149" s="7" t="s">
        <v>4412</v>
      </c>
      <c r="B1149" s="7">
        <v>-8</v>
      </c>
      <c r="C1149" s="64" t="s">
        <v>363</v>
      </c>
    </row>
    <row r="1151" spans="1:3">
      <c r="A1151" s="7" t="s">
        <v>4470</v>
      </c>
      <c r="B1151" s="7">
        <v>1</v>
      </c>
      <c r="C1151" s="64" t="s">
        <v>4457</v>
      </c>
    </row>
    <row r="1152" spans="1:3">
      <c r="A1152" s="7" t="s">
        <v>4470</v>
      </c>
      <c r="B1152" s="7">
        <v>2</v>
      </c>
      <c r="C1152" s="64" t="s">
        <v>4469</v>
      </c>
    </row>
    <row r="1153" spans="1:3">
      <c r="A1153" s="7" t="s">
        <v>4470</v>
      </c>
      <c r="B1153" s="7">
        <v>3</v>
      </c>
      <c r="C1153" s="64" t="s">
        <v>4458</v>
      </c>
    </row>
    <row r="1154" spans="1:3">
      <c r="A1154" s="7" t="s">
        <v>4470</v>
      </c>
      <c r="B1154" s="7">
        <v>0</v>
      </c>
      <c r="C1154" s="64" t="s">
        <v>4459</v>
      </c>
    </row>
    <row r="1156" spans="1:3">
      <c r="A1156" s="7" t="s">
        <v>4426</v>
      </c>
      <c r="B1156" s="7">
        <v>1</v>
      </c>
      <c r="C1156" s="64" t="s">
        <v>4460</v>
      </c>
    </row>
    <row r="1157" spans="1:3">
      <c r="A1157" s="7" t="s">
        <v>4426</v>
      </c>
      <c r="B1157" s="7">
        <v>2</v>
      </c>
      <c r="C1157" s="64" t="s">
        <v>4461</v>
      </c>
    </row>
    <row r="1158" spans="1:3">
      <c r="A1158" s="7" t="s">
        <v>4426</v>
      </c>
      <c r="B1158" s="7">
        <v>3</v>
      </c>
      <c r="C1158" s="64" t="s">
        <v>4462</v>
      </c>
    </row>
    <row r="1159" spans="1:3">
      <c r="A1159" s="7" t="s">
        <v>4426</v>
      </c>
      <c r="B1159" s="7">
        <v>4</v>
      </c>
      <c r="C1159" s="64" t="s">
        <v>4463</v>
      </c>
    </row>
    <row r="1160" spans="1:3">
      <c r="A1160" s="7" t="s">
        <v>4426</v>
      </c>
      <c r="B1160" s="7">
        <v>0</v>
      </c>
      <c r="C1160" s="64" t="s">
        <v>4459</v>
      </c>
    </row>
    <row r="1162" spans="1:3">
      <c r="A1162" s="7" t="s">
        <v>4441</v>
      </c>
      <c r="B1162" s="7">
        <v>1</v>
      </c>
      <c r="C1162" s="64" t="s">
        <v>4464</v>
      </c>
    </row>
    <row r="1163" spans="1:3">
      <c r="A1163" s="7" t="s">
        <v>4441</v>
      </c>
      <c r="B1163" s="7">
        <v>2</v>
      </c>
      <c r="C1163" s="64" t="s">
        <v>4465</v>
      </c>
    </row>
    <row r="1164" spans="1:3">
      <c r="A1164" s="7" t="s">
        <v>4441</v>
      </c>
      <c r="B1164" s="7">
        <v>3</v>
      </c>
      <c r="C1164" s="64" t="s">
        <v>4466</v>
      </c>
    </row>
    <row r="1165" spans="1:3">
      <c r="A1165" s="7" t="s">
        <v>4441</v>
      </c>
      <c r="B1165" s="7">
        <v>4</v>
      </c>
      <c r="C1165" s="64" t="s">
        <v>4467</v>
      </c>
    </row>
    <row r="1166" spans="1:3">
      <c r="A1166" s="7" t="s">
        <v>4441</v>
      </c>
      <c r="B1166" s="7">
        <v>0</v>
      </c>
      <c r="C1166" s="64" t="s">
        <v>4468</v>
      </c>
    </row>
  </sheetData>
  <sheetProtection selectLockedCells="1" selectUnlockedCells="1"/>
  <phoneticPr fontId="1" type="noConversion"/>
  <conditionalFormatting sqref="B371:H402 B408:H409 A270:H366 A368:H370 A251:H268 B249:H249 A249:A250 D575:D576 D596:D597 B569:D574 B577:D595 B598:D615 E569:H615 A678:D686 F678:H686 A455:H470 A129:H184 A186:H248 A472:H496 A769:H790 B912:D916 F912:H916 B998:D998 F981:H998 A975:D975 F975:H979 C981:D997 A976:A998 C976:D979 B976:B997 B917:H918 B616:H617 A569:A617 A799:H841 A619:H669 A671:H677 A999:H1002 A919:H953 A964:H974 A1009:H1023 A1025:H1030 A1040:A1054 C1040:H1054 A1055:H1071 B1072:B1074 D1072:H1074 C1072:C1076 A1072:A1076 A700:H767 A687:H698 A1084:H1087 A850:H883 A885:H900 A535:H540 A498:H508 A542:H553 A555:H568 A433:H452 A410:H415 A1102:H1907 A17:H74 A2:H14 A81:H93 A95:H127">
    <cfRule type="expression" dxfId="124" priority="55">
      <formula>NOT($A2=$A1)</formula>
    </cfRule>
  </conditionalFormatting>
  <conditionalFormatting sqref="A75:H80">
    <cfRule type="expression" dxfId="123" priority="54">
      <formula>NOT($A75=$A74)</formula>
    </cfRule>
  </conditionalFormatting>
  <conditionalFormatting sqref="A128:H128 A269:H269 A367:H367 B250:H250 A471:H471 A497:H497 A453:H453 A541:H541 A1024:H1024 A699:H699 A554:H554 A94:H94">
    <cfRule type="expression" dxfId="122" priority="641">
      <formula>NOT($A94=$A92)</formula>
    </cfRule>
  </conditionalFormatting>
  <conditionalFormatting sqref="A371:A402 A408:A409">
    <cfRule type="expression" dxfId="121" priority="53">
      <formula>NOT($A371=$A370)</formula>
    </cfRule>
  </conditionalFormatting>
  <conditionalFormatting sqref="B403:H407">
    <cfRule type="expression" dxfId="120" priority="52">
      <formula>NOT($A403=$A402)</formula>
    </cfRule>
  </conditionalFormatting>
  <conditionalFormatting sqref="A403:A407">
    <cfRule type="expression" dxfId="119" priority="51">
      <formula>NOT($A403=$A402)</formula>
    </cfRule>
  </conditionalFormatting>
  <conditionalFormatting sqref="B575:C575 B596:C596">
    <cfRule type="expression" dxfId="118" priority="643">
      <formula>NOT($A576=$A575)</formula>
    </cfRule>
  </conditionalFormatting>
  <conditionalFormatting sqref="E678:E686">
    <cfRule type="expression" dxfId="117" priority="47">
      <formula>NOT($A678=$A677)</formula>
    </cfRule>
  </conditionalFormatting>
  <conditionalFormatting sqref="A768:H768 A185:H185">
    <cfRule type="expression" dxfId="116" priority="653">
      <formula>NOT($A185=#REF!)</formula>
    </cfRule>
  </conditionalFormatting>
  <conditionalFormatting sqref="A454:H454">
    <cfRule type="expression" dxfId="115" priority="860">
      <formula>NOT($A454=$A451)</formula>
    </cfRule>
  </conditionalFormatting>
  <conditionalFormatting sqref="A791:H798">
    <cfRule type="expression" dxfId="114" priority="35">
      <formula>NOT($A791=$A790)</formula>
    </cfRule>
  </conditionalFormatting>
  <conditionalFormatting sqref="A901:H903 B908:D911 F905:H911 E905:E916 A904:A918 D904:H904 B904:B907 D905:D907">
    <cfRule type="expression" dxfId="113" priority="33">
      <formula>NOT($A901=$A900)</formula>
    </cfRule>
  </conditionalFormatting>
  <conditionalFormatting sqref="C980:D980 F980:H980">
    <cfRule type="expression" dxfId="112" priority="1044">
      <formula>NOT($A980=#REF!)</formula>
    </cfRule>
  </conditionalFormatting>
  <conditionalFormatting sqref="E975:E998">
    <cfRule type="expression" dxfId="111" priority="31">
      <formula>NOT($A975=$A974)</formula>
    </cfRule>
  </conditionalFormatting>
  <conditionalFormatting sqref="A618:H618 A670:H670">
    <cfRule type="expression" dxfId="110" priority="1047">
      <formula>NOT($A618=#REF!)</formula>
    </cfRule>
  </conditionalFormatting>
  <conditionalFormatting sqref="A842:H849">
    <cfRule type="expression" dxfId="109" priority="30">
      <formula>NOT($A842=$A841)</formula>
    </cfRule>
  </conditionalFormatting>
  <conditionalFormatting sqref="A1003:H1008">
    <cfRule type="expression" dxfId="108" priority="29">
      <formula>NOT($A1003=$A1002)</formula>
    </cfRule>
  </conditionalFormatting>
  <conditionalFormatting sqref="A954:H963">
    <cfRule type="expression" dxfId="107" priority="26">
      <formula>NOT($A954=$A953)</formula>
    </cfRule>
  </conditionalFormatting>
  <conditionalFormatting sqref="A1031:H1036 A1037:A1039 C1037:H1039 B1037:B1054">
    <cfRule type="expression" dxfId="106" priority="25">
      <formula>NOT($A1031=$A1030)</formula>
    </cfRule>
  </conditionalFormatting>
  <conditionalFormatting sqref="A1077:H1083 B1075:B1076 D1075:H1076">
    <cfRule type="expression" dxfId="105" priority="23">
      <formula>NOT($A1075=$A1074)</formula>
    </cfRule>
  </conditionalFormatting>
  <conditionalFormatting sqref="A1088:H1101">
    <cfRule type="expression" dxfId="104" priority="21">
      <formula>NOT($A1088=$A1087)</formula>
    </cfRule>
  </conditionalFormatting>
  <conditionalFormatting sqref="A884:H884">
    <cfRule type="expression" dxfId="103" priority="1795">
      <formula>NOT($A884=#REF!)</formula>
    </cfRule>
  </conditionalFormatting>
  <conditionalFormatting sqref="A509:H534">
    <cfRule type="expression" dxfId="102" priority="20">
      <formula>NOT($A509=$A508)</formula>
    </cfRule>
  </conditionalFormatting>
  <conditionalFormatting sqref="A416:H432">
    <cfRule type="expression" dxfId="101" priority="18">
      <formula>NOT($A416=$A415)</formula>
    </cfRule>
  </conditionalFormatting>
  <conditionalFormatting sqref="C904:C907">
    <cfRule type="expression" dxfId="100" priority="16">
      <formula>NOT($A904=$A903)</formula>
    </cfRule>
  </conditionalFormatting>
  <conditionalFormatting sqref="A16:H16">
    <cfRule type="expression" dxfId="99" priority="2192">
      <formula>NOT($A16=#REF!)</formula>
    </cfRule>
  </conditionalFormatting>
  <conditionalFormatting sqref="A15:H15">
    <cfRule type="expression" dxfId="98" priority="2197">
      <formula>NOT($A15=#REF!)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80" zoomScaleNormal="80" workbookViewId="0">
      <selection activeCell="A2" sqref="A2"/>
    </sheetView>
  </sheetViews>
  <sheetFormatPr defaultColWidth="8.875" defaultRowHeight="15.75"/>
  <cols>
    <col min="1" max="1" width="24" bestFit="1" customWidth="1"/>
    <col min="2" max="2" width="13.375" bestFit="1" customWidth="1"/>
    <col min="3" max="3" width="13.375" customWidth="1"/>
    <col min="4" max="4" width="28" customWidth="1"/>
    <col min="5" max="5" width="40.625" bestFit="1" customWidth="1"/>
    <col min="6" max="6" width="15.5" bestFit="1" customWidth="1"/>
  </cols>
  <sheetData>
    <row r="1" spans="1:8" s="2" customFormat="1" ht="18" customHeight="1">
      <c r="A1" s="4" t="s">
        <v>20</v>
      </c>
      <c r="B1" s="4" t="s">
        <v>21</v>
      </c>
      <c r="C1" s="5" t="s">
        <v>24</v>
      </c>
      <c r="D1" s="4" t="s">
        <v>22</v>
      </c>
      <c r="E1" s="4" t="s">
        <v>23</v>
      </c>
      <c r="F1" s="6" t="s">
        <v>28</v>
      </c>
      <c r="G1" s="2" t="s">
        <v>4473</v>
      </c>
      <c r="H1" s="3"/>
    </row>
    <row r="2" spans="1:8">
      <c r="A2" s="9" t="s">
        <v>4625</v>
      </c>
      <c r="B2" s="9" t="s">
        <v>4620</v>
      </c>
      <c r="C2" s="9" t="str">
        <f ca="1">TEXT(YEAR(NOW())-2000, "00") &amp; TEXT(MONTH(NOW()), "00") &amp; TEXT(DAY(NOW()), "00") &amp; TEXT(HOUR(NOW()), "00") &amp; TEXT(MINUTE(NOW()), "00")</f>
        <v>2402091232</v>
      </c>
      <c r="D2" s="10" t="s">
        <v>356</v>
      </c>
      <c r="E2" s="11" t="s">
        <v>357</v>
      </c>
      <c r="F2" s="9" t="s">
        <v>367</v>
      </c>
      <c r="G2" s="69" t="s">
        <v>4474</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topLeftCell="A81" zoomScale="80" zoomScaleNormal="80" workbookViewId="0">
      <selection activeCell="D103" sqref="D103"/>
    </sheetView>
  </sheetViews>
  <sheetFormatPr defaultColWidth="11" defaultRowHeight="15.75"/>
  <cols>
    <col min="1" max="2" width="36" customWidth="1" collapsed="1"/>
    <col min="3" max="3" width="36" style="13" customWidth="1" collapsed="1"/>
    <col min="4" max="30" width="36" customWidth="1" collapsed="1"/>
  </cols>
  <sheetData>
    <row r="1" spans="1:30" s="25" customFormat="1" ht="15" customHeight="1">
      <c r="A1" s="75" t="s">
        <v>51</v>
      </c>
      <c r="B1" s="76"/>
      <c r="C1" s="24"/>
    </row>
    <row r="2" spans="1:30" s="25" customFormat="1">
      <c r="A2" s="77"/>
      <c r="B2" s="78"/>
      <c r="C2" s="24"/>
    </row>
    <row r="3" spans="1:30" s="25" customFormat="1" ht="96.95" customHeight="1">
      <c r="A3" s="79" t="s">
        <v>61</v>
      </c>
      <c r="B3" s="80"/>
      <c r="C3" s="24"/>
    </row>
    <row r="4" spans="1:30" s="25" customFormat="1">
      <c r="C4" s="24"/>
    </row>
    <row r="5" spans="1:30" s="29" customFormat="1" ht="18" customHeight="1">
      <c r="A5" s="26" t="s">
        <v>3</v>
      </c>
      <c r="B5" s="26" t="s">
        <v>4</v>
      </c>
      <c r="C5" s="27" t="s">
        <v>25</v>
      </c>
      <c r="D5" s="27" t="s">
        <v>56</v>
      </c>
      <c r="E5" s="26" t="s">
        <v>7</v>
      </c>
      <c r="F5" s="26" t="s">
        <v>63</v>
      </c>
      <c r="G5" s="26" t="s">
        <v>5</v>
      </c>
      <c r="H5" s="28" t="s">
        <v>8</v>
      </c>
      <c r="I5" s="26" t="s">
        <v>9</v>
      </c>
      <c r="J5" s="27" t="s">
        <v>37</v>
      </c>
      <c r="K5" s="27" t="s">
        <v>64</v>
      </c>
      <c r="L5" s="26" t="s">
        <v>10</v>
      </c>
      <c r="M5" s="26" t="s">
        <v>16</v>
      </c>
      <c r="N5" s="26" t="s">
        <v>11</v>
      </c>
      <c r="O5" s="26" t="s">
        <v>36</v>
      </c>
      <c r="P5" s="26" t="s">
        <v>65</v>
      </c>
      <c r="Q5" s="26" t="s">
        <v>12</v>
      </c>
      <c r="R5" s="26" t="s">
        <v>15</v>
      </c>
      <c r="S5" s="26" t="s">
        <v>35</v>
      </c>
      <c r="T5" s="26" t="s">
        <v>6</v>
      </c>
      <c r="U5" s="26" t="s">
        <v>13</v>
      </c>
      <c r="V5" s="26" t="s">
        <v>14</v>
      </c>
      <c r="W5" s="26" t="s">
        <v>66</v>
      </c>
      <c r="X5" s="26" t="s">
        <v>67</v>
      </c>
      <c r="Y5" s="26" t="s">
        <v>68</v>
      </c>
      <c r="Z5" s="26" t="s">
        <v>41</v>
      </c>
      <c r="AA5" s="26" t="s">
        <v>38</v>
      </c>
      <c r="AB5" s="26" t="s">
        <v>39</v>
      </c>
      <c r="AC5" s="26" t="s">
        <v>288</v>
      </c>
      <c r="AD5" s="26" t="s">
        <v>290</v>
      </c>
    </row>
    <row r="6" spans="1:30" s="31" customFormat="1" ht="204.75">
      <c r="A6" s="30" t="s">
        <v>272</v>
      </c>
      <c r="B6" s="30" t="s">
        <v>62</v>
      </c>
      <c r="C6" s="30" t="s">
        <v>69</v>
      </c>
      <c r="D6" s="30" t="s">
        <v>58</v>
      </c>
      <c r="E6" s="30" t="s">
        <v>70</v>
      </c>
      <c r="F6" s="30" t="s">
        <v>84</v>
      </c>
      <c r="G6" s="30" t="s">
        <v>71</v>
      </c>
      <c r="H6" s="30" t="s">
        <v>72</v>
      </c>
      <c r="I6" s="30" t="s">
        <v>269</v>
      </c>
      <c r="J6" s="30" t="s">
        <v>73</v>
      </c>
      <c r="K6" s="30" t="s">
        <v>85</v>
      </c>
      <c r="L6" s="30" t="s">
        <v>268</v>
      </c>
      <c r="M6" s="30" t="s">
        <v>74</v>
      </c>
      <c r="N6" s="30" t="s">
        <v>75</v>
      </c>
      <c r="O6" s="30" t="s">
        <v>76</v>
      </c>
      <c r="P6" s="30" t="s">
        <v>86</v>
      </c>
      <c r="Q6" s="30" t="s">
        <v>77</v>
      </c>
      <c r="R6" s="30" t="s">
        <v>270</v>
      </c>
      <c r="S6" s="30" t="s">
        <v>78</v>
      </c>
      <c r="T6" s="30" t="s">
        <v>80</v>
      </c>
      <c r="U6" s="30" t="s">
        <v>81</v>
      </c>
      <c r="V6" s="30" t="s">
        <v>82</v>
      </c>
      <c r="W6" s="30" t="s">
        <v>87</v>
      </c>
      <c r="X6" s="30" t="s">
        <v>88</v>
      </c>
      <c r="Y6" s="30" t="s">
        <v>89</v>
      </c>
      <c r="Z6" s="30" t="s">
        <v>83</v>
      </c>
      <c r="AA6" s="30" t="s">
        <v>90</v>
      </c>
      <c r="AB6" s="30" t="s">
        <v>91</v>
      </c>
      <c r="AC6" s="30" t="s">
        <v>289</v>
      </c>
      <c r="AD6" s="30" t="s">
        <v>291</v>
      </c>
    </row>
    <row r="7" spans="1:30" s="25" customFormat="1">
      <c r="C7" s="24"/>
    </row>
    <row r="8" spans="1:30" s="34" customFormat="1">
      <c r="A8" s="81" t="s">
        <v>271</v>
      </c>
      <c r="B8" s="81"/>
      <c r="C8" s="32"/>
      <c r="D8" s="33"/>
      <c r="E8" s="33"/>
      <c r="F8" s="33"/>
      <c r="G8" s="33"/>
      <c r="H8" s="33"/>
      <c r="I8" s="33"/>
      <c r="J8" s="33"/>
      <c r="K8" s="33"/>
      <c r="L8" s="33"/>
      <c r="M8" s="33"/>
      <c r="N8" s="33"/>
      <c r="O8" s="33"/>
      <c r="P8" s="33"/>
      <c r="Q8" s="33"/>
      <c r="R8" s="33"/>
      <c r="S8" s="33"/>
      <c r="T8" s="33"/>
      <c r="U8" s="33"/>
      <c r="V8" s="33"/>
      <c r="W8" s="33"/>
      <c r="X8" s="33"/>
      <c r="Y8" s="33"/>
      <c r="Z8" s="33"/>
      <c r="AA8" s="33"/>
      <c r="AB8" s="33"/>
      <c r="AC8" s="33"/>
      <c r="AD8" s="33"/>
    </row>
    <row r="9" spans="1:30" s="25" customFormat="1">
      <c r="C9" s="24"/>
    </row>
    <row r="10" spans="1:30" s="37" customFormat="1">
      <c r="A10" s="35" t="s">
        <v>92</v>
      </c>
      <c r="B10" s="35" t="s">
        <v>94</v>
      </c>
      <c r="C10" s="36" t="s">
        <v>95</v>
      </c>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row>
    <row r="11" spans="1:30" s="37" customFormat="1">
      <c r="A11" s="35" t="s">
        <v>92</v>
      </c>
      <c r="B11" s="35" t="s">
        <v>94</v>
      </c>
      <c r="C11" s="36" t="s">
        <v>118</v>
      </c>
      <c r="D11" s="35"/>
      <c r="E11" s="35"/>
      <c r="F11" s="35"/>
      <c r="G11" s="35"/>
      <c r="H11" s="35" t="s">
        <v>93</v>
      </c>
      <c r="I11" s="35"/>
      <c r="J11" s="35"/>
      <c r="K11" s="35"/>
      <c r="L11" s="35"/>
      <c r="M11" s="35"/>
      <c r="N11" s="35"/>
      <c r="O11" s="35"/>
      <c r="P11" s="35"/>
      <c r="Q11" s="35"/>
      <c r="R11" s="35"/>
      <c r="S11" s="35"/>
      <c r="T11" s="35"/>
      <c r="U11" s="35"/>
      <c r="V11" s="35"/>
      <c r="W11" s="35"/>
      <c r="X11" s="35"/>
      <c r="Y11" s="35"/>
      <c r="Z11" s="35"/>
      <c r="AA11" s="35"/>
      <c r="AB11" s="35"/>
      <c r="AC11" s="35"/>
      <c r="AD11" s="35"/>
    </row>
    <row r="12" spans="1:30" s="37" customFormat="1">
      <c r="A12" s="35" t="s">
        <v>96</v>
      </c>
      <c r="B12" s="35" t="s">
        <v>94</v>
      </c>
      <c r="C12" s="36" t="s">
        <v>105</v>
      </c>
      <c r="D12" s="35"/>
      <c r="E12" s="35"/>
      <c r="F12" s="35"/>
      <c r="G12" s="35"/>
      <c r="H12" s="35"/>
      <c r="I12" s="35"/>
      <c r="J12" s="35"/>
      <c r="K12" s="35"/>
      <c r="L12" s="35"/>
      <c r="M12" s="35"/>
      <c r="N12" s="35"/>
      <c r="O12" s="35"/>
      <c r="P12" s="35"/>
      <c r="Q12" s="35"/>
      <c r="R12" s="35"/>
      <c r="S12" s="35"/>
      <c r="T12" s="35"/>
      <c r="U12" s="35"/>
      <c r="V12" s="35"/>
      <c r="W12" s="35"/>
      <c r="X12" s="35"/>
      <c r="Y12" s="35"/>
      <c r="Z12" s="35"/>
      <c r="AA12" s="35"/>
      <c r="AB12" s="35"/>
      <c r="AC12" s="35"/>
      <c r="AD12" s="35"/>
    </row>
    <row r="13" spans="1:30" s="37" customFormat="1">
      <c r="A13" s="35" t="s">
        <v>97</v>
      </c>
      <c r="B13" s="35" t="s">
        <v>94</v>
      </c>
      <c r="C13" s="36" t="s">
        <v>106</v>
      </c>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row>
    <row r="14" spans="1:30" s="37" customFormat="1" ht="47.25">
      <c r="A14" s="35" t="s">
        <v>98</v>
      </c>
      <c r="B14" s="35" t="s">
        <v>94</v>
      </c>
      <c r="C14" s="36" t="s">
        <v>107</v>
      </c>
      <c r="D14" s="35"/>
      <c r="E14" s="35"/>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row>
    <row r="15" spans="1:30" s="37" customFormat="1" ht="47.25">
      <c r="A15" s="35" t="s">
        <v>98</v>
      </c>
      <c r="B15" s="35" t="s">
        <v>94</v>
      </c>
      <c r="C15" s="36" t="s">
        <v>349</v>
      </c>
      <c r="D15" s="35"/>
      <c r="E15" s="35"/>
      <c r="F15" s="35"/>
      <c r="G15" s="35"/>
      <c r="H15" s="35" t="s">
        <v>346</v>
      </c>
      <c r="I15" s="35"/>
      <c r="J15" s="35"/>
      <c r="K15" s="35"/>
      <c r="L15" s="35"/>
      <c r="M15" s="35"/>
      <c r="N15" s="35"/>
      <c r="O15" s="35"/>
      <c r="P15" s="35"/>
      <c r="Q15" s="35"/>
      <c r="R15" s="35"/>
      <c r="S15" s="35"/>
      <c r="T15" s="35"/>
      <c r="U15" s="35"/>
      <c r="V15" s="35"/>
      <c r="W15" s="35"/>
      <c r="X15" s="35"/>
      <c r="Y15" s="35"/>
      <c r="Z15" s="35"/>
      <c r="AA15" s="35"/>
      <c r="AB15" s="35"/>
      <c r="AC15" s="35"/>
      <c r="AD15" s="35"/>
    </row>
    <row r="16" spans="1:30" s="37" customFormat="1" ht="63">
      <c r="A16" s="35" t="s">
        <v>98</v>
      </c>
      <c r="B16" s="35" t="s">
        <v>94</v>
      </c>
      <c r="C16" s="36" t="s">
        <v>350</v>
      </c>
      <c r="D16" s="35"/>
      <c r="E16" s="35"/>
      <c r="F16" s="35"/>
      <c r="G16" s="35"/>
      <c r="H16" s="35" t="s">
        <v>347</v>
      </c>
      <c r="I16" s="35"/>
      <c r="J16" s="35"/>
      <c r="K16" s="35"/>
      <c r="L16" s="35"/>
      <c r="M16" s="35"/>
      <c r="N16" s="35"/>
      <c r="O16" s="35"/>
      <c r="P16" s="35"/>
      <c r="Q16" s="35"/>
      <c r="R16" s="35"/>
      <c r="S16" s="35"/>
      <c r="T16" s="35"/>
      <c r="U16" s="35"/>
      <c r="V16" s="35"/>
      <c r="W16" s="35"/>
      <c r="X16" s="35"/>
      <c r="Y16" s="35"/>
      <c r="Z16" s="35"/>
      <c r="AA16" s="35"/>
      <c r="AB16" s="35"/>
      <c r="AC16" s="35"/>
      <c r="AD16" s="35"/>
    </row>
    <row r="17" spans="1:30" s="37" customFormat="1" ht="63">
      <c r="A17" s="35" t="s">
        <v>98</v>
      </c>
      <c r="B17" s="35" t="s">
        <v>94</v>
      </c>
      <c r="C17" s="36" t="s">
        <v>351</v>
      </c>
      <c r="D17" s="35"/>
      <c r="E17" s="35"/>
      <c r="F17" s="35"/>
      <c r="G17" s="35"/>
      <c r="H17" s="35" t="s">
        <v>348</v>
      </c>
      <c r="I17" s="35"/>
      <c r="J17" s="35"/>
      <c r="K17" s="35"/>
      <c r="L17" s="35"/>
      <c r="M17" s="35"/>
      <c r="N17" s="35"/>
      <c r="O17" s="35"/>
      <c r="P17" s="35"/>
      <c r="Q17" s="35"/>
      <c r="R17" s="35"/>
      <c r="S17" s="35"/>
      <c r="T17" s="35"/>
      <c r="U17" s="35"/>
      <c r="V17" s="35"/>
      <c r="W17" s="35"/>
      <c r="X17" s="35"/>
      <c r="Y17" s="35"/>
      <c r="Z17" s="35"/>
      <c r="AA17" s="35"/>
      <c r="AB17" s="35"/>
      <c r="AC17" s="35"/>
      <c r="AD17" s="35"/>
    </row>
    <row r="18" spans="1:30" s="37" customFormat="1" ht="47.25">
      <c r="A18" s="35" t="s">
        <v>98</v>
      </c>
      <c r="B18" s="35" t="s">
        <v>94</v>
      </c>
      <c r="C18" s="36" t="s">
        <v>119</v>
      </c>
      <c r="D18" s="35"/>
      <c r="E18" s="35"/>
      <c r="F18" s="35"/>
      <c r="G18" s="35"/>
      <c r="H18" s="35" t="s">
        <v>99</v>
      </c>
      <c r="I18" s="35"/>
      <c r="J18" s="35"/>
      <c r="K18" s="35"/>
      <c r="L18" s="35"/>
      <c r="M18" s="35"/>
      <c r="N18" s="35"/>
      <c r="O18" s="35"/>
      <c r="P18" s="35"/>
      <c r="Q18" s="35"/>
      <c r="R18" s="35"/>
      <c r="S18" s="35"/>
      <c r="T18" s="35"/>
      <c r="U18" s="35"/>
      <c r="V18" s="35"/>
      <c r="W18" s="35"/>
      <c r="X18" s="35"/>
      <c r="Y18" s="35"/>
      <c r="Z18" s="35"/>
      <c r="AA18" s="35"/>
      <c r="AB18" s="35"/>
      <c r="AC18" s="35"/>
      <c r="AD18" s="35"/>
    </row>
    <row r="19" spans="1:30" s="37" customFormat="1" ht="47.25">
      <c r="A19" s="35" t="s">
        <v>98</v>
      </c>
      <c r="B19" s="35" t="s">
        <v>94</v>
      </c>
      <c r="C19" s="36" t="s">
        <v>120</v>
      </c>
      <c r="D19" s="35"/>
      <c r="E19" s="35"/>
      <c r="F19" s="35"/>
      <c r="G19" s="35"/>
      <c r="H19" s="35" t="s">
        <v>100</v>
      </c>
      <c r="I19" s="35"/>
      <c r="J19" s="35"/>
      <c r="K19" s="35"/>
      <c r="L19" s="35"/>
      <c r="M19" s="35"/>
      <c r="N19" s="35"/>
      <c r="O19" s="35"/>
      <c r="P19" s="35"/>
      <c r="Q19" s="35"/>
      <c r="R19" s="35"/>
      <c r="S19" s="35"/>
      <c r="T19" s="35"/>
      <c r="U19" s="35"/>
      <c r="V19" s="35"/>
      <c r="W19" s="35"/>
      <c r="X19" s="35"/>
      <c r="Y19" s="35"/>
      <c r="Z19" s="35"/>
      <c r="AA19" s="35"/>
      <c r="AB19" s="35"/>
      <c r="AC19" s="35"/>
      <c r="AD19" s="35"/>
    </row>
    <row r="20" spans="1:30" s="37" customFormat="1" ht="47.25">
      <c r="A20" s="35" t="s">
        <v>98</v>
      </c>
      <c r="B20" s="35" t="s">
        <v>94</v>
      </c>
      <c r="C20" s="36" t="s">
        <v>121</v>
      </c>
      <c r="D20" s="35"/>
      <c r="E20" s="35"/>
      <c r="F20" s="35"/>
      <c r="G20" s="35"/>
      <c r="H20" s="35" t="s">
        <v>101</v>
      </c>
      <c r="I20" s="35"/>
      <c r="J20" s="35"/>
      <c r="K20" s="35"/>
      <c r="L20" s="35"/>
      <c r="M20" s="35"/>
      <c r="N20" s="35"/>
      <c r="O20" s="35"/>
      <c r="P20" s="35"/>
      <c r="Q20" s="35"/>
      <c r="R20" s="35"/>
      <c r="S20" s="35"/>
      <c r="T20" s="35"/>
      <c r="U20" s="35"/>
      <c r="V20" s="35"/>
      <c r="W20" s="35"/>
      <c r="X20" s="35"/>
      <c r="Y20" s="35"/>
      <c r="Z20" s="35"/>
      <c r="AA20" s="35"/>
      <c r="AB20" s="35"/>
      <c r="AC20" s="35"/>
      <c r="AD20" s="35"/>
    </row>
    <row r="21" spans="1:30" s="37" customFormat="1" ht="47.25">
      <c r="A21" s="35" t="s">
        <v>98</v>
      </c>
      <c r="B21" s="35" t="s">
        <v>94</v>
      </c>
      <c r="C21" s="36" t="s">
        <v>122</v>
      </c>
      <c r="D21" s="35"/>
      <c r="E21" s="35"/>
      <c r="F21" s="35"/>
      <c r="G21" s="35"/>
      <c r="H21" s="35" t="s">
        <v>102</v>
      </c>
      <c r="I21" s="35"/>
      <c r="J21" s="35"/>
      <c r="K21" s="35"/>
      <c r="L21" s="35"/>
      <c r="M21" s="35"/>
      <c r="N21" s="35"/>
      <c r="O21" s="35"/>
      <c r="P21" s="35"/>
      <c r="Q21" s="35"/>
      <c r="R21" s="35"/>
      <c r="S21" s="35"/>
      <c r="T21" s="35"/>
      <c r="U21" s="35"/>
      <c r="V21" s="35"/>
      <c r="W21" s="35"/>
      <c r="X21" s="35"/>
      <c r="Y21" s="35"/>
      <c r="Z21" s="35"/>
      <c r="AA21" s="35"/>
      <c r="AB21" s="35"/>
      <c r="AC21" s="35"/>
      <c r="AD21" s="35"/>
    </row>
    <row r="22" spans="1:30" s="37" customFormat="1" ht="63">
      <c r="A22" s="35" t="s">
        <v>98</v>
      </c>
      <c r="B22" s="35" t="s">
        <v>94</v>
      </c>
      <c r="C22" s="36" t="s">
        <v>123</v>
      </c>
      <c r="D22" s="35"/>
      <c r="E22" s="35"/>
      <c r="F22" s="35"/>
      <c r="G22" s="35"/>
      <c r="H22" s="35" t="s">
        <v>103</v>
      </c>
      <c r="I22" s="35"/>
      <c r="J22" s="35"/>
      <c r="K22" s="35"/>
      <c r="L22" s="35"/>
      <c r="M22" s="35"/>
      <c r="N22" s="35"/>
      <c r="O22" s="35"/>
      <c r="P22" s="35"/>
      <c r="Q22" s="35"/>
      <c r="R22" s="35"/>
      <c r="S22" s="35"/>
      <c r="T22" s="35"/>
      <c r="U22" s="35"/>
      <c r="V22" s="35"/>
      <c r="W22" s="35"/>
      <c r="X22" s="35"/>
      <c r="Y22" s="35"/>
      <c r="Z22" s="35"/>
      <c r="AA22" s="35"/>
      <c r="AB22" s="35"/>
      <c r="AC22" s="35"/>
      <c r="AD22" s="35"/>
    </row>
    <row r="23" spans="1:30" s="37" customFormat="1" ht="78.75">
      <c r="A23" s="35" t="s">
        <v>98</v>
      </c>
      <c r="B23" s="35" t="s">
        <v>94</v>
      </c>
      <c r="C23" s="36" t="s">
        <v>124</v>
      </c>
      <c r="D23" s="35"/>
      <c r="E23" s="35"/>
      <c r="F23" s="35"/>
      <c r="G23" s="35"/>
      <c r="H23" s="35" t="s">
        <v>104</v>
      </c>
      <c r="I23" s="35"/>
      <c r="J23" s="35"/>
      <c r="K23" s="35"/>
      <c r="L23" s="35"/>
      <c r="M23" s="35"/>
      <c r="N23" s="35"/>
      <c r="O23" s="35"/>
      <c r="P23" s="35"/>
      <c r="Q23" s="35"/>
      <c r="R23" s="35"/>
      <c r="S23" s="35"/>
      <c r="T23" s="35"/>
      <c r="U23" s="35"/>
      <c r="V23" s="35"/>
      <c r="W23" s="35"/>
      <c r="X23" s="35"/>
      <c r="Y23" s="35"/>
      <c r="Z23" s="35"/>
      <c r="AA23" s="35"/>
      <c r="AB23" s="35"/>
      <c r="AC23" s="35"/>
      <c r="AD23" s="35"/>
    </row>
    <row r="24" spans="1:30" s="37" customFormat="1" ht="63">
      <c r="A24" s="35" t="s">
        <v>98</v>
      </c>
      <c r="B24" s="35" t="s">
        <v>94</v>
      </c>
      <c r="C24" s="36" t="s">
        <v>280</v>
      </c>
      <c r="D24" s="35"/>
      <c r="E24" s="35"/>
      <c r="F24" s="35"/>
      <c r="G24" s="35"/>
      <c r="H24" s="35" t="s">
        <v>273</v>
      </c>
      <c r="I24" s="35"/>
      <c r="J24" s="35"/>
      <c r="K24" s="35"/>
      <c r="L24" s="35"/>
      <c r="M24" s="35"/>
      <c r="N24" s="35"/>
      <c r="O24" s="35"/>
      <c r="P24" s="35"/>
      <c r="Q24" s="35"/>
      <c r="R24" s="35"/>
      <c r="S24" s="35"/>
      <c r="T24" s="35"/>
      <c r="U24" s="35"/>
      <c r="V24" s="35"/>
      <c r="W24" s="35"/>
      <c r="X24" s="35"/>
      <c r="Y24" s="35"/>
      <c r="Z24" s="35"/>
      <c r="AA24" s="35"/>
      <c r="AB24" s="35"/>
      <c r="AC24" s="35"/>
      <c r="AD24" s="35"/>
    </row>
    <row r="25" spans="1:30" s="37" customFormat="1" ht="63">
      <c r="A25" s="35" t="s">
        <v>98</v>
      </c>
      <c r="B25" s="35" t="s">
        <v>94</v>
      </c>
      <c r="C25" s="36" t="s">
        <v>279</v>
      </c>
      <c r="D25" s="35"/>
      <c r="E25" s="35"/>
      <c r="F25" s="35"/>
      <c r="G25" s="35"/>
      <c r="H25" s="35" t="s">
        <v>274</v>
      </c>
      <c r="I25" s="35"/>
      <c r="J25" s="35"/>
      <c r="K25" s="35"/>
      <c r="L25" s="35"/>
      <c r="M25" s="35"/>
      <c r="N25" s="35"/>
      <c r="O25" s="35"/>
      <c r="P25" s="35"/>
      <c r="Q25" s="35"/>
      <c r="R25" s="35"/>
      <c r="S25" s="35"/>
      <c r="T25" s="35"/>
      <c r="U25" s="35"/>
      <c r="V25" s="35"/>
      <c r="W25" s="35"/>
      <c r="X25" s="35"/>
      <c r="Y25" s="35"/>
      <c r="Z25" s="35"/>
      <c r="AA25" s="35"/>
      <c r="AB25" s="35"/>
      <c r="AC25" s="35"/>
      <c r="AD25" s="35"/>
    </row>
    <row r="26" spans="1:30" s="37" customFormat="1" ht="63">
      <c r="A26" s="35" t="s">
        <v>98</v>
      </c>
      <c r="B26" s="35" t="s">
        <v>94</v>
      </c>
      <c r="C26" s="44" t="s">
        <v>278</v>
      </c>
      <c r="D26" s="35"/>
      <c r="E26" s="35"/>
      <c r="F26" s="35"/>
      <c r="G26" s="35"/>
      <c r="H26" s="35" t="s">
        <v>275</v>
      </c>
      <c r="I26" s="35"/>
      <c r="J26" s="35"/>
      <c r="K26" s="35"/>
      <c r="L26" s="35"/>
      <c r="M26" s="35"/>
      <c r="N26" s="35"/>
      <c r="O26" s="35"/>
      <c r="P26" s="35"/>
      <c r="Q26" s="35"/>
      <c r="R26" s="35"/>
      <c r="S26" s="35"/>
      <c r="T26" s="35"/>
      <c r="U26" s="35"/>
      <c r="V26" s="35"/>
      <c r="W26" s="35"/>
      <c r="X26" s="35"/>
      <c r="Y26" s="35"/>
      <c r="Z26" s="35"/>
      <c r="AA26" s="35"/>
      <c r="AB26" s="35"/>
      <c r="AC26" s="35"/>
      <c r="AD26" s="35"/>
    </row>
    <row r="27" spans="1:30" s="37" customFormat="1" ht="63">
      <c r="A27" s="35" t="s">
        <v>98</v>
      </c>
      <c r="B27" s="35" t="s">
        <v>94</v>
      </c>
      <c r="C27" s="36" t="s">
        <v>277</v>
      </c>
      <c r="D27" s="35"/>
      <c r="E27" s="35"/>
      <c r="F27" s="35"/>
      <c r="G27" s="35"/>
      <c r="H27" s="35" t="s">
        <v>276</v>
      </c>
      <c r="I27" s="35"/>
      <c r="J27" s="35"/>
      <c r="K27" s="35"/>
      <c r="L27" s="35"/>
      <c r="M27" s="35"/>
      <c r="N27" s="35"/>
      <c r="O27" s="35"/>
      <c r="P27" s="35"/>
      <c r="Q27" s="35"/>
      <c r="R27" s="35"/>
      <c r="S27" s="35"/>
      <c r="T27" s="35"/>
      <c r="U27" s="35"/>
      <c r="V27" s="35"/>
      <c r="W27" s="35"/>
      <c r="X27" s="35"/>
      <c r="Y27" s="35"/>
      <c r="Z27" s="35"/>
      <c r="AA27" s="35"/>
      <c r="AB27" s="35"/>
      <c r="AC27" s="35"/>
      <c r="AD27" s="35"/>
    </row>
    <row r="28" spans="1:30" s="37" customFormat="1" ht="78.75">
      <c r="A28" s="35" t="s">
        <v>98</v>
      </c>
      <c r="B28" s="35" t="s">
        <v>94</v>
      </c>
      <c r="C28" s="36" t="s">
        <v>281</v>
      </c>
      <c r="D28" s="35"/>
      <c r="E28" s="35"/>
      <c r="F28" s="35"/>
      <c r="G28" s="35"/>
      <c r="H28" s="35" t="s">
        <v>282</v>
      </c>
      <c r="I28" s="35"/>
      <c r="J28" s="35"/>
      <c r="K28" s="35"/>
      <c r="L28" s="35"/>
      <c r="M28" s="35"/>
      <c r="N28" s="35"/>
      <c r="O28" s="35"/>
      <c r="P28" s="35"/>
      <c r="Q28" s="35"/>
      <c r="R28" s="35"/>
      <c r="S28" s="35"/>
      <c r="T28" s="35"/>
      <c r="U28" s="35"/>
      <c r="V28" s="35"/>
      <c r="W28" s="35"/>
      <c r="X28" s="35"/>
      <c r="Y28" s="35"/>
      <c r="Z28" s="35"/>
      <c r="AA28" s="35"/>
      <c r="AB28" s="35"/>
      <c r="AC28" s="35"/>
      <c r="AD28" s="35"/>
    </row>
    <row r="29" spans="1:30" s="37" customFormat="1" ht="47.25">
      <c r="A29" s="35" t="s">
        <v>108</v>
      </c>
      <c r="B29" s="35" t="s">
        <v>94</v>
      </c>
      <c r="C29" s="36" t="s">
        <v>109</v>
      </c>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row>
    <row r="30" spans="1:30" s="37" customFormat="1" ht="31.5">
      <c r="A30" s="35" t="s">
        <v>108</v>
      </c>
      <c r="B30" s="35" t="s">
        <v>94</v>
      </c>
      <c r="C30" s="36" t="s">
        <v>125</v>
      </c>
      <c r="D30" s="35"/>
      <c r="E30" s="35"/>
      <c r="F30" s="35"/>
      <c r="G30" s="35"/>
      <c r="H30" s="35" t="s">
        <v>100</v>
      </c>
      <c r="I30" s="35"/>
      <c r="J30" s="35"/>
      <c r="K30" s="35"/>
      <c r="L30" s="35"/>
      <c r="M30" s="35"/>
      <c r="N30" s="35"/>
      <c r="O30" s="35"/>
      <c r="P30" s="35"/>
      <c r="Q30" s="35"/>
      <c r="R30" s="35"/>
      <c r="S30" s="35"/>
      <c r="T30" s="35"/>
      <c r="U30" s="35"/>
      <c r="V30" s="35"/>
      <c r="W30" s="35"/>
      <c r="X30" s="35"/>
      <c r="Y30" s="35"/>
      <c r="Z30" s="35"/>
      <c r="AA30" s="35"/>
      <c r="AB30" s="35"/>
      <c r="AC30" s="35"/>
      <c r="AD30" s="35"/>
    </row>
    <row r="31" spans="1:30" s="37" customFormat="1" ht="47.25">
      <c r="A31" s="35" t="s">
        <v>108</v>
      </c>
      <c r="B31" s="35" t="s">
        <v>94</v>
      </c>
      <c r="C31" s="36" t="s">
        <v>126</v>
      </c>
      <c r="D31" s="35"/>
      <c r="E31" s="35"/>
      <c r="F31" s="35"/>
      <c r="G31" s="35"/>
      <c r="H31" s="35" t="s">
        <v>101</v>
      </c>
      <c r="I31" s="35"/>
      <c r="J31" s="35"/>
      <c r="K31" s="35"/>
      <c r="L31" s="35"/>
      <c r="M31" s="35"/>
      <c r="N31" s="35"/>
      <c r="O31" s="35"/>
      <c r="P31" s="35"/>
      <c r="Q31" s="35"/>
      <c r="R31" s="35"/>
      <c r="S31" s="35"/>
      <c r="T31" s="35"/>
      <c r="U31" s="35"/>
      <c r="V31" s="35"/>
      <c r="W31" s="35"/>
      <c r="X31" s="35"/>
      <c r="Y31" s="35"/>
      <c r="Z31" s="35"/>
      <c r="AA31" s="35"/>
      <c r="AB31" s="35"/>
      <c r="AC31" s="35"/>
      <c r="AD31" s="35"/>
    </row>
    <row r="32" spans="1:30" s="37" customFormat="1" ht="47.25">
      <c r="A32" s="35" t="s">
        <v>108</v>
      </c>
      <c r="B32" s="35" t="s">
        <v>94</v>
      </c>
      <c r="C32" s="36" t="s">
        <v>127</v>
      </c>
      <c r="D32" s="35"/>
      <c r="E32" s="35"/>
      <c r="F32" s="35"/>
      <c r="G32" s="35"/>
      <c r="H32" s="35" t="s">
        <v>102</v>
      </c>
      <c r="I32" s="35"/>
      <c r="J32" s="35"/>
      <c r="K32" s="35"/>
      <c r="L32" s="35"/>
      <c r="M32" s="35"/>
      <c r="N32" s="35"/>
      <c r="O32" s="35"/>
      <c r="P32" s="35"/>
      <c r="Q32" s="35"/>
      <c r="R32" s="35"/>
      <c r="S32" s="35"/>
      <c r="T32" s="35"/>
      <c r="U32" s="35"/>
      <c r="V32" s="35"/>
      <c r="W32" s="35"/>
      <c r="X32" s="35"/>
      <c r="Y32" s="35"/>
      <c r="Z32" s="35"/>
      <c r="AA32" s="35"/>
      <c r="AB32" s="35"/>
      <c r="AC32" s="35"/>
      <c r="AD32" s="35"/>
    </row>
    <row r="33" spans="1:30" s="37" customFormat="1" ht="63">
      <c r="A33" s="35" t="s">
        <v>108</v>
      </c>
      <c r="B33" s="35" t="s">
        <v>94</v>
      </c>
      <c r="C33" s="36" t="s">
        <v>283</v>
      </c>
      <c r="D33" s="35"/>
      <c r="E33" s="35"/>
      <c r="F33" s="35"/>
      <c r="G33" s="35"/>
      <c r="H33" s="35" t="s">
        <v>273</v>
      </c>
      <c r="I33" s="35"/>
      <c r="J33" s="35"/>
      <c r="K33" s="35"/>
      <c r="L33" s="35"/>
      <c r="M33" s="35"/>
      <c r="N33" s="35"/>
      <c r="O33" s="35"/>
      <c r="P33" s="35"/>
      <c r="Q33" s="35"/>
      <c r="R33" s="35"/>
      <c r="S33" s="35"/>
      <c r="T33" s="35"/>
      <c r="U33" s="35"/>
      <c r="V33" s="35"/>
      <c r="W33" s="35"/>
      <c r="X33" s="35"/>
      <c r="Y33" s="35"/>
      <c r="Z33" s="35"/>
      <c r="AA33" s="35"/>
      <c r="AB33" s="35"/>
      <c r="AC33" s="35"/>
      <c r="AD33" s="35"/>
    </row>
    <row r="34" spans="1:30" s="37" customFormat="1" ht="63">
      <c r="A34" s="35" t="s">
        <v>108</v>
      </c>
      <c r="B34" s="35" t="s">
        <v>94</v>
      </c>
      <c r="C34" s="36" t="s">
        <v>284</v>
      </c>
      <c r="D34" s="35"/>
      <c r="E34" s="35"/>
      <c r="F34" s="35"/>
      <c r="G34" s="35"/>
      <c r="H34" s="35" t="s">
        <v>274</v>
      </c>
      <c r="I34" s="35"/>
      <c r="J34" s="35"/>
      <c r="K34" s="35"/>
      <c r="L34" s="35"/>
      <c r="M34" s="35"/>
      <c r="N34" s="35"/>
      <c r="O34" s="35"/>
      <c r="P34" s="35"/>
      <c r="Q34" s="35"/>
      <c r="R34" s="35"/>
      <c r="S34" s="35"/>
      <c r="T34" s="35"/>
      <c r="U34" s="35"/>
      <c r="V34" s="35"/>
      <c r="W34" s="35"/>
      <c r="X34" s="35"/>
      <c r="Y34" s="35"/>
      <c r="Z34" s="35"/>
      <c r="AA34" s="35"/>
      <c r="AB34" s="35"/>
      <c r="AC34" s="35"/>
      <c r="AD34" s="35"/>
    </row>
    <row r="35" spans="1:30" s="37" customFormat="1" ht="63">
      <c r="A35" s="35" t="s">
        <v>108</v>
      </c>
      <c r="B35" s="35" t="s">
        <v>94</v>
      </c>
      <c r="C35" s="44" t="s">
        <v>285</v>
      </c>
      <c r="D35" s="35"/>
      <c r="E35" s="35"/>
      <c r="F35" s="35"/>
      <c r="G35" s="35"/>
      <c r="H35" s="35" t="s">
        <v>275</v>
      </c>
      <c r="I35" s="35"/>
      <c r="J35" s="35"/>
      <c r="K35" s="35"/>
      <c r="L35" s="35"/>
      <c r="M35" s="35"/>
      <c r="N35" s="35"/>
      <c r="O35" s="35"/>
      <c r="P35" s="35"/>
      <c r="Q35" s="35"/>
      <c r="R35" s="35"/>
      <c r="S35" s="35"/>
      <c r="T35" s="35"/>
      <c r="U35" s="35"/>
      <c r="V35" s="35"/>
      <c r="W35" s="35"/>
      <c r="X35" s="35"/>
      <c r="Y35" s="35"/>
      <c r="Z35" s="35"/>
      <c r="AA35" s="35"/>
      <c r="AB35" s="35"/>
      <c r="AC35" s="35"/>
      <c r="AD35" s="35"/>
    </row>
    <row r="36" spans="1:30" s="37" customFormat="1" ht="63">
      <c r="A36" s="35" t="s">
        <v>108</v>
      </c>
      <c r="B36" s="35" t="s">
        <v>94</v>
      </c>
      <c r="C36" s="36" t="s">
        <v>286</v>
      </c>
      <c r="D36" s="35"/>
      <c r="E36" s="35"/>
      <c r="F36" s="35"/>
      <c r="G36" s="35"/>
      <c r="H36" s="35" t="s">
        <v>276</v>
      </c>
      <c r="I36" s="35"/>
      <c r="J36" s="35"/>
      <c r="K36" s="35"/>
      <c r="L36" s="35"/>
      <c r="M36" s="35"/>
      <c r="N36" s="35"/>
      <c r="O36" s="35"/>
      <c r="P36" s="35"/>
      <c r="Q36" s="35"/>
      <c r="R36" s="35"/>
      <c r="S36" s="35"/>
      <c r="T36" s="35"/>
      <c r="U36" s="35"/>
      <c r="V36" s="35"/>
      <c r="W36" s="35"/>
      <c r="X36" s="35"/>
      <c r="Y36" s="35"/>
      <c r="Z36" s="35"/>
      <c r="AA36" s="35"/>
      <c r="AB36" s="35"/>
      <c r="AC36" s="35"/>
      <c r="AD36" s="35"/>
    </row>
    <row r="37" spans="1:30" s="37" customFormat="1" ht="78.75">
      <c r="A37" s="35" t="s">
        <v>108</v>
      </c>
      <c r="B37" s="35" t="s">
        <v>94</v>
      </c>
      <c r="C37" s="36" t="s">
        <v>287</v>
      </c>
      <c r="D37" s="35"/>
      <c r="E37" s="35"/>
      <c r="F37" s="35"/>
      <c r="G37" s="35"/>
      <c r="H37" s="35" t="s">
        <v>282</v>
      </c>
      <c r="I37" s="35"/>
      <c r="J37" s="35"/>
      <c r="K37" s="35"/>
      <c r="L37" s="35"/>
      <c r="M37" s="35"/>
      <c r="N37" s="35"/>
      <c r="O37" s="35"/>
      <c r="P37" s="35"/>
      <c r="Q37" s="35"/>
      <c r="R37" s="35"/>
      <c r="S37" s="35"/>
      <c r="T37" s="35"/>
      <c r="U37" s="35"/>
      <c r="V37" s="35"/>
      <c r="W37" s="35"/>
      <c r="X37" s="35"/>
      <c r="Y37" s="35"/>
      <c r="Z37" s="35"/>
      <c r="AA37" s="35"/>
      <c r="AB37" s="35"/>
      <c r="AC37" s="35"/>
      <c r="AD37" s="35"/>
    </row>
    <row r="38" spans="1:30" s="37" customFormat="1">
      <c r="A38" s="35" t="s">
        <v>110</v>
      </c>
      <c r="B38" s="35" t="s">
        <v>94</v>
      </c>
      <c r="C38" s="36" t="s">
        <v>112</v>
      </c>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row>
    <row r="39" spans="1:30" s="37" customFormat="1">
      <c r="A39" s="35" t="s">
        <v>304</v>
      </c>
      <c r="B39" s="35" t="s">
        <v>94</v>
      </c>
      <c r="C39" s="36" t="s">
        <v>305</v>
      </c>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row>
    <row r="40" spans="1:30" s="37" customFormat="1" ht="31.5">
      <c r="A40" s="35" t="s">
        <v>306</v>
      </c>
      <c r="B40" s="35" t="s">
        <v>94</v>
      </c>
      <c r="C40" s="36" t="s">
        <v>307</v>
      </c>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row>
    <row r="41" spans="1:30" s="37" customFormat="1">
      <c r="A41" s="35" t="s">
        <v>111</v>
      </c>
      <c r="B41" s="35" t="s">
        <v>94</v>
      </c>
      <c r="C41" s="36" t="s">
        <v>113</v>
      </c>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row>
    <row r="42" spans="1:30" s="37" customFormat="1">
      <c r="A42" s="35" t="s">
        <v>114</v>
      </c>
      <c r="B42" s="35" t="s">
        <v>94</v>
      </c>
      <c r="C42" s="36" t="s">
        <v>116</v>
      </c>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row>
    <row r="43" spans="1:30" s="37" customFormat="1">
      <c r="A43" s="35" t="s">
        <v>114</v>
      </c>
      <c r="B43" s="35" t="s">
        <v>94</v>
      </c>
      <c r="C43" s="36" t="s">
        <v>117</v>
      </c>
      <c r="D43" s="35"/>
      <c r="E43" s="35"/>
      <c r="F43" s="35"/>
      <c r="G43" s="35"/>
      <c r="H43" s="35" t="s">
        <v>115</v>
      </c>
      <c r="I43" s="35"/>
      <c r="J43" s="35"/>
      <c r="K43" s="35"/>
      <c r="L43" s="35"/>
      <c r="M43" s="35"/>
      <c r="N43" s="35"/>
      <c r="O43" s="35"/>
      <c r="P43" s="35"/>
      <c r="Q43" s="35"/>
      <c r="R43" s="35"/>
      <c r="S43" s="35"/>
      <c r="T43" s="35"/>
      <c r="U43" s="35"/>
      <c r="V43" s="35"/>
      <c r="W43" s="35"/>
      <c r="X43" s="35"/>
      <c r="Y43" s="35"/>
      <c r="Z43" s="35"/>
      <c r="AA43" s="35"/>
      <c r="AB43" s="35"/>
      <c r="AC43" s="35"/>
      <c r="AD43" s="35"/>
    </row>
    <row r="44" spans="1:30" s="37" customFormat="1">
      <c r="A44" s="35" t="s">
        <v>128</v>
      </c>
      <c r="B44" s="35" t="s">
        <v>94</v>
      </c>
      <c r="C44" s="36" t="s">
        <v>129</v>
      </c>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row>
    <row r="45" spans="1:30" s="37" customFormat="1">
      <c r="A45" s="35" t="s">
        <v>128</v>
      </c>
      <c r="B45" s="35" t="s">
        <v>94</v>
      </c>
      <c r="C45" s="36" t="s">
        <v>130</v>
      </c>
      <c r="D45" s="35"/>
      <c r="E45" s="35"/>
      <c r="F45" s="35"/>
      <c r="G45" s="35"/>
      <c r="H45" s="35" t="s">
        <v>115</v>
      </c>
      <c r="I45" s="35"/>
      <c r="J45" s="35"/>
      <c r="K45" s="35"/>
      <c r="L45" s="35"/>
      <c r="M45" s="35"/>
      <c r="N45" s="35"/>
      <c r="O45" s="35"/>
      <c r="P45" s="35"/>
      <c r="Q45" s="35"/>
      <c r="R45" s="35"/>
      <c r="S45" s="35"/>
      <c r="T45" s="35"/>
      <c r="U45" s="35"/>
      <c r="V45" s="35"/>
      <c r="W45" s="35"/>
      <c r="X45" s="35"/>
      <c r="Y45" s="35"/>
      <c r="Z45" s="35"/>
      <c r="AA45" s="35"/>
      <c r="AB45" s="35"/>
      <c r="AC45" s="35"/>
      <c r="AD45" s="35"/>
    </row>
    <row r="46" spans="1:30" s="37" customFormat="1">
      <c r="A46" s="35" t="s">
        <v>27</v>
      </c>
      <c r="B46" s="35" t="s">
        <v>94</v>
      </c>
      <c r="C46" s="36" t="s">
        <v>134</v>
      </c>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row>
    <row r="47" spans="1:30" s="37" customFormat="1" ht="31.5">
      <c r="A47" s="35" t="s">
        <v>27</v>
      </c>
      <c r="B47" s="35" t="s">
        <v>94</v>
      </c>
      <c r="C47" s="36" t="s">
        <v>135</v>
      </c>
      <c r="D47" s="35"/>
      <c r="E47" s="35"/>
      <c r="F47" s="35"/>
      <c r="G47" s="35"/>
      <c r="H47" s="35" t="s">
        <v>131</v>
      </c>
      <c r="I47" s="35"/>
      <c r="J47" s="35"/>
      <c r="K47" s="35"/>
      <c r="L47" s="35"/>
      <c r="M47" s="35"/>
      <c r="N47" s="35"/>
      <c r="O47" s="35"/>
      <c r="P47" s="35"/>
      <c r="Q47" s="35"/>
      <c r="R47" s="35"/>
      <c r="S47" s="35"/>
      <c r="T47" s="35"/>
      <c r="U47" s="35"/>
      <c r="V47" s="35"/>
      <c r="W47" s="35"/>
      <c r="X47" s="35"/>
      <c r="Y47" s="35"/>
      <c r="Z47" s="35"/>
      <c r="AA47" s="35"/>
      <c r="AB47" s="35"/>
      <c r="AC47" s="35"/>
      <c r="AD47" s="35"/>
    </row>
    <row r="48" spans="1:30" s="37" customFormat="1" ht="31.5">
      <c r="A48" s="35" t="s">
        <v>27</v>
      </c>
      <c r="B48" s="35" t="s">
        <v>94</v>
      </c>
      <c r="C48" s="36" t="s">
        <v>136</v>
      </c>
      <c r="D48" s="35"/>
      <c r="E48" s="35"/>
      <c r="F48" s="35"/>
      <c r="G48" s="35"/>
      <c r="H48" s="35" t="s">
        <v>132</v>
      </c>
      <c r="I48" s="35"/>
      <c r="J48" s="35"/>
      <c r="K48" s="35"/>
      <c r="L48" s="35"/>
      <c r="M48" s="35"/>
      <c r="N48" s="35"/>
      <c r="O48" s="35"/>
      <c r="P48" s="35"/>
      <c r="Q48" s="35"/>
      <c r="R48" s="35"/>
      <c r="S48" s="35"/>
      <c r="T48" s="35"/>
      <c r="U48" s="35"/>
      <c r="V48" s="35"/>
      <c r="W48" s="35"/>
      <c r="X48" s="35"/>
      <c r="Y48" s="35"/>
      <c r="Z48" s="35"/>
      <c r="AA48" s="35"/>
      <c r="AB48" s="35"/>
      <c r="AC48" s="35"/>
      <c r="AD48" s="35"/>
    </row>
    <row r="49" spans="1:30" s="37" customFormat="1" ht="31.5">
      <c r="A49" s="35" t="s">
        <v>27</v>
      </c>
      <c r="B49" s="35" t="s">
        <v>94</v>
      </c>
      <c r="C49" s="36" t="s">
        <v>137</v>
      </c>
      <c r="D49" s="35"/>
      <c r="E49" s="35"/>
      <c r="F49" s="35"/>
      <c r="G49" s="35"/>
      <c r="H49" s="35" t="s">
        <v>133</v>
      </c>
      <c r="I49" s="35"/>
      <c r="J49" s="35"/>
      <c r="K49" s="35"/>
      <c r="L49" s="35"/>
      <c r="M49" s="35"/>
      <c r="N49" s="35"/>
      <c r="O49" s="35"/>
      <c r="P49" s="35"/>
      <c r="Q49" s="35"/>
      <c r="R49" s="35"/>
      <c r="S49" s="35"/>
      <c r="T49" s="35"/>
      <c r="U49" s="35"/>
      <c r="V49" s="35"/>
      <c r="W49" s="35"/>
      <c r="X49" s="35"/>
      <c r="Y49" s="35"/>
      <c r="Z49" s="35"/>
      <c r="AA49" s="35"/>
      <c r="AB49" s="35"/>
      <c r="AC49" s="35"/>
      <c r="AD49" s="35"/>
    </row>
    <row r="50" spans="1:30" s="37" customFormat="1">
      <c r="A50" s="35" t="s">
        <v>138</v>
      </c>
      <c r="B50" s="35" t="s">
        <v>94</v>
      </c>
      <c r="C50" s="36" t="s">
        <v>139</v>
      </c>
      <c r="D50" s="35"/>
      <c r="E50" s="35"/>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row>
    <row r="51" spans="1:30" s="37" customFormat="1">
      <c r="A51" s="35" t="s">
        <v>140</v>
      </c>
      <c r="B51" s="35" t="s">
        <v>94</v>
      </c>
      <c r="C51" s="36" t="s">
        <v>141</v>
      </c>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row>
    <row r="52" spans="1:30" s="37" customFormat="1" ht="31.5">
      <c r="A52" s="35" t="s">
        <v>302</v>
      </c>
      <c r="B52" s="35" t="s">
        <v>94</v>
      </c>
      <c r="C52" s="36" t="s">
        <v>303</v>
      </c>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row>
    <row r="53" spans="1:30" s="37" customFormat="1">
      <c r="A53" s="35" t="s">
        <v>38</v>
      </c>
      <c r="B53" s="35" t="s">
        <v>94</v>
      </c>
      <c r="C53" s="36" t="s">
        <v>142</v>
      </c>
      <c r="D53" s="35"/>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D53" s="35"/>
    </row>
    <row r="54" spans="1:30" s="37" customFormat="1">
      <c r="A54" s="35" t="s">
        <v>29</v>
      </c>
      <c r="B54" s="35" t="s">
        <v>94</v>
      </c>
      <c r="C54" s="36"/>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row>
    <row r="55" spans="1:30" s="37" customFormat="1">
      <c r="A55" s="35" t="s">
        <v>30</v>
      </c>
      <c r="B55" s="35" t="s">
        <v>94</v>
      </c>
      <c r="C55" s="36"/>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row>
    <row r="56" spans="1:30" s="37" customFormat="1">
      <c r="A56" s="35" t="s">
        <v>31</v>
      </c>
      <c r="B56" s="35" t="s">
        <v>94</v>
      </c>
      <c r="C56" s="36"/>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row>
    <row r="57" spans="1:30" s="37" customFormat="1">
      <c r="A57" s="35" t="s">
        <v>32</v>
      </c>
      <c r="B57" s="35" t="s">
        <v>94</v>
      </c>
      <c r="C57" s="36"/>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row>
    <row r="58" spans="1:30" s="37" customFormat="1">
      <c r="A58" s="35" t="s">
        <v>34</v>
      </c>
      <c r="B58" s="35" t="s">
        <v>94</v>
      </c>
      <c r="C58" s="36"/>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row>
    <row r="59" spans="1:30" s="37" customFormat="1">
      <c r="A59" s="35" t="s">
        <v>296</v>
      </c>
      <c r="B59" s="35" t="s">
        <v>94</v>
      </c>
      <c r="C59" s="36"/>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row>
    <row r="60" spans="1:30" s="37" customFormat="1">
      <c r="A60" s="35" t="s">
        <v>33</v>
      </c>
      <c r="B60" s="35" t="s">
        <v>94</v>
      </c>
      <c r="C60" s="36"/>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row>
    <row r="61" spans="1:30" s="37" customFormat="1">
      <c r="A61" s="35" t="s">
        <v>143</v>
      </c>
      <c r="B61" s="35" t="s">
        <v>94</v>
      </c>
      <c r="C61" s="36"/>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row>
    <row r="62" spans="1:30" s="37" customFormat="1">
      <c r="A62" s="35" t="s">
        <v>144</v>
      </c>
      <c r="B62" s="35" t="s">
        <v>94</v>
      </c>
      <c r="C62" s="36"/>
      <c r="D62" s="35"/>
      <c r="E62" s="35"/>
      <c r="F62" s="35"/>
      <c r="G62" s="35"/>
      <c r="H62" s="35"/>
      <c r="I62" s="35"/>
      <c r="J62" s="35"/>
      <c r="K62" s="35"/>
      <c r="L62" s="35"/>
      <c r="M62" s="35"/>
      <c r="N62" s="35"/>
      <c r="O62" s="35"/>
      <c r="P62" s="35"/>
      <c r="Q62" s="35"/>
      <c r="R62" s="35" t="s">
        <v>146</v>
      </c>
      <c r="S62" s="35"/>
      <c r="T62" s="35"/>
      <c r="U62" s="35"/>
      <c r="V62" s="35"/>
      <c r="W62" s="35"/>
      <c r="X62" s="35"/>
      <c r="Y62" s="35"/>
      <c r="Z62" s="35"/>
      <c r="AA62" s="35"/>
      <c r="AB62" s="35"/>
      <c r="AC62" s="35"/>
      <c r="AD62" s="35"/>
    </row>
    <row r="63" spans="1:30" s="37" customFormat="1">
      <c r="A63" s="35" t="s">
        <v>145</v>
      </c>
      <c r="B63" s="35" t="s">
        <v>94</v>
      </c>
      <c r="C63" s="36"/>
      <c r="D63" s="35"/>
      <c r="E63" s="35"/>
      <c r="F63" s="35"/>
      <c r="G63" s="35"/>
      <c r="H63" s="35"/>
      <c r="I63" s="35"/>
      <c r="J63" s="35"/>
      <c r="K63" s="35"/>
      <c r="L63" s="35"/>
      <c r="M63" s="35"/>
      <c r="N63" s="35"/>
      <c r="O63" s="35"/>
      <c r="P63" s="35"/>
      <c r="Q63" s="35"/>
      <c r="R63" s="35" t="s">
        <v>147</v>
      </c>
      <c r="S63" s="35"/>
      <c r="T63" s="35"/>
      <c r="U63" s="35"/>
      <c r="V63" s="35"/>
      <c r="W63" s="35"/>
      <c r="X63" s="35"/>
      <c r="Y63" s="35"/>
      <c r="Z63" s="35"/>
      <c r="AA63" s="35"/>
      <c r="AB63" s="35"/>
      <c r="AC63" s="35"/>
      <c r="AD63" s="35"/>
    </row>
    <row r="64" spans="1:30" s="37" customFormat="1">
      <c r="A64" s="35" t="s">
        <v>148</v>
      </c>
      <c r="B64" s="35" t="s">
        <v>94</v>
      </c>
      <c r="C64" s="36"/>
      <c r="D64" s="35"/>
      <c r="E64" s="35"/>
      <c r="F64" s="35"/>
      <c r="G64" s="35"/>
      <c r="H64" s="35" t="s">
        <v>149</v>
      </c>
      <c r="I64" s="35"/>
      <c r="J64" s="35"/>
      <c r="K64" s="35"/>
      <c r="L64" s="35"/>
      <c r="M64" s="35"/>
      <c r="N64" s="35"/>
      <c r="O64" s="35"/>
      <c r="P64" s="35"/>
      <c r="Q64" s="35"/>
      <c r="R64" s="35"/>
      <c r="S64" s="35"/>
      <c r="T64" s="35"/>
      <c r="U64" s="35"/>
      <c r="V64" s="35"/>
      <c r="W64" s="35"/>
      <c r="X64" s="35"/>
      <c r="Y64" s="35"/>
      <c r="Z64" s="35"/>
      <c r="AA64" s="35"/>
      <c r="AB64" s="35"/>
      <c r="AC64" s="35"/>
      <c r="AD64" s="35"/>
    </row>
    <row r="65" spans="1:30" s="37" customFormat="1">
      <c r="A65" s="35" t="s">
        <v>150</v>
      </c>
      <c r="B65" s="35" t="s">
        <v>94</v>
      </c>
      <c r="C65" s="36"/>
      <c r="D65" s="35"/>
      <c r="E65" s="35"/>
      <c r="F65" s="35"/>
      <c r="G65" s="35"/>
      <c r="H65" s="35" t="s">
        <v>152</v>
      </c>
      <c r="I65" s="35"/>
      <c r="J65" s="35"/>
      <c r="K65" s="35"/>
      <c r="L65" s="35"/>
      <c r="M65" s="35"/>
      <c r="N65" s="35"/>
      <c r="O65" s="35"/>
      <c r="P65" s="35"/>
      <c r="Q65" s="35"/>
      <c r="R65" s="35"/>
      <c r="S65" s="35"/>
      <c r="T65" s="35"/>
      <c r="U65" s="35"/>
      <c r="V65" s="35"/>
      <c r="W65" s="35"/>
      <c r="X65" s="35"/>
      <c r="Y65" s="35"/>
      <c r="Z65" s="35"/>
      <c r="AA65" s="35"/>
      <c r="AB65" s="35"/>
      <c r="AC65" s="35"/>
      <c r="AD65" s="35"/>
    </row>
    <row r="66" spans="1:30" s="37" customFormat="1">
      <c r="A66" s="35" t="s">
        <v>150</v>
      </c>
      <c r="B66" s="35" t="s">
        <v>94</v>
      </c>
      <c r="C66" s="36"/>
      <c r="D66" s="35"/>
      <c r="E66" s="35"/>
      <c r="F66" s="35"/>
      <c r="G66" s="35"/>
      <c r="H66" s="35" t="s">
        <v>153</v>
      </c>
      <c r="I66" s="35"/>
      <c r="J66" s="35"/>
      <c r="K66" s="35"/>
      <c r="L66" s="35"/>
      <c r="M66" s="35"/>
      <c r="N66" s="35"/>
      <c r="O66" s="35"/>
      <c r="P66" s="35"/>
      <c r="Q66" s="35"/>
      <c r="R66" s="35"/>
      <c r="S66" s="35"/>
      <c r="T66" s="35"/>
      <c r="U66" s="35"/>
      <c r="V66" s="35"/>
      <c r="W66" s="35"/>
      <c r="X66" s="35"/>
      <c r="Y66" s="35"/>
      <c r="Z66" s="35"/>
      <c r="AA66" s="35"/>
      <c r="AB66" s="35"/>
      <c r="AC66" s="35"/>
      <c r="AD66" s="35"/>
    </row>
    <row r="67" spans="1:30" s="37" customFormat="1">
      <c r="A67" s="35" t="s">
        <v>150</v>
      </c>
      <c r="B67" s="35" t="s">
        <v>94</v>
      </c>
      <c r="C67" s="36"/>
      <c r="D67" s="35"/>
      <c r="E67" s="35"/>
      <c r="F67" s="35"/>
      <c r="G67" s="35"/>
      <c r="H67" s="35" t="s">
        <v>151</v>
      </c>
      <c r="I67" s="35"/>
      <c r="J67" s="35"/>
      <c r="K67" s="35"/>
      <c r="L67" s="35"/>
      <c r="M67" s="35"/>
      <c r="N67" s="35"/>
      <c r="O67" s="35"/>
      <c r="P67" s="35"/>
      <c r="Q67" s="35"/>
      <c r="R67" s="35"/>
      <c r="S67" s="35"/>
      <c r="T67" s="35"/>
      <c r="U67" s="35"/>
      <c r="V67" s="35"/>
      <c r="W67" s="35"/>
      <c r="X67" s="35"/>
      <c r="Y67" s="35"/>
      <c r="Z67" s="35"/>
      <c r="AA67" s="35"/>
      <c r="AB67" s="35"/>
      <c r="AC67" s="35"/>
      <c r="AD67" s="35"/>
    </row>
    <row r="68" spans="1:30" s="37" customFormat="1">
      <c r="A68" s="35" t="s">
        <v>154</v>
      </c>
      <c r="B68" s="35" t="s">
        <v>157</v>
      </c>
      <c r="C68" s="36" t="s">
        <v>155</v>
      </c>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row>
    <row r="69" spans="1:30" s="37" customFormat="1">
      <c r="A69" s="35" t="s">
        <v>158</v>
      </c>
      <c r="B69" s="35"/>
      <c r="C69" s="36"/>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row>
    <row r="70" spans="1:30" s="37" customFormat="1">
      <c r="A70" s="35" t="s">
        <v>156</v>
      </c>
      <c r="B70" s="35" t="s">
        <v>157</v>
      </c>
      <c r="C70" s="36"/>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row>
    <row r="71" spans="1:30" s="37" customFormat="1">
      <c r="A71" s="35" t="s">
        <v>159</v>
      </c>
      <c r="B71" s="35" t="s">
        <v>161</v>
      </c>
      <c r="C71" s="36" t="s">
        <v>162</v>
      </c>
      <c r="D71" s="35"/>
      <c r="E71" s="35"/>
      <c r="F71" s="35"/>
      <c r="G71" s="35"/>
      <c r="H71" s="35"/>
      <c r="I71" s="35"/>
      <c r="J71" s="35"/>
      <c r="K71" s="35"/>
      <c r="L71" s="35"/>
      <c r="M71" s="35"/>
      <c r="N71" s="35"/>
      <c r="O71" s="35"/>
      <c r="P71" s="35"/>
      <c r="Q71" s="35"/>
      <c r="R71" s="35"/>
      <c r="S71" s="35"/>
      <c r="T71" s="35"/>
      <c r="U71" s="35"/>
      <c r="V71" s="35"/>
      <c r="W71" s="35"/>
      <c r="X71" s="35"/>
      <c r="Y71" s="35"/>
      <c r="Z71" s="35"/>
      <c r="AA71" s="35"/>
      <c r="AB71" s="35"/>
      <c r="AC71" s="35"/>
      <c r="AD71" s="35"/>
    </row>
    <row r="72" spans="1:30" s="37" customFormat="1">
      <c r="A72" s="35" t="s">
        <v>158</v>
      </c>
      <c r="B72" s="35"/>
      <c r="C72" s="36"/>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row>
    <row r="73" spans="1:30" s="37" customFormat="1">
      <c r="A73" s="35" t="s">
        <v>160</v>
      </c>
      <c r="B73" s="35" t="s">
        <v>161</v>
      </c>
      <c r="C73" s="36"/>
      <c r="D73" s="35"/>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D73" s="35"/>
    </row>
    <row r="74" spans="1:30" s="37" customFormat="1">
      <c r="A74" s="35" t="s">
        <v>159</v>
      </c>
      <c r="B74" s="35" t="s">
        <v>161</v>
      </c>
      <c r="C74" s="36" t="s">
        <v>163</v>
      </c>
      <c r="D74" s="35"/>
      <c r="E74" s="35"/>
      <c r="F74" s="35"/>
      <c r="G74" s="35"/>
      <c r="H74" s="35"/>
      <c r="I74" s="35"/>
      <c r="J74" s="35"/>
      <c r="K74" s="35"/>
      <c r="L74" s="35"/>
      <c r="M74" s="35"/>
      <c r="N74" s="35"/>
      <c r="O74" s="35"/>
      <c r="P74" s="35"/>
      <c r="Q74" s="35"/>
      <c r="R74" s="35"/>
      <c r="S74" s="38">
        <v>3</v>
      </c>
      <c r="T74" s="35"/>
      <c r="U74" s="35"/>
      <c r="V74" s="35"/>
      <c r="W74" s="35"/>
      <c r="X74" s="35"/>
      <c r="Y74" s="35"/>
      <c r="Z74" s="35"/>
      <c r="AA74" s="35"/>
      <c r="AB74" s="35"/>
      <c r="AC74" s="35"/>
      <c r="AD74" s="35"/>
    </row>
    <row r="75" spans="1:30" s="37" customFormat="1">
      <c r="A75" s="35" t="s">
        <v>158</v>
      </c>
      <c r="B75" s="35"/>
      <c r="C75" s="36"/>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row>
    <row r="76" spans="1:30" s="37" customFormat="1">
      <c r="A76" s="35" t="s">
        <v>160</v>
      </c>
      <c r="B76" s="35" t="s">
        <v>161</v>
      </c>
      <c r="C76" s="36"/>
      <c r="D76" s="35"/>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row>
    <row r="77" spans="1:30" s="37" customFormat="1">
      <c r="A77" s="35" t="s">
        <v>294</v>
      </c>
      <c r="B77" s="35" t="s">
        <v>94</v>
      </c>
      <c r="C77" s="36"/>
      <c r="D77" s="35"/>
      <c r="E77" s="35"/>
      <c r="F77" s="35"/>
      <c r="G77" s="35"/>
      <c r="H77" s="35"/>
      <c r="I77" s="35"/>
      <c r="J77" s="35"/>
      <c r="K77" s="35"/>
      <c r="L77" s="35"/>
      <c r="M77" s="35"/>
      <c r="N77" s="35"/>
      <c r="O77" s="35"/>
      <c r="P77" s="35"/>
      <c r="Q77" s="35"/>
      <c r="R77" s="35"/>
      <c r="S77" s="35"/>
      <c r="T77" s="35"/>
      <c r="U77" s="35"/>
      <c r="V77" s="35"/>
      <c r="W77" s="35"/>
      <c r="X77" s="35"/>
      <c r="Y77" s="35"/>
      <c r="Z77" s="35"/>
      <c r="AA77" s="35"/>
      <c r="AB77" s="35"/>
      <c r="AC77" s="35"/>
      <c r="AD77" s="35"/>
    </row>
    <row r="78" spans="1:30" s="37" customFormat="1">
      <c r="A78" s="35" t="s">
        <v>295</v>
      </c>
      <c r="B78" s="35" t="s">
        <v>94</v>
      </c>
      <c r="C78" s="36"/>
      <c r="D78" s="35"/>
      <c r="E78" s="35"/>
      <c r="F78" s="35"/>
      <c r="G78" s="35"/>
      <c r="H78" s="35"/>
      <c r="I78" s="35"/>
      <c r="J78" s="35"/>
      <c r="K78" s="35"/>
      <c r="L78" s="35"/>
      <c r="M78" s="35"/>
      <c r="N78" s="35"/>
      <c r="O78" s="35"/>
      <c r="P78" s="35"/>
      <c r="Q78" s="35"/>
      <c r="R78" s="35"/>
      <c r="S78" s="35"/>
      <c r="T78" s="35"/>
      <c r="U78" s="35"/>
      <c r="V78" s="35"/>
      <c r="W78" s="35"/>
      <c r="X78" s="35"/>
      <c r="Y78" s="35"/>
      <c r="Z78" s="35"/>
      <c r="AA78" s="35"/>
      <c r="AB78" s="35"/>
      <c r="AC78" s="35"/>
      <c r="AD78" s="35"/>
    </row>
    <row r="79" spans="1:30" s="37" customFormat="1">
      <c r="A79" s="35" t="s">
        <v>292</v>
      </c>
      <c r="B79" s="35" t="s">
        <v>94</v>
      </c>
      <c r="C79" s="36"/>
      <c r="D79" s="35"/>
      <c r="E79" s="35"/>
      <c r="F79" s="35"/>
      <c r="G79" s="35"/>
      <c r="H79" s="35" t="s">
        <v>293</v>
      </c>
      <c r="I79" s="35"/>
      <c r="J79" s="35"/>
      <c r="K79" s="35"/>
      <c r="L79" s="35"/>
      <c r="M79" s="35"/>
      <c r="N79" s="35"/>
      <c r="O79" s="35"/>
      <c r="P79" s="35"/>
      <c r="Q79" s="35"/>
      <c r="R79" s="35"/>
      <c r="S79" s="35"/>
      <c r="T79" s="35"/>
      <c r="U79" s="35"/>
      <c r="V79" s="35"/>
      <c r="W79" s="35"/>
      <c r="X79" s="35"/>
      <c r="Y79" s="35"/>
      <c r="Z79" s="35"/>
      <c r="AA79" s="35"/>
      <c r="AB79" s="35"/>
      <c r="AC79" s="35"/>
      <c r="AD79" s="35"/>
    </row>
    <row r="80" spans="1:30" s="37" customFormat="1">
      <c r="A80" s="35" t="s">
        <v>352</v>
      </c>
      <c r="B80" s="35" t="s">
        <v>94</v>
      </c>
      <c r="C80" s="36"/>
      <c r="D80" s="35"/>
      <c r="E80" s="35"/>
      <c r="F80" s="35"/>
      <c r="G80" s="35"/>
      <c r="H80" s="35" t="s">
        <v>353</v>
      </c>
      <c r="I80" s="35"/>
      <c r="J80" s="35"/>
      <c r="K80" s="35"/>
      <c r="L80" s="35"/>
      <c r="M80" s="35"/>
      <c r="N80" s="35"/>
      <c r="O80" s="35"/>
      <c r="P80" s="35"/>
      <c r="Q80" s="35"/>
      <c r="R80" s="35"/>
      <c r="S80" s="35"/>
      <c r="T80" s="35"/>
      <c r="U80" s="35"/>
      <c r="V80" s="35"/>
      <c r="W80" s="35"/>
      <c r="X80" s="35"/>
      <c r="Y80" s="35"/>
      <c r="Z80" s="35"/>
      <c r="AA80" s="35"/>
      <c r="AB80" s="35"/>
      <c r="AC80" s="35"/>
      <c r="AD80" s="35"/>
    </row>
    <row r="81" spans="1:30" s="37" customFormat="1">
      <c r="A81" s="35" t="s">
        <v>354</v>
      </c>
      <c r="B81" s="35" t="s">
        <v>94</v>
      </c>
      <c r="C81" s="36"/>
      <c r="D81" s="35"/>
      <c r="E81" s="35"/>
      <c r="F81" s="35"/>
      <c r="G81" s="35"/>
      <c r="H81" s="35" t="s">
        <v>355</v>
      </c>
      <c r="I81" s="35"/>
      <c r="J81" s="35"/>
      <c r="K81" s="35"/>
      <c r="L81" s="35"/>
      <c r="M81" s="35"/>
      <c r="N81" s="35"/>
      <c r="O81" s="35"/>
      <c r="P81" s="35"/>
      <c r="Q81" s="35"/>
      <c r="R81" s="35"/>
      <c r="S81" s="35"/>
      <c r="T81" s="35"/>
      <c r="U81" s="35"/>
      <c r="V81" s="35"/>
      <c r="W81" s="35"/>
      <c r="X81" s="35"/>
      <c r="Y81" s="35"/>
      <c r="Z81" s="35"/>
      <c r="AA81" s="35"/>
      <c r="AB81" s="35"/>
      <c r="AC81" s="35"/>
      <c r="AD81" s="35"/>
    </row>
    <row r="83" spans="1:30" s="23" customFormat="1">
      <c r="A83" s="82" t="s">
        <v>267</v>
      </c>
      <c r="B83" s="83"/>
      <c r="C83" s="18"/>
      <c r="D83" s="17"/>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row>
    <row r="85" spans="1:30">
      <c r="A85" s="14" t="s">
        <v>164</v>
      </c>
      <c r="B85" s="14" t="s">
        <v>165</v>
      </c>
      <c r="C85" s="14" t="s">
        <v>166</v>
      </c>
      <c r="D85" s="14" t="s">
        <v>167</v>
      </c>
    </row>
    <row r="86" spans="1:30">
      <c r="A86" s="15" t="s">
        <v>168</v>
      </c>
      <c r="B86" s="15" t="s">
        <v>169</v>
      </c>
      <c r="C86" s="15" t="s">
        <v>170</v>
      </c>
      <c r="D86" s="15">
        <v>2</v>
      </c>
    </row>
    <row r="87" spans="1:30">
      <c r="A87" s="15" t="s">
        <v>171</v>
      </c>
      <c r="B87" s="15" t="s">
        <v>172</v>
      </c>
      <c r="C87" s="16" t="str">
        <f>"3 - 2"</f>
        <v>3 - 2</v>
      </c>
      <c r="D87" s="15">
        <v>1</v>
      </c>
    </row>
    <row r="88" spans="1:30">
      <c r="A88" s="15" t="s">
        <v>173</v>
      </c>
      <c r="B88" s="15" t="s">
        <v>174</v>
      </c>
      <c r="C88" s="15" t="s">
        <v>175</v>
      </c>
      <c r="D88" s="15">
        <v>6</v>
      </c>
    </row>
    <row r="89" spans="1:30">
      <c r="A89" s="15" t="s">
        <v>176</v>
      </c>
      <c r="B89" s="15" t="s">
        <v>177</v>
      </c>
      <c r="C89" s="15" t="s">
        <v>178</v>
      </c>
      <c r="D89" s="15">
        <v>5</v>
      </c>
    </row>
    <row r="90" spans="1:30">
      <c r="A90" s="15" t="s">
        <v>179</v>
      </c>
      <c r="B90" s="15" t="s">
        <v>180</v>
      </c>
      <c r="C90" s="15" t="s">
        <v>181</v>
      </c>
      <c r="D90" s="15">
        <v>1</v>
      </c>
    </row>
    <row r="91" spans="1:30">
      <c r="A91" s="15" t="s">
        <v>182</v>
      </c>
      <c r="B91" s="15" t="s">
        <v>183</v>
      </c>
      <c r="C91" s="15" t="s">
        <v>184</v>
      </c>
      <c r="D91" s="15" t="s">
        <v>185</v>
      </c>
    </row>
    <row r="92" spans="1:30">
      <c r="A92" s="15" t="s">
        <v>186</v>
      </c>
      <c r="B92" s="15" t="s">
        <v>187</v>
      </c>
      <c r="C92" s="15" t="s">
        <v>188</v>
      </c>
      <c r="D92" s="15" t="s">
        <v>185</v>
      </c>
    </row>
    <row r="93" spans="1:30">
      <c r="A93" s="15" t="s">
        <v>189</v>
      </c>
      <c r="B93" s="15" t="s">
        <v>190</v>
      </c>
      <c r="C93" s="15" t="s">
        <v>191</v>
      </c>
      <c r="D93" s="15" t="s">
        <v>185</v>
      </c>
    </row>
    <row r="94" spans="1:30">
      <c r="A94" s="15" t="s">
        <v>192</v>
      </c>
      <c r="B94" s="15" t="s">
        <v>193</v>
      </c>
      <c r="C94" s="15" t="s">
        <v>194</v>
      </c>
      <c r="D94" s="15" t="s">
        <v>185</v>
      </c>
    </row>
    <row r="95" spans="1:30">
      <c r="A95" s="15" t="s">
        <v>195</v>
      </c>
      <c r="B95" s="15" t="s">
        <v>196</v>
      </c>
      <c r="C95" s="15" t="s">
        <v>197</v>
      </c>
      <c r="D95" s="15" t="s">
        <v>185</v>
      </c>
    </row>
    <row r="96" spans="1:30">
      <c r="A96" s="15" t="s">
        <v>198</v>
      </c>
      <c r="B96" s="15" t="s">
        <v>199</v>
      </c>
      <c r="C96" s="15" t="s">
        <v>200</v>
      </c>
      <c r="D96" s="15" t="s">
        <v>185</v>
      </c>
    </row>
    <row r="97" spans="1:4">
      <c r="A97" s="15" t="s">
        <v>201</v>
      </c>
      <c r="B97" s="15" t="s">
        <v>202</v>
      </c>
      <c r="C97" s="15" t="s">
        <v>203</v>
      </c>
      <c r="D97" s="15" t="s">
        <v>185</v>
      </c>
    </row>
    <row r="98" spans="1:4">
      <c r="A98" s="15" t="s">
        <v>204</v>
      </c>
      <c r="B98" s="15" t="s">
        <v>205</v>
      </c>
      <c r="C98" s="15" t="s">
        <v>206</v>
      </c>
      <c r="D98" s="15" t="s">
        <v>185</v>
      </c>
    </row>
    <row r="99" spans="1:4">
      <c r="A99" s="15" t="s">
        <v>207</v>
      </c>
      <c r="B99" s="15" t="s">
        <v>208</v>
      </c>
      <c r="C99" s="15" t="s">
        <v>209</v>
      </c>
      <c r="D99" s="15" t="s">
        <v>210</v>
      </c>
    </row>
    <row r="100" spans="1:4">
      <c r="A100" s="17"/>
      <c r="B100" s="17"/>
      <c r="C100" s="18"/>
      <c r="D100" s="17"/>
    </row>
    <row r="101" spans="1:4">
      <c r="A101" s="17"/>
      <c r="B101" s="14" t="s">
        <v>211</v>
      </c>
      <c r="C101" s="14" t="s">
        <v>166</v>
      </c>
      <c r="D101" s="17"/>
    </row>
    <row r="102" spans="1:4">
      <c r="A102" s="17"/>
      <c r="B102" s="19" t="s">
        <v>212</v>
      </c>
      <c r="C102" s="20" t="s">
        <v>213</v>
      </c>
      <c r="D102" s="17"/>
    </row>
    <row r="103" spans="1:4">
      <c r="A103" s="17"/>
      <c r="B103" s="20" t="s">
        <v>213</v>
      </c>
      <c r="C103" s="20" t="s">
        <v>213</v>
      </c>
      <c r="D103" s="17"/>
    </row>
    <row r="104" spans="1:4" ht="31.5">
      <c r="A104" s="17"/>
      <c r="B104" s="20" t="s">
        <v>214</v>
      </c>
      <c r="C104" s="20" t="s">
        <v>215</v>
      </c>
      <c r="D104" s="17"/>
    </row>
    <row r="105" spans="1:4">
      <c r="A105" s="17"/>
      <c r="B105" s="20" t="s">
        <v>216</v>
      </c>
      <c r="C105" s="20" t="s">
        <v>217</v>
      </c>
      <c r="D105" s="17"/>
    </row>
    <row r="106" spans="1:4">
      <c r="A106" s="17"/>
      <c r="B106" s="20" t="s">
        <v>218</v>
      </c>
      <c r="C106" s="20" t="s">
        <v>219</v>
      </c>
      <c r="D106" s="17"/>
    </row>
    <row r="107" spans="1:4">
      <c r="A107" s="17"/>
      <c r="B107" s="20" t="s">
        <v>220</v>
      </c>
      <c r="C107" s="20" t="s">
        <v>221</v>
      </c>
      <c r="D107" s="17"/>
    </row>
    <row r="108" spans="1:4">
      <c r="A108" s="17"/>
      <c r="B108" s="20" t="s">
        <v>222</v>
      </c>
      <c r="C108" s="20" t="s">
        <v>223</v>
      </c>
      <c r="D108" s="17"/>
    </row>
    <row r="109" spans="1:4" ht="47.25">
      <c r="A109" s="17"/>
      <c r="B109" s="20" t="s">
        <v>224</v>
      </c>
      <c r="C109" s="20" t="s">
        <v>225</v>
      </c>
      <c r="D109" s="17"/>
    </row>
    <row r="110" spans="1:4">
      <c r="A110" s="17"/>
      <c r="B110" s="20" t="s">
        <v>226</v>
      </c>
      <c r="C110" s="20" t="s">
        <v>227</v>
      </c>
      <c r="D110" s="17"/>
    </row>
    <row r="111" spans="1:4">
      <c r="A111" s="17"/>
      <c r="B111" s="20" t="s">
        <v>308</v>
      </c>
      <c r="C111" s="20" t="s">
        <v>308</v>
      </c>
      <c r="D111" s="17"/>
    </row>
    <row r="112" spans="1:4">
      <c r="A112" s="17"/>
      <c r="B112" s="20" t="s">
        <v>228</v>
      </c>
      <c r="C112" s="20" t="s">
        <v>229</v>
      </c>
      <c r="D112" s="17"/>
    </row>
    <row r="113" spans="1:4">
      <c r="A113" s="17"/>
      <c r="B113" s="20" t="s">
        <v>230</v>
      </c>
      <c r="C113" s="20" t="s">
        <v>231</v>
      </c>
      <c r="D113" s="17"/>
    </row>
    <row r="114" spans="1:4">
      <c r="A114" s="17"/>
      <c r="B114" s="20" t="s">
        <v>232</v>
      </c>
      <c r="C114" s="20" t="s">
        <v>233</v>
      </c>
      <c r="D114" s="17"/>
    </row>
    <row r="115" spans="1:4">
      <c r="A115" s="17"/>
      <c r="B115" s="20" t="s">
        <v>234</v>
      </c>
      <c r="C115" s="20" t="s">
        <v>235</v>
      </c>
      <c r="D115" s="17"/>
    </row>
    <row r="116" spans="1:4">
      <c r="A116" s="17"/>
      <c r="B116" s="20" t="s">
        <v>236</v>
      </c>
      <c r="C116" s="20" t="s">
        <v>237</v>
      </c>
      <c r="D116" s="17"/>
    </row>
    <row r="117" spans="1:4" ht="31.5">
      <c r="A117" s="17"/>
      <c r="B117" s="20" t="s">
        <v>238</v>
      </c>
      <c r="C117" s="20" t="s">
        <v>239</v>
      </c>
      <c r="D117" s="17"/>
    </row>
    <row r="118" spans="1:4" ht="31.5">
      <c r="A118" s="17"/>
      <c r="B118" s="20" t="s">
        <v>238</v>
      </c>
      <c r="C118" s="20" t="s">
        <v>240</v>
      </c>
      <c r="D118" s="17"/>
    </row>
    <row r="119" spans="1:4">
      <c r="A119" s="17"/>
      <c r="B119" s="20" t="s">
        <v>241</v>
      </c>
      <c r="C119" s="20" t="s">
        <v>242</v>
      </c>
      <c r="D119" s="17"/>
    </row>
    <row r="120" spans="1:4">
      <c r="A120" s="17"/>
      <c r="B120" s="20" t="s">
        <v>243</v>
      </c>
      <c r="C120" s="20" t="s">
        <v>244</v>
      </c>
      <c r="D120" s="17"/>
    </row>
    <row r="121" spans="1:4" ht="31.5">
      <c r="A121" s="17"/>
      <c r="B121" s="20" t="s">
        <v>245</v>
      </c>
      <c r="C121" s="20" t="s">
        <v>246</v>
      </c>
      <c r="D121" s="17"/>
    </row>
    <row r="122" spans="1:4" ht="47.25">
      <c r="A122" s="17"/>
      <c r="B122" s="20" t="s">
        <v>247</v>
      </c>
      <c r="C122" s="20" t="s">
        <v>248</v>
      </c>
      <c r="D122" s="17"/>
    </row>
    <row r="123" spans="1:4">
      <c r="A123" s="17"/>
      <c r="B123" s="20" t="s">
        <v>249</v>
      </c>
      <c r="C123" s="20" t="s">
        <v>250</v>
      </c>
      <c r="D123" s="17"/>
    </row>
    <row r="124" spans="1:4">
      <c r="A124" s="17"/>
      <c r="B124" s="20" t="s">
        <v>251</v>
      </c>
      <c r="C124" s="20" t="s">
        <v>252</v>
      </c>
      <c r="D124" s="17"/>
    </row>
    <row r="125" spans="1:4">
      <c r="A125" s="17"/>
      <c r="B125" s="20" t="s">
        <v>253</v>
      </c>
      <c r="C125" s="20" t="s">
        <v>254</v>
      </c>
      <c r="D125" s="17"/>
    </row>
    <row r="126" spans="1:4">
      <c r="A126" s="17"/>
      <c r="B126" s="20" t="s">
        <v>255</v>
      </c>
      <c r="C126" s="20" t="s">
        <v>256</v>
      </c>
      <c r="D126" s="17"/>
    </row>
    <row r="127" spans="1:4" ht="31.5">
      <c r="A127" s="17"/>
      <c r="B127" s="20" t="s">
        <v>257</v>
      </c>
      <c r="C127" s="20" t="s">
        <v>258</v>
      </c>
      <c r="D127" s="17"/>
    </row>
    <row r="128" spans="1:4" ht="31.5">
      <c r="A128" s="17"/>
      <c r="B128" s="20" t="s">
        <v>259</v>
      </c>
      <c r="C128" s="20" t="s">
        <v>260</v>
      </c>
      <c r="D128" s="17"/>
    </row>
    <row r="129" spans="1:4">
      <c r="A129" s="17"/>
      <c r="B129" s="21" t="s">
        <v>261</v>
      </c>
      <c r="C129" s="21" t="s">
        <v>262</v>
      </c>
      <c r="D129" s="17"/>
    </row>
    <row r="130" spans="1:4" ht="31.5">
      <c r="A130" s="17"/>
      <c r="B130" s="21" t="s">
        <v>263</v>
      </c>
      <c r="C130" s="21" t="s">
        <v>147</v>
      </c>
      <c r="D130" s="17"/>
    </row>
    <row r="131" spans="1:4">
      <c r="A131" s="17"/>
      <c r="B131" s="21" t="s">
        <v>264</v>
      </c>
      <c r="C131" s="21" t="s">
        <v>264</v>
      </c>
      <c r="D131" s="17"/>
    </row>
    <row r="132" spans="1:4">
      <c r="A132" s="17"/>
      <c r="B132" s="21" t="s">
        <v>265</v>
      </c>
      <c r="C132" s="21" t="s">
        <v>265</v>
      </c>
      <c r="D132" s="17"/>
    </row>
    <row r="133" spans="1:4">
      <c r="A133" s="17"/>
      <c r="B133" s="21" t="s">
        <v>266</v>
      </c>
      <c r="C133" s="21" t="s">
        <v>266</v>
      </c>
      <c r="D133" s="17"/>
    </row>
    <row r="134" spans="1:4">
      <c r="A134" s="17"/>
      <c r="B134" s="21" t="s">
        <v>297</v>
      </c>
      <c r="C134" s="21" t="s">
        <v>297</v>
      </c>
      <c r="D134" s="17"/>
    </row>
    <row r="135" spans="1:4">
      <c r="A135" s="17"/>
      <c r="B135" s="21" t="s">
        <v>298</v>
      </c>
      <c r="C135" s="21" t="s">
        <v>309</v>
      </c>
      <c r="D135" s="17"/>
    </row>
    <row r="136" spans="1:4">
      <c r="A136" s="17"/>
      <c r="B136" s="21" t="s">
        <v>310</v>
      </c>
      <c r="C136" s="21" t="s">
        <v>310</v>
      </c>
      <c r="D136" s="17"/>
    </row>
    <row r="137" spans="1:4">
      <c r="A137" s="17"/>
      <c r="B137" s="21" t="s">
        <v>311</v>
      </c>
      <c r="C137" s="21" t="s">
        <v>312</v>
      </c>
      <c r="D137" s="17"/>
    </row>
    <row r="138" spans="1:4" ht="31.5">
      <c r="A138" s="17"/>
      <c r="B138" s="21" t="s">
        <v>313</v>
      </c>
      <c r="C138" s="21" t="s">
        <v>314</v>
      </c>
      <c r="D138" s="17"/>
    </row>
    <row r="139" spans="1:4">
      <c r="A139" s="17"/>
      <c r="B139" s="21" t="s">
        <v>315</v>
      </c>
      <c r="C139" s="21" t="s">
        <v>316</v>
      </c>
      <c r="D139" s="17"/>
    </row>
    <row r="140" spans="1:4" ht="31.5">
      <c r="A140" s="17"/>
      <c r="B140" s="21" t="s">
        <v>317</v>
      </c>
      <c r="C140" s="21" t="s">
        <v>318</v>
      </c>
      <c r="D140" s="17"/>
    </row>
    <row r="141" spans="1:4">
      <c r="A141" s="17"/>
      <c r="B141" s="21" t="s">
        <v>319</v>
      </c>
      <c r="C141" s="21" t="s">
        <v>320</v>
      </c>
      <c r="D141" s="17"/>
    </row>
    <row r="142" spans="1:4">
      <c r="A142" s="17"/>
      <c r="B142" s="21" t="s">
        <v>321</v>
      </c>
      <c r="C142" s="21" t="s">
        <v>322</v>
      </c>
      <c r="D142" s="17"/>
    </row>
    <row r="143" spans="1:4" ht="31.5">
      <c r="A143" s="17"/>
      <c r="B143" s="21" t="s">
        <v>323</v>
      </c>
      <c r="C143" s="21" t="s">
        <v>324</v>
      </c>
      <c r="D143" s="17"/>
    </row>
    <row r="144" spans="1:4">
      <c r="A144" s="17"/>
      <c r="B144" s="21" t="s">
        <v>325</v>
      </c>
      <c r="C144" s="21" t="s">
        <v>326</v>
      </c>
      <c r="D144" s="17"/>
    </row>
    <row r="145" spans="1:4">
      <c r="A145" s="17"/>
      <c r="B145" s="21" t="s">
        <v>327</v>
      </c>
      <c r="C145" s="21" t="s">
        <v>328</v>
      </c>
      <c r="D145" s="17"/>
    </row>
    <row r="146" spans="1:4">
      <c r="A146" s="17"/>
      <c r="B146" s="21" t="s">
        <v>329</v>
      </c>
      <c r="C146" s="21" t="s">
        <v>330</v>
      </c>
      <c r="D146" s="17"/>
    </row>
    <row r="147" spans="1:4">
      <c r="A147" s="17"/>
      <c r="B147" s="21" t="s">
        <v>331</v>
      </c>
      <c r="C147" s="21" t="s">
        <v>332</v>
      </c>
      <c r="D147" s="17"/>
    </row>
    <row r="148" spans="1:4">
      <c r="A148" s="17"/>
      <c r="B148" s="21" t="s">
        <v>333</v>
      </c>
      <c r="C148" s="21" t="s">
        <v>334</v>
      </c>
      <c r="D148" s="17"/>
    </row>
    <row r="149" spans="1:4">
      <c r="A149" s="17"/>
      <c r="B149" s="21" t="s">
        <v>335</v>
      </c>
      <c r="C149" s="21" t="s">
        <v>336</v>
      </c>
      <c r="D149" s="17"/>
    </row>
    <row r="150" spans="1:4">
      <c r="A150" s="17"/>
      <c r="B150" s="21" t="s">
        <v>337</v>
      </c>
      <c r="C150" s="21" t="s">
        <v>338</v>
      </c>
      <c r="D150" s="17"/>
    </row>
    <row r="151" spans="1:4">
      <c r="A151" s="17"/>
      <c r="B151" s="21" t="s">
        <v>339</v>
      </c>
      <c r="C151" s="21" t="s">
        <v>340</v>
      </c>
      <c r="D151" s="17"/>
    </row>
    <row r="152" spans="1:4">
      <c r="A152" s="17"/>
      <c r="B152" s="21" t="s">
        <v>341</v>
      </c>
      <c r="C152" s="21" t="s">
        <v>342</v>
      </c>
      <c r="D152" s="17"/>
    </row>
    <row r="153" spans="1:4">
      <c r="A153" s="17"/>
      <c r="B153" s="21" t="s">
        <v>343</v>
      </c>
      <c r="C153" s="21" t="s">
        <v>344</v>
      </c>
      <c r="D153" s="17"/>
    </row>
    <row r="154" spans="1:4">
      <c r="A154" s="17"/>
      <c r="B154" s="21" t="s">
        <v>345</v>
      </c>
      <c r="C154" s="21" t="s">
        <v>345</v>
      </c>
      <c r="D154" s="17"/>
    </row>
  </sheetData>
  <mergeCells count="5">
    <mergeCell ref="A1:B1"/>
    <mergeCell ref="A2:B2"/>
    <mergeCell ref="A3:B3"/>
    <mergeCell ref="A8:B8"/>
    <mergeCell ref="A83:B83"/>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B6" sqref="B6"/>
    </sheetView>
  </sheetViews>
  <sheetFormatPr defaultColWidth="11" defaultRowHeight="15.75"/>
  <cols>
    <col min="1" max="7" width="36" customWidth="1"/>
  </cols>
  <sheetData>
    <row r="1" spans="1:8" s="25" customFormat="1" ht="15" customHeight="1">
      <c r="A1" s="75" t="s">
        <v>50</v>
      </c>
      <c r="B1" s="76"/>
    </row>
    <row r="2" spans="1:8" s="25" customFormat="1">
      <c r="A2" s="77"/>
      <c r="B2" s="78"/>
    </row>
    <row r="3" spans="1:8" s="25" customFormat="1" ht="99" customHeight="1">
      <c r="A3" s="79" t="s">
        <v>53</v>
      </c>
      <c r="B3" s="80"/>
    </row>
    <row r="4" spans="1:8" s="25" customFormat="1"/>
    <row r="5" spans="1:8" s="29" customFormat="1" ht="18" customHeight="1">
      <c r="A5" s="39" t="s">
        <v>26</v>
      </c>
      <c r="B5" s="39" t="s">
        <v>301</v>
      </c>
      <c r="C5" s="40" t="s">
        <v>25</v>
      </c>
      <c r="D5" s="40" t="s">
        <v>56</v>
      </c>
      <c r="E5" s="39" t="s">
        <v>27</v>
      </c>
      <c r="F5" s="39" t="s">
        <v>57</v>
      </c>
      <c r="G5" s="39" t="s">
        <v>40</v>
      </c>
    </row>
    <row r="6" spans="1:8" s="31" customFormat="1" ht="204.75">
      <c r="A6" s="30" t="s">
        <v>52</v>
      </c>
      <c r="B6" s="30" t="s">
        <v>54</v>
      </c>
      <c r="C6" s="30" t="s">
        <v>55</v>
      </c>
      <c r="D6" s="30" t="s">
        <v>58</v>
      </c>
      <c r="E6" s="30" t="s">
        <v>79</v>
      </c>
      <c r="F6" s="30" t="s">
        <v>59</v>
      </c>
      <c r="G6" s="30" t="s">
        <v>60</v>
      </c>
      <c r="H6" s="30"/>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B6" sqref="B6"/>
    </sheetView>
  </sheetViews>
  <sheetFormatPr defaultColWidth="11" defaultRowHeight="15.75"/>
  <cols>
    <col min="1" max="6" width="36" customWidth="1"/>
  </cols>
  <sheetData>
    <row r="1" spans="1:8" s="25" customFormat="1">
      <c r="A1" s="84" t="s">
        <v>42</v>
      </c>
      <c r="B1" s="85"/>
      <c r="C1" s="41"/>
      <c r="D1" s="41"/>
      <c r="E1" s="41"/>
      <c r="F1" s="41"/>
    </row>
    <row r="2" spans="1:8" s="25" customFormat="1">
      <c r="A2" s="77"/>
      <c r="B2" s="78"/>
      <c r="C2" s="41"/>
      <c r="D2" s="41"/>
      <c r="E2" s="41"/>
      <c r="F2" s="41"/>
    </row>
    <row r="3" spans="1:8" s="25" customFormat="1" ht="54.95" customHeight="1">
      <c r="A3" s="79" t="s">
        <v>43</v>
      </c>
      <c r="B3" s="80"/>
      <c r="C3" s="41"/>
      <c r="D3" s="41"/>
      <c r="E3" s="41"/>
      <c r="F3" s="41"/>
    </row>
    <row r="4" spans="1:8" s="25" customFormat="1">
      <c r="A4" s="41"/>
      <c r="B4" s="41"/>
      <c r="C4" s="41"/>
      <c r="D4" s="41"/>
      <c r="E4" s="41"/>
      <c r="F4" s="41"/>
    </row>
    <row r="5" spans="1:8" s="26" customFormat="1" ht="18" customHeight="1">
      <c r="A5" s="42" t="s">
        <v>20</v>
      </c>
      <c r="B5" s="42" t="s">
        <v>21</v>
      </c>
      <c r="C5" s="42" t="s">
        <v>24</v>
      </c>
      <c r="D5" s="42" t="s">
        <v>22</v>
      </c>
      <c r="E5" s="42" t="s">
        <v>23</v>
      </c>
      <c r="F5" s="43" t="s">
        <v>28</v>
      </c>
      <c r="H5" s="27"/>
    </row>
    <row r="6" spans="1:8" s="31" customFormat="1" ht="315">
      <c r="A6" s="30" t="s">
        <v>44</v>
      </c>
      <c r="B6" s="30" t="s">
        <v>45</v>
      </c>
      <c r="C6" s="30" t="s">
        <v>46</v>
      </c>
      <c r="D6" s="30" t="s">
        <v>47</v>
      </c>
      <c r="E6" s="30" t="s">
        <v>48</v>
      </c>
      <c r="F6" s="30" t="s">
        <v>49</v>
      </c>
    </row>
    <row r="7" spans="1:8">
      <c r="A7" s="12"/>
      <c r="B7" s="12"/>
      <c r="C7" s="12"/>
      <c r="D7" s="12"/>
      <c r="E7" s="12"/>
      <c r="F7" s="12"/>
    </row>
    <row r="8" spans="1:8">
      <c r="A8" s="12"/>
      <c r="B8" s="12"/>
      <c r="C8" s="12"/>
      <c r="D8" s="12"/>
      <c r="E8" s="12"/>
      <c r="F8" s="12"/>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Leon Sebastiaan Karreman</cp:lastModifiedBy>
  <cp:revision>69</cp:revision>
  <cp:lastPrinted>1601-01-01T00:00:00Z</cp:lastPrinted>
  <dcterms:created xsi:type="dcterms:W3CDTF">2011-04-25T12:27:36Z</dcterms:created>
  <dcterms:modified xsi:type="dcterms:W3CDTF">2024-02-09T17:33:42Z</dcterms:modified>
</cp:coreProperties>
</file>