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5880" yWindow="0" windowWidth="6150" windowHeight="5565" tabRatio="892" activeTab="10"/>
  </bookViews>
  <sheets>
    <sheet name="Cover" sheetId="65" r:id="rId1"/>
    <sheet name="Flap" sheetId="56" r:id="rId2"/>
    <sheet name="1Rost " sheetId="55" r:id="rId3"/>
    <sheet name="2Educ" sheetId="54" r:id="rId4"/>
    <sheet name="3Labo" sheetId="59" r:id="rId5"/>
    <sheet name="4Hous" sheetId="79" r:id="rId6"/>
    <sheet name="5Asse" sheetId="26" r:id="rId7"/>
    <sheet name="6Inc" sheetId="60" r:id="rId8"/>
    <sheet name="7Cons" sheetId="18" r:id="rId9"/>
    <sheet name="8Mort" sheetId="57" r:id="rId10"/>
    <sheet name="9Health" sheetId="71" r:id="rId11"/>
    <sheet name="19Contact" sheetId="12" r:id="rId12"/>
    <sheet name="Notes" sheetId="47" r:id="rId13"/>
  </sheets>
  <definedNames>
    <definedName name="_xlnm.Print_Titles" localSheetId="8">'7Cons'!$4:$15</definedName>
    <definedName name="Z_7A111591_EC51_4691_AC01_E587AFA51198_.wvu.Cols" localSheetId="2" hidden="1">'1Rost '!#REF!,'1Rost '!#REF!,'1Rost '!#REF!</definedName>
    <definedName name="Z_7A111591_EC51_4691_AC01_E587AFA51198_.wvu.Cols" localSheetId="3" hidden="1">'2Educ'!#REF!,'2Educ'!#REF!,'2Educ'!$G:$H</definedName>
    <definedName name="Z_7A111591_EC51_4691_AC01_E587AFA51198_.wvu.Cols" localSheetId="4" hidden="1">'3Labo'!#REF!,'3Labo'!#REF!,'3Labo'!#REF!</definedName>
    <definedName name="Z_7A111591_EC51_4691_AC01_E587AFA51198_.wvu.Cols" localSheetId="9" hidden="1">'8Mort'!#REF!,'8Mort'!#REF!,'8Mort'!#REF!</definedName>
    <definedName name="Z_7A111591_EC51_4691_AC01_E587AFA51198_.wvu.Cols" localSheetId="10" hidden="1">'9Health'!#REF!,'9Health'!#REF!,'9Health'!#REF!</definedName>
    <definedName name="Z_7A111591_EC51_4691_AC01_E587AFA51198_.wvu.Cols" localSheetId="1" hidden="1">Flap!#REF!,Flap!#REF!,Flap!#REF!</definedName>
    <definedName name="Z_7A111591_EC51_4691_AC01_E587AFA51198_.wvu.PrintArea" localSheetId="2" hidden="1">'1Rost '!$A$1:$AL$43</definedName>
    <definedName name="Z_7A111591_EC51_4691_AC01_E587AFA51198_.wvu.PrintArea" localSheetId="3" hidden="1">'2Educ'!$A$1:$AK$44</definedName>
    <definedName name="Z_7A111591_EC51_4691_AC01_E587AFA51198_.wvu.PrintArea" localSheetId="4" hidden="1">'3Labo'!$A$1:$AI$31</definedName>
    <definedName name="Z_7A111591_EC51_4691_AC01_E587AFA51198_.wvu.PrintArea" localSheetId="9" hidden="1">'8Mort'!$B$2:$P$44</definedName>
    <definedName name="Z_7A111591_EC51_4691_AC01_E587AFA51198_.wvu.PrintArea" localSheetId="10" hidden="1">'9Health'!$D$2:$AG$33</definedName>
    <definedName name="Z_7A111591_EC51_4691_AC01_E587AFA51198_.wvu.PrintArea" localSheetId="1" hidden="1">Flap!$A$2:$N$36</definedName>
    <definedName name="Z_7A111591_EC51_4691_AC01_E587AFA51198_.wvu.Rows" localSheetId="2" hidden="1">'1Rost '!#REF!,'1Rost '!#REF!</definedName>
    <definedName name="Z_7A111591_EC51_4691_AC01_E587AFA51198_.wvu.Rows" localSheetId="3" hidden="1">'2Educ'!#REF!,'2Educ'!#REF!</definedName>
    <definedName name="Z_7A111591_EC51_4691_AC01_E587AFA51198_.wvu.Rows" localSheetId="4" hidden="1">'3Labo'!#REF!,'3Labo'!#REF!</definedName>
    <definedName name="Z_7A111591_EC51_4691_AC01_E587AFA51198_.wvu.Rows" localSheetId="9" hidden="1">'8Mort'!#REF!,'8Mort'!#REF!</definedName>
    <definedName name="Z_7A111591_EC51_4691_AC01_E587AFA51198_.wvu.Rows" localSheetId="10" hidden="1">'9Health'!#REF!,'9Health'!#REF!</definedName>
    <definedName name="Z_7A111591_EC51_4691_AC01_E587AFA51198_.wvu.Rows" localSheetId="1" hidden="1">Flap!#REF!,Flap!#REF!</definedName>
    <definedName name="Z_7A111591_EC51_4691_AC01_E587AFA51198_.wvu.Rows" localSheetId="12" hidden="1">Notes!#REF!</definedName>
    <definedName name="Z_E37B0713_6D2A_4785_8CC9_E5158A604461_.wvu.Cols" localSheetId="2" hidden="1">'1Rost '!#REF!,'1Rost '!#REF!,'1Rost '!#REF!</definedName>
    <definedName name="Z_E37B0713_6D2A_4785_8CC9_E5158A604461_.wvu.Cols" localSheetId="3" hidden="1">'2Educ'!#REF!,'2Educ'!#REF!,'2Educ'!$G:$H</definedName>
    <definedName name="Z_E37B0713_6D2A_4785_8CC9_E5158A604461_.wvu.Cols" localSheetId="4" hidden="1">'3Labo'!#REF!,'3Labo'!#REF!,'3Labo'!#REF!</definedName>
    <definedName name="Z_E37B0713_6D2A_4785_8CC9_E5158A604461_.wvu.Cols" localSheetId="9" hidden="1">'8Mort'!#REF!,'8Mort'!#REF!,'8Mort'!#REF!</definedName>
    <definedName name="Z_E37B0713_6D2A_4785_8CC9_E5158A604461_.wvu.Cols" localSheetId="10" hidden="1">'9Health'!#REF!,'9Health'!#REF!,'9Health'!#REF!</definedName>
    <definedName name="Z_E37B0713_6D2A_4785_8CC9_E5158A604461_.wvu.Cols" localSheetId="1" hidden="1">Flap!#REF!,Flap!#REF!,Flap!#REF!</definedName>
    <definedName name="Z_E37B0713_6D2A_4785_8CC9_E5158A604461_.wvu.PrintArea" localSheetId="2" hidden="1">'1Rost '!$A$1:$AL$43</definedName>
    <definedName name="Z_E37B0713_6D2A_4785_8CC9_E5158A604461_.wvu.PrintArea" localSheetId="3" hidden="1">'2Educ'!$A$1:$AK$44</definedName>
    <definedName name="Z_E37B0713_6D2A_4785_8CC9_E5158A604461_.wvu.PrintArea" localSheetId="4" hidden="1">'3Labo'!$A$1:$AI$31</definedName>
    <definedName name="Z_E37B0713_6D2A_4785_8CC9_E5158A604461_.wvu.PrintArea" localSheetId="9" hidden="1">'8Mort'!$B$2:$P$44</definedName>
    <definedName name="Z_E37B0713_6D2A_4785_8CC9_E5158A604461_.wvu.PrintArea" localSheetId="10" hidden="1">'9Health'!$D$2:$AG$33</definedName>
    <definedName name="Z_E37B0713_6D2A_4785_8CC9_E5158A604461_.wvu.PrintArea" localSheetId="1" hidden="1">Flap!$A$2:$N$36</definedName>
    <definedName name="Z_E37B0713_6D2A_4785_8CC9_E5158A604461_.wvu.Rows" localSheetId="2" hidden="1">'1Rost '!#REF!,'1Rost '!#REF!</definedName>
    <definedName name="Z_E37B0713_6D2A_4785_8CC9_E5158A604461_.wvu.Rows" localSheetId="3" hidden="1">'2Educ'!#REF!,'2Educ'!#REF!</definedName>
    <definedName name="Z_E37B0713_6D2A_4785_8CC9_E5158A604461_.wvu.Rows" localSheetId="4" hidden="1">'3Labo'!#REF!,'3Labo'!#REF!</definedName>
    <definedName name="Z_E37B0713_6D2A_4785_8CC9_E5158A604461_.wvu.Rows" localSheetId="9" hidden="1">'8Mort'!#REF!,'8Mort'!#REF!</definedName>
    <definedName name="Z_E37B0713_6D2A_4785_8CC9_E5158A604461_.wvu.Rows" localSheetId="10" hidden="1">'9Health'!#REF!,'9Health'!#REF!</definedName>
    <definedName name="Z_E37B0713_6D2A_4785_8CC9_E5158A604461_.wvu.Rows" localSheetId="1" hidden="1">Flap!#REF!,Flap!#REF!</definedName>
    <definedName name="Z_E37B0713_6D2A_4785_8CC9_E5158A604461_.wvu.Rows" localSheetId="12" hidden="1">Notes!#REF!</definedName>
    <definedName name="_xlnm.Print_Area" localSheetId="0">Cover!$A$1:$AC$44</definedName>
  </definedNames>
  <calcPr calcId="125725"/>
  <customWorkbookViews>
    <customWorkbookView name="jlammers - Personal View" guid="{E37B0713-6D2A-4785-8CC9-E5158A604461}" mergeInterval="0" personalView="1" maximized="1" windowWidth="1071" windowHeight="861" tabRatio="599" activeSheetId="9"/>
    <customWorkbookView name="egustafssonwright - Personal View" guid="{7A111591-EC51-4691-AC01-E587AFA51198}" mergeInterval="0" personalView="1" maximized="1" windowWidth="883" windowHeight="414" tabRatio="599" activeSheetId="6"/>
  </customWorkbookViews>
</workbook>
</file>

<file path=xl/calcChain.xml><?xml version="1.0" encoding="utf-8"?>
<calcChain xmlns="http://schemas.openxmlformats.org/spreadsheetml/2006/main">
  <c r="S26" i="18"/>
  <c r="BH32" i="71" l="1"/>
  <c r="BH33" s="1"/>
  <c r="BH34" s="1"/>
  <c r="BH35" s="1"/>
  <c r="BH36" s="1"/>
  <c r="BH37" s="1"/>
  <c r="BH38" s="1"/>
  <c r="BH39" s="1"/>
  <c r="BH40" s="1"/>
  <c r="BH41" s="1"/>
  <c r="BH42" s="1"/>
  <c r="BH43" s="1"/>
  <c r="BH44" s="1"/>
  <c r="BH45" s="1"/>
  <c r="R43" i="57" l="1"/>
  <c r="R44" s="1"/>
  <c r="AO57" i="79" l="1"/>
  <c r="AO58" s="1"/>
  <c r="J84"/>
  <c r="J86" s="1"/>
  <c r="AJ22" i="71" l="1"/>
  <c r="FS32" l="1"/>
  <c r="FS33" s="1"/>
  <c r="FS34" s="1"/>
  <c r="FS35" s="1"/>
  <c r="FS36" s="1"/>
  <c r="FS37" s="1"/>
  <c r="FS38" s="1"/>
  <c r="FS39" s="1"/>
  <c r="FS40" s="1"/>
  <c r="FS41" s="1"/>
  <c r="FS42" s="1"/>
  <c r="FS43" s="1"/>
  <c r="FS44" s="1"/>
  <c r="FS45" s="1"/>
  <c r="EV32"/>
  <c r="EV33" s="1"/>
  <c r="EV34" s="1"/>
  <c r="EV35" s="1"/>
  <c r="EV36" s="1"/>
  <c r="EV37" s="1"/>
  <c r="EV38" s="1"/>
  <c r="EV39" s="1"/>
  <c r="EV40" s="1"/>
  <c r="EV41" s="1"/>
  <c r="EV42" s="1"/>
  <c r="EV43" s="1"/>
  <c r="EV44" s="1"/>
  <c r="EV45" s="1"/>
  <c r="EB32"/>
  <c r="EB33" s="1"/>
  <c r="EB34" s="1"/>
  <c r="EB35" s="1"/>
  <c r="EB36" s="1"/>
  <c r="EB37" s="1"/>
  <c r="EB38" s="1"/>
  <c r="EB39" s="1"/>
  <c r="EB40" s="1"/>
  <c r="EB41" s="1"/>
  <c r="EB42" s="1"/>
  <c r="EB43" s="1"/>
  <c r="EB44" s="1"/>
  <c r="EB45" s="1"/>
  <c r="C3" i="12" l="1"/>
  <c r="S3" s="1"/>
  <c r="C21" s="1"/>
  <c r="O21" s="1"/>
  <c r="W21" s="1"/>
  <c r="V3" i="26"/>
  <c r="K6" s="1"/>
  <c r="P6" s="1"/>
  <c r="V6" s="1"/>
  <c r="V10" s="1"/>
  <c r="V15" s="1"/>
  <c r="V19" s="1"/>
  <c r="V24" s="1"/>
  <c r="V27" s="1"/>
  <c r="DG32" i="71"/>
  <c r="DG33" s="1"/>
  <c r="DG34" s="1"/>
  <c r="DG35" s="1"/>
  <c r="DG36" s="1"/>
  <c r="DG37" s="1"/>
  <c r="DG38" s="1"/>
  <c r="DG39" s="1"/>
  <c r="DG40" s="1"/>
  <c r="DG41" s="1"/>
  <c r="DG42" s="1"/>
  <c r="DG43" s="1"/>
  <c r="DG44" s="1"/>
  <c r="DG45" s="1"/>
  <c r="CP32"/>
  <c r="CP33" s="1"/>
  <c r="CP34" s="1"/>
  <c r="CP35" s="1"/>
  <c r="CP36" s="1"/>
  <c r="CP37" s="1"/>
  <c r="CP38" s="1"/>
  <c r="CP39" s="1"/>
  <c r="CP40" s="1"/>
  <c r="CP41" s="1"/>
  <c r="CP42" s="1"/>
  <c r="CP43" s="1"/>
  <c r="CP44" s="1"/>
  <c r="CP45" s="1"/>
  <c r="BX32"/>
  <c r="BX33" s="1"/>
  <c r="BX34" s="1"/>
  <c r="BX35" s="1"/>
  <c r="BX36" s="1"/>
  <c r="BX37" s="1"/>
  <c r="BX38" s="1"/>
  <c r="BX39" s="1"/>
  <c r="BX40" s="1"/>
  <c r="BX41" s="1"/>
  <c r="BX42" s="1"/>
  <c r="BX43" s="1"/>
  <c r="BX44" s="1"/>
  <c r="BX45" s="1"/>
  <c r="AQ32"/>
  <c r="AQ33" s="1"/>
  <c r="AQ34" s="1"/>
  <c r="AQ35" s="1"/>
  <c r="AQ36" s="1"/>
  <c r="AQ37" s="1"/>
  <c r="AQ38" s="1"/>
  <c r="AQ39" s="1"/>
  <c r="AQ40" s="1"/>
  <c r="AQ41" s="1"/>
  <c r="AQ42" s="1"/>
  <c r="AQ43" s="1"/>
  <c r="AQ44" s="1"/>
  <c r="AQ45" s="1"/>
  <c r="C6"/>
  <c r="D6" s="1"/>
  <c r="F6" s="1"/>
  <c r="J6" s="1"/>
  <c r="M6" s="1"/>
  <c r="V32"/>
  <c r="V33" s="1"/>
  <c r="V34" s="1"/>
  <c r="V35" s="1"/>
  <c r="V36" s="1"/>
  <c r="V37" s="1"/>
  <c r="V38" s="1"/>
  <c r="V39" s="1"/>
  <c r="V40" s="1"/>
  <c r="V41" s="1"/>
  <c r="V42" s="1"/>
  <c r="V43" s="1"/>
  <c r="V44" s="1"/>
  <c r="V45" s="1"/>
  <c r="AF16" i="55"/>
  <c r="GE12" i="71"/>
  <c r="GE13" s="1"/>
  <c r="GE14" s="1"/>
  <c r="GE15" s="1"/>
  <c r="GE16" s="1"/>
  <c r="GE17" s="1"/>
  <c r="A24" i="26"/>
  <c r="A25" s="1"/>
  <c r="A26" s="1"/>
  <c r="A27" s="1"/>
  <c r="A28" s="1"/>
  <c r="A29" s="1"/>
  <c r="A30" s="1"/>
  <c r="A31" s="1"/>
  <c r="A32" s="1"/>
  <c r="C6" i="54"/>
  <c r="E6" s="1"/>
  <c r="C6" i="59"/>
  <c r="E6" s="1"/>
  <c r="I6" s="1"/>
  <c r="K6" s="1"/>
  <c r="A24" i="60"/>
  <c r="A25" s="1"/>
  <c r="A26" s="1"/>
  <c r="A27" s="1"/>
  <c r="A28" s="1"/>
  <c r="A29" s="1"/>
  <c r="A30" s="1"/>
  <c r="A31" s="1"/>
  <c r="A32" s="1"/>
  <c r="D3" i="18"/>
  <c r="B8" s="1"/>
  <c r="F8" s="1"/>
  <c r="G8" s="1"/>
  <c r="K8" s="1"/>
  <c r="O8" s="1"/>
  <c r="P8" s="1"/>
  <c r="S8" s="1"/>
  <c r="W8" s="1"/>
  <c r="X8" s="1"/>
  <c r="Y3" i="79"/>
  <c r="A5" s="1"/>
  <c r="A19" s="1"/>
  <c r="A34" s="1"/>
  <c r="X5" s="1"/>
  <c r="X15" s="1"/>
  <c r="S30" i="55"/>
  <c r="S31" s="1"/>
  <c r="S32" s="1"/>
  <c r="S33" s="1"/>
  <c r="S34" s="1"/>
  <c r="S35" s="1"/>
  <c r="S36" s="1"/>
  <c r="S37" s="1"/>
  <c r="S38" s="1"/>
  <c r="S39" s="1"/>
  <c r="S40" s="1"/>
  <c r="S41" s="1"/>
  <c r="S42" s="1"/>
  <c r="S43" s="1"/>
  <c r="A6" i="57"/>
  <c r="A10" s="1"/>
  <c r="A14" s="1"/>
  <c r="D19" s="1"/>
  <c r="G19" s="1"/>
  <c r="I19" s="1"/>
  <c r="L19" s="1"/>
  <c r="O19" s="1"/>
  <c r="T19" s="1"/>
  <c r="W19" s="1"/>
  <c r="Y19" s="1"/>
  <c r="AA19" s="1"/>
  <c r="A7" i="60"/>
  <c r="C12" s="1"/>
  <c r="G12" s="1"/>
  <c r="A69" i="26"/>
  <c r="A65"/>
  <c r="A35"/>
  <c r="A36" s="1"/>
  <c r="A37" s="1"/>
  <c r="A38" s="1"/>
  <c r="A39" s="1"/>
  <c r="A40" s="1"/>
  <c r="A41" s="1"/>
  <c r="A42" s="1"/>
  <c r="A43" s="1"/>
  <c r="A44" s="1"/>
  <c r="R64" i="79"/>
  <c r="M31"/>
  <c r="AF30" i="59"/>
  <c r="AF31" s="1"/>
  <c r="AF32" s="1"/>
  <c r="AF33" s="1"/>
  <c r="AF34" s="1"/>
  <c r="AF35" s="1"/>
  <c r="AF36" s="1"/>
  <c r="AF37" s="1"/>
  <c r="AF38" s="1"/>
  <c r="AF39" s="1"/>
  <c r="AF40" s="1"/>
  <c r="AF41" s="1"/>
  <c r="AF42" s="1"/>
  <c r="AF43" s="1"/>
  <c r="R30"/>
  <c r="R31" s="1"/>
  <c r="R32" s="1"/>
  <c r="R33" s="1"/>
  <c r="R34" s="1"/>
  <c r="R35" s="1"/>
  <c r="R36" s="1"/>
  <c r="R37" s="1"/>
  <c r="R38" s="1"/>
  <c r="R39" s="1"/>
  <c r="R40" s="1"/>
  <c r="R41" s="1"/>
  <c r="R42" s="1"/>
  <c r="R43" s="1"/>
  <c r="AA31" i="54"/>
  <c r="AA32" s="1"/>
  <c r="AA33" s="1"/>
  <c r="AA34" s="1"/>
  <c r="AA35" s="1"/>
  <c r="AA36" s="1"/>
  <c r="AA37" s="1"/>
  <c r="AA38" s="1"/>
  <c r="AA39" s="1"/>
  <c r="AA40" s="1"/>
  <c r="AA41" s="1"/>
  <c r="AA42" s="1"/>
  <c r="AA43" s="1"/>
  <c r="AA44" s="1"/>
  <c r="A32" i="71"/>
  <c r="A33" s="1"/>
  <c r="A34" s="1"/>
  <c r="A35" s="1"/>
  <c r="A36" s="1"/>
  <c r="A37" s="1"/>
  <c r="A38" s="1"/>
  <c r="A39" s="1"/>
  <c r="A40" s="1"/>
  <c r="A41" s="1"/>
  <c r="A42" s="1"/>
  <c r="A43" s="1"/>
  <c r="A44" s="1"/>
  <c r="A45" s="1"/>
  <c r="BS15"/>
  <c r="BS16" s="1"/>
  <c r="BS17" s="1"/>
  <c r="BS19" s="1"/>
  <c r="BS20" s="1"/>
  <c r="BS22" s="1"/>
  <c r="BS23" s="1"/>
  <c r="BS24" s="1"/>
  <c r="BS25" s="1"/>
  <c r="BS26" s="1"/>
  <c r="GE22"/>
  <c r="GE23" s="1"/>
  <c r="GE24" s="1"/>
  <c r="GE25" s="1"/>
  <c r="GE27" s="1"/>
  <c r="A9" i="47"/>
  <c r="A13" s="1"/>
  <c r="A17" s="1"/>
  <c r="A21" s="1"/>
  <c r="A25" s="1"/>
  <c r="A29" s="1"/>
  <c r="A33" s="1"/>
  <c r="A37" s="1"/>
  <c r="A41" s="1"/>
  <c r="A45" s="1"/>
  <c r="A49" s="1"/>
  <c r="A53" s="1"/>
  <c r="A57" s="1"/>
  <c r="A61" s="1"/>
  <c r="A43" i="57"/>
  <c r="A44" s="1"/>
  <c r="V39"/>
  <c r="V29"/>
  <c r="V30" s="1"/>
  <c r="V31" s="1"/>
  <c r="V32" s="1"/>
  <c r="V33" s="1"/>
  <c r="V34" s="1"/>
  <c r="A30" i="59"/>
  <c r="A31" s="1"/>
  <c r="A32" s="1"/>
  <c r="A33" s="1"/>
  <c r="A34" s="1"/>
  <c r="A35" s="1"/>
  <c r="A36" s="1"/>
  <c r="A37" s="1"/>
  <c r="A38" s="1"/>
  <c r="A39" s="1"/>
  <c r="A40" s="1"/>
  <c r="A41" s="1"/>
  <c r="A42" s="1"/>
  <c r="A43" s="1"/>
  <c r="A31" i="54"/>
  <c r="AD22"/>
  <c r="AD23" s="1"/>
  <c r="AD24" s="1"/>
  <c r="AD25" s="1"/>
  <c r="AD26" s="1"/>
  <c r="AD13"/>
  <c r="AD14" s="1"/>
  <c r="AD15" s="1"/>
  <c r="AD16" s="1"/>
  <c r="AD17" s="1"/>
  <c r="AD18" s="1"/>
  <c r="AD19" s="1"/>
  <c r="I6"/>
  <c r="K6" s="1"/>
  <c r="M6" s="1"/>
  <c r="N6" s="1"/>
  <c r="R6" s="1"/>
  <c r="V6" s="1"/>
  <c r="Y6" s="1"/>
  <c r="AC6" s="1"/>
  <c r="AE6" s="1"/>
  <c r="A30" i="55"/>
  <c r="AD17"/>
  <c r="D11"/>
  <c r="D12" s="1"/>
  <c r="D13" s="1"/>
  <c r="D14" s="1"/>
  <c r="D15" s="1"/>
  <c r="D16" s="1"/>
  <c r="D17" s="1"/>
  <c r="N23" i="56"/>
  <c r="N24" s="1"/>
  <c r="N25" s="1"/>
  <c r="N26" s="1"/>
  <c r="N27" s="1"/>
  <c r="N28" s="1"/>
  <c r="N29" s="1"/>
  <c r="N30" s="1"/>
  <c r="N31" s="1"/>
  <c r="N32" s="1"/>
  <c r="N33" s="1"/>
  <c r="N34" s="1"/>
  <c r="N35" s="1"/>
  <c r="N36" s="1"/>
  <c r="M23"/>
  <c r="M24" s="1"/>
  <c r="M25" s="1"/>
  <c r="M26" s="1"/>
  <c r="M27" s="1"/>
  <c r="M28" s="1"/>
  <c r="M29" s="1"/>
  <c r="M30" s="1"/>
  <c r="M31" s="1"/>
  <c r="M32" s="1"/>
  <c r="M33" s="1"/>
  <c r="M34" s="1"/>
  <c r="M35" s="1"/>
  <c r="M36" s="1"/>
  <c r="L23"/>
  <c r="L24" s="1"/>
  <c r="L25" s="1"/>
  <c r="L26" s="1"/>
  <c r="L27" s="1"/>
  <c r="L28" s="1"/>
  <c r="L29" s="1"/>
  <c r="L30" s="1"/>
  <c r="L31" s="1"/>
  <c r="L32" s="1"/>
  <c r="L33" s="1"/>
  <c r="L34" s="1"/>
  <c r="L35" s="1"/>
  <c r="L36" s="1"/>
  <c r="K23"/>
  <c r="K24" s="1"/>
  <c r="K25" s="1"/>
  <c r="K26" s="1"/>
  <c r="K27" s="1"/>
  <c r="K28" s="1"/>
  <c r="K29" s="1"/>
  <c r="K30" s="1"/>
  <c r="K31" s="1"/>
  <c r="K32" s="1"/>
  <c r="K33" s="1"/>
  <c r="K34" s="1"/>
  <c r="K35" s="1"/>
  <c r="K36" s="1"/>
  <c r="A23"/>
  <c r="A24" s="1"/>
  <c r="A25" s="1"/>
  <c r="A26" s="1"/>
  <c r="A27" s="1"/>
  <c r="A28" s="1"/>
  <c r="A29" s="1"/>
  <c r="A30" s="1"/>
  <c r="A31" s="1"/>
  <c r="A32" s="1"/>
  <c r="A33" s="1"/>
  <c r="A34" s="1"/>
  <c r="A35" s="1"/>
  <c r="A36" s="1"/>
  <c r="D7"/>
  <c r="A31" i="55"/>
  <c r="A32" s="1"/>
  <c r="A33" s="1"/>
  <c r="A34" s="1"/>
  <c r="A35" s="1"/>
  <c r="A36" s="1"/>
  <c r="A37" s="1"/>
  <c r="A38" s="1"/>
  <c r="A39" s="1"/>
  <c r="A40" s="1"/>
  <c r="A41" s="1"/>
  <c r="A42" s="1"/>
  <c r="A43" s="1"/>
  <c r="A32" i="54"/>
  <c r="A33" s="1"/>
  <c r="A34" s="1"/>
  <c r="A35" s="1"/>
  <c r="A36" s="1"/>
  <c r="A37" s="1"/>
  <c r="A38" s="1"/>
  <c r="A39" s="1"/>
  <c r="A40" s="1"/>
  <c r="A41" s="1"/>
  <c r="A42" s="1"/>
  <c r="A43" s="1"/>
  <c r="A44" s="1"/>
  <c r="F7" i="56" l="1"/>
  <c r="I7" s="1"/>
  <c r="K8" s="1"/>
  <c r="H15" i="59"/>
  <c r="H17"/>
  <c r="V35" i="26"/>
  <c r="V43" s="1"/>
  <c r="F54" s="1"/>
  <c r="L54" s="1"/>
  <c r="A76" s="1"/>
  <c r="A81" s="1"/>
  <c r="I89" s="1"/>
  <c r="L89" s="1"/>
  <c r="V55" s="1"/>
  <c r="V64" s="1"/>
  <c r="V68" s="1"/>
  <c r="V72" s="1"/>
  <c r="AC17"/>
  <c r="O6" i="71"/>
  <c r="AC8" i="26"/>
  <c r="M6" i="59"/>
  <c r="O6" s="1"/>
  <c r="H13"/>
  <c r="Y26" i="54"/>
  <c r="H9" i="59"/>
  <c r="H10"/>
  <c r="H11"/>
  <c r="S36" i="79"/>
  <c r="X19"/>
  <c r="X28" s="1"/>
  <c r="S38"/>
  <c r="L8" i="56" l="1"/>
  <c r="M8" s="1"/>
  <c r="N8" s="1"/>
  <c r="H87" i="26"/>
  <c r="I26" i="71"/>
  <c r="Q6"/>
  <c r="X6" s="1"/>
  <c r="AJ19" s="1"/>
  <c r="T17" i="59"/>
  <c r="T6"/>
  <c r="V6" s="1"/>
  <c r="X6" s="1"/>
  <c r="Z6" s="1"/>
  <c r="AA6" s="1"/>
  <c r="AB6" s="1"/>
  <c r="AD6" s="1"/>
  <c r="AD62" i="26"/>
  <c r="V81"/>
  <c r="V86" s="1"/>
  <c r="AD79" s="1"/>
  <c r="S46" i="79"/>
  <c r="X37"/>
  <c r="S44"/>
  <c r="S47"/>
  <c r="S43"/>
  <c r="S48"/>
  <c r="S49"/>
  <c r="S42"/>
  <c r="AH6" i="59" l="1"/>
  <c r="AJ6" s="1"/>
  <c r="AC8"/>
  <c r="C6" i="55"/>
  <c r="E6" s="1"/>
  <c r="G6" s="1"/>
  <c r="J6" s="1"/>
  <c r="AD6" i="71"/>
  <c r="AF6" s="1"/>
  <c r="AH6" s="1"/>
  <c r="AI6" s="1"/>
  <c r="AJ6" s="1"/>
  <c r="AN6" s="1"/>
  <c r="AS6" s="1"/>
  <c r="AU6" s="1"/>
  <c r="AL6" i="59"/>
  <c r="AP12" i="79"/>
  <c r="AP26"/>
  <c r="A54"/>
  <c r="A71" s="1"/>
  <c r="A74" s="1"/>
  <c r="A81" l="1"/>
  <c r="A96" s="1"/>
  <c r="X54" s="1"/>
  <c r="U88" s="1"/>
  <c r="T63"/>
  <c r="T56"/>
  <c r="T55"/>
  <c r="N6" i="55"/>
  <c r="O6" s="1"/>
  <c r="L19" s="1"/>
  <c r="F21"/>
  <c r="C28"/>
  <c r="F12"/>
  <c r="AN6" i="59"/>
  <c r="J26"/>
  <c r="AI25"/>
  <c r="F23" i="55"/>
  <c r="AY6" i="71"/>
  <c r="BA6" s="1"/>
  <c r="BE6" s="1"/>
  <c r="BJ6" s="1"/>
  <c r="AK30" s="1"/>
  <c r="X62" i="79"/>
  <c r="X73" s="1"/>
  <c r="Q6" i="55" l="1"/>
  <c r="U6" s="1"/>
  <c r="N21" s="1"/>
  <c r="L22"/>
  <c r="Y6"/>
  <c r="Z6" s="1"/>
  <c r="BD24" i="71"/>
  <c r="BD20"/>
  <c r="BD25"/>
  <c r="BD23"/>
  <c r="BN6"/>
  <c r="BT6" s="1"/>
  <c r="BZ6" s="1"/>
  <c r="CB6" s="1"/>
  <c r="AX27"/>
  <c r="CF6"/>
  <c r="CH6" s="1"/>
  <c r="P27" i="55" l="1"/>
  <c r="W19"/>
  <c r="AB6"/>
  <c r="AC6" s="1"/>
  <c r="W22"/>
  <c r="BM29" i="71"/>
  <c r="CK6"/>
  <c r="CR6" s="1"/>
  <c r="CV6" s="1"/>
  <c r="CY6" s="1"/>
  <c r="DA6" s="1"/>
  <c r="DC6" s="1"/>
  <c r="DI6" s="1"/>
  <c r="DK6" s="1"/>
  <c r="DM6" s="1"/>
  <c r="DO6" s="1"/>
  <c r="DQ6" s="1"/>
  <c r="DN26" s="1"/>
  <c r="CE28"/>
  <c r="CE25"/>
  <c r="CE27"/>
  <c r="CE23"/>
  <c r="AE6" i="55" l="1"/>
  <c r="AG6" s="1"/>
  <c r="AI6" s="1"/>
  <c r="AK6" s="1"/>
  <c r="AH26" s="1"/>
  <c r="Y21"/>
  <c r="AA27"/>
  <c r="CN27" i="71"/>
  <c r="DS6"/>
  <c r="DL26"/>
  <c r="CT28" l="1"/>
  <c r="DX6"/>
  <c r="ED6" s="1"/>
  <c r="EG6" s="1"/>
  <c r="EH6" s="1"/>
  <c r="EJ6" s="1"/>
  <c r="EE26" s="1"/>
  <c r="BQ28" l="1"/>
  <c r="EN6"/>
  <c r="EO6" s="1"/>
  <c r="ER6" s="1"/>
  <c r="EX6" s="1"/>
  <c r="FA6" s="1"/>
  <c r="FF6" s="1"/>
  <c r="EM29" s="1"/>
  <c r="FH6" l="1"/>
  <c r="T25" l="1"/>
  <c r="FB29"/>
  <c r="FL6"/>
  <c r="FP6" s="1"/>
  <c r="FU6" s="1"/>
  <c r="FY6" l="1"/>
  <c r="GC6" s="1"/>
  <c r="GF6" s="1"/>
  <c r="FO29"/>
  <c r="FK25"/>
  <c r="FO23"/>
</calcChain>
</file>

<file path=xl/sharedStrings.xml><?xml version="1.0" encoding="utf-8"?>
<sst xmlns="http://schemas.openxmlformats.org/spreadsheetml/2006/main" count="1399" uniqueCount="909">
  <si>
    <t>Fruits</t>
  </si>
  <si>
    <t>PARENT</t>
  </si>
  <si>
    <t>CODE</t>
  </si>
  <si>
    <t>A.</t>
  </si>
  <si>
    <t>B.</t>
  </si>
  <si>
    <t>C.</t>
  </si>
  <si>
    <t>MALNUTRITION</t>
  </si>
  <si>
    <t>CANCER</t>
  </si>
  <si>
    <t>ID1</t>
  </si>
  <si>
    <t>ID2</t>
  </si>
  <si>
    <t>PROTESTANT</t>
  </si>
  <si>
    <t>MINUTES</t>
  </si>
  <si>
    <t>a</t>
  </si>
  <si>
    <t>b</t>
  </si>
  <si>
    <t xml:space="preserve">c </t>
  </si>
  <si>
    <t>d</t>
  </si>
  <si>
    <t>e</t>
  </si>
  <si>
    <t>►</t>
  </si>
  <si>
    <t>CONSTRUCTION</t>
  </si>
  <si>
    <t>TRANSPORT</t>
  </si>
  <si>
    <t>HECTARE</t>
  </si>
  <si>
    <t>f</t>
  </si>
  <si>
    <t>g</t>
  </si>
  <si>
    <t>ID3</t>
  </si>
  <si>
    <t>`</t>
  </si>
  <si>
    <t>EXCELLENT</t>
  </si>
  <si>
    <t>CODE1</t>
  </si>
  <si>
    <t>CODE2</t>
  </si>
  <si>
    <t>CODE3</t>
  </si>
  <si>
    <t>D.</t>
  </si>
  <si>
    <t>.</t>
  </si>
  <si>
    <t>ANIMAL</t>
  </si>
  <si>
    <t>_____________________________________</t>
  </si>
  <si>
    <t>]?</t>
  </si>
  <si>
    <t>CODE :</t>
  </si>
  <si>
    <t>OUI</t>
  </si>
  <si>
    <t>NON</t>
  </si>
  <si>
    <t xml:space="preserve">MINUTES :  </t>
  </si>
  <si>
    <t>SOURCE DE REVENU</t>
  </si>
  <si>
    <t>FRS CFA</t>
  </si>
  <si>
    <t xml:space="preserve">FRS CFA :  </t>
  </si>
  <si>
    <t xml:space="preserve"> </t>
  </si>
  <si>
    <t>BETI</t>
  </si>
  <si>
    <t>MAKA/KAKA/BOBILIS/BAYA</t>
  </si>
  <si>
    <t>PYGMEE</t>
  </si>
  <si>
    <t>COTIER LITTORAL</t>
  </si>
  <si>
    <t>BASSA/DOUALA</t>
  </si>
  <si>
    <t>E</t>
  </si>
  <si>
    <t>BAFAW</t>
  </si>
  <si>
    <t>BAYANGI</t>
  </si>
  <si>
    <t>BAKOSSI</t>
  </si>
  <si>
    <t>BASSOSSI</t>
  </si>
  <si>
    <t>BAKWERI</t>
  </si>
  <si>
    <t>BANGWA</t>
  </si>
  <si>
    <t>BAMILEKE</t>
  </si>
  <si>
    <t>HAOUSSA/PEULH/BAMOUN</t>
  </si>
  <si>
    <t>META</t>
  </si>
  <si>
    <t>MANKON</t>
  </si>
  <si>
    <t>KOM</t>
  </si>
  <si>
    <t>BANSO</t>
  </si>
  <si>
    <t>TOUPOURI/GUIZIGA/MOUNDANG</t>
  </si>
  <si>
    <t>HYSACAM</t>
  </si>
  <si>
    <t>Baseline survey for Health Results Based Financing Impact Evaluation</t>
  </si>
  <si>
    <t>CAMEROON</t>
  </si>
  <si>
    <t>Enumeration area number</t>
  </si>
  <si>
    <t>IDENTIFIER</t>
  </si>
  <si>
    <t>Household number</t>
  </si>
  <si>
    <t>HOUSEHOLD QUESTIONNAIRE</t>
  </si>
  <si>
    <t>GEOGRAPHICAL LOCATION</t>
  </si>
  <si>
    <t>Region :</t>
  </si>
  <si>
    <t>Division :</t>
  </si>
  <si>
    <t>Subdivision</t>
  </si>
  <si>
    <t>Health district</t>
  </si>
  <si>
    <t>Health area</t>
  </si>
  <si>
    <t>Village/Quarter</t>
  </si>
  <si>
    <t>GPS COORDINATES OF DWELLING</t>
  </si>
  <si>
    <t xml:space="preserve">LATITUDE (NORTH) :  </t>
  </si>
  <si>
    <t xml:space="preserve">LONGITUDE (EAST) :  </t>
  </si>
  <si>
    <t>INTERVIEWER AND VISITS</t>
  </si>
  <si>
    <t>NAME :</t>
  </si>
  <si>
    <t xml:space="preserve">VISIT N°1 :  </t>
  </si>
  <si>
    <t>VISIT N°2 :</t>
  </si>
  <si>
    <t xml:space="preserve">VISIT N°3 :  </t>
  </si>
  <si>
    <t>DAY</t>
  </si>
  <si>
    <t>MONTH</t>
  </si>
  <si>
    <t>YEAR</t>
  </si>
  <si>
    <t>RESULT OF THE INTERVIEW:</t>
  </si>
  <si>
    <t>INTERVIEW DONE</t>
  </si>
  <si>
    <t>PARTIALLY COMPLETED</t>
  </si>
  <si>
    <t>REGISTERED PERSON REFUSED INTERVIEW</t>
  </si>
  <si>
    <t>HOUSEHOLD MEMBERS NOT PRESENT</t>
  </si>
  <si>
    <t>HOUSEHOLD VACATED</t>
  </si>
  <si>
    <t>HOUSE ADDRESS NOT FOUND</t>
  </si>
  <si>
    <t>HH HEAD / OTHER REFUSED TO ALLOW INTERVIEW</t>
  </si>
  <si>
    <t>OTHER, SPECIFY: _______________________</t>
  </si>
  <si>
    <t>SUPERVISOR</t>
  </si>
  <si>
    <t>NAME</t>
  </si>
  <si>
    <t>DATA ENTRY OPERATOR</t>
  </si>
  <si>
    <t>LANGUAGE USED</t>
  </si>
  <si>
    <t>…BY THE INTERVIEWER?</t>
  </si>
  <si>
    <t>… BY THE RESPONDENT?</t>
  </si>
  <si>
    <t>FRENCH</t>
  </si>
  <si>
    <t>ENGLISH</t>
  </si>
  <si>
    <t>PIDGIN</t>
  </si>
  <si>
    <t>MONGO-EWONDO</t>
  </si>
  <si>
    <t>OTHER, SPECIFY: ______________</t>
  </si>
  <si>
    <t>TRANSLATOR USED?</t>
  </si>
  <si>
    <t>NEVER</t>
  </si>
  <si>
    <t>SOMETIMES</t>
  </si>
  <si>
    <t>ALWAYS</t>
  </si>
  <si>
    <t>CONTROL INFORMATON</t>
  </si>
  <si>
    <t>Number of household members</t>
  </si>
  <si>
    <t>Number of women aged 15 to 49</t>
  </si>
  <si>
    <t>Number of women with children &lt; 2 years old</t>
  </si>
  <si>
    <t>Number of pregnant women</t>
  </si>
  <si>
    <t>Number of children &lt; 5 years old</t>
  </si>
  <si>
    <t xml:space="preserve">Please give me the names of the persons who live in your household. </t>
  </si>
  <si>
    <t>WRITE THE FIRST NAME AND THEN THE SURNAME</t>
  </si>
  <si>
    <t>START THE LIST WITH THE HEAD OF THE HOUSEHOLD</t>
  </si>
  <si>
    <t xml:space="preserve">A set of persons, related or not, who live together, share the meal cooked in the same pot, and  recognize one of them as the head/leader. </t>
  </si>
  <si>
    <t>GENDER</t>
  </si>
  <si>
    <t>MALE</t>
  </si>
  <si>
    <t>FEMALE</t>
  </si>
  <si>
    <t>What is the birth date of [NAME] ?</t>
  </si>
  <si>
    <t>YEARS</t>
  </si>
  <si>
    <t>MONTHS</t>
  </si>
  <si>
    <t xml:space="preserve">How old is [NAME] ? </t>
  </si>
  <si>
    <t>(IF &lt;5 YEARS, ALSO INDICATE THE MONTHS)</t>
  </si>
  <si>
    <t>Circle ID of All Women 15-49 years old</t>
  </si>
  <si>
    <t>Circle ID of All Women with Children &lt;2 years old</t>
  </si>
  <si>
    <t>Circle ID of all Pregnant Women</t>
  </si>
  <si>
    <t>Circle ID of All Children &lt;5 years old</t>
  </si>
  <si>
    <t>Household Roster</t>
  </si>
  <si>
    <t>SUBJECT: ALL HOUSEHOLD MEMBERS</t>
  </si>
  <si>
    <t>RESPONDENT: HEAD OF HOUSEHOLD OR MOST KNOWLEDGEABLE HOUSEHOLD MEMBER</t>
  </si>
  <si>
    <t>What is [NAME]'s relationship to the head of the household?</t>
  </si>
  <si>
    <t>HEAD OF HOUSEHOLD</t>
  </si>
  <si>
    <t>SPOUSE (WIFE/HUSBAND)</t>
  </si>
  <si>
    <t>OWN SON / DAUGHTER</t>
  </si>
  <si>
    <t>STEP SON/DAUGHTER</t>
  </si>
  <si>
    <t>SON/DAUGHTER IN-LAW</t>
  </si>
  <si>
    <t>GRANDCHILD</t>
  </si>
  <si>
    <t>BROTHER/SISTER</t>
  </si>
  <si>
    <t>PARENT-IN-LAW</t>
  </si>
  <si>
    <t>NIECE/NEPHEW</t>
  </si>
  <si>
    <t>OTHER RELATIVE</t>
  </si>
  <si>
    <t>DOMESTIC HELP</t>
  </si>
  <si>
    <t>OTHER NON-RELATIVE</t>
  </si>
  <si>
    <t>CO-WIFE</t>
  </si>
  <si>
    <t>OTHER, SPECIFY</t>
  </si>
  <si>
    <t>(See(1,4)) IF UNDER 12 YEARS OLD</t>
  </si>
  <si>
    <t>What is [NAME]'s current marital status?</t>
  </si>
  <si>
    <t>NEVER MARRIED</t>
  </si>
  <si>
    <t>MONOGAMOUSLY MARRIED</t>
  </si>
  <si>
    <t>POLYGAMOUSLY MARRIED</t>
  </si>
  <si>
    <t>DIVORCED / SEPARATED</t>
  </si>
  <si>
    <t>WIDOWED</t>
  </si>
  <si>
    <t>SPOUSE'S ID CODE</t>
  </si>
  <si>
    <t xml:space="preserve">IF SPOUSE IS NOT A HOUSEHOLD MEMBER, CODE 95.  LIST IN ORDER OF RANK  </t>
  </si>
  <si>
    <t>Does [NAME] 's father live in this household?</t>
  </si>
  <si>
    <t>YES</t>
  </si>
  <si>
    <t>NO</t>
  </si>
  <si>
    <t>DIED</t>
  </si>
  <si>
    <t>COPY THE ID CODE OF THE FATHER</t>
  </si>
  <si>
    <t>FATHER'S ID CODE</t>
  </si>
  <si>
    <t>NONE</t>
  </si>
  <si>
    <t>NURSERY/PRIMARY</t>
  </si>
  <si>
    <t>SECONDARY SCHOOL</t>
  </si>
  <si>
    <t>HIGH SCHOOL</t>
  </si>
  <si>
    <t>UNIVERSITY</t>
  </si>
  <si>
    <t>DON'T KNOW</t>
  </si>
  <si>
    <t>LEVEL</t>
  </si>
  <si>
    <t>Does [NAME] 's mother live in this household?</t>
  </si>
  <si>
    <t>COPY THE ID CODE OF THE MOTHER</t>
  </si>
  <si>
    <t>MOTHER'S ID CODE</t>
  </si>
  <si>
    <t>What is the highest level of education that [NAME]'s mother attended?</t>
  </si>
  <si>
    <t>What is the highest level of education that [NAME]'s father attended?</t>
  </si>
  <si>
    <t>What is [NAME]'s religion?</t>
  </si>
  <si>
    <t>CATHOLIC</t>
  </si>
  <si>
    <t>ADVENTIST</t>
  </si>
  <si>
    <t>MUSLIM</t>
  </si>
  <si>
    <t>BUDDHIST</t>
  </si>
  <si>
    <t>TRADITIONAL</t>
  </si>
  <si>
    <t>NEW RELIGION</t>
  </si>
  <si>
    <t>JEHOVAH'S WITNESSES</t>
  </si>
  <si>
    <t>What is [NAME]'s ethnicity?</t>
  </si>
  <si>
    <t>FOREIGNER</t>
  </si>
  <si>
    <t>Has [NAME] been away from the household for more than 6 months in the last 12 months?</t>
  </si>
  <si>
    <t>IS [NAME] A HOUSEHOLD MEMBER?</t>
  </si>
  <si>
    <t>CHECK DEFINITION IN (1.01)</t>
  </si>
  <si>
    <t>FATHER</t>
  </si>
  <si>
    <t>MOTHER</t>
  </si>
  <si>
    <t xml:space="preserve">ID CODE </t>
  </si>
  <si>
    <t>Education</t>
  </si>
  <si>
    <r>
      <rPr>
        <u/>
        <sz val="8"/>
        <rFont val="Arial Narrow"/>
        <family val="2"/>
      </rPr>
      <t>SUBJECT</t>
    </r>
    <r>
      <rPr>
        <sz val="8"/>
        <rFont val="Arial Narrow"/>
        <family val="2"/>
      </rPr>
      <t>: ALL HOUSEHOLD MEMBERS 5 YEARS AND OLDER</t>
    </r>
  </si>
  <si>
    <r>
      <t>RESPONDENT</t>
    </r>
    <r>
      <rPr>
        <sz val="8"/>
        <rFont val="Arial Narrow"/>
        <family val="2"/>
      </rPr>
      <t>: HEAD OF HOUSEHOLD OR MOST KNOWLEDGEABLE HOUSEHOLD MEMBER</t>
    </r>
  </si>
  <si>
    <t>ID CODE OF RESPONDENT (PERSON WHO RESPONDED ON BEHALF OF THE SUBJECT)</t>
  </si>
  <si>
    <t xml:space="preserve">ID CODE OF RESPONDENT </t>
  </si>
  <si>
    <t>Can [NAME] read and write in any language?</t>
  </si>
  <si>
    <t>BOTH</t>
  </si>
  <si>
    <t>Has [NAME] ever attended school?</t>
  </si>
  <si>
    <t>What is the highest level of education that [NAME] attended?</t>
  </si>
  <si>
    <t>IF PERSON IS 25 YEARS OR OLDER  ►</t>
  </si>
  <si>
    <t>During the  2011/2012 school year, did [NAME] attend school or preschool at any time?</t>
  </si>
  <si>
    <t>How long does it take [NAME] to travel to school?</t>
  </si>
  <si>
    <t>(TIME ONE WAY)</t>
  </si>
  <si>
    <t>HOURS</t>
  </si>
  <si>
    <t>How many days of absence did [NAME] have from school during the past 30 days?</t>
  </si>
  <si>
    <t>IF NEVER ABSENT, WRITE 0 AND  ►</t>
  </si>
  <si>
    <t>DAYS</t>
  </si>
  <si>
    <t>What was the main reason for [NAME]'s absences from school during the past 30 days?</t>
  </si>
  <si>
    <t>NO FOOD</t>
  </si>
  <si>
    <t>NO TRANSPORTATION</t>
  </si>
  <si>
    <t>ILL / INJURED</t>
  </si>
  <si>
    <t>ILLNESS IN THE FAMILY</t>
  </si>
  <si>
    <t>NEEDED FOR DOMESTIC CHORES</t>
  </si>
  <si>
    <t>SCHOOL TOO DIFFICULT</t>
  </si>
  <si>
    <t>CHILD NOT INTERESTED</t>
  </si>
  <si>
    <t xml:space="preserve">HELP IN FAMILY BUSINESS / </t>
  </si>
  <si>
    <t>EARN MONEY</t>
  </si>
  <si>
    <t>TAKE CARE OF SIBLINGS</t>
  </si>
  <si>
    <t>EDUCATION NOT USEFUL</t>
  </si>
  <si>
    <t>GOT PREGNANT</t>
  </si>
  <si>
    <t>NO TEACHER</t>
  </si>
  <si>
    <t>SCHOOL CLOSED</t>
  </si>
  <si>
    <t>SCHOOL NOT IN SESSION</t>
  </si>
  <si>
    <t>In the past 7 days, how many hours did [NAME] spend in the following activities:</t>
  </si>
  <si>
    <t>NO TIME SPENT IN THIS ACTIVITY</t>
  </si>
  <si>
    <t>School</t>
  </si>
  <si>
    <t>Studying</t>
  </si>
  <si>
    <t>Caring for Children</t>
  </si>
  <si>
    <t>Caring for Sick Relative</t>
  </si>
  <si>
    <t>Housework</t>
  </si>
  <si>
    <t>Work for Income</t>
  </si>
  <si>
    <t>Recreation</t>
  </si>
  <si>
    <t>Labor</t>
  </si>
  <si>
    <r>
      <rPr>
        <u/>
        <sz val="8"/>
        <rFont val="Arial Narrow"/>
        <family val="2"/>
      </rPr>
      <t>SUBJECT</t>
    </r>
    <r>
      <rPr>
        <sz val="8"/>
        <rFont val="Arial Narrow"/>
        <family val="2"/>
      </rPr>
      <t>: ALL HOUSEHOLD MEMBERS 6 YEARS AND OLDER</t>
    </r>
  </si>
  <si>
    <t>WAGE EMPLOYEE</t>
  </si>
  <si>
    <t>PIECE WORK</t>
  </si>
  <si>
    <t>SELF-EMPLOYED / OWN BUSINESS</t>
  </si>
  <si>
    <t>MEMBER OF A PRODUCER'S COOPERATIVE</t>
  </si>
  <si>
    <t>CONTRIBUTING FAMILY WORKER</t>
  </si>
  <si>
    <t>OTHER WORKER (APPRENTICE, …)</t>
  </si>
  <si>
    <t>LOOKING FOR WORK</t>
  </si>
  <si>
    <t>CAPABLE BUT NOT LOOKING FOR WORK</t>
  </si>
  <si>
    <t>NOT WORKING (FULL TIME STUDENT)</t>
  </si>
  <si>
    <t>HOMEMAKER / HOUSEWIFE</t>
  </si>
  <si>
    <t>NOT WORKING (RETIRED)</t>
  </si>
  <si>
    <t>NOT WORKING (TOO OLD)</t>
  </si>
  <si>
    <t>NOT WORKING (TOO SICK)</t>
  </si>
  <si>
    <t>In the last 7 days, what was [NAME]'s employment status?</t>
  </si>
  <si>
    <t>In the last 7 days, what was the industry/sector of economic activity that raised the highest income to [NAME]?</t>
  </si>
  <si>
    <t>FARMING/HERDING</t>
  </si>
  <si>
    <t>FORESTRY/CHARCOAL</t>
  </si>
  <si>
    <t>FISHING</t>
  </si>
  <si>
    <t>MINING</t>
  </si>
  <si>
    <t>MANUFACTURING</t>
  </si>
  <si>
    <t>ELECTRICITY/WATER</t>
  </si>
  <si>
    <t>WHOLESALE/RETAIL TRADE</t>
  </si>
  <si>
    <t>FINANCIAL SERVICES</t>
  </si>
  <si>
    <t>REAL ESTATE</t>
  </si>
  <si>
    <t>GOVERNMENT</t>
  </si>
  <si>
    <t>EDUCATION</t>
  </si>
  <si>
    <t>HEALTH/SOCIAL WORK</t>
  </si>
  <si>
    <t>COMMUNITY ORGANIZATION</t>
  </si>
  <si>
    <t>In the last 7 days, who does [NAME] work for in [HIS/HER] primary work?</t>
  </si>
  <si>
    <t>IN CASE THERE IS MORE THAN ONE ACTIVITY, INDICATE THE PRIMARY WORK THAT CONSUMED THE MOST TIME</t>
  </si>
  <si>
    <t>SELF (SELF-EMPLOYED)</t>
  </si>
  <si>
    <t>FAMILY MEMBER</t>
  </si>
  <si>
    <t>PRIVATE SECTOR FIRM</t>
  </si>
  <si>
    <t>PUBLIC SECTOR</t>
  </si>
  <si>
    <t>NON-PROFIT SECTOR</t>
  </si>
  <si>
    <t>How often does [NAME] get paid for this work?</t>
  </si>
  <si>
    <t>WEEK</t>
  </si>
  <si>
    <t>EVERY TWO WEEKS</t>
  </si>
  <si>
    <t>PERIOD</t>
  </si>
  <si>
    <t>In the last 7 days, how much did [NAME] normally get paid in  [HIS/HER] primary work, per [PAY PERIOD IN</t>
  </si>
  <si>
    <t>AMOUNT IN FCFA</t>
  </si>
  <si>
    <t xml:space="preserve">Is [NAME] covered by a health insurance for this primary work?  </t>
  </si>
  <si>
    <t xml:space="preserve">Is [NAME] entitled to sick leave for this primary work?  </t>
  </si>
  <si>
    <t>In the last 7 days, how many hours  did [NAME] normally work in this primary work?</t>
  </si>
  <si>
    <t>HOURS/DAY</t>
  </si>
  <si>
    <t xml:space="preserve">How many hours did [NAME] work last business day in this primary work? </t>
  </si>
  <si>
    <t>PRIMARY WORK</t>
  </si>
  <si>
    <t>HOLIDAY/VACATION</t>
  </si>
  <si>
    <t>SICK/ILLNESS</t>
  </si>
  <si>
    <t>INJURY</t>
  </si>
  <si>
    <t>CARING FOR SICK RELATIVE</t>
  </si>
  <si>
    <t>ATTENDING A FUNERAL</t>
  </si>
  <si>
    <t>ISN'T THE SEASON FOR THIS ACTIVITY</t>
  </si>
  <si>
    <t>During the last 7 days, how many days did [NAME] do this primary work to earn income or help the family earn income?</t>
  </si>
  <si>
    <t>In addition to this primary work, did [NAME] do any other activity to earn income or help the family earn income in the last 7 days?</t>
  </si>
  <si>
    <t>If so, in which industry or sector ?</t>
  </si>
  <si>
    <t>SECONDARY WORK AND INCOME FROM OTHER WORK OR ACTIVITIES</t>
  </si>
  <si>
    <t>During the last 12 months, has [NAME] received any income (cash or in-kind) from other work or activities not recorded already?</t>
  </si>
  <si>
    <t>During the last 12 months, has [NAME] received any income (cash or in-kind) from retirement, pension, unemployment compensation, or insurance from past work?</t>
  </si>
  <si>
    <t>Housing</t>
  </si>
  <si>
    <r>
      <rPr>
        <u/>
        <sz val="8"/>
        <rFont val="Arial Narrow"/>
        <family val="2"/>
      </rPr>
      <t>SUBJECT</t>
    </r>
    <r>
      <rPr>
        <sz val="8"/>
        <rFont val="Arial Narrow"/>
        <family val="2"/>
      </rPr>
      <t>: ONE RESPONSE FOR THE HOUSEHOLD AS A WHOLE</t>
    </r>
  </si>
  <si>
    <t>TYPE OF DWELLING</t>
  </si>
  <si>
    <t>ISOLATED HOUSE (MAISON ISOLEE)</t>
  </si>
  <si>
    <t>MAIN MATERIAL USED FOR:</t>
  </si>
  <si>
    <t>CONCRETE/BRICKS/ BLOCKS</t>
  </si>
  <si>
    <t>ASBESTOS</t>
  </si>
  <si>
    <t>CORRUGATED IRON / METAL</t>
  </si>
  <si>
    <t>POLES / REED</t>
  </si>
  <si>
    <t>TILES / SLATES</t>
  </si>
  <si>
    <t>THATCH / GRASS</t>
  </si>
  <si>
    <t>WOOD / BAMBOO</t>
  </si>
  <si>
    <t>EARTH / MUD</t>
  </si>
  <si>
    <t>PLYWOOD</t>
  </si>
  <si>
    <t>What is the ownership status of your dwelling?</t>
  </si>
  <si>
    <t>Owner occupied dwelling - with mortgages</t>
  </si>
  <si>
    <t>Owner occupied dwelling - without mortgages</t>
  </si>
  <si>
    <t>Rented (not tied to the job)</t>
  </si>
  <si>
    <t>Rented (tied to the job)</t>
  </si>
  <si>
    <t>Rent free (owned by government employer)</t>
  </si>
  <si>
    <t>Rent free (owned by private employer)</t>
  </si>
  <si>
    <t>Rent free (owned by municipality/govt)</t>
  </si>
  <si>
    <t>Rent free (other owner)</t>
  </si>
  <si>
    <t>Temporary housing</t>
  </si>
  <si>
    <t>Squatting</t>
  </si>
  <si>
    <t>Other, specify</t>
  </si>
  <si>
    <t xml:space="preserve">ID CODE OF RESPONDENT: </t>
  </si>
  <si>
    <t>How often and how much rent are you charged?</t>
  </si>
  <si>
    <t>MONTHLY</t>
  </si>
  <si>
    <t>EVERY 3 MONTHS</t>
  </si>
  <si>
    <t>EVERY 6 MONTHS</t>
  </si>
  <si>
    <t>ANNUALLY</t>
  </si>
  <si>
    <t>FREQUENCY CODE:</t>
  </si>
  <si>
    <t>AMOUNT IN FRS CFA :</t>
  </si>
  <si>
    <t>If you sold this dwelling today, how much would you receive for it?</t>
  </si>
  <si>
    <t>If you rented this dwelling, how much rent would you receive?</t>
  </si>
  <si>
    <t>WALLS:</t>
  </si>
  <si>
    <t xml:space="preserve">ROOF TOP:  </t>
  </si>
  <si>
    <t xml:space="preserve">FLOOR:  </t>
  </si>
  <si>
    <t>If you had to rent this dwelling, how much would you have to pay?</t>
  </si>
  <si>
    <t>How many rooms does your dwelling have?</t>
  </si>
  <si>
    <t>(INCLUDE ROOMS OUTSIDE THE MAIN DWELLING, DO NOT INCLUDE KITCHEN AND BATHROOMS)</t>
  </si>
  <si>
    <t xml:space="preserve">NUMBER OF ROOMS:  </t>
  </si>
  <si>
    <t>What is your household's main source for drinking water?</t>
  </si>
  <si>
    <t>PIPED INTO DWELLING</t>
  </si>
  <si>
    <t>PIPED INTO YARD/PLOT</t>
  </si>
  <si>
    <t>PUBLIC TAP/STANDPIPE</t>
  </si>
  <si>
    <t>PROTECTED WELL</t>
  </si>
  <si>
    <t>UNPROTECTED WELL</t>
  </si>
  <si>
    <t>PROTECTED SPRING</t>
  </si>
  <si>
    <t>UNPROTECTED SPRING</t>
  </si>
  <si>
    <t>RAINWATER</t>
  </si>
  <si>
    <t>TANKER TRUCK</t>
  </si>
  <si>
    <t>SURFACE WATER / PUDDLES/LAKES/RIVER</t>
  </si>
  <si>
    <t>BOTTLED WATER</t>
  </si>
  <si>
    <t>How long does it take you to go to this source on foot?</t>
  </si>
  <si>
    <t>ONE WAY ONLY</t>
  </si>
  <si>
    <t>How do you treat your drinking water ?</t>
  </si>
  <si>
    <t>NO TREATMENT</t>
  </si>
  <si>
    <t>BOIL</t>
  </si>
  <si>
    <t>ADD CHLORINE</t>
  </si>
  <si>
    <t>ADD IODINE</t>
  </si>
  <si>
    <t>What type of toilet facility do your household members use at home?</t>
  </si>
  <si>
    <t>FLUSH TO PIPED SEWER</t>
  </si>
  <si>
    <t>FLUSH TO SEPTIC</t>
  </si>
  <si>
    <t>FLUSH TO PIT LATRINE</t>
  </si>
  <si>
    <t>FLUSH TO OTHER</t>
  </si>
  <si>
    <t>VENTILATED PIT LATRINE</t>
  </si>
  <si>
    <t>PIT LATRINE WITH SLAB</t>
  </si>
  <si>
    <t>PIT LATRINE WITHOUT SLAB</t>
  </si>
  <si>
    <t>BUCKET</t>
  </si>
  <si>
    <t>HANGING TOILET</t>
  </si>
  <si>
    <t>NO FACILITIES OR BUSH</t>
  </si>
  <si>
    <t>IF HOUSEHOLD DOES NOT SHARE, WRITE '0'</t>
  </si>
  <si>
    <t xml:space="preserve">NUMBER: </t>
  </si>
  <si>
    <t>How do you mainly deal with the household's refuse / rubbish?</t>
  </si>
  <si>
    <t>REFUSE COLLECTED</t>
  </si>
  <si>
    <t>THROW INTO A PIT</t>
  </si>
  <si>
    <t>BURY</t>
  </si>
  <si>
    <t>BURN</t>
  </si>
  <si>
    <t>THROW ONTO STREET OR PUBLIC AREA</t>
  </si>
  <si>
    <t>What is your household's main source of energy for lighting?</t>
  </si>
  <si>
    <r>
      <t>KEROSINE / PARAFFIN / OIL LAMP</t>
    </r>
    <r>
      <rPr>
        <sz val="6"/>
        <color indexed="10"/>
        <rFont val="Arial Narrow"/>
        <family val="2"/>
      </rPr>
      <t/>
    </r>
  </si>
  <si>
    <t>GAS</t>
  </si>
  <si>
    <t>ELECTRICITY FROM GRID</t>
  </si>
  <si>
    <t>ELECTRICITY FROM GENERATOR</t>
  </si>
  <si>
    <t>ELECTRICITY FROM SOLAR PANEL</t>
  </si>
  <si>
    <t>CHARCOAL</t>
  </si>
  <si>
    <t>TORCH/CANDLES</t>
  </si>
  <si>
    <t>What is the main source of energy used for cooking?</t>
  </si>
  <si>
    <r>
      <t>KEROSINE / PARAFFIN</t>
    </r>
    <r>
      <rPr>
        <sz val="6"/>
        <color indexed="10"/>
        <rFont val="Arial Narrow"/>
        <family val="2"/>
      </rPr>
      <t/>
    </r>
  </si>
  <si>
    <r>
      <t>GAS</t>
    </r>
    <r>
      <rPr>
        <sz val="6"/>
        <color indexed="10"/>
        <rFont val="Arial Narrow"/>
        <family val="2"/>
      </rPr>
      <t/>
    </r>
  </si>
  <si>
    <t>Household Assets</t>
  </si>
  <si>
    <r>
      <rPr>
        <u/>
        <sz val="8"/>
        <rFont val="Arial Narrow"/>
        <family val="2"/>
      </rPr>
      <t>RESPONDENT</t>
    </r>
    <r>
      <rPr>
        <sz val="8"/>
        <rFont val="Arial Narrow"/>
        <family val="2"/>
      </rPr>
      <t xml:space="preserve">: </t>
    </r>
    <r>
      <rPr>
        <sz val="8"/>
        <rFont val="Arial Narrow"/>
        <family val="2"/>
      </rPr>
      <t>HEAD OF HOUSEHOLD OR MOST KNOWLEDGEABLE HOUSEHOLD MEMBER</t>
    </r>
  </si>
  <si>
    <t>Part A: Durable Goods</t>
  </si>
  <si>
    <t>DURABLE GOOD CODE</t>
  </si>
  <si>
    <t>DURABLE GOOD</t>
  </si>
  <si>
    <t xml:space="preserve">How many [DURABLE GOOD]s does your household own? </t>
  </si>
  <si>
    <t>ONLY INCLUDE FUNCTIONING ASSETS</t>
  </si>
  <si>
    <t>NUMBER</t>
  </si>
  <si>
    <t>If you were to sell your [DURABLE GOOD] today, how much money could you get for it?</t>
  </si>
  <si>
    <t>IF MORE THAN ONE, ASK FOR THE TOTAL VALUE OF ALL ITEMS</t>
  </si>
  <si>
    <t>Radio/CD/cassette player</t>
  </si>
  <si>
    <t>Television</t>
  </si>
  <si>
    <t>Clothes iron</t>
  </si>
  <si>
    <t>Electric stove</t>
  </si>
  <si>
    <t>Gas stove</t>
  </si>
  <si>
    <t>Paraffin lamp</t>
  </si>
  <si>
    <t>Bed</t>
  </si>
  <si>
    <t>Mattress</t>
  </si>
  <si>
    <t>Mosquito nets</t>
  </si>
  <si>
    <t>Refrigerator / freezer</t>
  </si>
  <si>
    <t>Sewing machine</t>
  </si>
  <si>
    <t>Table (for dining)</t>
  </si>
  <si>
    <t>Sofa</t>
  </si>
  <si>
    <t>Land line telephone</t>
  </si>
  <si>
    <t>Mobile / Telephone</t>
  </si>
  <si>
    <t>Motorcycle</t>
  </si>
  <si>
    <t>Bicycle</t>
  </si>
  <si>
    <t>Truck or car</t>
  </si>
  <si>
    <t>Wheelbarrow</t>
  </si>
  <si>
    <t>Plough</t>
  </si>
  <si>
    <t>Hoes / harrows / axes</t>
  </si>
  <si>
    <t>Part B: Land Ownership and Livestock</t>
  </si>
  <si>
    <t>Does your household own the land plot on which this dwellling is built?</t>
  </si>
  <si>
    <t>What is the size of this plot?</t>
  </si>
  <si>
    <t>AREA UNIT:</t>
  </si>
  <si>
    <t>SQUARE METER</t>
  </si>
  <si>
    <t xml:space="preserve">AREA UNIT:  </t>
  </si>
  <si>
    <t xml:space="preserve">SIZE: </t>
  </si>
  <si>
    <t>Does your household own any land (or other land besides this residence)?</t>
  </si>
  <si>
    <t>How much land does your household own?</t>
  </si>
  <si>
    <t>If you were to sell the land you own, how much do you think you would receive for it?</t>
  </si>
  <si>
    <t>How much land did your household sell in the last 12 months?</t>
  </si>
  <si>
    <t>RECORD THE AMOUNT AND THE UNIT OF MEASUREMENT</t>
  </si>
  <si>
    <t>RECORD 0 IN THE AMOUNT BOX IF NONE</t>
  </si>
  <si>
    <t>How much land did your household buy in the last 12 months?</t>
  </si>
  <si>
    <t>How much land did your household get for free in the last 12 months?</t>
  </si>
  <si>
    <t>Part B: Land Ownership and Livestock (cont.)</t>
  </si>
  <si>
    <t>ANIMAL CODE</t>
  </si>
  <si>
    <t xml:space="preserve">How many [ANIMAL]s does your household own? </t>
  </si>
  <si>
    <t>IF NONE WRITE ZERO ► NEXT ANIMAL</t>
  </si>
  <si>
    <t>If you were to sell your [ANIMAL] today, how much money could you get for it?</t>
  </si>
  <si>
    <t>Cattle</t>
  </si>
  <si>
    <t>Goats</t>
  </si>
  <si>
    <t>Sheep</t>
  </si>
  <si>
    <t>Pigs</t>
  </si>
  <si>
    <t>Poultry</t>
  </si>
  <si>
    <t>Donkey/Horse</t>
  </si>
  <si>
    <t>Oxen</t>
  </si>
  <si>
    <t>Other animals, specify</t>
  </si>
  <si>
    <t xml:space="preserve">Part C: Health Related Financial Shocks </t>
  </si>
  <si>
    <t>In the past 12 months, did you have any health expenditures that were higher than you could afford with your usual income?</t>
  </si>
  <si>
    <t>► NEXT SECTION</t>
  </si>
  <si>
    <t xml:space="preserve">In the last 12 months, did anyone in your household have to sell any land, buildings, farm equipment, livestock, food reserves or other possessions in order to pay for health care? </t>
  </si>
  <si>
    <t>PROBE: Health care payments include paying for hospital bills, doctor's bills or medicines.</t>
  </si>
  <si>
    <t>Did you have to sell [ASSET]?</t>
  </si>
  <si>
    <t>► NEXT</t>
  </si>
  <si>
    <t>How much money did you get for these in total?</t>
  </si>
  <si>
    <t>AMOUNT IN  FRS CFA</t>
  </si>
  <si>
    <t>Land</t>
  </si>
  <si>
    <t>Buildings</t>
  </si>
  <si>
    <t>Farm equipment</t>
  </si>
  <si>
    <t>Livestock</t>
  </si>
  <si>
    <t>Other possessions</t>
  </si>
  <si>
    <t>Part C: Health Related Financial Shocks (cont.)</t>
  </si>
  <si>
    <t xml:space="preserve">In the last 12 months, did anyone in your household have to borrow money in order to pay for health care? Borrowing money is when you are expected to give the money back after some time. </t>
  </si>
  <si>
    <t>How much money did you borrow in total over the last 12 months?</t>
  </si>
  <si>
    <t>As of today, how much money do you still need to pay back?</t>
  </si>
  <si>
    <t>In the last 12 months, did anyone in your household receive money as a gift, to help pay for health care? This includes assistance from your community to your household to help pay for bills, gifts from family outside of your household, and other gifts to help pay for health care.</t>
  </si>
  <si>
    <t>How much money did you receive in total for health care over the last 12 months?</t>
  </si>
  <si>
    <t>At this time, how much money do you still owe on health care bills?</t>
  </si>
  <si>
    <t>WRITE ZERO IF NOTHING</t>
  </si>
  <si>
    <t>Other Sources of Income</t>
  </si>
  <si>
    <t>ID CODE OF RESPONDENT</t>
  </si>
  <si>
    <t xml:space="preserve">Now I would like to ask you some questions on other sources of income for your household, apart from payment for work. </t>
  </si>
  <si>
    <t>SOURCE OF INCOME CODE</t>
  </si>
  <si>
    <t>In the past 12 months, did any member of your household receive income from [SOURCE OF INCOME]?</t>
  </si>
  <si>
    <t>NEXT SOURCE</t>
  </si>
  <si>
    <t>In the past 12 months, how much did your household receive from [SOURCE OF INCOME]?</t>
  </si>
  <si>
    <t>Interest or investment income</t>
  </si>
  <si>
    <t>Renting a building and/or land to others</t>
  </si>
  <si>
    <t>Renting equipment / vehicles / machinery to others</t>
  </si>
  <si>
    <t>Renting animals to others</t>
  </si>
  <si>
    <t>Scholarships for study or training</t>
  </si>
  <si>
    <t>Assistance from community groups, NGOs, churches, etc.</t>
  </si>
  <si>
    <t>Remittances / gifts (in cash or in kind) from relatives, co-workers or friends within country (for weddings, funerals, EID, school fees, etc?)</t>
  </si>
  <si>
    <t>Remittances / gifts (in cash or in kind) from relatives, co-workers or friends outside country (for weddings, funerals, school fees, etc.?)</t>
  </si>
  <si>
    <t>Inheritance</t>
  </si>
  <si>
    <t>Other income not from work, specify</t>
  </si>
  <si>
    <t>Part A: Weekly food consumption</t>
  </si>
  <si>
    <t>FOOD ITEM  CODE</t>
  </si>
  <si>
    <t xml:space="preserve">Has your household consumed [FOOD ITEM] during the past 7 days? </t>
  </si>
  <si>
    <t>ASK QUESTION (7.02) ABOUT EACH ITEM IN THE LIST FIRST. RECORD 1=YES, 2=NO</t>
  </si>
  <si>
    <t xml:space="preserve">IF THE ANSWER TO (7.02)  IS YES, ASK  (7.03) AND (7.04) </t>
  </si>
  <si>
    <t>FOOD ITEM DESCRIPTION</t>
  </si>
  <si>
    <t>Maize grain</t>
  </si>
  <si>
    <t>Bread / Buns</t>
  </si>
  <si>
    <t>Millet</t>
  </si>
  <si>
    <t>Rice</t>
  </si>
  <si>
    <t>Flour (all types)</t>
  </si>
  <si>
    <t>Nuts (palm, and other nuts and seeds)</t>
  </si>
  <si>
    <t>Dry pulses (beans, cow peas, green gram)</t>
  </si>
  <si>
    <t>Cassava ( for garri, fou-fou)</t>
  </si>
  <si>
    <t>Chicken / Game Birds</t>
  </si>
  <si>
    <t>Other Meat</t>
  </si>
  <si>
    <t>Fish and Seafood (fresh or frozen)</t>
  </si>
  <si>
    <t>Milk (liquid)</t>
  </si>
  <si>
    <t>Yoghurt / Cheese</t>
  </si>
  <si>
    <t>Eggs</t>
  </si>
  <si>
    <t>Butter, Margarine and other spreads</t>
  </si>
  <si>
    <t>Vegetables</t>
  </si>
  <si>
    <t>Sugar/Honey</t>
  </si>
  <si>
    <t>Cooking oil</t>
  </si>
  <si>
    <t>Salt / Spices / Condiments</t>
  </si>
  <si>
    <t>Coffee/Tea</t>
  </si>
  <si>
    <t>Soft drinks</t>
  </si>
  <si>
    <t>Alcoholic drinks</t>
  </si>
  <si>
    <t xml:space="preserve">ID CODE OF RESPONDENT:  </t>
  </si>
  <si>
    <r>
      <t xml:space="preserve">During the past 7 days, what is the </t>
    </r>
    <r>
      <rPr>
        <u/>
        <sz val="8"/>
        <rFont val="Arial Narrow"/>
        <family val="2"/>
      </rPr>
      <t>total</t>
    </r>
    <r>
      <rPr>
        <sz val="8"/>
        <rFont val="Arial Narrow"/>
        <family val="2"/>
      </rPr>
      <t xml:space="preserve"> </t>
    </r>
    <r>
      <rPr>
        <u/>
        <sz val="8"/>
        <rFont val="Arial Narrow"/>
        <family val="2"/>
      </rPr>
      <t>value</t>
    </r>
    <r>
      <rPr>
        <sz val="8"/>
        <rFont val="Arial Narrow"/>
        <family val="2"/>
      </rPr>
      <t xml:space="preserve"> of the [FOOD ITEM] that your household </t>
    </r>
    <r>
      <rPr>
        <b/>
        <u/>
        <sz val="8"/>
        <rFont val="Arial Narrow"/>
        <family val="2"/>
      </rPr>
      <t>consumed</t>
    </r>
    <r>
      <rPr>
        <sz val="8"/>
        <rFont val="Arial Narrow"/>
        <family val="2"/>
      </rPr>
      <t xml:space="preserve">?  </t>
    </r>
  </si>
  <si>
    <t>What was the main source of this [FOOD ITEM]? Was it mainly produced by the household, bought, or received for free?</t>
  </si>
  <si>
    <t>Produced by household</t>
  </si>
  <si>
    <t>Bought</t>
  </si>
  <si>
    <t>Received for free</t>
  </si>
  <si>
    <t>Consumption</t>
  </si>
  <si>
    <t>Part B: Monthly non-food consumption</t>
  </si>
  <si>
    <t>NON-FOOD ITEM  CODE</t>
  </si>
  <si>
    <t xml:space="preserve">Has your household purchased [NON-FOOD ITEM] during the past 30 days or received it for free? </t>
  </si>
  <si>
    <t>ASK QUESTION (7.05) ABOUT EACH ITEM IN THE LIST FIRST. RECORD 1=YES, 2=NO</t>
  </si>
  <si>
    <t xml:space="preserve">IF THE ANSWER TO (7.05)  IS YES, ASK  (7.06) AND (7.07) </t>
  </si>
  <si>
    <t>NON-FOOD ITEM DESCRIPTION</t>
  </si>
  <si>
    <t>In the past 30 days, how much did your household spend on [NON-FOOD ITEM]?</t>
  </si>
  <si>
    <t>In the past 30 days, what is the value of [NON-FOOD ITEM] your household received for free or against an in-kind payment?</t>
  </si>
  <si>
    <t>Toiletries (soap, shaving soap, toothpaste, tissues, sanitary towels)</t>
  </si>
  <si>
    <t>Candles, lighters and matches</t>
  </si>
  <si>
    <t>Fuel and lubrication for personal vehicle - EXCLUDE COSTS OF FUEL USED FOR BUSINESS USE OF VEHICLE (TAXI, TRADING BUSINESS, ETC)</t>
  </si>
  <si>
    <t>Public transport (to and from work)</t>
  </si>
  <si>
    <t>Public transport (to and from school)</t>
  </si>
  <si>
    <t>Public transport (to and from health facility)</t>
  </si>
  <si>
    <t>Other public transport</t>
  </si>
  <si>
    <t>Health insurance</t>
  </si>
  <si>
    <t>Dentist fees and related expenses</t>
  </si>
  <si>
    <t>Health care consultation fees, western doctors and nurses, midwives etc.  (not including hospital bills)</t>
  </si>
  <si>
    <t>Medication and inyections</t>
  </si>
  <si>
    <t>Laboratory fees, X-rays fees</t>
  </si>
  <si>
    <t xml:space="preserve">Consultation fees with traditional doctors, healers, etc. </t>
  </si>
  <si>
    <t>Other health related expenditures</t>
  </si>
  <si>
    <t>Telephone (Telephone calls, cards, flexicards, recharge vouchers, etc.)</t>
  </si>
  <si>
    <t>Internet charges (including Cyber cafes)</t>
  </si>
  <si>
    <t>Part C: Annual non-food consumption</t>
  </si>
  <si>
    <t>NON-FOOD ITEM CODE</t>
  </si>
  <si>
    <t>Has your household purchased [NON-FOOD ITEM] during the past 12 months or received it for free?</t>
  </si>
  <si>
    <t>ASK QUESTION (7.08) ABOUT EACH ITEM IN THE LIST FIRST. RECORD 1=YES, 2=NO</t>
  </si>
  <si>
    <t xml:space="preserve">IF THE ANSWER TO (7.08)  IS YES, ASK  (7.09) AND (7.10) </t>
  </si>
  <si>
    <t>In the past 12 months, how much did your household spend on [NON-FOOD ITEM]?</t>
  </si>
  <si>
    <t>In the past 12 months, what is the value of [NON-FOOD ITEM] your household received for free or against an in-kind payment?</t>
  </si>
  <si>
    <t>Clothing material and tailoring</t>
  </si>
  <si>
    <t>Shoes and footwear</t>
  </si>
  <si>
    <t>Furniture</t>
  </si>
  <si>
    <t>Household utensils (cutlery, glassware, plates, etc.)</t>
  </si>
  <si>
    <t>Parent association fees and levies</t>
  </si>
  <si>
    <t>Uniforms and other materials</t>
  </si>
  <si>
    <t>Remittances sent to family, friends</t>
  </si>
  <si>
    <t>Funerals (including contributions given out)</t>
  </si>
  <si>
    <r>
      <t>Parties (wedding, birthday, child naming, etc)</t>
    </r>
    <r>
      <rPr>
        <sz val="8"/>
        <color indexed="10"/>
        <rFont val="Arial"/>
        <family val="2"/>
      </rPr>
      <t/>
    </r>
  </si>
  <si>
    <t>Vehicles (cars, motor cycles, bicycles, etc.)</t>
  </si>
  <si>
    <t>Jewelry, clocks and watches</t>
  </si>
  <si>
    <t>Home repairs and maintence</t>
  </si>
  <si>
    <t>Hospital bills</t>
  </si>
  <si>
    <t xml:space="preserve">Textbooks </t>
  </si>
  <si>
    <t xml:space="preserve">Tuition and boarding costs </t>
  </si>
  <si>
    <t xml:space="preserve">Mortality </t>
  </si>
  <si>
    <t>Has there been a death of any adult, child or infant living in this household in the past 12 months?</t>
  </si>
  <si>
    <t>TREAT ANY SUCH BABY AS A DECEASED HOUSEHOLD MEMBER</t>
  </si>
  <si>
    <t>How many household members died in the past 12 months?</t>
  </si>
  <si>
    <t>IF ZERO, RECORD "0" AND ► NEXT SECTION</t>
  </si>
  <si>
    <t>Please tell me the names of those household members that passed away in the past 12 months, starting with the most recent death. RECORD MOST RECENT DEATH FIRST, FOLLOWED BY PREVIOUS DEATH</t>
  </si>
  <si>
    <t>DECEASED  CODE</t>
  </si>
  <si>
    <t>NAME OF THE DECEASED</t>
  </si>
  <si>
    <t>What was the date of death?</t>
  </si>
  <si>
    <t>What was the gender of the deceased?</t>
  </si>
  <si>
    <t>How old was [HE/SHE] when [HE/SHE] passed away?</t>
  </si>
  <si>
    <t>RECORD AGE IN DAYS, MONTHS OR YEARS</t>
  </si>
  <si>
    <t>What was the cause of death?</t>
  </si>
  <si>
    <t>BIRTH TRAUMA</t>
  </si>
  <si>
    <t>CONGENITAL ANOMALIES</t>
  </si>
  <si>
    <t xml:space="preserve">SICKLE CELL </t>
  </si>
  <si>
    <t>MEASLES</t>
  </si>
  <si>
    <t>MALARIA</t>
  </si>
  <si>
    <t>DIARRHEA</t>
  </si>
  <si>
    <t>PNEUMONIA</t>
  </si>
  <si>
    <t>TUBERCULOSIS</t>
  </si>
  <si>
    <t>AIDS</t>
  </si>
  <si>
    <t>ACCIDENT</t>
  </si>
  <si>
    <t xml:space="preserve">(CEREBRAL) ATTACK </t>
  </si>
  <si>
    <t>HEART DISEASE</t>
  </si>
  <si>
    <t>OLD AGE</t>
  </si>
  <si>
    <t>UNKNOWN</t>
  </si>
  <si>
    <t>PREGNANCY COMPLICATIONS</t>
  </si>
  <si>
    <t xml:space="preserve">DELIVERY COMPLICATIONS </t>
  </si>
  <si>
    <t>Where did [HE/SHE] die?</t>
  </si>
  <si>
    <t>AT HOME</t>
  </si>
  <si>
    <t>IN ANOTHER HOME</t>
  </si>
  <si>
    <t>IN THE STREET</t>
  </si>
  <si>
    <t>IN A CLINIC</t>
  </si>
  <si>
    <t>IN A HOSPITAL</t>
  </si>
  <si>
    <t>OTHER: ______________</t>
  </si>
  <si>
    <t>Mortality</t>
  </si>
  <si>
    <t>Ask the following questions if the deceased was a 12-49 years old woman</t>
  </si>
  <si>
    <t>Was the death linked to the pregnancy ?</t>
  </si>
  <si>
    <t>Was the death linked to the delivery ?</t>
  </si>
  <si>
    <t>Did the death occur within the two months following the delivery?</t>
  </si>
  <si>
    <t>Health Status and Utilization</t>
  </si>
  <si>
    <r>
      <rPr>
        <u/>
        <sz val="8"/>
        <rFont val="Arial Narrow"/>
        <family val="2"/>
      </rPr>
      <t>SUBJECT</t>
    </r>
    <r>
      <rPr>
        <sz val="8"/>
        <rFont val="Arial Narrow"/>
        <family val="2"/>
      </rPr>
      <t>: ALL HOUSEHOLD MEMBERS</t>
    </r>
  </si>
  <si>
    <r>
      <t>RESPONDENT</t>
    </r>
    <r>
      <rPr>
        <sz val="8"/>
        <rFont val="Arial Narrow"/>
        <family val="2"/>
      </rPr>
      <t xml:space="preserve">: SELF RESPONDENT; AND FOR CHILDREN UNDER 15, THE MOTHER OR PRIMARY CAREGIVER. </t>
    </r>
  </si>
  <si>
    <t>DISABILITY AND CHRONIC ILLNESSES</t>
  </si>
  <si>
    <t>ID CODE OF CAREGIVER (PERSON WHO RESPONDED ON BEHALF OF CHILD &lt;15 yrs)</t>
  </si>
  <si>
    <t xml:space="preserve">ID CODE OF CAREGIVER </t>
  </si>
  <si>
    <t>Currently, how is YOUR/[NAME]´s health in a normal day, would you say it is excellent, good, fair or poor?</t>
  </si>
  <si>
    <t>GOOD</t>
  </si>
  <si>
    <t>FAIR</t>
  </si>
  <si>
    <t>POOR</t>
  </si>
  <si>
    <t>Do YOU/Does [NAME} suffer from any disabilities or chronic illnesses?</t>
  </si>
  <si>
    <t>What disabilities or chronic illnesses do YOU/[NAME] suffer from?</t>
  </si>
  <si>
    <t>DISABILITIES</t>
  </si>
  <si>
    <t>PHYSICAL DISABILITY</t>
  </si>
  <si>
    <t>MENTAL DISABILITY</t>
  </si>
  <si>
    <t>BLINDNESS</t>
  </si>
  <si>
    <t>DEAFNESS/SUMBNESS</t>
  </si>
  <si>
    <t>OTHER DISABILITY</t>
  </si>
  <si>
    <t>CHRONIC ILLNESS</t>
  </si>
  <si>
    <t>HEART CONDITION</t>
  </si>
  <si>
    <t>DIABETES</t>
  </si>
  <si>
    <t>EPILEPSY</t>
  </si>
  <si>
    <t>ASTHMA</t>
  </si>
  <si>
    <t>HIV/AIDS</t>
  </si>
  <si>
    <t>OTHER CHRONIC ILLNESS</t>
  </si>
  <si>
    <t>Given YOUR/[NAME]'s health, how are YOU/[NAME] currently able to do daily activities such as work, school, etc?</t>
  </si>
  <si>
    <t>EASILY</t>
  </si>
  <si>
    <t>WITH SOME DIFFICULTY</t>
  </si>
  <si>
    <t>WITH MUCH DIFFICULTY</t>
  </si>
  <si>
    <t>UNABLE TO DO</t>
  </si>
  <si>
    <t>Are YOU/[NAME} currently covered under a health insurance scheme?</t>
  </si>
  <si>
    <t>In the last 4 weeks, have YOU/[NAME] been sick or suffering from any illness or injury, excluding disabilities or chronic illnesses?</t>
  </si>
  <si>
    <t>ACUTE ILLNESS</t>
  </si>
  <si>
    <t>What were YOU/[NAME] mainly suffering from?</t>
  </si>
  <si>
    <t>DISEASES</t>
  </si>
  <si>
    <t>HIV/AIDS</t>
    <phoneticPr fontId="14" type="noConversion"/>
  </si>
  <si>
    <t>MEASLES</t>
    <phoneticPr fontId="14" type="noConversion"/>
  </si>
  <si>
    <t>CANCER</t>
    <phoneticPr fontId="14" type="noConversion"/>
  </si>
  <si>
    <t>ANEMIA</t>
    <phoneticPr fontId="14" type="noConversion"/>
  </si>
  <si>
    <t>DIABETES</t>
    <phoneticPr fontId="14" type="noConversion"/>
  </si>
  <si>
    <t>MALNUTRITION</t>
    <phoneticPr fontId="14" type="noConversion"/>
  </si>
  <si>
    <t>MENTAL DISORDER</t>
    <phoneticPr fontId="14" type="noConversion"/>
  </si>
  <si>
    <t>EYE PROBLEM</t>
    <phoneticPr fontId="14" type="noConversion"/>
  </si>
  <si>
    <t>NERVOUS / PARALYSIS</t>
  </si>
  <si>
    <t>EAR PROBLEM</t>
    <phoneticPr fontId="14" type="noConversion"/>
  </si>
  <si>
    <t>HEART DISEASE</t>
    <phoneticPr fontId="14" type="noConversion"/>
  </si>
  <si>
    <t>CHEST INFECTION</t>
    <phoneticPr fontId="14" type="noConversion"/>
  </si>
  <si>
    <t>TUBERCULOSIS</t>
    <phoneticPr fontId="14" type="noConversion"/>
  </si>
  <si>
    <t>PNEUMONIA</t>
    <phoneticPr fontId="14" type="noConversion"/>
  </si>
  <si>
    <t>OTHER RESPIRATORY</t>
    <phoneticPr fontId="14" type="noConversion"/>
  </si>
  <si>
    <t>DIGESTIVE</t>
    <phoneticPr fontId="14" type="noConversion"/>
  </si>
  <si>
    <t>MUSCLE / BONE</t>
    <phoneticPr fontId="11" type="noConversion"/>
  </si>
  <si>
    <t>DISEASES (cont)</t>
  </si>
  <si>
    <t>SKIN</t>
    <phoneticPr fontId="14" type="noConversion"/>
  </si>
  <si>
    <t>GENITO-URINARY</t>
    <phoneticPr fontId="14" type="noConversion"/>
  </si>
  <si>
    <t>PREGNANCY / CHILDBIRTH RELATED</t>
    <phoneticPr fontId="14" type="noConversion"/>
  </si>
  <si>
    <t>PERINATAL</t>
    <phoneticPr fontId="14" type="noConversion"/>
  </si>
  <si>
    <t>CONGENITAL</t>
    <phoneticPr fontId="14" type="noConversion"/>
  </si>
  <si>
    <t>INJURY OR POISONING</t>
    <phoneticPr fontId="14" type="noConversion"/>
  </si>
  <si>
    <t>SYMPTOMS</t>
  </si>
  <si>
    <t>FEVER</t>
    <phoneticPr fontId="14" type="noConversion"/>
  </si>
  <si>
    <t>ABDOMINAL PAIN</t>
    <phoneticPr fontId="14" type="noConversion"/>
  </si>
  <si>
    <t>COUGH ONLY</t>
  </si>
  <si>
    <t>COUGH WITH DIFFICULT, FAST BREATHING</t>
  </si>
  <si>
    <t>DIARRHEA WITHOUT BLOOD</t>
    <phoneticPr fontId="14" type="noConversion"/>
  </si>
  <si>
    <t>DIARRHEA WITH BLOOD</t>
    <phoneticPr fontId="14" type="noConversion"/>
  </si>
  <si>
    <t>DIARRHEA AND VOMITING</t>
    <phoneticPr fontId="14" type="noConversion"/>
  </si>
  <si>
    <t>VOMITING</t>
    <phoneticPr fontId="14" type="noConversion"/>
  </si>
  <si>
    <t>HEADACHE</t>
    <phoneticPr fontId="14" type="noConversion"/>
  </si>
  <si>
    <t>OTHER</t>
    <phoneticPr fontId="14" type="noConversion"/>
  </si>
  <si>
    <t>1st</t>
  </si>
  <si>
    <t>2nd</t>
  </si>
  <si>
    <t>3rd</t>
  </si>
  <si>
    <t>How long ago did the illness start?</t>
  </si>
  <si>
    <t>INTERVIEWER: WRITE THE ANSWER IN NUMBER OF DAYS</t>
  </si>
  <si>
    <t>NUMBER OF DAYS</t>
  </si>
  <si>
    <t>How long ago did the illness stop?</t>
  </si>
  <si>
    <t>INTERVIEWER: WRITE THE ANSWER IN NUMBER OF DAYS. IF STILL ILL TODAY, RECORD 00.</t>
  </si>
  <si>
    <t>In the last 4 weeks, how many days of work , school, playing, or other main activities did YOU/[NAME] miss due to poor health?</t>
  </si>
  <si>
    <t>In the last 4 weeks, how many days was YOU/[NAME] confined to bed due to poor health?</t>
  </si>
  <si>
    <t>INTERVIEWER: CHECK WHETHER YOU/[NAME] IS A CHILD UNDER AGE FIVE AND HAD DIARRHEA IN QUESTION</t>
  </si>
  <si>
    <t>SEE CODES</t>
  </si>
  <si>
    <t>How much was YOU/[NAME] offered to drink during this illness?  Was he/she offered more than usual, about the same, less than usual, or nothing at all?</t>
  </si>
  <si>
    <t>MORE THAN USUAL</t>
  </si>
  <si>
    <t>ABOUT THE SAME</t>
  </si>
  <si>
    <t>LESS THAN USUAL</t>
  </si>
  <si>
    <t>NOTHING TO DRINK</t>
  </si>
  <si>
    <t>How much was YOU/[NAME] offered to eat during this illness?  Was he/she offered more than usual, about the same, less than usual, or nothing at all?</t>
  </si>
  <si>
    <t>NOTHING TO EAT</t>
  </si>
  <si>
    <t>Was YOU/[NAME] given a fluid made from a special pack, called Oral Rehydration Solution (ORS), like this one?</t>
  </si>
  <si>
    <t>INTERVIEWER: SHOW THE RESPONDENT THE PACK</t>
  </si>
  <si>
    <t>Where did you obtain the pack of Oral Rehydratation Solution (ORS) from?</t>
  </si>
  <si>
    <t>Subdivisional medical center (SMC)</t>
  </si>
  <si>
    <t>Integrated Health Center (IHC)</t>
  </si>
  <si>
    <t>Private health facility assimilated to a DH</t>
  </si>
  <si>
    <t xml:space="preserve"> DISTRICT HOSPITAL (DH)</t>
  </si>
  <si>
    <t>Private health facility assimilated to a SMC</t>
  </si>
  <si>
    <t>Private health facility assimilated to a IHC</t>
  </si>
  <si>
    <t>PHARMACY</t>
  </si>
  <si>
    <t>FAITH/CHURCH HEALER</t>
  </si>
  <si>
    <t>TRADITIONAL HEALER</t>
  </si>
  <si>
    <t>COMMUNITY HEALTH WORKER</t>
  </si>
  <si>
    <t>FRIENDS/NEIGHBORS</t>
  </si>
  <si>
    <t>IF HOSPITAL, CLINIC OR CENTER, PROBE FOR NAME OF FACILITY AND RECORD CODE</t>
  </si>
  <si>
    <t>Did YOU/[NAME] go to any health facility,  health personnel or traditional healer to seek care for this illness?</t>
  </si>
  <si>
    <t>SEEKING CARE</t>
  </si>
  <si>
    <t>PROBE WHETHER PATIENT WENT TO CENTER BUT CENTER WAS CLOSED/NOT STAFFED - COUNT THIS AS A "YES"</t>
  </si>
  <si>
    <t>Why didn't YOU/[NAME] go to a health facility or health personnel for care?</t>
  </si>
  <si>
    <t>TOO EXPENSIVE</t>
  </si>
  <si>
    <t>TOO BUSY (WORK, CHILDREN)</t>
  </si>
  <si>
    <t>TOO FAR</t>
  </si>
  <si>
    <t>WASN'T SICK ENOUGH</t>
  </si>
  <si>
    <t>FACILITY POORLY STOCKED</t>
  </si>
  <si>
    <t>POOR STAFF ATTITUDE</t>
  </si>
  <si>
    <t>POOR STAFF KNOWLEDGE</t>
  </si>
  <si>
    <t>DON'T TRUST THE STAFF</t>
  </si>
  <si>
    <t>STAFF USUALLY ABSENT</t>
  </si>
  <si>
    <t>HEALTH FACILITY CLOSED</t>
  </si>
  <si>
    <t xml:space="preserve">NO TRANSPORTATION </t>
    <phoneticPr fontId="14" type="noConversion"/>
  </si>
  <si>
    <t>POOR QUALITY OF CARE</t>
    <phoneticPr fontId="14" type="noConversion"/>
  </si>
  <si>
    <t>INCONVENIENT HOURS</t>
    <phoneticPr fontId="14" type="noConversion"/>
  </si>
  <si>
    <t>LONG WAITING TIMES</t>
    <phoneticPr fontId="14" type="noConversion"/>
  </si>
  <si>
    <t>PREFER HOME CARE</t>
  </si>
  <si>
    <t>OTHER (SPECIFY)</t>
  </si>
  <si>
    <t>RECORD UP TO 3 ANSWERS</t>
  </si>
  <si>
    <t>FIRST</t>
  </si>
  <si>
    <t>SECOND</t>
  </si>
  <si>
    <t>THIRD</t>
  </si>
  <si>
    <t>How long after the illness started did YOU/[NAME] seek care?</t>
  </si>
  <si>
    <t>WITHIN 24 HOURS</t>
  </si>
  <si>
    <t>BETWEEN 24 AND 48 HOURS</t>
  </si>
  <si>
    <t>SAME WEEK</t>
  </si>
  <si>
    <t>WITHIN 2 WEEKS</t>
  </si>
  <si>
    <t>WITHIN 3 WEEKS</t>
  </si>
  <si>
    <t>SEEK OF CARE, PLACE</t>
  </si>
  <si>
    <t xml:space="preserve">In that village, where did YOU/[NAME] seek care exactly? </t>
  </si>
  <si>
    <t>TRADITIONAL HEALE</t>
  </si>
  <si>
    <t>SEEK OF CARE, LAST VISIT</t>
  </si>
  <si>
    <t>For the last visit, how much time did it take to travel to the health care provider?</t>
  </si>
  <si>
    <t>INTERVIEWER: WRITE THE ANSWER IN MINUTES</t>
  </si>
  <si>
    <t>For the last visit, did YOU/[NAME] have a direct interaction with a health worker?</t>
  </si>
  <si>
    <t>Why did YOU/[NAME] not have a direct interaction with a health worker?</t>
  </si>
  <si>
    <t>NO HEALTH WORKER PRESENT</t>
  </si>
  <si>
    <t>HEALTH WORKER TOO BUSY</t>
  </si>
  <si>
    <t>HEALTH WORKER NOT SEEING PATIENTS</t>
  </si>
  <si>
    <t>HEALTH WORKER REFUSED</t>
  </si>
  <si>
    <t>NO FEMALE HEALTH WORKER</t>
  </si>
  <si>
    <t>HEALTH WORKER NOT QUALIFIED</t>
  </si>
  <si>
    <t>WAITING TIME TOO LONG</t>
  </si>
  <si>
    <t>PATIENT ARRIVED LATE</t>
  </si>
  <si>
    <t>COULD NOT AFFORD FEE</t>
  </si>
  <si>
    <t>OTHER, SPECIFY: _________________________</t>
  </si>
  <si>
    <t>For the last visit, how much time did YOU/[NAME] wait to be seen by a health worker?</t>
  </si>
  <si>
    <t>For the last visit, who attended YOU/[NAME]?</t>
  </si>
  <si>
    <t>MEDICAL DOCTOR</t>
  </si>
  <si>
    <t>NURSE/MIDWIFE</t>
  </si>
  <si>
    <t>AUXILIARY NURSE/MIDWIFE</t>
  </si>
  <si>
    <t>LAB TECHNICIAN</t>
  </si>
  <si>
    <t>PHARMACIST</t>
  </si>
  <si>
    <t>TRADITIONAL BIRTH ATTENDANT</t>
  </si>
  <si>
    <t>DRUG SELLER</t>
  </si>
  <si>
    <t>Did this health care provider ask questions about how YOU/[NAME] was feeling or the symptoms that YOU/[NAME] had?</t>
  </si>
  <si>
    <t>Did this health care provider do any physical exams on YOU/[NAME] such as taking blood pressure, listening to the heart, etc?</t>
  </si>
  <si>
    <t>Did this health care provider administer any rapid test (such as a fingerprick to detect malaria)?</t>
  </si>
  <si>
    <t>Did this health care provider order any X-rays or laboratory examinations such as urine or blood tests?</t>
  </si>
  <si>
    <t>Did YOU/[NAME]  have these tests done?</t>
  </si>
  <si>
    <t>Did YOU/[NAME]  receive results?</t>
  </si>
  <si>
    <t>Did this health care provider prescribe any medicines?</t>
  </si>
  <si>
    <t>In the last 4 weeks, how much did your household spend out of its own pocket for the treament of YOU/[NAME]'s illness? Specifically, how much did your household pay out of pocket for …..</t>
  </si>
  <si>
    <t>READ ALOUD EACH CATEGORY</t>
  </si>
  <si>
    <t>Can you show me the prescription or the card?</t>
  </si>
  <si>
    <t>Official provider fees</t>
  </si>
  <si>
    <t>Laboratory and X-ray Fees</t>
  </si>
  <si>
    <t>Any other payments to the provider?</t>
  </si>
  <si>
    <t>Transportation</t>
  </si>
  <si>
    <t>Total amount of health expenditures</t>
  </si>
  <si>
    <t>EXPENDITURES</t>
  </si>
  <si>
    <t>YES, EMPLOYER</t>
  </si>
  <si>
    <t>YES, INSURANCE</t>
  </si>
  <si>
    <t>HOSPITALIZATION</t>
  </si>
  <si>
    <t>In the last 4 weeks, did YOU/[NAME] have to spend the night in a health facility or hospital to treat this illness?</t>
  </si>
  <si>
    <t>Over the last 4 weeks, how many nights did YOU/[NAME] spend in the health facility or hospital?</t>
  </si>
  <si>
    <t>NIGHTS</t>
  </si>
  <si>
    <t>In the last 4 weeks, how much did your household spend out of its own pocket on YOUR/[NAME]'s stay on the health facility or hospital to treat this illness?</t>
  </si>
  <si>
    <t>MEDICINES</t>
  </si>
  <si>
    <t xml:space="preserve">Now I am going to ask some questions regarding medicines that YOU/[NAME] may have taken to treat this illness. In the last 4 weeks, did YOU/[NAME] take any medicines to address this illness? </t>
  </si>
  <si>
    <t>PROBE FOR INJECTIONS THAT MAY HAVE BEEN ADMINISTERED</t>
  </si>
  <si>
    <t>In the last 4 weeks, how many different kinds of medicines did YOU/[NAME] take?</t>
  </si>
  <si>
    <t>Now I am going to ask you some questions about the medicines that YOU/[NAME] took. What kinds of medication did YOU/[NAME] take?</t>
  </si>
  <si>
    <t>RECORD UP TO THREE MEDICATIONS</t>
  </si>
  <si>
    <t>ANTIMALARIAL 1: SP/FANSIDAR</t>
  </si>
  <si>
    <t>ANTIMALARIAL 2 : AMODIAQUINE</t>
  </si>
  <si>
    <t>ANTIMALARIAL 3 : QUININE</t>
  </si>
  <si>
    <t>ANTIMALARIAL 4 : ARTEMETER</t>
  </si>
  <si>
    <t>ANTIMALARIAL 5 : COARTEM</t>
  </si>
  <si>
    <t>ANTIMALARIAL 6 : Other (specify)</t>
  </si>
  <si>
    <t>PAINKILLER 1 : ASPIRINE</t>
  </si>
  <si>
    <t>PAINKILLER 2 : ACÉTAMINOPHÈNE</t>
  </si>
  <si>
    <t>PAINKILLER 3 : IBUPROFÈNE</t>
  </si>
  <si>
    <t>ORAL REHYDRATION THERAPY (ORT)</t>
    <phoneticPr fontId="14" type="noConversion"/>
  </si>
  <si>
    <t>Medication 1</t>
  </si>
  <si>
    <t>Medication 2</t>
  </si>
  <si>
    <t>Medication 3</t>
  </si>
  <si>
    <t>In the last 4 weeks, did YOU/[NAME] obtain this medication with a doctor's prescription?</t>
  </si>
  <si>
    <t>PROBE: A DOCTOR'S PRESCRIPTION IS A PIECE OF PAPER WHERE THE DOCTOR WRITES THE NAME OF THE MEDICATION AND HOW MUCH MEDICATION THE PATIENT HAS TO TAKE. PATIENTS CAN TAKE THIS TO A PHARMARCY IN ORDER TO GET THE RIGHT MEDICATION. DID YOU OBTAIN SUCH A PRESCRIPTION?</t>
  </si>
  <si>
    <t>In the last 4 weeks, how much did your household spend out of pocket in total to obtain these medications for YOU/[NAME]?</t>
  </si>
  <si>
    <t xml:space="preserve">IF NOTHING, RECORD ZERO  </t>
  </si>
  <si>
    <t>Did your employer or insurance pay for any of this medication?</t>
  </si>
  <si>
    <t>NEITHER EMPLOYER, NOR INSURANCE</t>
  </si>
  <si>
    <t>Why did YOU/[NAME] not take medication for the illness?</t>
  </si>
  <si>
    <t>OUT OF STOCK</t>
  </si>
  <si>
    <t>DOESN'T HELP</t>
  </si>
  <si>
    <t>DOESN'T LIKE SIDE EFFECTS</t>
  </si>
  <si>
    <t>POOR QUALITY OF DRUGS</t>
  </si>
  <si>
    <t>PREFERS TRADITIONAL CARE</t>
    <phoneticPr fontId="14" type="noConversion"/>
  </si>
  <si>
    <t>MOSQUITO NETS</t>
  </si>
  <si>
    <t>Last night, did YOU/[NAME] sleep under a mosquito net?</t>
  </si>
  <si>
    <t>What type of net did YOU/[NAME] sleep under last night, was it a long-term treated net, a net that was treated after it was bought, or a net that has never been treated?</t>
  </si>
  <si>
    <t>PERMANENTLY TREATED</t>
  </si>
  <si>
    <t>TREATED AFTER IT WAS BOUGHT</t>
  </si>
  <si>
    <t>NEVER BEEN TREATED</t>
  </si>
  <si>
    <t>How long ago was the net dipped in the liquid to kill mosquitoes? (RECORD IN MONTHS.  IF LESS THAN ONE MONTH, RECORD 00)</t>
  </si>
  <si>
    <t>CARE FOR OTHERS</t>
  </si>
  <si>
    <t xml:space="preserve">ARE YOU/[NAME] 6 YEARS OLD OR OLDER? SEE QUESTION </t>
  </si>
  <si>
    <t>NEXT PERSON</t>
  </si>
  <si>
    <t>In the last 4 weeks, did YOU/[NAME] stop regular activities at any time to take care of a sick household member?</t>
  </si>
  <si>
    <t xml:space="preserve">Who did YOU/[NAME] take care of? </t>
  </si>
  <si>
    <t>RECORD UP TO 3 PEOPLE</t>
  </si>
  <si>
    <t>PARENT / PARENT-IN-LAW</t>
  </si>
  <si>
    <t>GRAND PARENT / GRAND PARENT-IN-LAW</t>
  </si>
  <si>
    <t>DOMESTIC HELP / MAID</t>
    <phoneticPr fontId="14" type="noConversion"/>
  </si>
  <si>
    <t>In the last 4 weeks, how many days of regular activities did YOU/[NAME] miss to take care of sick household members?</t>
  </si>
  <si>
    <t>ROUND UP TO THE NEXT FULL NUMBER</t>
  </si>
  <si>
    <t>Contact Information</t>
  </si>
  <si>
    <t xml:space="preserve">Could you give me the names of the household members that have a cellphone? </t>
  </si>
  <si>
    <t>RECORD ID CODE AND NAME</t>
  </si>
  <si>
    <t>ID CODE</t>
  </si>
  <si>
    <t>Could you please give me your cellphone number, so that we can contact you again if we need to?</t>
  </si>
  <si>
    <t>CELLPHONE NUMBER</t>
  </si>
  <si>
    <t>Could you also give us the cellphone numbers of at least two other family members, relatives, or friends of your household? If we need to contact you again and your cellphone number does not work, we would call them to ask how you can be located.</t>
  </si>
  <si>
    <t>RELATIONSHIP TO HEAD</t>
  </si>
  <si>
    <t>RELATIONSHIP CODES</t>
  </si>
  <si>
    <t>RELATIVE</t>
  </si>
  <si>
    <t>FRIEND</t>
  </si>
  <si>
    <t>NEIGHBOR</t>
  </si>
  <si>
    <t xml:space="preserve">THANK THE HOUSHOLD MEMBERS (YOUR MANUAL TELLS YOU HOW TO END) </t>
  </si>
  <si>
    <t>WRITE DOWN A DETAILED DESCRIPTION OF HOW TO FIND THE HOUSEHOLD, STARTING FROM AN EASILY RECOGNIZABLE LANDMARK:</t>
  </si>
  <si>
    <t>Interview notes</t>
  </si>
  <si>
    <t>PLEASE WRITE DOWN YOUR NOTES (IF ANY) PER RESPONDENT</t>
  </si>
  <si>
    <t>For how many months during the past 12 months has [NAME] been away?</t>
  </si>
  <si>
    <t>HOTEL BUSINESS</t>
  </si>
  <si>
    <t>DETACHED HOUSE/VILLA</t>
  </si>
  <si>
    <t>HOUSE WITH MULTIPLE FLATS</t>
  </si>
  <si>
    <t>BUILDING WITH APPARTMENTS</t>
  </si>
  <si>
    <t xml:space="preserve">COMPOUND </t>
  </si>
  <si>
    <t>HOUSE</t>
  </si>
  <si>
    <t>HUT</t>
  </si>
  <si>
    <t>PLASTIC/PLASTIC CARPET</t>
  </si>
  <si>
    <t>CIMENT FLOOR</t>
  </si>
  <si>
    <t>WELL/BORE HOLES</t>
  </si>
  <si>
    <t>CHEMINEY</t>
  </si>
  <si>
    <t>ANIMAL DUNG/SAW DUST</t>
  </si>
  <si>
    <t xml:space="preserve">UNMARRIED COUPLE </t>
  </si>
  <si>
    <t>Why did [name] work fewer hours  in the last business day than usual in this primary work?</t>
  </si>
  <si>
    <t>In the last 7 days, did [NAME] do anything to earn income?</t>
  </si>
  <si>
    <t>INTERVIEWER: CHECK WITH (3.02)</t>
  </si>
  <si>
    <t>MORE THAN 3 WEEKS</t>
  </si>
  <si>
    <t>TILE/MARBLES</t>
  </si>
  <si>
    <t>FIRE CHIMNEY</t>
  </si>
  <si>
    <t>How many other households share the same toilet facility with your household?</t>
  </si>
  <si>
    <t>Wild animals</t>
  </si>
  <si>
    <t xml:space="preserve">Bonuses and other advantages  </t>
  </si>
  <si>
    <t xml:space="preserve">In which village/quarter did you seek for health care first? </t>
  </si>
  <si>
    <t>FACILITY HAS POOR INFRASTRUCTURE/BUILDING</t>
  </si>
  <si>
    <t>In which village/quarter did YOU/[NAME] seek care first?</t>
  </si>
  <si>
    <t>Did an employer or insurance pay for any of the provider fees, laboratory and X ray fees or transportation?</t>
  </si>
  <si>
    <t>Private-for-profit facility</t>
  </si>
  <si>
    <t>IF THE RESPONDENT DON'T KNOW THE DAY OR THE MONTH, WRITE DOWN "98". IF HE DOESN'T KNOW THE YEAR, USE AN EVENT TABLE.</t>
  </si>
  <si>
    <t>1 ►(1,16)</t>
  </si>
  <si>
    <t>1 ► (1,20)</t>
  </si>
  <si>
    <t>DELAY</t>
  </si>
  <si>
    <t>INTERVIEWER: IF (3.11)&gt;=(3.10):</t>
  </si>
  <si>
    <t>TENT</t>
  </si>
  <si>
    <t>SHACK</t>
  </si>
  <si>
    <t>In the past 12 months, has there been any baby who cried or showed signs of life but only survived a few minutes, hours or days?</t>
  </si>
  <si>
    <t>What was the relationship of the deceased to the head of household?</t>
  </si>
  <si>
    <t>ANTIBIOTIQUE 1: AMOXICILLINE</t>
  </si>
  <si>
    <t>ANTIBIOTIQUE 2: COTRIMADAZOLE</t>
  </si>
  <si>
    <t>ANTIBIOTIQUE 3: ACIDE CLAVOLCIQUE</t>
  </si>
  <si>
    <t>ANTIBIOTIQUE 4: C3G</t>
  </si>
  <si>
    <t>(2,11c)</t>
  </si>
  <si>
    <t>(2,11)c</t>
  </si>
  <si>
    <t>IF NONE WRITE ZERO AND ► NEXT DURABLE GOOD</t>
  </si>
  <si>
    <t>Within that school level, what was the highest class that [NAME]'s father completed?</t>
  </si>
  <si>
    <t>WRITE 0 IF NO CLASS WAS COMPLETED WITHIN THAT LEVEL</t>
  </si>
  <si>
    <t>CLASS</t>
  </si>
  <si>
    <t>Within that school level, what was the highest class that [NAME]'s mother completed?</t>
  </si>
  <si>
    <t>Within that school level, what was the highest class that [NAME] completed?</t>
  </si>
  <si>
    <t>During this/that school year, which level and class is/was [NAME] attending?</t>
  </si>
  <si>
    <t>CLASS AT THAT LEVEL</t>
  </si>
  <si>
    <t>(2,11)</t>
  </si>
</sst>
</file>

<file path=xl/styles.xml><?xml version="1.0" encoding="utf-8"?>
<styleSheet xmlns="http://schemas.openxmlformats.org/spreadsheetml/2006/main">
  <numFmts count="4">
    <numFmt numFmtId="164" formatCode="00"/>
    <numFmt numFmtId="165" formatCode="0_);\(0\)"/>
    <numFmt numFmtId="166" formatCode="0.00_);\(0.00\)"/>
    <numFmt numFmtId="167" formatCode="0#"/>
  </numFmts>
  <fonts count="55">
    <font>
      <sz val="8"/>
      <name val="Arial Narrow"/>
    </font>
    <font>
      <sz val="8"/>
      <color theme="1"/>
      <name val="Arial Narrow"/>
      <family val="2"/>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name val="Arial Narrow"/>
      <family val="2"/>
    </font>
    <font>
      <sz val="10"/>
      <name val="Arial Narrow"/>
      <family val="2"/>
    </font>
    <font>
      <u/>
      <sz val="8"/>
      <name val="Arial Narrow"/>
      <family val="2"/>
    </font>
    <font>
      <sz val="7"/>
      <name val="Arial Narrow"/>
      <family val="2"/>
    </font>
    <font>
      <sz val="8"/>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7"/>
      <name val="Arial Narrow"/>
      <family val="2"/>
    </font>
    <font>
      <b/>
      <sz val="14"/>
      <name val="Arial Narrow"/>
      <family val="2"/>
    </font>
    <font>
      <sz val="14"/>
      <name val="Arial Narrow"/>
      <family val="2"/>
    </font>
    <font>
      <b/>
      <sz val="13"/>
      <name val="Arial Narrow"/>
      <family val="2"/>
    </font>
    <font>
      <sz val="13"/>
      <name val="Arial Narrow"/>
      <family val="2"/>
    </font>
    <font>
      <sz val="10"/>
      <name val="Arial"/>
      <family val="2"/>
    </font>
    <font>
      <i/>
      <u/>
      <sz val="8"/>
      <name val="Arial Narrow"/>
      <family val="2"/>
    </font>
    <font>
      <b/>
      <i/>
      <sz val="16"/>
      <name val="Arial Narrow"/>
      <family val="2"/>
    </font>
    <font>
      <b/>
      <u/>
      <sz val="8"/>
      <name val="Arial Narrow"/>
      <family val="2"/>
    </font>
    <font>
      <i/>
      <sz val="8"/>
      <name val="Arial Narrow"/>
      <family val="2"/>
    </font>
    <font>
      <sz val="10"/>
      <name val="Verdana"/>
      <family val="2"/>
    </font>
    <font>
      <b/>
      <sz val="11"/>
      <name val="Arial Narrow"/>
      <family val="2"/>
    </font>
    <font>
      <b/>
      <sz val="20"/>
      <color theme="0"/>
      <name val="Arial Narrow"/>
      <family val="2"/>
    </font>
    <font>
      <sz val="8"/>
      <name val="Arial Narrow"/>
      <family val="2"/>
    </font>
    <font>
      <b/>
      <sz val="16"/>
      <color theme="0"/>
      <name val="Arial"/>
      <family val="2"/>
    </font>
    <font>
      <sz val="16"/>
      <color theme="0"/>
      <name val="Arial"/>
      <family val="2"/>
    </font>
    <font>
      <sz val="16"/>
      <name val="Arial Narrow"/>
      <family val="2"/>
    </font>
    <font>
      <sz val="11"/>
      <name val="Arial Black"/>
      <family val="2"/>
    </font>
    <font>
      <sz val="11"/>
      <name val="Arial Narrow"/>
      <family val="2"/>
    </font>
    <font>
      <b/>
      <sz val="16"/>
      <name val="Arial"/>
      <family val="2"/>
    </font>
    <font>
      <sz val="16"/>
      <name val="Arial"/>
      <family val="2"/>
    </font>
    <font>
      <sz val="6"/>
      <color indexed="10"/>
      <name val="Arial Narrow"/>
      <family val="2"/>
    </font>
    <font>
      <sz val="8"/>
      <color indexed="10"/>
      <name val="Arial"/>
      <family val="2"/>
    </font>
    <font>
      <b/>
      <sz val="12"/>
      <name val="Arial Narrow"/>
      <family val="2"/>
    </font>
  </fonts>
  <fills count="12">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thin">
        <color indexed="64"/>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thin">
        <color indexed="64"/>
      </bottom>
      <diagonal/>
    </border>
    <border>
      <left/>
      <right style="medium">
        <color indexed="64"/>
      </right>
      <top style="hair">
        <color indexed="64"/>
      </top>
      <bottom style="hair">
        <color indexed="64"/>
      </bottom>
      <diagonal/>
    </border>
    <border>
      <left style="thin">
        <color indexed="64"/>
      </left>
      <right/>
      <top style="medium">
        <color indexed="64"/>
      </top>
      <bottom/>
      <diagonal/>
    </border>
    <border>
      <left/>
      <right style="medium">
        <color indexed="64"/>
      </right>
      <top/>
      <bottom style="hair">
        <color indexed="64"/>
      </bottom>
      <diagonal/>
    </border>
    <border>
      <left/>
      <right style="thin">
        <color indexed="64"/>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indexed="64"/>
      </right>
      <top style="thin">
        <color auto="1"/>
      </top>
      <bottom/>
      <diagonal/>
    </border>
    <border>
      <left/>
      <right/>
      <top style="thin">
        <color auto="1"/>
      </top>
      <bottom style="thin">
        <color auto="1"/>
      </bottom>
      <diagonal/>
    </border>
    <border>
      <left style="thin">
        <color indexed="64"/>
      </left>
      <right/>
      <top style="thin">
        <color auto="1"/>
      </top>
      <bottom/>
      <diagonal/>
    </border>
    <border>
      <left style="thin">
        <color indexed="64"/>
      </left>
      <right style="thin">
        <color indexed="64"/>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
        <color indexed="64"/>
      </right>
      <top style="hair">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auto="1"/>
      </bottom>
      <diagonal/>
    </border>
    <border>
      <left style="thin">
        <color indexed="64"/>
      </left>
      <right/>
      <top style="thin">
        <color indexed="64"/>
      </top>
      <bottom style="hair">
        <color indexed="64"/>
      </bottom>
      <diagonal/>
    </border>
  </borders>
  <cellStyleXfs count="51">
    <xf numFmtId="0" fontId="0" fillId="0" borderId="0"/>
    <xf numFmtId="0" fontId="15" fillId="2" borderId="0" applyNumberFormat="0" applyBorder="0" applyAlignment="0" applyProtection="0"/>
    <xf numFmtId="0" fontId="16" fillId="5" borderId="1" applyNumberFormat="0" applyAlignment="0" applyProtection="0"/>
    <xf numFmtId="0" fontId="17" fillId="6" borderId="2" applyNumberFormat="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4" borderId="1" applyNumberFormat="0" applyAlignment="0" applyProtection="0"/>
    <xf numFmtId="0" fontId="24" fillId="0" borderId="3" applyNumberFormat="0" applyFill="0" applyAlignment="0" applyProtection="0"/>
    <xf numFmtId="0" fontId="25" fillId="7" borderId="0" applyNumberFormat="0" applyBorder="0" applyAlignment="0" applyProtection="0"/>
    <xf numFmtId="0" fontId="2" fillId="0" borderId="0"/>
    <xf numFmtId="0" fontId="2" fillId="0" borderId="0"/>
    <xf numFmtId="0" fontId="13" fillId="0" borderId="0"/>
    <xf numFmtId="0" fontId="7" fillId="0" borderId="0"/>
    <xf numFmtId="0" fontId="7" fillId="0" borderId="0"/>
    <xf numFmtId="0" fontId="2" fillId="0" borderId="0"/>
    <xf numFmtId="0" fontId="13" fillId="0" borderId="0"/>
    <xf numFmtId="0" fontId="2" fillId="0" borderId="0"/>
    <xf numFmtId="0" fontId="36" fillId="0" borderId="0"/>
    <xf numFmtId="0" fontId="2" fillId="8" borderId="7" applyNumberFormat="0" applyFont="0" applyAlignment="0" applyProtection="0"/>
    <xf numFmtId="0" fontId="26" fillId="5" borderId="8" applyNumberFormat="0" applyAlignment="0" applyProtection="0"/>
    <xf numFmtId="0" fontId="7" fillId="0" borderId="0"/>
    <xf numFmtId="0" fontId="27" fillId="0" borderId="0" applyNumberFormat="0" applyFill="0" applyBorder="0" applyAlignment="0" applyProtection="0"/>
    <xf numFmtId="0" fontId="28" fillId="0" borderId="9" applyNumberFormat="0" applyFill="0" applyAlignment="0" applyProtection="0"/>
    <xf numFmtId="0" fontId="29" fillId="0" borderId="0" applyNumberFormat="0" applyFill="0" applyBorder="0" applyAlignment="0" applyProtection="0"/>
    <xf numFmtId="0" fontId="8" fillId="0" borderId="0"/>
    <xf numFmtId="0" fontId="41" fillId="0" borderId="0"/>
    <xf numFmtId="0" fontId="2" fillId="0" borderId="0"/>
    <xf numFmtId="0" fontId="2" fillId="0" borderId="0"/>
    <xf numFmtId="0" fontId="16" fillId="5" borderId="1" applyNumberFormat="0" applyAlignment="0" applyProtection="0"/>
    <xf numFmtId="0" fontId="17" fillId="6" borderId="2" applyNumberFormat="0" applyAlignment="0" applyProtection="0"/>
    <xf numFmtId="0" fontId="24" fillId="0" borderId="3" applyNumberFormat="0" applyFill="0" applyAlignment="0" applyProtection="0"/>
    <xf numFmtId="0" fontId="19" fillId="3" borderId="0" applyNumberFormat="0" applyBorder="0" applyAlignment="0" applyProtection="0"/>
    <xf numFmtId="0" fontId="23" fillId="4" borderId="1" applyNumberFormat="0" applyAlignment="0" applyProtection="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5" fillId="7" borderId="0" applyNumberFormat="0" applyBorder="0" applyAlignment="0" applyProtection="0"/>
    <xf numFmtId="0" fontId="2" fillId="8" borderId="7" applyNumberFormat="0" applyFont="0" applyAlignment="0" applyProtection="0"/>
    <xf numFmtId="0" fontId="15" fillId="2" borderId="0" applyNumberFormat="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6" fillId="5" borderId="8" applyNumberFormat="0" applyAlignment="0" applyProtection="0"/>
    <xf numFmtId="0" fontId="18" fillId="0" borderId="0" applyNumberFormat="0" applyFill="0" applyBorder="0" applyAlignment="0" applyProtection="0"/>
    <xf numFmtId="0" fontId="29" fillId="0" borderId="0" applyNumberFormat="0" applyFill="0" applyBorder="0" applyAlignment="0" applyProtection="0"/>
    <xf numFmtId="0" fontId="44" fillId="0" borderId="0"/>
    <xf numFmtId="0" fontId="44" fillId="0" borderId="0"/>
  </cellStyleXfs>
  <cellXfs count="2407">
    <xf numFmtId="0" fontId="0" fillId="0" borderId="0" xfId="0"/>
    <xf numFmtId="0" fontId="0" fillId="0" borderId="0" xfId="0" applyFill="1" applyAlignment="1">
      <alignment vertical="center"/>
    </xf>
    <xf numFmtId="0" fontId="3" fillId="0" borderId="0" xfId="18" applyFont="1" applyAlignment="1">
      <alignment horizontal="left" vertical="center"/>
    </xf>
    <xf numFmtId="0" fontId="6" fillId="0" borderId="0" xfId="18" applyFont="1" applyAlignment="1">
      <alignment horizontal="left" vertical="center"/>
    </xf>
    <xf numFmtId="0" fontId="2" fillId="0" borderId="0" xfId="18" applyAlignment="1">
      <alignment vertical="top"/>
    </xf>
    <xf numFmtId="0" fontId="2" fillId="0" borderId="0" xfId="18" applyAlignment="1">
      <alignment horizontal="center" vertical="center"/>
    </xf>
    <xf numFmtId="0" fontId="2" fillId="0" borderId="0" xfId="18" applyBorder="1" applyAlignment="1">
      <alignment horizontal="center" vertical="center"/>
    </xf>
    <xf numFmtId="0" fontId="6" fillId="0" borderId="0" xfId="18" applyFont="1" applyFill="1" applyAlignment="1">
      <alignment horizontal="center" vertical="top"/>
    </xf>
    <xf numFmtId="0" fontId="6" fillId="0" borderId="0" xfId="18" applyFont="1" applyFill="1" applyAlignment="1">
      <alignment horizontal="center" vertical="center"/>
    </xf>
    <xf numFmtId="0" fontId="3" fillId="0" borderId="0" xfId="0" applyFont="1" applyBorder="1" applyAlignment="1">
      <alignment horizontal="center" vertical="center"/>
    </xf>
    <xf numFmtId="0" fontId="2" fillId="0" borderId="0" xfId="18" applyFill="1" applyBorder="1" applyAlignment="1">
      <alignment vertical="top"/>
    </xf>
    <xf numFmtId="0" fontId="2" fillId="0" borderId="0" xfId="18" applyFill="1" applyBorder="1" applyAlignment="1">
      <alignment horizontal="center" vertical="center"/>
    </xf>
    <xf numFmtId="0" fontId="3" fillId="0" borderId="0" xfId="0" applyFont="1" applyFill="1" applyAlignment="1">
      <alignment horizontal="left" vertical="center"/>
    </xf>
    <xf numFmtId="0" fontId="2" fillId="0" borderId="0" xfId="18" applyFont="1" applyFill="1" applyBorder="1" applyAlignment="1">
      <alignment horizontal="center" vertical="center"/>
    </xf>
    <xf numFmtId="0" fontId="2" fillId="0" borderId="20" xfId="18" applyFont="1" applyFill="1" applyBorder="1" applyAlignment="1">
      <alignment vertical="top"/>
    </xf>
    <xf numFmtId="0" fontId="3" fillId="0" borderId="0" xfId="18" applyFont="1" applyBorder="1" applyAlignment="1">
      <alignment horizontal="left" vertical="center"/>
    </xf>
    <xf numFmtId="0" fontId="2" fillId="0" borderId="0" xfId="18" applyFont="1" applyFill="1" applyBorder="1" applyAlignment="1">
      <alignment horizontal="right" vertical="top"/>
    </xf>
    <xf numFmtId="0" fontId="5" fillId="0" borderId="0" xfId="18" applyFont="1" applyFill="1" applyBorder="1" applyAlignment="1">
      <alignment horizontal="center" vertical="center" wrapText="1"/>
    </xf>
    <xf numFmtId="0" fontId="3" fillId="0" borderId="0" xfId="18" applyFont="1" applyFill="1" applyBorder="1" applyAlignment="1">
      <alignment horizontal="left" vertical="center"/>
    </xf>
    <xf numFmtId="0" fontId="6" fillId="0" borderId="0" xfId="18" applyFont="1" applyFill="1" applyBorder="1" applyAlignment="1">
      <alignment horizontal="left" vertical="center"/>
    </xf>
    <xf numFmtId="0" fontId="6" fillId="0" borderId="0" xfId="18" applyFont="1" applyFill="1" applyBorder="1" applyAlignment="1">
      <alignment horizontal="center" vertical="center"/>
    </xf>
    <xf numFmtId="0" fontId="3" fillId="0" borderId="0" xfId="18" applyFont="1" applyFill="1" applyBorder="1" applyAlignment="1">
      <alignment horizontal="center" vertical="center" textRotation="90"/>
    </xf>
    <xf numFmtId="0" fontId="2" fillId="0" borderId="0" xfId="18" applyFont="1" applyFill="1" applyBorder="1" applyAlignment="1">
      <alignment vertical="top"/>
    </xf>
    <xf numFmtId="0" fontId="5" fillId="0" borderId="0" xfId="18" applyFont="1" applyFill="1" applyBorder="1" applyAlignment="1">
      <alignment horizontal="center" vertical="center"/>
    </xf>
    <xf numFmtId="164" fontId="3" fillId="0" borderId="0" xfId="18" applyNumberFormat="1" applyFont="1" applyFill="1" applyBorder="1" applyAlignment="1">
      <alignment horizontal="center" vertical="center"/>
    </xf>
    <xf numFmtId="164" fontId="4" fillId="0" borderId="0" xfId="18" applyNumberFormat="1" applyFont="1" applyFill="1" applyBorder="1" applyAlignment="1">
      <alignment horizontal="center" vertical="center"/>
    </xf>
    <xf numFmtId="0" fontId="2" fillId="0" borderId="0" xfId="18" applyFill="1" applyBorder="1" applyAlignment="1">
      <alignment vertical="center"/>
    </xf>
    <xf numFmtId="0" fontId="2" fillId="0" borderId="0" xfId="0" applyFont="1" applyFill="1" applyBorder="1" applyAlignment="1">
      <alignment vertical="top"/>
    </xf>
    <xf numFmtId="0" fontId="6" fillId="0" borderId="0" xfId="18" applyFont="1" applyFill="1" applyBorder="1" applyAlignment="1">
      <alignment vertical="top"/>
    </xf>
    <xf numFmtId="0" fontId="2" fillId="0" borderId="0" xfId="18" applyFont="1" applyFill="1" applyBorder="1" applyAlignment="1">
      <alignment horizontal="right" vertical="top" wrapText="1"/>
    </xf>
    <xf numFmtId="0" fontId="5" fillId="0" borderId="0" xfId="18" applyFont="1" applyFill="1" applyBorder="1" applyAlignment="1">
      <alignment horizontal="left" vertical="center"/>
    </xf>
    <xf numFmtId="166" fontId="6" fillId="0" borderId="0" xfId="18" applyNumberFormat="1" applyFont="1" applyFill="1" applyAlignment="1">
      <alignment horizontal="left" vertical="top"/>
    </xf>
    <xf numFmtId="0" fontId="2" fillId="0" borderId="10" xfId="0" applyFont="1" applyBorder="1" applyAlignment="1">
      <alignment vertical="center"/>
    </xf>
    <xf numFmtId="0" fontId="0" fillId="0" borderId="0" xfId="0" applyBorder="1"/>
    <xf numFmtId="0" fontId="0" fillId="0" borderId="0" xfId="0" applyFill="1" applyBorder="1" applyAlignment="1">
      <alignment vertical="center"/>
    </xf>
    <xf numFmtId="166" fontId="3" fillId="0" borderId="0" xfId="0" applyNumberFormat="1" applyFont="1" applyFill="1" applyAlignment="1">
      <alignment horizontal="left" vertical="center"/>
    </xf>
    <xf numFmtId="0" fontId="2" fillId="0" borderId="0" xfId="16" applyFont="1" applyFill="1" applyAlignment="1">
      <alignment vertical="center"/>
    </xf>
    <xf numFmtId="0" fontId="2" fillId="0" borderId="0" xfId="16" applyFont="1" applyFill="1" applyBorder="1" applyAlignment="1">
      <alignment vertical="center"/>
    </xf>
    <xf numFmtId="165" fontId="2" fillId="0" borderId="0" xfId="16" applyNumberFormat="1" applyFont="1" applyFill="1" applyAlignment="1">
      <alignment horizontal="left" vertical="center"/>
    </xf>
    <xf numFmtId="0" fontId="2" fillId="0" borderId="0" xfId="16" applyFont="1" applyFill="1" applyAlignment="1">
      <alignment horizontal="center" vertical="center"/>
    </xf>
    <xf numFmtId="0" fontId="6" fillId="0" borderId="0" xfId="16" applyFont="1" applyFill="1" applyAlignment="1">
      <alignment vertical="center"/>
    </xf>
    <xf numFmtId="166" fontId="0" fillId="0" borderId="0" xfId="0" applyNumberFormat="1" applyAlignment="1">
      <alignment vertical="center"/>
    </xf>
    <xf numFmtId="0" fontId="2" fillId="0" borderId="0" xfId="0" applyFont="1" applyAlignment="1">
      <alignment vertical="center"/>
    </xf>
    <xf numFmtId="0" fontId="3" fillId="0" borderId="0" xfId="0" applyFont="1" applyFill="1" applyBorder="1" applyAlignment="1">
      <alignment horizontal="left" vertical="center"/>
    </xf>
    <xf numFmtId="0" fontId="2" fillId="0" borderId="0" xfId="0" applyFont="1" applyFill="1" applyAlignment="1">
      <alignment vertical="center"/>
    </xf>
    <xf numFmtId="166" fontId="0" fillId="0" borderId="0" xfId="0" applyNumberFormat="1" applyFill="1" applyAlignment="1">
      <alignment vertical="center"/>
    </xf>
    <xf numFmtId="0" fontId="2" fillId="0" borderId="19" xfId="18" applyFont="1" applyFill="1" applyBorder="1" applyAlignment="1">
      <alignment horizontal="right" vertical="top"/>
    </xf>
    <xf numFmtId="0" fontId="5" fillId="0" borderId="19" xfId="18" applyFont="1" applyFill="1" applyBorder="1" applyAlignment="1">
      <alignment horizontal="center" vertical="center" wrapText="1"/>
    </xf>
    <xf numFmtId="0" fontId="2" fillId="0" borderId="12" xfId="18" applyFont="1" applyFill="1" applyBorder="1" applyAlignment="1">
      <alignment horizontal="center" vertical="top"/>
    </xf>
    <xf numFmtId="0" fontId="2" fillId="0" borderId="16" xfId="18" applyFont="1" applyFill="1" applyBorder="1" applyAlignment="1">
      <alignment vertical="top"/>
    </xf>
    <xf numFmtId="166" fontId="2" fillId="0" borderId="0" xfId="18" applyNumberFormat="1" applyFont="1" applyFill="1" applyBorder="1" applyAlignment="1">
      <alignment horizontal="left" vertical="top"/>
    </xf>
    <xf numFmtId="0" fontId="12" fillId="0" borderId="19" xfId="18" applyFont="1" applyFill="1" applyBorder="1" applyAlignment="1">
      <alignment vertical="top"/>
    </xf>
    <xf numFmtId="0" fontId="12" fillId="0" borderId="16" xfId="18" applyFont="1" applyFill="1" applyBorder="1" applyAlignment="1">
      <alignment vertical="center"/>
    </xf>
    <xf numFmtId="0" fontId="2" fillId="0" borderId="0" xfId="0" applyFont="1" applyFill="1" applyBorder="1" applyAlignment="1">
      <alignment vertical="center"/>
    </xf>
    <xf numFmtId="0" fontId="12" fillId="0" borderId="0" xfId="0" applyFont="1" applyAlignment="1">
      <alignment vertical="center"/>
    </xf>
    <xf numFmtId="0" fontId="12" fillId="0" borderId="17"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6" xfId="0" applyFont="1" applyBorder="1" applyAlignment="1">
      <alignment vertical="center"/>
    </xf>
    <xf numFmtId="165" fontId="2" fillId="0" borderId="0" xfId="16" applyNumberFormat="1" applyFont="1" applyFill="1" applyBorder="1" applyAlignment="1">
      <alignment vertical="center" wrapText="1"/>
    </xf>
    <xf numFmtId="0" fontId="6" fillId="0" borderId="0" xfId="0" applyFont="1" applyFill="1"/>
    <xf numFmtId="0" fontId="2" fillId="0" borderId="10" xfId="18" applyFont="1" applyFill="1" applyBorder="1" applyAlignment="1">
      <alignment vertical="top" wrapText="1"/>
    </xf>
    <xf numFmtId="0" fontId="6" fillId="0" borderId="0" xfId="18" applyFont="1" applyBorder="1" applyAlignment="1">
      <alignment horizontal="center" vertical="center"/>
    </xf>
    <xf numFmtId="0" fontId="6" fillId="0" borderId="33" xfId="18" applyFont="1" applyFill="1" applyBorder="1" applyAlignment="1">
      <alignment horizontal="center" vertical="top"/>
    </xf>
    <xf numFmtId="0" fontId="2" fillId="0" borderId="27" xfId="18" applyFont="1" applyFill="1" applyBorder="1" applyAlignment="1">
      <alignment horizontal="center" vertical="top"/>
    </xf>
    <xf numFmtId="0" fontId="3" fillId="0" borderId="0" xfId="18" applyFont="1" applyBorder="1" applyAlignment="1">
      <alignment horizontal="right" vertical="center"/>
    </xf>
    <xf numFmtId="0" fontId="12" fillId="0" borderId="16" xfId="18" applyFont="1" applyFill="1" applyBorder="1" applyAlignment="1">
      <alignment vertical="top"/>
    </xf>
    <xf numFmtId="0" fontId="35" fillId="0" borderId="0" xfId="0" applyFont="1"/>
    <xf numFmtId="0" fontId="35" fillId="0" borderId="0" xfId="18" applyFont="1" applyAlignment="1">
      <alignment horizontal="center" vertical="center"/>
    </xf>
    <xf numFmtId="0" fontId="35" fillId="0" borderId="0" xfId="18" applyFont="1" applyAlignment="1">
      <alignment horizontal="center" vertical="top"/>
    </xf>
    <xf numFmtId="0" fontId="35" fillId="0" borderId="0" xfId="18" applyFont="1" applyAlignment="1">
      <alignment vertical="top"/>
    </xf>
    <xf numFmtId="0" fontId="35" fillId="0" borderId="0" xfId="18" applyFont="1" applyBorder="1" applyAlignment="1">
      <alignment vertical="top"/>
    </xf>
    <xf numFmtId="0" fontId="35" fillId="0" borderId="0" xfId="18" applyFont="1"/>
    <xf numFmtId="0" fontId="35" fillId="0" borderId="0" xfId="18" applyFont="1" applyFill="1" applyBorder="1" applyAlignment="1">
      <alignment vertical="top"/>
    </xf>
    <xf numFmtId="0" fontId="34" fillId="0" borderId="0" xfId="18" applyFont="1" applyFill="1" applyBorder="1" applyAlignment="1">
      <alignment horizontal="left" vertical="center"/>
    </xf>
    <xf numFmtId="0" fontId="34" fillId="0" borderId="0" xfId="18" applyFont="1" applyFill="1" applyBorder="1" applyAlignment="1">
      <alignment horizontal="center" vertical="top"/>
    </xf>
    <xf numFmtId="166" fontId="35" fillId="0" borderId="0" xfId="18" applyNumberFormat="1" applyFont="1" applyFill="1" applyBorder="1" applyAlignment="1">
      <alignment horizontal="left" vertical="top"/>
    </xf>
    <xf numFmtId="0" fontId="35" fillId="0" borderId="0" xfId="18" applyFont="1" applyFill="1" applyBorder="1" applyAlignment="1">
      <alignment vertical="top" wrapText="1"/>
    </xf>
    <xf numFmtId="0" fontId="34" fillId="0" borderId="38" xfId="18" quotePrefix="1" applyFont="1" applyBorder="1" applyAlignment="1">
      <alignment horizontal="center" vertical="center"/>
    </xf>
    <xf numFmtId="0" fontId="34" fillId="0" borderId="13" xfId="18" applyFont="1" applyBorder="1" applyAlignment="1">
      <alignment horizontal="right" vertical="center"/>
    </xf>
    <xf numFmtId="0" fontId="34" fillId="0" borderId="40" xfId="18" applyFont="1" applyBorder="1" applyAlignment="1">
      <alignment horizontal="center" vertical="center"/>
    </xf>
    <xf numFmtId="0" fontId="34" fillId="0" borderId="39" xfId="18" quotePrefix="1" applyFont="1" applyBorder="1" applyAlignment="1">
      <alignment horizontal="center" vertical="center"/>
    </xf>
    <xf numFmtId="0" fontId="34" fillId="0" borderId="33" xfId="18" applyFont="1" applyBorder="1" applyAlignment="1">
      <alignment horizontal="center" vertical="center"/>
    </xf>
    <xf numFmtId="0" fontId="35" fillId="0" borderId="38" xfId="18" applyFont="1" applyBorder="1" applyAlignment="1">
      <alignment horizontal="center" vertical="center"/>
    </xf>
    <xf numFmtId="0" fontId="35" fillId="0" borderId="39" xfId="18" applyFont="1" applyBorder="1" applyAlignment="1">
      <alignment horizontal="center" vertical="center"/>
    </xf>
    <xf numFmtId="0" fontId="35" fillId="0" borderId="40" xfId="18" applyFont="1" applyBorder="1" applyAlignment="1">
      <alignment horizontal="center" vertical="center"/>
    </xf>
    <xf numFmtId="0" fontId="35" fillId="0" borderId="33" xfId="18" applyFont="1" applyBorder="1" applyAlignment="1">
      <alignment horizontal="center" vertical="center"/>
    </xf>
    <xf numFmtId="0" fontId="14" fillId="0" borderId="40" xfId="18" applyFont="1" applyBorder="1" applyAlignment="1">
      <alignment horizontal="center" vertical="center"/>
    </xf>
    <xf numFmtId="164" fontId="0" fillId="0" borderId="10" xfId="0" applyNumberFormat="1" applyFill="1" applyBorder="1" applyAlignment="1">
      <alignment vertical="center"/>
    </xf>
    <xf numFmtId="164" fontId="2" fillId="0" borderId="10" xfId="0" applyNumberFormat="1" applyFont="1" applyFill="1" applyBorder="1" applyAlignment="1">
      <alignment vertical="center"/>
    </xf>
    <xf numFmtId="0" fontId="35" fillId="0" borderId="11" xfId="18" applyFont="1" applyBorder="1" applyAlignment="1">
      <alignment horizontal="center" vertical="center"/>
    </xf>
    <xf numFmtId="0" fontId="35" fillId="0" borderId="30" xfId="18" applyFont="1" applyBorder="1" applyAlignment="1">
      <alignment horizontal="center" vertical="center"/>
    </xf>
    <xf numFmtId="0" fontId="34" fillId="0" borderId="30" xfId="18" applyFont="1" applyBorder="1" applyAlignment="1">
      <alignment horizontal="center" vertical="center"/>
    </xf>
    <xf numFmtId="0" fontId="35" fillId="0" borderId="45" xfId="18" applyFont="1" applyBorder="1" applyAlignment="1">
      <alignment horizontal="center" vertical="center"/>
    </xf>
    <xf numFmtId="164" fontId="10" fillId="0" borderId="33" xfId="18" applyNumberFormat="1" applyFont="1" applyBorder="1" applyAlignment="1">
      <alignment horizontal="center" vertical="center"/>
    </xf>
    <xf numFmtId="164" fontId="10" fillId="0" borderId="30" xfId="18" applyNumberFormat="1" applyFont="1" applyBorder="1" applyAlignment="1">
      <alignment horizontal="center" vertical="center"/>
    </xf>
    <xf numFmtId="0" fontId="14" fillId="0" borderId="47" xfId="18" applyFont="1" applyBorder="1" applyAlignment="1">
      <alignment horizontal="center" vertical="center"/>
    </xf>
    <xf numFmtId="164" fontId="34" fillId="0" borderId="30" xfId="18" applyNumberFormat="1" applyFont="1" applyBorder="1" applyAlignment="1">
      <alignment horizontal="center" vertical="center"/>
    </xf>
    <xf numFmtId="0" fontId="34" fillId="0" borderId="46" xfId="18" applyFont="1" applyBorder="1" applyAlignment="1">
      <alignment horizontal="right" vertical="center"/>
    </xf>
    <xf numFmtId="0" fontId="34" fillId="0" borderId="47" xfId="18" applyFont="1" applyBorder="1" applyAlignment="1">
      <alignment horizontal="center" vertical="center"/>
    </xf>
    <xf numFmtId="0" fontId="35" fillId="0" borderId="48" xfId="18" applyFont="1" applyBorder="1" applyAlignment="1">
      <alignment horizontal="center" vertical="center"/>
    </xf>
    <xf numFmtId="0" fontId="35" fillId="0" borderId="47" xfId="18" applyFont="1" applyBorder="1" applyAlignment="1">
      <alignment horizontal="center" vertical="center"/>
    </xf>
    <xf numFmtId="0" fontId="3" fillId="0" borderId="0" xfId="18" applyFont="1" applyBorder="1" applyAlignment="1">
      <alignment horizontal="center" vertical="center" textRotation="90"/>
    </xf>
    <xf numFmtId="164" fontId="3" fillId="0" borderId="0" xfId="18" applyNumberFormat="1" applyFont="1" applyAlignment="1">
      <alignment horizontal="left" vertical="center"/>
    </xf>
    <xf numFmtId="164" fontId="35" fillId="0" borderId="0" xfId="18" applyNumberFormat="1" applyFont="1" applyAlignment="1">
      <alignment horizontal="left" vertical="top"/>
    </xf>
    <xf numFmtId="164" fontId="3" fillId="0" borderId="0" xfId="18" applyNumberFormat="1" applyFont="1" applyFill="1" applyBorder="1" applyAlignment="1">
      <alignment horizontal="left" vertical="center"/>
    </xf>
    <xf numFmtId="164" fontId="6" fillId="0" borderId="0" xfId="18" applyNumberFormat="1" applyFont="1" applyFill="1" applyBorder="1" applyAlignment="1">
      <alignment horizontal="left" vertical="center"/>
    </xf>
    <xf numFmtId="164" fontId="6" fillId="0" borderId="0" xfId="18" applyNumberFormat="1" applyFont="1" applyFill="1" applyBorder="1" applyAlignment="1">
      <alignment horizontal="left" vertical="top"/>
    </xf>
    <xf numFmtId="164" fontId="34" fillId="0" borderId="15" xfId="18" applyNumberFormat="1" applyFont="1" applyBorder="1" applyAlignment="1">
      <alignment horizontal="center" vertical="center"/>
    </xf>
    <xf numFmtId="164" fontId="34" fillId="0" borderId="25" xfId="18" applyNumberFormat="1" applyFont="1" applyBorder="1" applyAlignment="1">
      <alignment horizontal="center" vertical="center"/>
    </xf>
    <xf numFmtId="164" fontId="35" fillId="0" borderId="25" xfId="18" applyNumberFormat="1" applyFont="1" applyBorder="1" applyAlignment="1">
      <alignment horizontal="center" vertical="center"/>
    </xf>
    <xf numFmtId="164" fontId="35" fillId="0" borderId="15" xfId="18" applyNumberFormat="1" applyFont="1" applyBorder="1" applyAlignment="1">
      <alignment horizontal="center" vertical="center"/>
    </xf>
    <xf numFmtId="164" fontId="35" fillId="0" borderId="0" xfId="18" applyNumberFormat="1" applyFont="1" applyAlignment="1">
      <alignment vertical="top"/>
    </xf>
    <xf numFmtId="164" fontId="6" fillId="0" borderId="0" xfId="18" applyNumberFormat="1" applyFont="1" applyFill="1" applyBorder="1" applyAlignment="1">
      <alignment horizontal="center" vertical="top"/>
    </xf>
    <xf numFmtId="164" fontId="2" fillId="0" borderId="0" xfId="18" applyNumberFormat="1" applyFont="1" applyFill="1" applyBorder="1" applyAlignment="1">
      <alignment vertical="top" wrapText="1"/>
    </xf>
    <xf numFmtId="164" fontId="2" fillId="0" borderId="0" xfId="18" applyNumberFormat="1" applyFont="1" applyFill="1" applyBorder="1" applyAlignment="1">
      <alignment horizontal="center" vertical="center"/>
    </xf>
    <xf numFmtId="164" fontId="31" fillId="0" borderId="0" xfId="18" applyNumberFormat="1" applyFont="1" applyBorder="1" applyAlignment="1">
      <alignment horizontal="right" vertical="center"/>
    </xf>
    <xf numFmtId="164" fontId="12" fillId="0" borderId="0" xfId="18" applyNumberFormat="1" applyFont="1" applyBorder="1" applyAlignment="1">
      <alignment horizontal="right" vertical="top"/>
    </xf>
    <xf numFmtId="164" fontId="12" fillId="0" borderId="0" xfId="18" applyNumberFormat="1" applyFont="1" applyFill="1" applyBorder="1" applyAlignment="1">
      <alignment horizontal="right" vertical="top"/>
    </xf>
    <xf numFmtId="164" fontId="34" fillId="0" borderId="15" xfId="18" applyNumberFormat="1" applyFont="1" applyBorder="1" applyAlignment="1">
      <alignment horizontal="right" vertical="center"/>
    </xf>
    <xf numFmtId="164" fontId="34" fillId="0" borderId="25" xfId="18" applyNumberFormat="1" applyFont="1" applyBorder="1" applyAlignment="1">
      <alignment horizontal="right" vertical="center"/>
    </xf>
    <xf numFmtId="164" fontId="35" fillId="0" borderId="25" xfId="18" applyNumberFormat="1" applyFont="1" applyBorder="1" applyAlignment="1">
      <alignment horizontal="right" vertical="center"/>
    </xf>
    <xf numFmtId="164" fontId="35" fillId="0" borderId="15" xfId="18" applyNumberFormat="1" applyFont="1" applyBorder="1" applyAlignment="1">
      <alignment horizontal="right" vertical="center"/>
    </xf>
    <xf numFmtId="164" fontId="35" fillId="0" borderId="0" xfId="18" applyNumberFormat="1" applyFont="1" applyBorder="1" applyAlignment="1">
      <alignment horizontal="right" vertical="top"/>
    </xf>
    <xf numFmtId="164" fontId="31" fillId="0" borderId="0" xfId="18" applyNumberFormat="1" applyFont="1" applyFill="1" applyBorder="1" applyAlignment="1">
      <alignment horizontal="right" vertical="center"/>
    </xf>
    <xf numFmtId="164" fontId="31" fillId="0" borderId="0" xfId="18" applyNumberFormat="1" applyFont="1" applyFill="1" applyBorder="1" applyAlignment="1">
      <alignment horizontal="right" vertical="top"/>
    </xf>
    <xf numFmtId="164" fontId="12" fillId="0" borderId="0" xfId="18" applyNumberFormat="1" applyFont="1" applyFill="1" applyBorder="1" applyAlignment="1">
      <alignment horizontal="right" vertical="top" wrapText="1"/>
    </xf>
    <xf numFmtId="164" fontId="12" fillId="0" borderId="0" xfId="18" applyNumberFormat="1" applyFont="1" applyFill="1" applyBorder="1" applyAlignment="1">
      <alignment horizontal="right" vertical="center"/>
    </xf>
    <xf numFmtId="164" fontId="34" fillId="0" borderId="14" xfId="18" applyNumberFormat="1" applyFont="1" applyBorder="1" applyAlignment="1">
      <alignment horizontal="center" vertical="center"/>
    </xf>
    <xf numFmtId="164" fontId="34" fillId="0" borderId="44" xfId="18" applyNumberFormat="1" applyFont="1" applyBorder="1" applyAlignment="1">
      <alignment horizontal="center" vertical="center"/>
    </xf>
    <xf numFmtId="164" fontId="35" fillId="0" borderId="44" xfId="18" applyNumberFormat="1" applyFont="1" applyBorder="1" applyAlignment="1">
      <alignment horizontal="center" vertical="center"/>
    </xf>
    <xf numFmtId="164" fontId="35" fillId="0" borderId="14" xfId="18" applyNumberFormat="1" applyFont="1" applyBorder="1" applyAlignment="1">
      <alignment horizontal="center" vertical="center"/>
    </xf>
    <xf numFmtId="164" fontId="2" fillId="0" borderId="34" xfId="18" applyNumberFormat="1" applyFont="1" applyFill="1" applyBorder="1" applyAlignment="1">
      <alignment horizontal="right" vertical="top" wrapText="1"/>
    </xf>
    <xf numFmtId="164" fontId="35" fillId="0" borderId="0" xfId="18" applyNumberFormat="1" applyFont="1" applyFill="1" applyBorder="1" applyAlignment="1">
      <alignment vertical="top"/>
    </xf>
    <xf numFmtId="164" fontId="34" fillId="0" borderId="0" xfId="18" applyNumberFormat="1" applyFont="1" applyFill="1" applyBorder="1" applyAlignment="1">
      <alignment horizontal="left" vertical="center"/>
    </xf>
    <xf numFmtId="164" fontId="34" fillId="0" borderId="0" xfId="18" applyNumberFormat="1" applyFont="1" applyFill="1" applyBorder="1" applyAlignment="1">
      <alignment horizontal="center" vertical="top"/>
    </xf>
    <xf numFmtId="164" fontId="35" fillId="0" borderId="0" xfId="18" applyNumberFormat="1" applyFont="1" applyFill="1" applyBorder="1" applyAlignment="1">
      <alignment horizontal="left" vertical="top"/>
    </xf>
    <xf numFmtId="164" fontId="35" fillId="0" borderId="0" xfId="18" applyNumberFormat="1" applyFont="1" applyFill="1" applyBorder="1" applyAlignment="1">
      <alignment vertical="top" wrapText="1"/>
    </xf>
    <xf numFmtId="164" fontId="3" fillId="0" borderId="0" xfId="18" applyNumberFormat="1" applyFont="1" applyBorder="1" applyAlignment="1">
      <alignment horizontal="left" vertical="center"/>
    </xf>
    <xf numFmtId="0" fontId="2" fillId="0" borderId="10" xfId="18" applyFont="1" applyFill="1" applyBorder="1" applyAlignment="1">
      <alignment horizontal="right" wrapText="1"/>
    </xf>
    <xf numFmtId="166" fontId="2" fillId="0" borderId="34" xfId="18" applyNumberFormat="1" applyFont="1" applyFill="1" applyBorder="1" applyAlignment="1">
      <alignment horizontal="right" wrapText="1"/>
    </xf>
    <xf numFmtId="0" fontId="2" fillId="0" borderId="10" xfId="18" applyFont="1" applyFill="1" applyBorder="1" applyAlignment="1">
      <alignment horizontal="right" vertical="top" wrapText="1"/>
    </xf>
    <xf numFmtId="166" fontId="2" fillId="0" borderId="34" xfId="18" applyNumberFormat="1" applyFont="1" applyFill="1" applyBorder="1" applyAlignment="1">
      <alignment horizontal="right" vertical="top" wrapText="1"/>
    </xf>
    <xf numFmtId="0" fontId="6" fillId="0" borderId="0" xfId="18" applyFont="1" applyFill="1" applyAlignment="1">
      <alignment horizontal="left" vertical="center"/>
    </xf>
    <xf numFmtId="164" fontId="2" fillId="0" borderId="34" xfId="18" applyNumberFormat="1" applyFont="1" applyFill="1" applyBorder="1" applyAlignment="1">
      <alignment vertical="top" wrapText="1"/>
    </xf>
    <xf numFmtId="0" fontId="2" fillId="0" borderId="0" xfId="18" applyFill="1" applyAlignment="1">
      <alignment vertical="top"/>
    </xf>
    <xf numFmtId="0" fontId="2" fillId="0" borderId="10" xfId="18" applyFont="1" applyFill="1" applyBorder="1" applyAlignment="1">
      <alignment horizontal="center" vertical="top"/>
    </xf>
    <xf numFmtId="0" fontId="2" fillId="0" borderId="16" xfId="18" applyFont="1" applyFill="1" applyBorder="1" applyAlignment="1">
      <alignment vertical="center" wrapText="1"/>
    </xf>
    <xf numFmtId="0" fontId="6" fillId="0" borderId="19" xfId="18" applyFont="1" applyFill="1" applyBorder="1" applyAlignment="1">
      <alignment vertical="center" wrapText="1"/>
    </xf>
    <xf numFmtId="0" fontId="6" fillId="0" borderId="17" xfId="18" applyFont="1" applyFill="1" applyBorder="1" applyAlignment="1">
      <alignment vertical="center" wrapText="1"/>
    </xf>
    <xf numFmtId="0" fontId="6" fillId="0" borderId="12" xfId="18" applyFont="1" applyFill="1" applyBorder="1" applyAlignment="1">
      <alignment vertical="center" wrapText="1"/>
    </xf>
    <xf numFmtId="0" fontId="2" fillId="0" borderId="20" xfId="18" applyFont="1" applyFill="1" applyBorder="1" applyAlignment="1">
      <alignment vertical="center" wrapText="1"/>
    </xf>
    <xf numFmtId="0" fontId="34" fillId="0" borderId="33" xfId="18" applyFont="1" applyFill="1" applyBorder="1" applyAlignment="1">
      <alignment horizontal="center" vertical="center"/>
    </xf>
    <xf numFmtId="166" fontId="0" fillId="0" borderId="0" xfId="0" applyNumberFormat="1" applyFill="1" applyBorder="1" applyAlignment="1">
      <alignment vertical="center"/>
    </xf>
    <xf numFmtId="164" fontId="34" fillId="0" borderId="33" xfId="18" applyNumberFormat="1" applyFont="1" applyFill="1" applyBorder="1" applyAlignment="1">
      <alignment horizontal="center" vertical="center"/>
    </xf>
    <xf numFmtId="0" fontId="13" fillId="0" borderId="0" xfId="15"/>
    <xf numFmtId="0" fontId="6" fillId="0" borderId="0" xfId="15" applyFont="1" applyFill="1"/>
    <xf numFmtId="0" fontId="35" fillId="0" borderId="0" xfId="15" applyFont="1"/>
    <xf numFmtId="0" fontId="33" fillId="0" borderId="0" xfId="15" applyFont="1"/>
    <xf numFmtId="0" fontId="13" fillId="0" borderId="0" xfId="15" applyFill="1" applyBorder="1"/>
    <xf numFmtId="164" fontId="2" fillId="0" borderId="0" xfId="18" applyNumberFormat="1" applyFont="1" applyFill="1" applyBorder="1" applyAlignment="1">
      <alignment horizontal="left" vertical="top"/>
    </xf>
    <xf numFmtId="164" fontId="12" fillId="0" borderId="0" xfId="15" applyNumberFormat="1" applyFont="1" applyFill="1" applyBorder="1" applyAlignment="1">
      <alignment horizontal="right" vertical="top" wrapText="1"/>
    </xf>
    <xf numFmtId="0" fontId="13" fillId="0" borderId="0" xfId="15" applyBorder="1"/>
    <xf numFmtId="0" fontId="2" fillId="0" borderId="0" xfId="15" applyFont="1" applyBorder="1"/>
    <xf numFmtId="164" fontId="2" fillId="0" borderId="34" xfId="18" applyNumberFormat="1" applyFont="1" applyFill="1" applyBorder="1" applyAlignment="1">
      <alignment vertical="top"/>
    </xf>
    <xf numFmtId="0" fontId="2" fillId="0" borderId="10" xfId="18" applyFont="1" applyFill="1" applyBorder="1" applyAlignment="1">
      <alignment horizontal="right" vertical="center" wrapText="1"/>
    </xf>
    <xf numFmtId="164" fontId="2" fillId="0" borderId="34" xfId="18" applyNumberFormat="1" applyFont="1" applyFill="1" applyBorder="1" applyAlignment="1">
      <alignment wrapText="1"/>
    </xf>
    <xf numFmtId="0" fontId="12" fillId="0" borderId="37" xfId="18" applyFont="1" applyFill="1" applyBorder="1" applyAlignment="1">
      <alignment horizontal="right" vertical="top"/>
    </xf>
    <xf numFmtId="0" fontId="9" fillId="0" borderId="0" xfId="0" applyFont="1" applyFill="1" applyAlignment="1">
      <alignment vertical="center"/>
    </xf>
    <xf numFmtId="166" fontId="3" fillId="0" borderId="0" xfId="20" applyNumberFormat="1" applyFont="1" applyFill="1" applyAlignment="1">
      <alignment horizontal="left" vertical="top"/>
    </xf>
    <xf numFmtId="164" fontId="2" fillId="0" borderId="0" xfId="20" applyNumberFormat="1" applyFont="1" applyFill="1" applyBorder="1" applyAlignment="1">
      <alignment horizontal="center" vertical="center"/>
    </xf>
    <xf numFmtId="0" fontId="2" fillId="0" borderId="0" xfId="20" applyFill="1"/>
    <xf numFmtId="0" fontId="2" fillId="0" borderId="0" xfId="20" applyFont="1" applyFill="1" applyBorder="1" applyAlignment="1">
      <alignment vertical="top"/>
    </xf>
    <xf numFmtId="0" fontId="2" fillId="0" borderId="10" xfId="18" applyFont="1" applyFill="1" applyBorder="1" applyAlignment="1">
      <alignment vertical="top"/>
    </xf>
    <xf numFmtId="0" fontId="11" fillId="0" borderId="0" xfId="20" applyFont="1" applyFill="1" applyBorder="1" applyAlignment="1">
      <alignment horizontal="left" vertical="top"/>
    </xf>
    <xf numFmtId="0" fontId="2" fillId="0" borderId="16" xfId="18" applyFont="1" applyFill="1" applyBorder="1" applyAlignment="1">
      <alignment horizontal="left" vertical="top"/>
    </xf>
    <xf numFmtId="0" fontId="2" fillId="0" borderId="0" xfId="18" applyFont="1" applyBorder="1" applyAlignment="1">
      <alignment horizontal="center" vertical="top" wrapText="1"/>
    </xf>
    <xf numFmtId="0" fontId="2" fillId="0" borderId="0" xfId="18" applyFill="1" applyBorder="1" applyAlignment="1">
      <alignment vertical="top" wrapText="1"/>
    </xf>
    <xf numFmtId="0" fontId="0" fillId="0" borderId="0" xfId="0" applyFill="1" applyBorder="1" applyAlignment="1">
      <alignment horizontal="center" vertical="center"/>
    </xf>
    <xf numFmtId="0" fontId="34" fillId="0" borderId="25" xfId="18" quotePrefix="1" applyFont="1" applyBorder="1" applyAlignment="1">
      <alignment horizontal="center" vertical="center"/>
    </xf>
    <xf numFmtId="0" fontId="34" fillId="0" borderId="15" xfId="18" quotePrefix="1" applyFont="1" applyBorder="1" applyAlignment="1">
      <alignment horizontal="center" vertical="center"/>
    </xf>
    <xf numFmtId="0" fontId="34" fillId="0" borderId="46" xfId="18" quotePrefix="1" applyFont="1" applyBorder="1" applyAlignment="1">
      <alignment horizontal="center" vertical="center"/>
    </xf>
    <xf numFmtId="0" fontId="34" fillId="0" borderId="13" xfId="18" quotePrefix="1" applyFont="1" applyBorder="1" applyAlignment="1">
      <alignment horizontal="center" vertical="center"/>
    </xf>
    <xf numFmtId="0" fontId="34" fillId="0" borderId="14" xfId="18" quotePrefix="1" applyFont="1" applyBorder="1" applyAlignment="1">
      <alignment horizontal="center" vertical="center"/>
    </xf>
    <xf numFmtId="0" fontId="2" fillId="0" borderId="0" xfId="18" applyFont="1" applyFill="1" applyBorder="1" applyAlignment="1">
      <alignment horizontal="left" vertical="top"/>
    </xf>
    <xf numFmtId="0" fontId="35" fillId="0" borderId="0" xfId="15" applyFont="1" applyFill="1"/>
    <xf numFmtId="0" fontId="2" fillId="0" borderId="0" xfId="18" applyFont="1" applyBorder="1" applyAlignment="1">
      <alignment horizontal="left" vertical="top"/>
    </xf>
    <xf numFmtId="166" fontId="6" fillId="0" borderId="0" xfId="20" applyNumberFormat="1" applyFont="1" applyFill="1" applyBorder="1" applyAlignment="1">
      <alignment horizontal="center" vertical="center"/>
    </xf>
    <xf numFmtId="165" fontId="11" fillId="0" borderId="0" xfId="16" applyNumberFormat="1" applyFont="1" applyFill="1" applyBorder="1" applyAlignment="1">
      <alignment horizontal="left" vertical="center" wrapText="1"/>
    </xf>
    <xf numFmtId="0" fontId="0" fillId="0" borderId="0" xfId="0" applyFill="1" applyBorder="1"/>
    <xf numFmtId="0" fontId="12" fillId="0" borderId="0" xfId="18" applyFont="1" applyFill="1" applyBorder="1" applyAlignment="1">
      <alignment vertical="center" wrapText="1"/>
    </xf>
    <xf numFmtId="0" fontId="12" fillId="0" borderId="0" xfId="0" applyFont="1" applyBorder="1" applyAlignment="1">
      <alignment horizontal="left" vertical="center"/>
    </xf>
    <xf numFmtId="0" fontId="6" fillId="0" borderId="0" xfId="0" applyFont="1" applyFill="1" applyBorder="1" applyAlignment="1">
      <alignment horizontal="right" vertical="center"/>
    </xf>
    <xf numFmtId="0" fontId="2" fillId="0" borderId="0" xfId="0" applyFont="1" applyFill="1" applyBorder="1" applyAlignment="1">
      <alignment horizontal="right" vertical="center"/>
    </xf>
    <xf numFmtId="164" fontId="2" fillId="0" borderId="21" xfId="0" applyNumberFormat="1" applyFont="1" applyFill="1" applyBorder="1" applyAlignment="1">
      <alignment horizontal="right" vertical="center"/>
    </xf>
    <xf numFmtId="164" fontId="2" fillId="0" borderId="10"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Alignment="1">
      <alignment horizontal="right" vertical="center"/>
    </xf>
    <xf numFmtId="0" fontId="2" fillId="0" borderId="10" xfId="0" applyFont="1" applyFill="1" applyBorder="1" applyAlignment="1">
      <alignment vertical="center"/>
    </xf>
    <xf numFmtId="0" fontId="2" fillId="0" borderId="23" xfId="0" applyFont="1" applyFill="1" applyBorder="1" applyAlignment="1">
      <alignment vertical="center"/>
    </xf>
    <xf numFmtId="0" fontId="3" fillId="0" borderId="0" xfId="0" applyFont="1" applyAlignment="1">
      <alignment horizontal="center" vertical="center"/>
    </xf>
    <xf numFmtId="0" fontId="0" fillId="0" borderId="0" xfId="0" applyAlignment="1">
      <alignment vertical="center"/>
    </xf>
    <xf numFmtId="0" fontId="0" fillId="0" borderId="0" xfId="0" applyBorder="1" applyAlignment="1">
      <alignment vertical="center"/>
    </xf>
    <xf numFmtId="0" fontId="12" fillId="0" borderId="0" xfId="0" applyFont="1" applyBorder="1" applyAlignment="1">
      <alignment vertical="center"/>
    </xf>
    <xf numFmtId="164" fontId="2" fillId="0" borderId="22" xfId="18" applyNumberFormat="1" applyFont="1" applyFill="1" applyBorder="1" applyAlignment="1">
      <alignment horizontal="right" vertical="top" wrapText="1"/>
    </xf>
    <xf numFmtId="0" fontId="11" fillId="0" borderId="0" xfId="18" applyFont="1" applyFill="1" applyAlignment="1">
      <alignment horizontal="left" vertical="center"/>
    </xf>
    <xf numFmtId="0" fontId="2" fillId="0" borderId="0" xfId="20" applyFont="1" applyFill="1" applyBorder="1" applyAlignment="1">
      <alignment horizontal="left" vertical="top"/>
    </xf>
    <xf numFmtId="166" fontId="6" fillId="0" borderId="27" xfId="20" applyNumberFormat="1" applyFont="1" applyFill="1" applyBorder="1" applyAlignment="1">
      <alignment horizontal="center" vertical="center"/>
    </xf>
    <xf numFmtId="166" fontId="6" fillId="0" borderId="33" xfId="20" applyNumberFormat="1" applyFont="1" applyFill="1" applyBorder="1" applyAlignment="1">
      <alignment horizontal="center" vertical="center"/>
    </xf>
    <xf numFmtId="0" fontId="32" fillId="0" borderId="0" xfId="18" applyFont="1" applyAlignment="1">
      <alignment horizontal="left" vertical="center"/>
    </xf>
    <xf numFmtId="0" fontId="33" fillId="0" borderId="0" xfId="0" applyFont="1"/>
    <xf numFmtId="0" fontId="32" fillId="0" borderId="0" xfId="18" applyFont="1" applyFill="1" applyAlignment="1">
      <alignment horizontal="left" vertical="center"/>
    </xf>
    <xf numFmtId="0" fontId="32" fillId="0" borderId="0" xfId="17" applyFont="1" applyFill="1" applyAlignment="1">
      <alignment vertical="center" readingOrder="1"/>
    </xf>
    <xf numFmtId="0" fontId="32" fillId="0" borderId="0" xfId="17" applyFont="1" applyFill="1" applyAlignment="1">
      <alignment vertical="center"/>
    </xf>
    <xf numFmtId="0" fontId="32" fillId="0" borderId="0" xfId="17" applyFont="1" applyFill="1" applyAlignment="1">
      <alignment horizontal="center" vertical="center"/>
    </xf>
    <xf numFmtId="0" fontId="32" fillId="0" borderId="0" xfId="16" applyFont="1" applyFill="1" applyAlignment="1">
      <alignment vertical="center"/>
    </xf>
    <xf numFmtId="166" fontId="2" fillId="0" borderId="0" xfId="16" applyNumberFormat="1" applyFont="1" applyFill="1" applyBorder="1" applyAlignment="1">
      <alignment horizontal="left" vertical="center"/>
    </xf>
    <xf numFmtId="0" fontId="2" fillId="0" borderId="46" xfId="16" applyFont="1" applyFill="1" applyBorder="1" applyAlignment="1">
      <alignment vertical="center"/>
    </xf>
    <xf numFmtId="0" fontId="2" fillId="0" borderId="19" xfId="18" applyFont="1" applyFill="1" applyBorder="1" applyAlignment="1">
      <alignment vertical="top"/>
    </xf>
    <xf numFmtId="0" fontId="2" fillId="0" borderId="19" xfId="18" applyFont="1" applyFill="1" applyBorder="1" applyAlignment="1">
      <alignment vertical="center" wrapText="1"/>
    </xf>
    <xf numFmtId="0" fontId="3" fillId="0" borderId="16" xfId="18" applyFont="1" applyFill="1" applyBorder="1" applyAlignment="1">
      <alignment vertical="center" textRotation="90"/>
    </xf>
    <xf numFmtId="0" fontId="3" fillId="0" borderId="17" xfId="18" applyFont="1" applyFill="1" applyBorder="1" applyAlignment="1">
      <alignment vertical="center" textRotation="90"/>
    </xf>
    <xf numFmtId="0" fontId="3" fillId="0" borderId="0" xfId="18" applyFont="1" applyFill="1" applyBorder="1" applyAlignment="1">
      <alignment vertical="center" textRotation="90"/>
    </xf>
    <xf numFmtId="0" fontId="3" fillId="0" borderId="11" xfId="18" applyFont="1" applyFill="1" applyBorder="1" applyAlignment="1">
      <alignment vertical="center" textRotation="90"/>
    </xf>
    <xf numFmtId="164" fontId="10" fillId="0" borderId="14" xfId="18" applyNumberFormat="1" applyFont="1" applyBorder="1" applyAlignment="1">
      <alignment horizontal="center" vertical="center"/>
    </xf>
    <xf numFmtId="164" fontId="10" fillId="0" borderId="44" xfId="18" applyNumberFormat="1" applyFont="1" applyBorder="1" applyAlignment="1">
      <alignment horizontal="center" vertical="center"/>
    </xf>
    <xf numFmtId="164" fontId="10" fillId="0" borderId="13" xfId="18" applyNumberFormat="1" applyFont="1" applyBorder="1" applyAlignment="1">
      <alignment horizontal="center" vertical="center"/>
    </xf>
    <xf numFmtId="164" fontId="10" fillId="0" borderId="46" xfId="18" applyNumberFormat="1" applyFont="1" applyBorder="1" applyAlignment="1">
      <alignment horizontal="center" vertical="center"/>
    </xf>
    <xf numFmtId="0" fontId="2" fillId="0" borderId="0" xfId="0" applyFont="1"/>
    <xf numFmtId="0" fontId="41" fillId="0" borderId="0" xfId="29" applyFill="1"/>
    <xf numFmtId="0" fontId="3" fillId="0" borderId="0" xfId="29" applyFont="1" applyFill="1" applyAlignment="1">
      <alignment horizontal="center" vertical="center"/>
    </xf>
    <xf numFmtId="0" fontId="10" fillId="0" borderId="0" xfId="29" applyFont="1" applyFill="1"/>
    <xf numFmtId="0" fontId="2" fillId="0" borderId="59" xfId="29" applyFont="1" applyFill="1" applyBorder="1"/>
    <xf numFmtId="0" fontId="6" fillId="0" borderId="0" xfId="29" applyFont="1" applyFill="1" applyBorder="1" applyAlignment="1">
      <alignment horizontal="center" vertical="center"/>
    </xf>
    <xf numFmtId="0" fontId="6" fillId="0" borderId="14" xfId="29" applyFont="1" applyFill="1" applyBorder="1" applyAlignment="1">
      <alignment horizontal="center" vertical="center"/>
    </xf>
    <xf numFmtId="0" fontId="2" fillId="0" borderId="0" xfId="29" applyFont="1" applyFill="1" applyBorder="1"/>
    <xf numFmtId="0" fontId="2" fillId="0" borderId="55" xfId="29" applyFont="1" applyFill="1" applyBorder="1"/>
    <xf numFmtId="0" fontId="2" fillId="0" borderId="0" xfId="29" applyFont="1" applyFill="1"/>
    <xf numFmtId="0" fontId="2" fillId="0" borderId="11" xfId="29" applyFont="1" applyFill="1" applyBorder="1"/>
    <xf numFmtId="0" fontId="2" fillId="0" borderId="12" xfId="29" applyFont="1" applyFill="1" applyBorder="1"/>
    <xf numFmtId="0" fontId="2" fillId="0" borderId="0" xfId="29" applyFont="1" applyFill="1" applyBorder="1" applyAlignment="1"/>
    <xf numFmtId="0" fontId="2" fillId="0" borderId="32" xfId="29" applyFont="1" applyFill="1" applyBorder="1"/>
    <xf numFmtId="0" fontId="2" fillId="0" borderId="53" xfId="29" applyFont="1" applyFill="1" applyBorder="1"/>
    <xf numFmtId="0" fontId="2" fillId="0" borderId="0" xfId="29" applyFont="1" applyFill="1" applyBorder="1" applyAlignment="1">
      <alignment vertical="center"/>
    </xf>
    <xf numFmtId="0" fontId="2" fillId="0" borderId="0" xfId="29" applyFont="1" applyFill="1" applyBorder="1" applyAlignment="1">
      <alignment horizontal="right" vertical="center"/>
    </xf>
    <xf numFmtId="0" fontId="2" fillId="0" borderId="30" xfId="29" applyFont="1" applyFill="1" applyBorder="1" applyAlignment="1">
      <alignment vertical="center"/>
    </xf>
    <xf numFmtId="0" fontId="2" fillId="0" borderId="30" xfId="29" applyFont="1" applyFill="1" applyBorder="1"/>
    <xf numFmtId="0" fontId="2" fillId="0" borderId="0" xfId="29" applyFont="1" applyFill="1" applyAlignment="1">
      <alignment vertical="center"/>
    </xf>
    <xf numFmtId="0" fontId="2" fillId="0" borderId="10" xfId="29" applyFont="1" applyFill="1" applyBorder="1"/>
    <xf numFmtId="164" fontId="2" fillId="0" borderId="10" xfId="29" applyNumberFormat="1" applyFont="1" applyFill="1" applyBorder="1"/>
    <xf numFmtId="0" fontId="2" fillId="0" borderId="10" xfId="29" applyNumberFormat="1" applyFont="1" applyFill="1" applyBorder="1"/>
    <xf numFmtId="0" fontId="41" fillId="0" borderId="0" xfId="29" applyFill="1" applyBorder="1"/>
    <xf numFmtId="0" fontId="12" fillId="0" borderId="0" xfId="0" applyFont="1" applyBorder="1" applyAlignment="1">
      <alignment horizontal="center" vertical="center"/>
    </xf>
    <xf numFmtId="0" fontId="2" fillId="0" borderId="11" xfId="29" applyFont="1" applyFill="1" applyBorder="1" applyAlignment="1">
      <alignment horizontal="left"/>
    </xf>
    <xf numFmtId="0" fontId="12" fillId="0" borderId="0" xfId="0" applyFont="1" applyBorder="1" applyAlignment="1">
      <alignment horizontal="right" vertical="center"/>
    </xf>
    <xf numFmtId="0" fontId="12" fillId="0" borderId="55" xfId="0" applyFont="1" applyBorder="1" applyAlignment="1">
      <alignment vertical="center"/>
    </xf>
    <xf numFmtId="0" fontId="12" fillId="0" borderId="32" xfId="0" applyFont="1" applyBorder="1" applyAlignment="1">
      <alignment vertical="center"/>
    </xf>
    <xf numFmtId="0" fontId="12" fillId="0" borderId="59" xfId="0" applyFont="1" applyBorder="1" applyAlignment="1">
      <alignment vertical="center"/>
    </xf>
    <xf numFmtId="0" fontId="12" fillId="0" borderId="60" xfId="0" applyFont="1" applyBorder="1" applyAlignment="1">
      <alignment vertical="center"/>
    </xf>
    <xf numFmtId="0" fontId="2" fillId="0" borderId="55" xfId="29" applyFont="1" applyFill="1" applyBorder="1" applyAlignment="1">
      <alignment vertical="center"/>
    </xf>
    <xf numFmtId="0" fontId="2" fillId="0" borderId="59" xfId="29" applyFont="1" applyFill="1" applyBorder="1" applyAlignment="1"/>
    <xf numFmtId="0" fontId="2" fillId="0" borderId="54" xfId="29" applyFont="1" applyFill="1" applyBorder="1"/>
    <xf numFmtId="0" fontId="12" fillId="0" borderId="55" xfId="0" applyFont="1" applyBorder="1" applyAlignment="1">
      <alignment horizontal="center" vertical="center"/>
    </xf>
    <xf numFmtId="0" fontId="2" fillId="0" borderId="23" xfId="29" applyFont="1" applyFill="1" applyBorder="1"/>
    <xf numFmtId="0" fontId="2" fillId="0" borderId="59" xfId="29" applyFont="1" applyFill="1" applyBorder="1" applyAlignment="1">
      <alignment horizontal="left"/>
    </xf>
    <xf numFmtId="164" fontId="2" fillId="0" borderId="62" xfId="29" applyNumberFormat="1" applyFont="1" applyFill="1" applyBorder="1" applyAlignment="1">
      <alignment horizontal="center"/>
    </xf>
    <xf numFmtId="164" fontId="2" fillId="0" borderId="64" xfId="29" applyNumberFormat="1" applyFont="1" applyFill="1" applyBorder="1" applyAlignment="1">
      <alignment horizontal="center"/>
    </xf>
    <xf numFmtId="0" fontId="2" fillId="0" borderId="27" xfId="29" applyFont="1" applyFill="1" applyBorder="1"/>
    <xf numFmtId="0" fontId="10" fillId="0" borderId="56" xfId="29" applyFont="1" applyFill="1" applyBorder="1" applyAlignment="1">
      <alignment horizontal="center" wrapText="1"/>
    </xf>
    <xf numFmtId="0" fontId="10" fillId="0" borderId="57" xfId="29" applyFont="1" applyFill="1" applyBorder="1" applyAlignment="1">
      <alignment horizontal="center" wrapText="1"/>
    </xf>
    <xf numFmtId="0" fontId="10" fillId="0" borderId="52" xfId="29" applyFont="1" applyFill="1" applyBorder="1" applyAlignment="1">
      <alignment horizontal="center" wrapText="1"/>
    </xf>
    <xf numFmtId="0" fontId="12" fillId="0" borderId="53" xfId="0" applyFont="1" applyBorder="1" applyAlignment="1">
      <alignment vertical="center"/>
    </xf>
    <xf numFmtId="0" fontId="12" fillId="0" borderId="0" xfId="0" applyFont="1" applyFill="1" applyBorder="1" applyAlignment="1">
      <alignment horizontal="center" vertical="center"/>
    </xf>
    <xf numFmtId="0" fontId="12" fillId="0" borderId="0" xfId="0" applyFont="1" applyFill="1" applyBorder="1" applyAlignment="1">
      <alignment vertical="center"/>
    </xf>
    <xf numFmtId="0" fontId="6" fillId="0" borderId="0" xfId="29" applyFont="1" applyFill="1" applyBorder="1" applyAlignment="1">
      <alignment horizontal="center"/>
    </xf>
    <xf numFmtId="0" fontId="2" fillId="0" borderId="20" xfId="18" applyFont="1" applyFill="1" applyBorder="1" applyAlignment="1">
      <alignment horizontal="left" wrapText="1"/>
    </xf>
    <xf numFmtId="0" fontId="2" fillId="0" borderId="20" xfId="18" applyFont="1" applyFill="1" applyBorder="1" applyAlignment="1">
      <alignment horizontal="left"/>
    </xf>
    <xf numFmtId="0" fontId="2" fillId="0" borderId="42" xfId="18" applyFont="1" applyFill="1" applyBorder="1" applyAlignment="1">
      <alignment horizontal="left" wrapText="1"/>
    </xf>
    <xf numFmtId="0" fontId="2" fillId="0" borderId="16" xfId="18" applyFont="1" applyFill="1" applyBorder="1" applyAlignment="1">
      <alignment horizontal="left"/>
    </xf>
    <xf numFmtId="0" fontId="2" fillId="0" borderId="30" xfId="18" applyFont="1" applyFill="1" applyBorder="1" applyAlignment="1">
      <alignment horizontal="center" vertical="top"/>
    </xf>
    <xf numFmtId="0" fontId="2" fillId="0" borderId="0" xfId="0" applyFont="1" applyFill="1" applyBorder="1" applyAlignment="1">
      <alignment horizontal="left" vertical="center"/>
    </xf>
    <xf numFmtId="166" fontId="6" fillId="0" borderId="16" xfId="18" applyNumberFormat="1" applyFont="1" applyFill="1" applyBorder="1" applyAlignment="1">
      <alignment horizontal="left" vertical="top"/>
    </xf>
    <xf numFmtId="0" fontId="2" fillId="0" borderId="0" xfId="13"/>
    <xf numFmtId="0" fontId="33" fillId="0" borderId="0" xfId="31" applyFont="1" applyFill="1"/>
    <xf numFmtId="0" fontId="12" fillId="0" borderId="0" xfId="18" applyFont="1" applyFill="1" applyBorder="1" applyAlignment="1">
      <alignment vertical="top"/>
    </xf>
    <xf numFmtId="0" fontId="12" fillId="0" borderId="0" xfId="18" applyFont="1" applyFill="1" applyBorder="1" applyAlignment="1">
      <alignment vertical="center"/>
    </xf>
    <xf numFmtId="0" fontId="12" fillId="0" borderId="16" xfId="18" applyFont="1" applyFill="1" applyBorder="1" applyAlignment="1">
      <alignment vertical="top" wrapText="1"/>
    </xf>
    <xf numFmtId="0" fontId="2" fillId="0" borderId="0" xfId="13" applyFill="1" applyBorder="1"/>
    <xf numFmtId="166" fontId="2" fillId="0" borderId="0" xfId="18" applyNumberFormat="1" applyFont="1" applyFill="1" applyBorder="1" applyAlignment="1">
      <alignment horizontal="center" vertical="top"/>
    </xf>
    <xf numFmtId="0" fontId="35" fillId="0" borderId="0" xfId="18" applyFont="1" applyBorder="1" applyAlignment="1">
      <alignment horizontal="center" vertical="center"/>
    </xf>
    <xf numFmtId="0" fontId="6" fillId="0" borderId="0" xfId="18" applyFont="1" applyFill="1" applyBorder="1" applyAlignment="1">
      <alignment horizontal="center" vertical="top"/>
    </xf>
    <xf numFmtId="164" fontId="34" fillId="0" borderId="33" xfId="18" applyNumberFormat="1" applyFont="1" applyBorder="1" applyAlignment="1">
      <alignment horizontal="center" vertical="center"/>
    </xf>
    <xf numFmtId="0" fontId="44" fillId="0" borderId="0" xfId="49" applyAlignment="1">
      <alignment vertical="top"/>
    </xf>
    <xf numFmtId="0" fontId="44" fillId="0" borderId="0" xfId="49" applyFill="1" applyAlignment="1">
      <alignment vertical="top"/>
    </xf>
    <xf numFmtId="0" fontId="0" fillId="0" borderId="0" xfId="0" applyFill="1"/>
    <xf numFmtId="0" fontId="6" fillId="0" borderId="0" xfId="49" applyFont="1" applyFill="1" applyAlignment="1">
      <alignment horizontal="left" vertical="center"/>
    </xf>
    <xf numFmtId="0" fontId="44" fillId="0" borderId="0" xfId="49" applyAlignment="1">
      <alignment horizontal="center" vertical="top"/>
    </xf>
    <xf numFmtId="0" fontId="44" fillId="0" borderId="0" xfId="49" applyFill="1" applyBorder="1" applyAlignment="1">
      <alignment horizontal="center" vertical="top"/>
    </xf>
    <xf numFmtId="0" fontId="12" fillId="0" borderId="16" xfId="49" applyFont="1" applyFill="1" applyBorder="1" applyAlignment="1">
      <alignment vertical="center"/>
    </xf>
    <xf numFmtId="0" fontId="12" fillId="0" borderId="0" xfId="49" applyFont="1" applyFill="1" applyBorder="1" applyAlignment="1">
      <alignment vertical="top"/>
    </xf>
    <xf numFmtId="0" fontId="12" fillId="0" borderId="19" xfId="49" applyFont="1" applyFill="1" applyBorder="1" applyAlignment="1">
      <alignment vertical="top"/>
    </xf>
    <xf numFmtId="0" fontId="5" fillId="0" borderId="0" xfId="49" applyFont="1" applyFill="1" applyBorder="1" applyAlignment="1">
      <alignment horizontal="center" vertical="center" wrapText="1"/>
    </xf>
    <xf numFmtId="0" fontId="12" fillId="0" borderId="16" xfId="49" applyFont="1" applyFill="1" applyBorder="1" applyAlignment="1">
      <alignment vertical="center" wrapText="1"/>
    </xf>
    <xf numFmtId="0" fontId="12" fillId="0" borderId="0" xfId="49" applyFont="1" applyFill="1" applyBorder="1" applyAlignment="1">
      <alignment vertical="center" wrapText="1"/>
    </xf>
    <xf numFmtId="0" fontId="12" fillId="0" borderId="19" xfId="49" applyFont="1" applyFill="1" applyBorder="1" applyAlignment="1">
      <alignment vertical="center" wrapText="1"/>
    </xf>
    <xf numFmtId="0" fontId="0" fillId="0" borderId="10" xfId="0" applyBorder="1"/>
    <xf numFmtId="0" fontId="44" fillId="0" borderId="0" xfId="49" applyFill="1" applyBorder="1" applyAlignment="1">
      <alignment vertical="top"/>
    </xf>
    <xf numFmtId="0" fontId="12" fillId="0" borderId="16" xfId="49" applyFont="1" applyFill="1" applyBorder="1" applyAlignment="1">
      <alignment vertical="top" wrapText="1"/>
    </xf>
    <xf numFmtId="0" fontId="0" fillId="0" borderId="10" xfId="0" applyFill="1" applyBorder="1" applyAlignment="1">
      <alignment horizontal="right" vertical="top"/>
    </xf>
    <xf numFmtId="0" fontId="44" fillId="0" borderId="0" xfId="49" applyBorder="1" applyAlignment="1">
      <alignment horizontal="center" vertical="center"/>
    </xf>
    <xf numFmtId="0" fontId="14" fillId="0" borderId="13" xfId="49" applyFont="1" applyBorder="1" applyAlignment="1">
      <alignment horizontal="center" vertical="center"/>
    </xf>
    <xf numFmtId="0" fontId="14" fillId="0" borderId="14" xfId="49" applyFont="1" applyBorder="1" applyAlignment="1">
      <alignment horizontal="center" vertical="center"/>
    </xf>
    <xf numFmtId="0" fontId="14" fillId="0" borderId="15" xfId="49" applyFont="1" applyBorder="1" applyAlignment="1">
      <alignment horizontal="center" vertical="center"/>
    </xf>
    <xf numFmtId="0" fontId="14" fillId="0" borderId="46" xfId="49" applyFont="1" applyBorder="1" applyAlignment="1">
      <alignment horizontal="center" vertical="center"/>
    </xf>
    <xf numFmtId="0" fontId="14" fillId="0" borderId="44" xfId="49" applyFont="1" applyBorder="1" applyAlignment="1">
      <alignment horizontal="center" vertical="center"/>
    </xf>
    <xf numFmtId="0" fontId="44" fillId="0" borderId="46" xfId="49" applyBorder="1" applyAlignment="1">
      <alignment horizontal="center" vertical="center"/>
    </xf>
    <xf numFmtId="0" fontId="44" fillId="0" borderId="44" xfId="49" applyBorder="1" applyAlignment="1">
      <alignment horizontal="center" vertical="center"/>
    </xf>
    <xf numFmtId="0" fontId="0" fillId="0" borderId="46" xfId="0" applyBorder="1"/>
    <xf numFmtId="0" fontId="0" fillId="0" borderId="44" xfId="0" applyBorder="1"/>
    <xf numFmtId="0" fontId="14" fillId="0" borderId="33" xfId="49" applyFont="1" applyBorder="1" applyAlignment="1">
      <alignment horizontal="center" vertical="center"/>
    </xf>
    <xf numFmtId="0" fontId="14" fillId="0" borderId="13" xfId="49" applyFont="1" applyFill="1" applyBorder="1" applyAlignment="1">
      <alignment horizontal="center" vertical="center"/>
    </xf>
    <xf numFmtId="0" fontId="14" fillId="0" borderId="14" xfId="49" applyFont="1" applyFill="1" applyBorder="1" applyAlignment="1">
      <alignment horizontal="center" vertical="center"/>
    </xf>
    <xf numFmtId="0" fontId="14" fillId="0" borderId="30" xfId="49" applyFont="1" applyBorder="1" applyAlignment="1">
      <alignment horizontal="center" vertical="center"/>
    </xf>
    <xf numFmtId="0" fontId="14" fillId="0" borderId="40" xfId="49" applyFont="1" applyBorder="1" applyAlignment="1">
      <alignment horizontal="center" vertical="center"/>
    </xf>
    <xf numFmtId="0" fontId="44" fillId="0" borderId="0" xfId="49" applyFill="1" applyBorder="1" applyAlignment="1">
      <alignment horizontal="center" vertical="center"/>
    </xf>
    <xf numFmtId="0" fontId="14" fillId="0" borderId="25" xfId="49" applyFont="1" applyBorder="1" applyAlignment="1">
      <alignment horizontal="center" vertical="center"/>
    </xf>
    <xf numFmtId="0" fontId="14" fillId="0" borderId="47" xfId="49" applyFont="1" applyBorder="1" applyAlignment="1">
      <alignment horizontal="center" vertical="center"/>
    </xf>
    <xf numFmtId="0" fontId="14" fillId="0" borderId="46" xfId="49" applyFont="1" applyFill="1" applyBorder="1" applyAlignment="1">
      <alignment horizontal="center" vertical="center"/>
    </xf>
    <xf numFmtId="0" fontId="14" fillId="0" borderId="44" xfId="49" applyFont="1" applyFill="1" applyBorder="1" applyAlignment="1">
      <alignment horizontal="center" vertical="center"/>
    </xf>
    <xf numFmtId="0" fontId="44" fillId="0" borderId="0" xfId="49" applyFill="1" applyBorder="1" applyAlignment="1">
      <alignment vertical="center"/>
    </xf>
    <xf numFmtId="0" fontId="44" fillId="0" borderId="0" xfId="49" applyFill="1" applyBorder="1"/>
    <xf numFmtId="0" fontId="44" fillId="0" borderId="0" xfId="49" applyFont="1" applyFill="1" applyBorder="1" applyAlignment="1">
      <alignment horizontal="center" vertical="center"/>
    </xf>
    <xf numFmtId="0" fontId="44" fillId="0" borderId="0" xfId="49"/>
    <xf numFmtId="0" fontId="0" fillId="0" borderId="17" xfId="0" applyBorder="1"/>
    <xf numFmtId="0" fontId="3" fillId="0" borderId="0" xfId="0" applyFont="1" applyFill="1" applyAlignment="1">
      <alignment horizontal="right" vertical="center"/>
    </xf>
    <xf numFmtId="0" fontId="6" fillId="0" borderId="0" xfId="18" applyFont="1" applyFill="1" applyBorder="1" applyAlignment="1">
      <alignment horizontal="center" vertical="top"/>
    </xf>
    <xf numFmtId="0" fontId="36" fillId="0" borderId="0" xfId="21" applyFill="1" applyBorder="1" applyAlignment="1"/>
    <xf numFmtId="0" fontId="11" fillId="0" borderId="0" xfId="49" applyFont="1" applyFill="1" applyBorder="1" applyAlignment="1">
      <alignment vertical="center" wrapText="1"/>
    </xf>
    <xf numFmtId="0" fontId="0" fillId="0" borderId="0" xfId="0" applyFill="1" applyAlignment="1"/>
    <xf numFmtId="0" fontId="0" fillId="0" borderId="0" xfId="0" applyFill="1" applyBorder="1" applyAlignment="1"/>
    <xf numFmtId="0" fontId="2" fillId="0" borderId="10" xfId="0" applyFont="1" applyFill="1" applyBorder="1" applyAlignment="1">
      <alignment horizontal="right" vertical="center"/>
    </xf>
    <xf numFmtId="0" fontId="2" fillId="0" borderId="31" xfId="0" applyFont="1" applyFill="1" applyBorder="1" applyAlignment="1">
      <alignment horizontal="right" vertical="center"/>
    </xf>
    <xf numFmtId="0" fontId="11" fillId="0" borderId="0" xfId="0" applyFont="1" applyFill="1" applyBorder="1" applyAlignment="1">
      <alignment vertical="center" wrapText="1"/>
    </xf>
    <xf numFmtId="0" fontId="11" fillId="0" borderId="0" xfId="49" applyFont="1" applyFill="1" applyAlignment="1">
      <alignment horizontal="left" vertical="center"/>
    </xf>
    <xf numFmtId="0" fontId="0" fillId="0" borderId="0" xfId="0" applyFill="1" applyBorder="1" applyAlignment="1">
      <alignment vertical="center" wrapText="1"/>
    </xf>
    <xf numFmtId="0" fontId="0" fillId="0" borderId="0" xfId="0" applyFill="1" applyAlignment="1">
      <alignment vertical="center" wrapText="1"/>
    </xf>
    <xf numFmtId="0" fontId="44" fillId="0" borderId="44" xfId="49" applyFill="1" applyBorder="1" applyAlignment="1">
      <alignment horizontal="center" vertical="center"/>
    </xf>
    <xf numFmtId="0" fontId="0" fillId="0" borderId="44" xfId="0" applyFill="1" applyBorder="1"/>
    <xf numFmtId="0" fontId="44" fillId="0" borderId="46" xfId="49" applyFill="1" applyBorder="1" applyAlignment="1">
      <alignment horizontal="center" vertical="center"/>
    </xf>
    <xf numFmtId="0" fontId="0" fillId="0" borderId="46" xfId="0" applyFill="1" applyBorder="1"/>
    <xf numFmtId="0" fontId="14" fillId="0" borderId="38" xfId="49" applyFont="1" applyBorder="1" applyAlignment="1">
      <alignment horizontal="center" vertical="center"/>
    </xf>
    <xf numFmtId="0" fontId="14" fillId="0" borderId="45" xfId="49" applyFont="1" applyBorder="1" applyAlignment="1">
      <alignment horizontal="center" vertical="center"/>
    </xf>
    <xf numFmtId="0" fontId="44" fillId="0" borderId="25" xfId="49" applyFill="1" applyBorder="1" applyAlignment="1">
      <alignment horizontal="center" vertical="center"/>
    </xf>
    <xf numFmtId="0" fontId="2" fillId="0" borderId="20" xfId="49" applyFont="1" applyFill="1" applyBorder="1" applyAlignment="1">
      <alignment vertical="top"/>
    </xf>
    <xf numFmtId="0" fontId="2" fillId="0" borderId="16" xfId="49" applyFont="1" applyFill="1" applyBorder="1" applyAlignment="1">
      <alignment vertical="top"/>
    </xf>
    <xf numFmtId="0" fontId="2" fillId="0" borderId="0" xfId="18" applyBorder="1" applyAlignment="1">
      <alignment horizontal="center" vertical="center"/>
    </xf>
    <xf numFmtId="0" fontId="14" fillId="0" borderId="13" xfId="49" applyFont="1" applyBorder="1" applyAlignment="1">
      <alignment horizontal="center" vertical="center"/>
    </xf>
    <xf numFmtId="0" fontId="14" fillId="0" borderId="14" xfId="49" applyFont="1" applyBorder="1" applyAlignment="1">
      <alignment horizontal="center" vertical="center"/>
    </xf>
    <xf numFmtId="0" fontId="14" fillId="0" borderId="15" xfId="49" applyFont="1" applyBorder="1" applyAlignment="1">
      <alignment horizontal="center" vertical="center"/>
    </xf>
    <xf numFmtId="0" fontId="14" fillId="0" borderId="46" xfId="49" applyFont="1" applyBorder="1" applyAlignment="1">
      <alignment horizontal="center" vertical="center"/>
    </xf>
    <xf numFmtId="0" fontId="14" fillId="0" borderId="44" xfId="49" applyFont="1" applyBorder="1" applyAlignment="1">
      <alignment horizontal="center" vertical="center"/>
    </xf>
    <xf numFmtId="0" fontId="14" fillId="0" borderId="25" xfId="49" applyFont="1" applyBorder="1" applyAlignment="1">
      <alignment horizontal="center" vertical="center"/>
    </xf>
    <xf numFmtId="0" fontId="2" fillId="0" borderId="20" xfId="49" applyFont="1" applyFill="1" applyBorder="1" applyAlignment="1">
      <alignment vertical="center"/>
    </xf>
    <xf numFmtId="0" fontId="0" fillId="0" borderId="0" xfId="0" applyFill="1" applyAlignment="1">
      <alignment horizontal="right"/>
    </xf>
    <xf numFmtId="0" fontId="0" fillId="0" borderId="0" xfId="0" applyFill="1" applyBorder="1" applyAlignment="1">
      <alignment horizontal="right" vertical="center" wrapText="1"/>
    </xf>
    <xf numFmtId="0" fontId="0" fillId="0" borderId="0" xfId="0" applyAlignment="1">
      <alignment horizontal="right"/>
    </xf>
    <xf numFmtId="0" fontId="44" fillId="0" borderId="0" xfId="49" applyFill="1" applyBorder="1" applyAlignment="1">
      <alignment horizontal="right" vertical="center"/>
    </xf>
    <xf numFmtId="0" fontId="0" fillId="0" borderId="0" xfId="0" applyFill="1" applyBorder="1" applyAlignment="1">
      <alignment horizontal="right"/>
    </xf>
    <xf numFmtId="0" fontId="2" fillId="0" borderId="25" xfId="16" applyFont="1" applyFill="1" applyBorder="1" applyAlignment="1">
      <alignment horizontal="center" vertical="center"/>
    </xf>
    <xf numFmtId="0" fontId="14" fillId="0" borderId="46" xfId="18" applyFont="1" applyBorder="1" applyAlignment="1">
      <alignment horizontal="center" vertical="center"/>
    </xf>
    <xf numFmtId="0" fontId="14" fillId="0" borderId="44" xfId="18" applyFont="1" applyBorder="1" applyAlignment="1">
      <alignment horizontal="center" vertical="center"/>
    </xf>
    <xf numFmtId="0" fontId="14" fillId="0" borderId="30" xfId="18" applyFont="1" applyBorder="1" applyAlignment="1">
      <alignment horizontal="center" vertical="center"/>
    </xf>
    <xf numFmtId="0" fontId="14" fillId="0" borderId="13" xfId="18" applyFont="1" applyBorder="1" applyAlignment="1">
      <alignment horizontal="center" vertical="center"/>
    </xf>
    <xf numFmtId="0" fontId="14" fillId="0" borderId="14" xfId="18" applyFont="1" applyBorder="1" applyAlignment="1">
      <alignment horizontal="center" vertical="center"/>
    </xf>
    <xf numFmtId="0" fontId="14" fillId="0" borderId="33" xfId="18" applyFont="1" applyBorder="1" applyAlignment="1">
      <alignment horizontal="center" vertical="center"/>
    </xf>
    <xf numFmtId="0" fontId="14" fillId="0" borderId="13" xfId="49" applyFont="1" applyBorder="1" applyAlignment="1">
      <alignment horizontal="center" vertical="center"/>
    </xf>
    <xf numFmtId="0" fontId="14" fillId="0" borderId="46" xfId="49" applyFont="1" applyBorder="1" applyAlignment="1">
      <alignment horizontal="center" vertical="center"/>
    </xf>
    <xf numFmtId="0" fontId="14" fillId="0" borderId="15" xfId="18" applyFont="1" applyBorder="1" applyAlignment="1">
      <alignment horizontal="center" vertical="center"/>
    </xf>
    <xf numFmtId="0" fontId="14" fillId="0" borderId="25" xfId="18" applyFont="1" applyBorder="1" applyAlignment="1">
      <alignment horizontal="center" vertical="center"/>
    </xf>
    <xf numFmtId="0" fontId="0" fillId="0" borderId="0" xfId="0" applyFill="1" applyBorder="1" applyAlignment="1">
      <alignment horizontal="right" vertical="center"/>
    </xf>
    <xf numFmtId="0" fontId="0" fillId="0" borderId="0" xfId="0" applyAlignment="1">
      <alignment horizontal="right" vertical="center"/>
    </xf>
    <xf numFmtId="0" fontId="0" fillId="0" borderId="0" xfId="0" applyFill="1" applyAlignment="1">
      <alignment horizontal="right" vertical="center"/>
    </xf>
    <xf numFmtId="0" fontId="2" fillId="0" borderId="23" xfId="18" applyFont="1" applyFill="1" applyBorder="1" applyAlignment="1">
      <alignment horizontal="right" vertical="top" wrapText="1"/>
    </xf>
    <xf numFmtId="0" fontId="9" fillId="0" borderId="0" xfId="0" applyFont="1" applyFill="1" applyAlignment="1">
      <alignment horizontal="left" vertical="center"/>
    </xf>
    <xf numFmtId="0" fontId="2" fillId="0" borderId="19" xfId="16" applyFont="1" applyFill="1" applyBorder="1" applyAlignment="1">
      <alignment horizontal="center" vertical="center"/>
    </xf>
    <xf numFmtId="0" fontId="34" fillId="0" borderId="39" xfId="18" applyFont="1" applyBorder="1" applyAlignment="1">
      <alignment horizontal="center" vertical="center"/>
    </xf>
    <xf numFmtId="0" fontId="34" fillId="0" borderId="38" xfId="18" applyFont="1" applyBorder="1" applyAlignment="1">
      <alignment horizontal="center" vertical="center"/>
    </xf>
    <xf numFmtId="0" fontId="34" fillId="0" borderId="48" xfId="18" applyFont="1" applyBorder="1" applyAlignment="1">
      <alignment horizontal="center" vertical="center"/>
    </xf>
    <xf numFmtId="0" fontId="34" fillId="0" borderId="45" xfId="18" applyFont="1" applyBorder="1" applyAlignment="1">
      <alignment horizontal="center" vertical="center"/>
    </xf>
    <xf numFmtId="0" fontId="32" fillId="0" borderId="0" xfId="18" applyFont="1" applyFill="1" applyBorder="1" applyAlignment="1">
      <alignment horizontal="left" vertical="center"/>
    </xf>
    <xf numFmtId="164" fontId="32" fillId="0" borderId="0" xfId="18" applyNumberFormat="1" applyFont="1" applyFill="1" applyAlignment="1">
      <alignment horizontal="left" vertical="center"/>
    </xf>
    <xf numFmtId="0" fontId="2" fillId="0" borderId="0" xfId="13" applyFill="1"/>
    <xf numFmtId="0" fontId="12" fillId="0" borderId="19" xfId="18" applyFont="1" applyFill="1" applyBorder="1" applyAlignment="1">
      <alignment vertical="center" wrapText="1"/>
    </xf>
    <xf numFmtId="0" fontId="2" fillId="0" borderId="20" xfId="18" applyFont="1" applyFill="1" applyBorder="1" applyAlignment="1">
      <alignment vertical="center"/>
    </xf>
    <xf numFmtId="0" fontId="2" fillId="0" borderId="42" xfId="18" applyFont="1" applyFill="1" applyBorder="1" applyAlignment="1">
      <alignment vertical="center"/>
    </xf>
    <xf numFmtId="0" fontId="14" fillId="0" borderId="13" xfId="18" applyFont="1" applyFill="1" applyBorder="1" applyAlignment="1">
      <alignment horizontal="center" vertical="center"/>
    </xf>
    <xf numFmtId="0" fontId="14" fillId="0" borderId="15" xfId="18" applyFont="1" applyFill="1" applyBorder="1" applyAlignment="1">
      <alignment horizontal="center" vertical="center"/>
    </xf>
    <xf numFmtId="0" fontId="14" fillId="0" borderId="46" xfId="18" applyFont="1" applyFill="1" applyBorder="1" applyAlignment="1">
      <alignment horizontal="center" vertical="center"/>
    </xf>
    <xf numFmtId="0" fontId="14" fillId="0" borderId="25" xfId="18" applyFont="1" applyFill="1" applyBorder="1" applyAlignment="1">
      <alignment horizontal="center" vertical="center"/>
    </xf>
    <xf numFmtId="0" fontId="14" fillId="0" borderId="14" xfId="49" applyFont="1" applyBorder="1" applyAlignment="1">
      <alignment horizontal="right" vertical="center"/>
    </xf>
    <xf numFmtId="0" fontId="14" fillId="0" borderId="44" xfId="49" applyFont="1" applyBorder="1" applyAlignment="1">
      <alignment horizontal="right" vertical="center"/>
    </xf>
    <xf numFmtId="0" fontId="3" fillId="0" borderId="0" xfId="18" applyFont="1" applyFill="1" applyAlignment="1">
      <alignment horizontal="left" vertical="center"/>
    </xf>
    <xf numFmtId="0" fontId="45" fillId="10" borderId="0" xfId="18" applyFont="1" applyFill="1" applyAlignment="1">
      <alignment horizontal="left" vertical="center"/>
    </xf>
    <xf numFmtId="0" fontId="45" fillId="10" borderId="0" xfId="18" applyFont="1" applyFill="1" applyAlignment="1">
      <alignment horizontal="center" vertical="center"/>
    </xf>
    <xf numFmtId="165" fontId="45" fillId="10" borderId="0" xfId="18" applyNumberFormat="1" applyFont="1" applyFill="1" applyAlignment="1">
      <alignment horizontal="center" vertical="center"/>
    </xf>
    <xf numFmtId="0" fontId="46" fillId="10" borderId="0" xfId="15" applyFont="1" applyFill="1" applyAlignment="1">
      <alignment vertical="center"/>
    </xf>
    <xf numFmtId="0" fontId="2" fillId="0" borderId="30" xfId="18" applyFont="1" applyFill="1" applyBorder="1" applyAlignment="1">
      <alignment horizontal="center" vertical="top" wrapText="1"/>
    </xf>
    <xf numFmtId="0" fontId="45" fillId="10" borderId="0" xfId="18" applyFont="1" applyFill="1" applyAlignment="1">
      <alignment vertical="center"/>
    </xf>
    <xf numFmtId="0" fontId="12" fillId="0" borderId="16" xfId="18" applyFont="1" applyFill="1" applyBorder="1" applyAlignment="1">
      <alignment vertical="center" wrapText="1"/>
    </xf>
    <xf numFmtId="0" fontId="2" fillId="0" borderId="0" xfId="20" applyFont="1" applyFill="1" applyBorder="1" applyAlignment="1">
      <alignment vertical="top" wrapText="1"/>
    </xf>
    <xf numFmtId="0" fontId="36" fillId="0" borderId="0" xfId="21" applyFill="1" applyBorder="1" applyAlignment="1">
      <alignment wrapText="1"/>
    </xf>
    <xf numFmtId="0" fontId="2" fillId="0" borderId="27" xfId="16" applyFont="1" applyFill="1" applyBorder="1" applyAlignment="1">
      <alignment horizontal="left" vertical="top" wrapText="1"/>
    </xf>
    <xf numFmtId="0" fontId="6" fillId="0" borderId="0" xfId="18" applyFont="1" applyBorder="1" applyAlignment="1">
      <alignment horizontal="center" vertical="top"/>
    </xf>
    <xf numFmtId="165" fontId="11" fillId="0" borderId="0" xfId="16" applyNumberFormat="1" applyFont="1" applyFill="1" applyBorder="1" applyAlignment="1">
      <alignment horizontal="left" vertical="center"/>
    </xf>
    <xf numFmtId="164" fontId="2" fillId="0" borderId="19" xfId="18" applyNumberFormat="1" applyFont="1" applyFill="1" applyBorder="1" applyAlignment="1">
      <alignment vertical="top" wrapText="1"/>
    </xf>
    <xf numFmtId="164" fontId="2" fillId="0" borderId="36" xfId="18" applyNumberFormat="1" applyFont="1" applyFill="1" applyBorder="1" applyAlignment="1">
      <alignment horizontal="left" vertical="top" wrapText="1"/>
    </xf>
    <xf numFmtId="0" fontId="2" fillId="0" borderId="46" xfId="18" applyFont="1" applyFill="1" applyBorder="1" applyAlignment="1">
      <alignment horizontal="center" vertical="top" wrapText="1"/>
    </xf>
    <xf numFmtId="0" fontId="2" fillId="0" borderId="25" xfId="18" applyFont="1" applyFill="1" applyBorder="1" applyAlignment="1">
      <alignment horizontal="center" vertical="top" wrapText="1"/>
    </xf>
    <xf numFmtId="0" fontId="2" fillId="0" borderId="44" xfId="18" applyFont="1" applyFill="1" applyBorder="1" applyAlignment="1">
      <alignment horizontal="center" vertical="top" wrapText="1"/>
    </xf>
    <xf numFmtId="0" fontId="35" fillId="0" borderId="0" xfId="18" applyFont="1" applyFill="1" applyBorder="1" applyAlignment="1">
      <alignment horizontal="center" vertical="center"/>
    </xf>
    <xf numFmtId="0" fontId="35" fillId="0" borderId="14" xfId="18" applyFont="1" applyFill="1" applyBorder="1" applyAlignment="1">
      <alignment horizontal="center" vertical="center"/>
    </xf>
    <xf numFmtId="164" fontId="2" fillId="0" borderId="10" xfId="18" applyNumberFormat="1" applyFont="1" applyFill="1" applyBorder="1" applyAlignment="1">
      <alignment horizontal="center" vertical="top" wrapText="1"/>
    </xf>
    <xf numFmtId="166" fontId="2" fillId="0" borderId="34" xfId="18" applyNumberFormat="1" applyFont="1" applyFill="1" applyBorder="1" applyAlignment="1">
      <alignment horizontal="center" vertical="top" wrapText="1"/>
    </xf>
    <xf numFmtId="0" fontId="2" fillId="0" borderId="19" xfId="18" applyFont="1" applyFill="1" applyBorder="1" applyAlignment="1">
      <alignment horizontal="right" vertical="top" wrapText="1"/>
    </xf>
    <xf numFmtId="164" fontId="2" fillId="0" borderId="19" xfId="18" applyNumberFormat="1" applyFont="1" applyFill="1" applyBorder="1" applyAlignment="1">
      <alignment horizontal="left" vertical="top" wrapText="1"/>
    </xf>
    <xf numFmtId="164" fontId="2" fillId="0" borderId="19" xfId="18" applyNumberFormat="1" applyFont="1" applyFill="1" applyBorder="1" applyAlignment="1">
      <alignment horizontal="left" vertical="top"/>
    </xf>
    <xf numFmtId="164" fontId="2" fillId="0" borderId="36" xfId="18" applyNumberFormat="1" applyFont="1" applyFill="1" applyBorder="1" applyAlignment="1">
      <alignment vertical="top" wrapText="1"/>
    </xf>
    <xf numFmtId="165" fontId="45" fillId="10" borderId="0" xfId="18" applyNumberFormat="1" applyFont="1" applyFill="1" applyAlignment="1">
      <alignment horizontal="right" vertical="center"/>
    </xf>
    <xf numFmtId="0" fontId="0" fillId="0" borderId="10" xfId="0" applyFill="1" applyBorder="1" applyAlignment="1">
      <alignment vertical="center"/>
    </xf>
    <xf numFmtId="164" fontId="2" fillId="0" borderId="23" xfId="0" applyNumberFormat="1" applyFont="1" applyFill="1" applyBorder="1" applyAlignment="1">
      <alignment vertical="center"/>
    </xf>
    <xf numFmtId="0" fontId="2" fillId="0" borderId="10" xfId="0" applyFont="1" applyFill="1" applyBorder="1" applyAlignment="1">
      <alignment horizontal="left" vertical="center"/>
    </xf>
    <xf numFmtId="164" fontId="2" fillId="0" borderId="21" xfId="0" applyNumberFormat="1" applyFont="1" applyFill="1" applyBorder="1" applyAlignment="1">
      <alignment horizontal="right" vertical="top"/>
    </xf>
    <xf numFmtId="0" fontId="2" fillId="0" borderId="23" xfId="0" applyFont="1" applyFill="1" applyBorder="1" applyAlignment="1">
      <alignment horizontal="left" vertical="center"/>
    </xf>
    <xf numFmtId="164" fontId="0" fillId="0" borderId="10" xfId="0" applyNumberFormat="1" applyFill="1" applyBorder="1" applyAlignment="1">
      <alignment vertical="top"/>
    </xf>
    <xf numFmtId="0" fontId="0" fillId="0" borderId="13" xfId="0" applyFill="1" applyBorder="1" applyAlignment="1">
      <alignment vertical="center"/>
    </xf>
    <xf numFmtId="0" fontId="0" fillId="0" borderId="14" xfId="0" applyFill="1" applyBorder="1" applyAlignment="1">
      <alignment vertical="center"/>
    </xf>
    <xf numFmtId="0" fontId="0" fillId="0" borderId="17" xfId="0" applyFill="1" applyBorder="1" applyAlignment="1">
      <alignment vertical="center"/>
    </xf>
    <xf numFmtId="0" fontId="0" fillId="0" borderId="12" xfId="0" applyFill="1" applyBorder="1" applyAlignment="1">
      <alignment vertical="center"/>
    </xf>
    <xf numFmtId="0" fontId="0" fillId="0" borderId="16" xfId="0" applyFill="1" applyBorder="1" applyAlignment="1">
      <alignment vertical="center"/>
    </xf>
    <xf numFmtId="0" fontId="0" fillId="0" borderId="19" xfId="0" applyFill="1" applyBorder="1" applyAlignment="1">
      <alignment vertical="center"/>
    </xf>
    <xf numFmtId="164" fontId="2" fillId="0" borderId="21" xfId="0" applyNumberFormat="1" applyFont="1" applyFill="1" applyBorder="1" applyAlignment="1">
      <alignment vertical="top"/>
    </xf>
    <xf numFmtId="0" fontId="33" fillId="0" borderId="0" xfId="15" applyFont="1" applyAlignment="1"/>
    <xf numFmtId="0" fontId="2" fillId="0" borderId="21" xfId="0" applyFont="1" applyFill="1" applyBorder="1" applyAlignment="1">
      <alignment vertical="top"/>
    </xf>
    <xf numFmtId="0" fontId="0" fillId="0" borderId="15" xfId="0" applyFill="1" applyBorder="1" applyAlignment="1">
      <alignment vertical="center"/>
    </xf>
    <xf numFmtId="0" fontId="0" fillId="0" borderId="11" xfId="0" applyFill="1" applyBorder="1" applyAlignment="1">
      <alignment vertical="center"/>
    </xf>
    <xf numFmtId="0" fontId="2" fillId="0" borderId="0" xfId="0" applyFont="1" applyFill="1" applyAlignment="1">
      <alignment horizontal="left" vertical="center"/>
    </xf>
    <xf numFmtId="0" fontId="33" fillId="0" borderId="0" xfId="0" applyFont="1" applyFill="1" applyAlignment="1">
      <alignment vertical="center"/>
    </xf>
    <xf numFmtId="166" fontId="9" fillId="0" borderId="0" xfId="0" applyNumberFormat="1" applyFont="1" applyFill="1" applyAlignment="1">
      <alignment vertical="center"/>
    </xf>
    <xf numFmtId="0" fontId="9" fillId="0" borderId="0" xfId="0" applyFont="1" applyFill="1" applyAlignment="1">
      <alignment vertical="center" wrapText="1"/>
    </xf>
    <xf numFmtId="166" fontId="2" fillId="0" borderId="0" xfId="0" applyNumberFormat="1" applyFont="1" applyFill="1" applyAlignment="1">
      <alignment vertical="center"/>
    </xf>
    <xf numFmtId="0" fontId="2" fillId="0" borderId="0" xfId="19" applyFont="1" applyFill="1" applyBorder="1" applyAlignment="1">
      <alignment vertical="top"/>
    </xf>
    <xf numFmtId="164" fontId="2" fillId="0" borderId="33" xfId="0" applyNumberFormat="1" applyFont="1" applyFill="1" applyBorder="1" applyAlignment="1">
      <alignment horizontal="center" vertical="center"/>
    </xf>
    <xf numFmtId="0" fontId="2" fillId="0" borderId="30" xfId="0" applyFont="1" applyFill="1" applyBorder="1" applyAlignment="1">
      <alignment vertical="top"/>
    </xf>
    <xf numFmtId="164" fontId="2" fillId="0" borderId="30" xfId="0" applyNumberFormat="1" applyFont="1" applyFill="1" applyBorder="1" applyAlignment="1">
      <alignment horizontal="center" vertical="center"/>
    </xf>
    <xf numFmtId="0" fontId="2" fillId="0" borderId="30" xfId="0" applyFont="1" applyFill="1" applyBorder="1" applyAlignment="1">
      <alignment horizontal="left" vertical="top"/>
    </xf>
    <xf numFmtId="0" fontId="2" fillId="0" borderId="30" xfId="0" applyFont="1" applyFill="1" applyBorder="1" applyAlignment="1">
      <alignment horizontal="left" vertical="center"/>
    </xf>
    <xf numFmtId="0" fontId="2" fillId="0" borderId="46" xfId="0" applyFont="1" applyFill="1" applyBorder="1" applyAlignment="1">
      <alignment vertical="center"/>
    </xf>
    <xf numFmtId="0" fontId="2" fillId="0" borderId="0" xfId="0" applyNumberFormat="1" applyFont="1" applyFill="1" applyAlignment="1">
      <alignment vertical="center"/>
    </xf>
    <xf numFmtId="0" fontId="2" fillId="0" borderId="10" xfId="0" applyNumberFormat="1" applyFont="1" applyFill="1" applyBorder="1" applyAlignment="1">
      <alignment vertical="center"/>
    </xf>
    <xf numFmtId="0" fontId="39" fillId="0" borderId="0" xfId="0" applyNumberFormat="1" applyFont="1" applyFill="1" applyAlignment="1">
      <alignment vertical="center"/>
    </xf>
    <xf numFmtId="0" fontId="2" fillId="0" borderId="0" xfId="0" applyNumberFormat="1" applyFont="1" applyFill="1" applyAlignment="1">
      <alignment horizontal="right" vertical="center"/>
    </xf>
    <xf numFmtId="166" fontId="2" fillId="0" borderId="0" xfId="0" applyNumberFormat="1" applyFont="1" applyFill="1" applyAlignment="1">
      <alignment vertical="top" wrapText="1"/>
    </xf>
    <xf numFmtId="0" fontId="37" fillId="0" borderId="0" xfId="18" applyFont="1" applyFill="1" applyAlignment="1">
      <alignment horizontal="left" vertical="center"/>
    </xf>
    <xf numFmtId="166" fontId="38" fillId="0" borderId="0" xfId="20" applyNumberFormat="1" applyFont="1" applyFill="1" applyAlignment="1">
      <alignment horizontal="left" vertical="top"/>
    </xf>
    <xf numFmtId="0" fontId="2" fillId="0" borderId="0" xfId="20" applyFont="1" applyFill="1"/>
    <xf numFmtId="166" fontId="2" fillId="0" borderId="0" xfId="20" applyNumberFormat="1" applyFont="1" applyFill="1" applyBorder="1" applyAlignment="1">
      <alignment horizontal="left" vertical="center"/>
    </xf>
    <xf numFmtId="0" fontId="2" fillId="0" borderId="0" xfId="20" applyFont="1" applyFill="1" applyBorder="1"/>
    <xf numFmtId="0" fontId="2" fillId="0" borderId="0" xfId="21" applyFont="1" applyFill="1" applyBorder="1" applyAlignment="1"/>
    <xf numFmtId="0" fontId="2" fillId="0" borderId="44" xfId="20" applyFont="1" applyFill="1" applyBorder="1" applyAlignment="1">
      <alignment horizontal="center" vertical="center"/>
    </xf>
    <xf numFmtId="0" fontId="2" fillId="0" borderId="16" xfId="20" applyFont="1" applyFill="1" applyBorder="1"/>
    <xf numFmtId="0" fontId="2" fillId="0" borderId="0" xfId="20" applyFont="1" applyFill="1" applyAlignment="1">
      <alignment vertical="center"/>
    </xf>
    <xf numFmtId="0" fontId="2" fillId="0" borderId="0" xfId="20" applyFont="1" applyFill="1" applyAlignment="1">
      <alignment vertical="top" wrapText="1"/>
    </xf>
    <xf numFmtId="0" fontId="2" fillId="0" borderId="13" xfId="21" applyFont="1" applyFill="1" applyBorder="1" applyAlignment="1">
      <alignment horizontal="left" wrapText="1"/>
    </xf>
    <xf numFmtId="0" fontId="2" fillId="0" borderId="16" xfId="21" applyFont="1" applyFill="1" applyBorder="1" applyAlignment="1">
      <alignment horizontal="left" wrapText="1"/>
    </xf>
    <xf numFmtId="0" fontId="2" fillId="0" borderId="46" xfId="20" applyFont="1" applyFill="1" applyBorder="1" applyAlignment="1">
      <alignment horizontal="center" vertical="center"/>
    </xf>
    <xf numFmtId="0" fontId="2" fillId="0" borderId="19" xfId="21" applyFont="1" applyFill="1" applyBorder="1" applyAlignment="1"/>
    <xf numFmtId="0" fontId="2" fillId="0" borderId="10" xfId="20" applyFont="1" applyFill="1" applyBorder="1"/>
    <xf numFmtId="0" fontId="2" fillId="0" borderId="34" xfId="21" applyFont="1" applyFill="1" applyBorder="1" applyAlignment="1"/>
    <xf numFmtId="0" fontId="2" fillId="0" borderId="0" xfId="16" applyFont="1" applyFill="1" applyBorder="1" applyAlignment="1">
      <alignment horizontal="center" vertical="center"/>
    </xf>
    <xf numFmtId="165" fontId="2" fillId="0" borderId="0" xfId="16" applyNumberFormat="1" applyFont="1" applyFill="1" applyBorder="1" applyAlignment="1">
      <alignment horizontal="left" vertical="center"/>
    </xf>
    <xf numFmtId="164" fontId="2" fillId="0" borderId="13" xfId="20" applyNumberFormat="1" applyFont="1" applyFill="1" applyBorder="1" applyAlignment="1">
      <alignment horizontal="center" vertical="center"/>
    </xf>
    <xf numFmtId="0" fontId="2" fillId="0" borderId="30" xfId="16" applyFont="1" applyFill="1" applyBorder="1" applyAlignment="1">
      <alignment horizontal="right" vertical="center"/>
    </xf>
    <xf numFmtId="0" fontId="2" fillId="0" borderId="44" xfId="16" applyFont="1" applyFill="1" applyBorder="1" applyAlignment="1">
      <alignment horizontal="center" vertical="center"/>
    </xf>
    <xf numFmtId="0" fontId="2" fillId="0" borderId="17" xfId="16" applyFont="1" applyFill="1" applyBorder="1" applyAlignment="1">
      <alignment vertical="center"/>
    </xf>
    <xf numFmtId="0" fontId="6" fillId="0" borderId="0" xfId="17" applyFont="1" applyFill="1" applyAlignment="1">
      <alignment horizontal="center" vertical="center"/>
    </xf>
    <xf numFmtId="0" fontId="2" fillId="0" borderId="0" xfId="16" applyFont="1" applyFill="1" applyBorder="1" applyAlignment="1">
      <alignment vertical="top" wrapText="1"/>
    </xf>
    <xf numFmtId="0" fontId="2" fillId="0" borderId="19" xfId="16" applyFont="1" applyFill="1" applyBorder="1" applyAlignment="1">
      <alignment vertical="top" wrapText="1"/>
    </xf>
    <xf numFmtId="0" fontId="2" fillId="0" borderId="11" xfId="16" applyFont="1" applyFill="1" applyBorder="1" applyAlignment="1">
      <alignment vertical="center"/>
    </xf>
    <xf numFmtId="0" fontId="2" fillId="0" borderId="16" xfId="16" applyFont="1" applyFill="1" applyBorder="1" applyAlignment="1">
      <alignment vertical="top"/>
    </xf>
    <xf numFmtId="165" fontId="2" fillId="0" borderId="16" xfId="16" applyNumberFormat="1" applyFont="1" applyFill="1" applyBorder="1" applyAlignment="1">
      <alignment horizontal="left" vertical="top" wrapText="1"/>
    </xf>
    <xf numFmtId="165" fontId="2" fillId="0" borderId="16" xfId="16" applyNumberFormat="1" applyFont="1" applyFill="1" applyBorder="1" applyAlignment="1">
      <alignment horizontal="left" vertical="center"/>
    </xf>
    <xf numFmtId="166" fontId="2" fillId="0" borderId="16" xfId="16" applyNumberFormat="1" applyFont="1" applyFill="1" applyBorder="1" applyAlignment="1">
      <alignment horizontal="left" vertical="center"/>
    </xf>
    <xf numFmtId="0" fontId="2" fillId="0" borderId="25" xfId="16" applyFont="1" applyFill="1" applyBorder="1" applyAlignment="1">
      <alignment vertical="center" wrapText="1"/>
    </xf>
    <xf numFmtId="0" fontId="2" fillId="0" borderId="27" xfId="16" applyFont="1" applyFill="1" applyBorder="1" applyAlignment="1">
      <alignment vertical="top" wrapText="1"/>
    </xf>
    <xf numFmtId="0" fontId="33" fillId="0" borderId="0" xfId="0" applyFont="1" applyFill="1" applyBorder="1" applyAlignment="1">
      <alignment vertical="center"/>
    </xf>
    <xf numFmtId="0" fontId="32" fillId="0" borderId="0" xfId="17" applyFont="1" applyFill="1" applyBorder="1" applyAlignment="1">
      <alignment horizontal="center" vertical="center"/>
    </xf>
    <xf numFmtId="0" fontId="6" fillId="0" borderId="0" xfId="17" applyFont="1" applyFill="1" applyBorder="1" applyAlignment="1">
      <alignment horizontal="center" vertical="center"/>
    </xf>
    <xf numFmtId="0" fontId="6" fillId="0" borderId="0" xfId="18" applyFont="1" applyFill="1" applyBorder="1" applyAlignment="1">
      <alignment horizontal="center" vertical="top"/>
    </xf>
    <xf numFmtId="0" fontId="2" fillId="0" borderId="0" xfId="18" applyFill="1" applyBorder="1" applyAlignment="1">
      <alignment vertical="top" wrapText="1"/>
    </xf>
    <xf numFmtId="0" fontId="14" fillId="0" borderId="46" xfId="49" applyFont="1" applyBorder="1" applyAlignment="1">
      <alignment horizontal="center" vertical="center"/>
    </xf>
    <xf numFmtId="0" fontId="14" fillId="0" borderId="44" xfId="49" applyFont="1" applyBorder="1" applyAlignment="1">
      <alignment horizontal="center" vertical="center"/>
    </xf>
    <xf numFmtId="0" fontId="14" fillId="0" borderId="25" xfId="49" applyFont="1" applyBorder="1" applyAlignment="1">
      <alignment horizontal="center" vertical="center"/>
    </xf>
    <xf numFmtId="0" fontId="14" fillId="0" borderId="13" xfId="49" applyFont="1" applyBorder="1" applyAlignment="1">
      <alignment horizontal="center" vertical="center"/>
    </xf>
    <xf numFmtId="0" fontId="14" fillId="0" borderId="14" xfId="49" applyFont="1" applyBorder="1" applyAlignment="1">
      <alignment horizontal="center" vertical="center"/>
    </xf>
    <xf numFmtId="0" fontId="14" fillId="0" borderId="15" xfId="49" applyFont="1" applyBorder="1" applyAlignment="1">
      <alignment horizontal="center" vertical="center"/>
    </xf>
    <xf numFmtId="164" fontId="34" fillId="0" borderId="33" xfId="18" applyNumberFormat="1" applyFont="1" applyBorder="1" applyAlignment="1">
      <alignment horizontal="center" vertical="center"/>
    </xf>
    <xf numFmtId="0" fontId="2" fillId="0" borderId="16" xfId="16" applyFont="1" applyFill="1" applyBorder="1" applyAlignment="1">
      <alignment horizontal="center" vertical="center"/>
    </xf>
    <xf numFmtId="0" fontId="32" fillId="0" borderId="0" xfId="18" applyFont="1" applyFill="1" applyAlignment="1">
      <alignment horizontal="right" vertical="center"/>
    </xf>
    <xf numFmtId="0" fontId="33" fillId="0" borderId="0" xfId="18" applyFont="1" applyFill="1" applyAlignment="1">
      <alignment vertical="top"/>
    </xf>
    <xf numFmtId="0" fontId="33" fillId="0" borderId="0" xfId="15" applyFont="1" applyFill="1"/>
    <xf numFmtId="0" fontId="2" fillId="0" borderId="0" xfId="15" applyFont="1" applyFill="1" applyBorder="1"/>
    <xf numFmtId="0" fontId="2" fillId="0" borderId="27" xfId="18" applyFont="1" applyFill="1" applyBorder="1" applyAlignment="1">
      <alignment vertical="top"/>
    </xf>
    <xf numFmtId="0" fontId="2" fillId="0" borderId="31" xfId="18" applyFont="1" applyFill="1" applyBorder="1" applyAlignment="1">
      <alignment vertical="top" wrapText="1"/>
    </xf>
    <xf numFmtId="164" fontId="10" fillId="0" borderId="33" xfId="18" applyNumberFormat="1" applyFont="1" applyFill="1" applyBorder="1" applyAlignment="1">
      <alignment horizontal="center" vertical="center"/>
    </xf>
    <xf numFmtId="164" fontId="10" fillId="0" borderId="13" xfId="18" applyNumberFormat="1" applyFont="1" applyFill="1" applyBorder="1" applyAlignment="1">
      <alignment horizontal="center" vertical="center"/>
    </xf>
    <xf numFmtId="164" fontId="10" fillId="0" borderId="14" xfId="18" applyNumberFormat="1" applyFont="1" applyFill="1" applyBorder="1" applyAlignment="1">
      <alignment horizontal="center" vertical="center"/>
    </xf>
    <xf numFmtId="0" fontId="14" fillId="0" borderId="40" xfId="18" applyFont="1" applyFill="1" applyBorder="1" applyAlignment="1">
      <alignment horizontal="center" vertical="center"/>
    </xf>
    <xf numFmtId="166" fontId="2" fillId="0" borderId="13" xfId="18" applyNumberFormat="1" applyFont="1" applyFill="1" applyBorder="1" applyAlignment="1">
      <alignment vertical="center" textRotation="90"/>
    </xf>
    <xf numFmtId="0" fontId="47" fillId="0" borderId="15" xfId="18" applyFont="1" applyFill="1" applyBorder="1" applyAlignment="1">
      <alignment vertical="center" textRotation="90"/>
    </xf>
    <xf numFmtId="0" fontId="2" fillId="0" borderId="0" xfId="15" applyFont="1" applyFill="1"/>
    <xf numFmtId="0" fontId="14" fillId="0" borderId="0" xfId="18" applyFont="1" applyFill="1" applyBorder="1" applyAlignment="1">
      <alignment horizontal="center" vertical="center"/>
    </xf>
    <xf numFmtId="0" fontId="14" fillId="0" borderId="19" xfId="18" applyFont="1" applyFill="1" applyBorder="1" applyAlignment="1">
      <alignment horizontal="center" vertical="center"/>
    </xf>
    <xf numFmtId="0" fontId="14" fillId="0" borderId="16" xfId="18" applyFont="1" applyFill="1" applyBorder="1" applyAlignment="1">
      <alignment horizontal="center" vertical="center"/>
    </xf>
    <xf numFmtId="0" fontId="2" fillId="0" borderId="24" xfId="18" applyFont="1" applyFill="1" applyBorder="1" applyAlignment="1">
      <alignment vertical="top"/>
    </xf>
    <xf numFmtId="164" fontId="2" fillId="0" borderId="34" xfId="18" applyNumberFormat="1" applyFont="1" applyFill="1" applyBorder="1" applyAlignment="1">
      <alignment horizontal="center" vertical="center" wrapText="1"/>
    </xf>
    <xf numFmtId="164" fontId="2" fillId="0" borderId="34" xfId="18" applyNumberFormat="1" applyFont="1" applyFill="1" applyBorder="1" applyAlignment="1">
      <alignment horizontal="center" vertical="center"/>
    </xf>
    <xf numFmtId="0" fontId="2" fillId="0" borderId="34" xfId="18" applyFont="1" applyFill="1" applyBorder="1" applyAlignment="1">
      <alignment horizontal="center" vertical="center"/>
    </xf>
    <xf numFmtId="0" fontId="2" fillId="0" borderId="34" xfId="18" applyFont="1" applyFill="1" applyBorder="1" applyAlignment="1">
      <alignment horizontal="center" vertical="top"/>
    </xf>
    <xf numFmtId="0" fontId="2" fillId="0" borderId="31" xfId="18" applyFont="1" applyFill="1" applyBorder="1" applyAlignment="1">
      <alignment horizontal="center" vertical="top"/>
    </xf>
    <xf numFmtId="0" fontId="2" fillId="0" borderId="0" xfId="18" applyFont="1" applyFill="1" applyAlignment="1">
      <alignment horizontal="center" vertical="top"/>
    </xf>
    <xf numFmtId="0" fontId="2" fillId="0" borderId="0" xfId="0" applyFont="1" applyBorder="1"/>
    <xf numFmtId="0" fontId="44" fillId="0" borderId="0" xfId="49" applyFont="1" applyFill="1" applyBorder="1" applyAlignment="1">
      <alignment vertical="top" wrapText="1"/>
    </xf>
    <xf numFmtId="164" fontId="2" fillId="0" borderId="10" xfId="49" applyNumberFormat="1" applyFont="1" applyFill="1" applyBorder="1" applyAlignment="1">
      <alignment vertical="center" wrapText="1"/>
    </xf>
    <xf numFmtId="0" fontId="2" fillId="0" borderId="10" xfId="49" applyFont="1" applyFill="1" applyBorder="1" applyAlignment="1">
      <alignment vertical="top"/>
    </xf>
    <xf numFmtId="0" fontId="6" fillId="0" borderId="23" xfId="49" applyFont="1" applyFill="1" applyBorder="1" applyAlignment="1">
      <alignment horizontal="left" vertical="top"/>
    </xf>
    <xf numFmtId="166" fontId="2" fillId="0" borderId="34" xfId="49" applyNumberFormat="1" applyFont="1" applyFill="1" applyBorder="1" applyAlignment="1">
      <alignment vertical="center" wrapText="1"/>
    </xf>
    <xf numFmtId="0" fontId="2" fillId="0" borderId="16" xfId="49" applyFont="1" applyFill="1" applyBorder="1" applyAlignment="1">
      <alignment vertical="center"/>
    </xf>
    <xf numFmtId="166" fontId="2" fillId="0" borderId="12" xfId="18" applyNumberFormat="1" applyFont="1" applyFill="1" applyBorder="1" applyAlignment="1">
      <alignment horizontal="center" vertical="top"/>
    </xf>
    <xf numFmtId="0" fontId="2" fillId="0" borderId="24" xfId="49" applyFont="1" applyFill="1" applyBorder="1" applyAlignment="1">
      <alignment vertical="center"/>
    </xf>
    <xf numFmtId="166" fontId="2" fillId="0" borderId="37" xfId="49" applyNumberFormat="1" applyFont="1" applyFill="1" applyBorder="1" applyAlignment="1">
      <alignment horizontal="right" vertical="center" wrapText="1"/>
    </xf>
    <xf numFmtId="0" fontId="2" fillId="0" borderId="34" xfId="0" applyFont="1" applyFill="1" applyBorder="1"/>
    <xf numFmtId="0" fontId="14" fillId="0" borderId="0" xfId="49" applyFont="1" applyBorder="1" applyAlignment="1">
      <alignment horizontal="center" vertical="center"/>
    </xf>
    <xf numFmtId="0" fontId="2" fillId="0" borderId="0" xfId="49" applyFont="1" applyFill="1" applyBorder="1" applyAlignment="1">
      <alignment vertical="top"/>
    </xf>
    <xf numFmtId="166" fontId="2" fillId="0" borderId="19" xfId="18" applyNumberFormat="1" applyFont="1" applyFill="1" applyBorder="1" applyAlignment="1">
      <alignment horizontal="center" vertical="top"/>
    </xf>
    <xf numFmtId="164" fontId="2" fillId="0" borderId="34" xfId="49" applyNumberFormat="1" applyFont="1" applyFill="1" applyBorder="1" applyAlignment="1">
      <alignment vertical="center" wrapText="1"/>
    </xf>
    <xf numFmtId="0" fontId="2" fillId="0" borderId="42" xfId="18" applyFont="1" applyFill="1" applyBorder="1" applyAlignment="1">
      <alignment vertical="top"/>
    </xf>
    <xf numFmtId="0" fontId="2" fillId="0" borderId="17" xfId="18" applyFont="1" applyFill="1" applyBorder="1" applyAlignment="1">
      <alignment vertical="top"/>
    </xf>
    <xf numFmtId="0" fontId="2" fillId="0" borderId="0" xfId="49" applyFont="1" applyFill="1" applyBorder="1" applyAlignment="1">
      <alignment horizontal="right" vertical="top"/>
    </xf>
    <xf numFmtId="0" fontId="2" fillId="0" borderId="10" xfId="49" applyFont="1" applyFill="1" applyBorder="1" applyAlignment="1">
      <alignment vertical="center"/>
    </xf>
    <xf numFmtId="0" fontId="2" fillId="0" borderId="23" xfId="49" applyFont="1" applyFill="1" applyBorder="1" applyAlignment="1">
      <alignment vertical="center"/>
    </xf>
    <xf numFmtId="0" fontId="2" fillId="0" borderId="0" xfId="49" applyFont="1" applyFill="1" applyBorder="1" applyAlignment="1">
      <alignment vertical="center"/>
    </xf>
    <xf numFmtId="166" fontId="44" fillId="0" borderId="0" xfId="49" applyNumberFormat="1" applyFont="1" applyFill="1" applyBorder="1" applyAlignment="1">
      <alignment horizontal="center" vertical="top"/>
    </xf>
    <xf numFmtId="166" fontId="2" fillId="0" borderId="34" xfId="49" applyNumberFormat="1" applyFont="1" applyFill="1" applyBorder="1" applyAlignment="1">
      <alignment horizontal="right" vertical="center" wrapText="1"/>
    </xf>
    <xf numFmtId="0" fontId="2" fillId="0" borderId="42" xfId="49" applyFont="1" applyFill="1" applyBorder="1" applyAlignment="1">
      <alignment vertical="top"/>
    </xf>
    <xf numFmtId="0" fontId="2" fillId="0" borderId="21" xfId="49" applyFont="1" applyFill="1" applyBorder="1" applyAlignment="1">
      <alignment vertical="top"/>
    </xf>
    <xf numFmtId="164" fontId="2" fillId="0" borderId="21" xfId="49" applyNumberFormat="1" applyFont="1" applyFill="1" applyBorder="1" applyAlignment="1">
      <alignment vertical="center" wrapText="1"/>
    </xf>
    <xf numFmtId="164" fontId="2" fillId="0" borderId="20" xfId="49" applyNumberFormat="1" applyFont="1" applyFill="1" applyBorder="1" applyAlignment="1">
      <alignment vertical="center" wrapText="1"/>
    </xf>
    <xf numFmtId="164" fontId="2" fillId="0" borderId="20" xfId="49" applyNumberFormat="1" applyFont="1" applyFill="1" applyBorder="1" applyAlignment="1">
      <alignment vertical="top"/>
    </xf>
    <xf numFmtId="164" fontId="2" fillId="0" borderId="16" xfId="49" applyNumberFormat="1" applyFont="1" applyFill="1" applyBorder="1" applyAlignment="1">
      <alignment vertical="center" wrapText="1"/>
    </xf>
    <xf numFmtId="164" fontId="2" fillId="0" borderId="17" xfId="49" applyNumberFormat="1" applyFont="1" applyFill="1" applyBorder="1" applyAlignment="1">
      <alignment vertical="top"/>
    </xf>
    <xf numFmtId="166" fontId="14" fillId="0" borderId="14" xfId="18" applyNumberFormat="1" applyFont="1" applyBorder="1" applyAlignment="1">
      <alignment horizontal="center" vertical="center"/>
    </xf>
    <xf numFmtId="0" fontId="12" fillId="0" borderId="42" xfId="18" applyFont="1" applyFill="1" applyBorder="1" applyAlignment="1">
      <alignment vertical="center" wrapText="1"/>
    </xf>
    <xf numFmtId="0" fontId="12" fillId="0" borderId="21" xfId="18" applyFont="1" applyFill="1" applyBorder="1" applyAlignment="1">
      <alignment vertical="top"/>
    </xf>
    <xf numFmtId="0" fontId="2" fillId="0" borderId="21" xfId="13" applyFont="1" applyFill="1" applyBorder="1" applyAlignment="1">
      <alignment horizontal="right" vertical="top"/>
    </xf>
    <xf numFmtId="0" fontId="2" fillId="0" borderId="21" xfId="18" applyFont="1" applyFill="1" applyBorder="1" applyAlignment="1">
      <alignment vertical="top"/>
    </xf>
    <xf numFmtId="0" fontId="33" fillId="10" borderId="0" xfId="15" applyFont="1" applyFill="1"/>
    <xf numFmtId="164" fontId="2" fillId="0" borderId="42" xfId="49" applyNumberFormat="1" applyFont="1" applyFill="1" applyBorder="1" applyAlignment="1">
      <alignment vertical="top"/>
    </xf>
    <xf numFmtId="0" fontId="2" fillId="0" borderId="0" xfId="0" applyFont="1" applyFill="1"/>
    <xf numFmtId="0" fontId="0" fillId="0" borderId="11" xfId="0" applyBorder="1"/>
    <xf numFmtId="0" fontId="0" fillId="0" borderId="12" xfId="0" applyBorder="1"/>
    <xf numFmtId="0" fontId="2" fillId="0" borderId="21" xfId="0" applyFont="1" applyFill="1" applyBorder="1" applyAlignment="1">
      <alignment horizontal="right" vertical="top"/>
    </xf>
    <xf numFmtId="0" fontId="45" fillId="10" borderId="0" xfId="18" applyFont="1" applyFill="1" applyBorder="1" applyAlignment="1">
      <alignment vertical="center"/>
    </xf>
    <xf numFmtId="0" fontId="0" fillId="0" borderId="0" xfId="0" applyAlignment="1">
      <alignment horizontal="center"/>
    </xf>
    <xf numFmtId="0" fontId="2" fillId="0" borderId="0" xfId="0" applyFont="1" applyBorder="1" applyAlignment="1">
      <alignment horizontal="left" vertical="center"/>
    </xf>
    <xf numFmtId="0" fontId="33" fillId="10" borderId="0" xfId="15" applyFont="1" applyFill="1" applyBorder="1"/>
    <xf numFmtId="165" fontId="45" fillId="10" borderId="0" xfId="18" applyNumberFormat="1" applyFont="1" applyFill="1" applyBorder="1" applyAlignment="1">
      <alignment horizontal="center" vertical="center"/>
    </xf>
    <xf numFmtId="166" fontId="0" fillId="0" borderId="0" xfId="0" applyNumberFormat="1" applyAlignment="1">
      <alignment horizontal="center"/>
    </xf>
    <xf numFmtId="166" fontId="0" fillId="0" borderId="0" xfId="0" applyNumberFormat="1" applyAlignment="1">
      <alignment horizontal="center" vertical="center"/>
    </xf>
    <xf numFmtId="0" fontId="0" fillId="0" borderId="46" xfId="0" applyBorder="1" applyAlignment="1">
      <alignment vertical="center"/>
    </xf>
    <xf numFmtId="0" fontId="0" fillId="0" borderId="25" xfId="0" applyBorder="1" applyAlignment="1">
      <alignment vertical="center"/>
    </xf>
    <xf numFmtId="0" fontId="0" fillId="0" borderId="44" xfId="0" applyBorder="1" applyAlignment="1">
      <alignment vertical="center"/>
    </xf>
    <xf numFmtId="0" fontId="0" fillId="0" borderId="30" xfId="0" applyBorder="1" applyAlignment="1">
      <alignment horizontal="center"/>
    </xf>
    <xf numFmtId="0" fontId="2" fillId="0" borderId="10" xfId="0" applyFont="1" applyBorder="1"/>
    <xf numFmtId="0" fontId="39" fillId="0" borderId="0" xfId="0" applyFont="1"/>
    <xf numFmtId="166" fontId="0" fillId="0" borderId="0" xfId="0" applyNumberFormat="1" applyBorder="1" applyAlignment="1">
      <alignment horizontal="center"/>
    </xf>
    <xf numFmtId="166" fontId="2" fillId="0" borderId="28" xfId="0" applyNumberFormat="1" applyFont="1" applyBorder="1" applyAlignment="1">
      <alignment horizontal="left"/>
    </xf>
    <xf numFmtId="0" fontId="0" fillId="0" borderId="29" xfId="0" applyBorder="1"/>
    <xf numFmtId="0" fontId="0" fillId="0" borderId="58" xfId="0" applyBorder="1"/>
    <xf numFmtId="0" fontId="0" fillId="0" borderId="59" xfId="0" applyBorder="1"/>
    <xf numFmtId="0" fontId="0" fillId="0" borderId="55" xfId="0" applyBorder="1"/>
    <xf numFmtId="0" fontId="0" fillId="0" borderId="54" xfId="0" applyBorder="1"/>
    <xf numFmtId="0" fontId="0" fillId="0" borderId="61" xfId="0" applyBorder="1"/>
    <xf numFmtId="0" fontId="0" fillId="0" borderId="60" xfId="0" applyBorder="1"/>
    <xf numFmtId="0" fontId="0" fillId="0" borderId="32" xfId="0" applyBorder="1"/>
    <xf numFmtId="0" fontId="0" fillId="0" borderId="53" xfId="0" applyBorder="1"/>
    <xf numFmtId="0" fontId="2" fillId="0" borderId="35" xfId="18" applyFont="1" applyFill="1" applyBorder="1" applyAlignment="1">
      <alignment horizontal="right" vertical="top" wrapText="1"/>
    </xf>
    <xf numFmtId="0" fontId="47" fillId="0" borderId="0" xfId="15" applyFont="1"/>
    <xf numFmtId="165" fontId="45" fillId="10" borderId="0" xfId="18" applyNumberFormat="1" applyFont="1" applyFill="1" applyBorder="1" applyAlignment="1">
      <alignment horizontal="left" vertical="center"/>
    </xf>
    <xf numFmtId="0" fontId="9" fillId="0" borderId="67" xfId="0" applyFont="1" applyFill="1" applyBorder="1" applyAlignment="1">
      <alignment vertical="center"/>
    </xf>
    <xf numFmtId="0" fontId="2" fillId="0" borderId="16" xfId="0" applyFont="1" applyFill="1" applyBorder="1" applyAlignment="1">
      <alignment vertical="center"/>
    </xf>
    <xf numFmtId="0" fontId="2" fillId="0" borderId="20" xfId="0" applyFont="1" applyFill="1" applyBorder="1" applyAlignment="1">
      <alignment vertical="center"/>
    </xf>
    <xf numFmtId="0" fontId="9" fillId="0" borderId="68" xfId="0" applyFont="1" applyFill="1" applyBorder="1" applyAlignment="1">
      <alignment vertical="center"/>
    </xf>
    <xf numFmtId="0" fontId="2" fillId="0" borderId="20" xfId="18" applyFont="1" applyFill="1" applyBorder="1" applyAlignment="1">
      <alignment vertical="top" wrapText="1"/>
    </xf>
    <xf numFmtId="166" fontId="6" fillId="0" borderId="30" xfId="18" applyNumberFormat="1" applyFont="1" applyFill="1" applyBorder="1" applyAlignment="1">
      <alignment horizontal="left" vertical="top"/>
    </xf>
    <xf numFmtId="164" fontId="6" fillId="0" borderId="67" xfId="18" applyNumberFormat="1" applyFont="1" applyFill="1" applyBorder="1" applyAlignment="1">
      <alignment horizontal="left" vertical="top"/>
    </xf>
    <xf numFmtId="166" fontId="6" fillId="0" borderId="66" xfId="18" applyNumberFormat="1" applyFont="1" applyFill="1" applyBorder="1" applyAlignment="1">
      <alignment horizontal="center" vertical="top"/>
    </xf>
    <xf numFmtId="166" fontId="6" fillId="0" borderId="67" xfId="18" applyNumberFormat="1" applyFont="1" applyFill="1" applyBorder="1" applyAlignment="1">
      <alignment horizontal="center" vertical="top"/>
    </xf>
    <xf numFmtId="166" fontId="2" fillId="0" borderId="68" xfId="20" applyNumberFormat="1" applyFont="1" applyFill="1" applyBorder="1" applyAlignment="1">
      <alignment horizontal="left"/>
    </xf>
    <xf numFmtId="166" fontId="2" fillId="0" borderId="66" xfId="20" applyNumberFormat="1" applyFont="1" applyFill="1" applyBorder="1" applyAlignment="1">
      <alignment horizontal="left"/>
    </xf>
    <xf numFmtId="0" fontId="2" fillId="0" borderId="67" xfId="21" applyFont="1" applyFill="1" applyBorder="1" applyAlignment="1"/>
    <xf numFmtId="166" fontId="2" fillId="0" borderId="30" xfId="20" applyNumberFormat="1" applyFont="1" applyFill="1" applyBorder="1" applyAlignment="1">
      <alignment horizontal="left"/>
    </xf>
    <xf numFmtId="166" fontId="2" fillId="0" borderId="66" xfId="16" applyNumberFormat="1" applyFont="1" applyFill="1" applyBorder="1" applyAlignment="1">
      <alignment horizontal="left" vertical="center"/>
    </xf>
    <xf numFmtId="0" fontId="2" fillId="0" borderId="66" xfId="16" applyFont="1" applyFill="1" applyBorder="1" applyAlignment="1">
      <alignment vertical="center"/>
    </xf>
    <xf numFmtId="0" fontId="2" fillId="0" borderId="67" xfId="16" applyFont="1" applyFill="1" applyBorder="1" applyAlignment="1">
      <alignment vertical="center"/>
    </xf>
    <xf numFmtId="166" fontId="2" fillId="0" borderId="30" xfId="16" applyNumberFormat="1" applyFont="1" applyFill="1" applyBorder="1" applyAlignment="1">
      <alignment horizontal="left" vertical="center"/>
    </xf>
    <xf numFmtId="166" fontId="6" fillId="0" borderId="30" xfId="16" applyNumberFormat="1" applyFont="1" applyFill="1" applyBorder="1" applyAlignment="1">
      <alignment horizontal="left" vertical="center"/>
    </xf>
    <xf numFmtId="166" fontId="2" fillId="0" borderId="30" xfId="49" applyNumberFormat="1" applyFont="1" applyFill="1" applyBorder="1" applyAlignment="1">
      <alignment horizontal="left" vertical="top"/>
    </xf>
    <xf numFmtId="0" fontId="2" fillId="0" borderId="66" xfId="0" applyFont="1" applyBorder="1" applyAlignment="1">
      <alignment vertical="top" wrapText="1"/>
    </xf>
    <xf numFmtId="0" fontId="2" fillId="0" borderId="67" xfId="0" applyFont="1" applyBorder="1" applyAlignment="1">
      <alignment vertical="top" wrapText="1"/>
    </xf>
    <xf numFmtId="0" fontId="2" fillId="0" borderId="30" xfId="49" applyFont="1" applyFill="1" applyBorder="1" applyAlignment="1">
      <alignment horizontal="center" vertical="top"/>
    </xf>
    <xf numFmtId="164" fontId="30" fillId="0" borderId="34" xfId="0" applyNumberFormat="1" applyFont="1" applyFill="1" applyBorder="1"/>
    <xf numFmtId="0" fontId="2" fillId="0" borderId="11" xfId="18" applyFont="1" applyFill="1" applyBorder="1" applyAlignment="1">
      <alignment vertical="top" wrapText="1"/>
    </xf>
    <xf numFmtId="0" fontId="14" fillId="0" borderId="13" xfId="49" applyFont="1" applyBorder="1" applyAlignment="1">
      <alignment horizontal="center" vertical="center"/>
    </xf>
    <xf numFmtId="0" fontId="14" fillId="0" borderId="14" xfId="49" applyFont="1" applyBorder="1" applyAlignment="1">
      <alignment horizontal="center" vertical="center"/>
    </xf>
    <xf numFmtId="166" fontId="2" fillId="0" borderId="16" xfId="18" applyNumberFormat="1" applyFont="1" applyFill="1" applyBorder="1" applyAlignment="1">
      <alignment horizontal="right" vertical="top" wrapText="1"/>
    </xf>
    <xf numFmtId="0" fontId="39" fillId="0" borderId="0" xfId="0" applyNumberFormat="1" applyFont="1" applyFill="1" applyBorder="1" applyAlignment="1">
      <alignment vertical="center"/>
    </xf>
    <xf numFmtId="0" fontId="2" fillId="0" borderId="0" xfId="20" applyFont="1" applyFill="1" applyBorder="1" applyAlignment="1">
      <alignment horizontal="right" vertical="top"/>
    </xf>
    <xf numFmtId="166" fontId="2" fillId="0" borderId="0" xfId="20" applyNumberFormat="1" applyFont="1" applyFill="1" applyBorder="1" applyAlignment="1">
      <alignment horizontal="left" vertical="top"/>
    </xf>
    <xf numFmtId="0" fontId="2" fillId="0" borderId="17" xfId="20" applyFont="1" applyFill="1" applyBorder="1"/>
    <xf numFmtId="0" fontId="2" fillId="0" borderId="11" xfId="20" applyFont="1" applyFill="1" applyBorder="1"/>
    <xf numFmtId="164" fontId="2" fillId="0" borderId="12" xfId="20" applyNumberFormat="1" applyFont="1" applyFill="1" applyBorder="1" applyAlignment="1">
      <alignment horizontal="center" vertical="center"/>
    </xf>
    <xf numFmtId="0" fontId="2" fillId="0" borderId="20" xfId="49" applyFont="1" applyFill="1" applyBorder="1" applyAlignment="1">
      <alignment horizontal="left" vertical="top"/>
    </xf>
    <xf numFmtId="0" fontId="6" fillId="0" borderId="35" xfId="49" applyFont="1" applyFill="1" applyBorder="1" applyAlignment="1">
      <alignment horizontal="left" vertical="top"/>
    </xf>
    <xf numFmtId="0" fontId="14" fillId="0" borderId="68" xfId="49" applyFont="1" applyBorder="1" applyAlignment="1">
      <alignment horizontal="center" vertical="center"/>
    </xf>
    <xf numFmtId="0" fontId="14" fillId="0" borderId="67" xfId="49" applyFont="1" applyBorder="1" applyAlignment="1">
      <alignment horizontal="center" vertical="center"/>
    </xf>
    <xf numFmtId="0" fontId="2" fillId="0" borderId="35" xfId="49" applyFont="1" applyFill="1" applyBorder="1" applyAlignment="1">
      <alignment vertical="top" wrapText="1"/>
    </xf>
    <xf numFmtId="0" fontId="2" fillId="0" borderId="23" xfId="49" applyFont="1" applyFill="1" applyBorder="1" applyAlignment="1">
      <alignment vertical="top" wrapText="1"/>
    </xf>
    <xf numFmtId="0" fontId="2" fillId="0" borderId="36" xfId="49" applyFont="1" applyFill="1" applyBorder="1" applyAlignment="1">
      <alignment vertical="top" wrapText="1"/>
    </xf>
    <xf numFmtId="0" fontId="14" fillId="0" borderId="15" xfId="49" applyFont="1" applyFill="1" applyBorder="1" applyAlignment="1">
      <alignment horizontal="center" vertical="center"/>
    </xf>
    <xf numFmtId="0" fontId="14" fillId="0" borderId="66" xfId="49" applyFont="1" applyFill="1" applyBorder="1" applyAlignment="1">
      <alignment horizontal="center" vertical="center"/>
    </xf>
    <xf numFmtId="0" fontId="0" fillId="0" borderId="68" xfId="0" applyFill="1" applyBorder="1"/>
    <xf numFmtId="0" fontId="14" fillId="0" borderId="69" xfId="49" applyFont="1" applyBorder="1" applyAlignment="1">
      <alignment horizontal="center" vertical="center"/>
    </xf>
    <xf numFmtId="0" fontId="14" fillId="0" borderId="70" xfId="49" applyFont="1" applyBorder="1" applyAlignment="1">
      <alignment horizontal="center" vertical="center"/>
    </xf>
    <xf numFmtId="0" fontId="0" fillId="0" borderId="0" xfId="0"/>
    <xf numFmtId="0" fontId="2" fillId="0" borderId="0" xfId="0" applyFont="1" applyBorder="1" applyAlignment="1">
      <alignment horizontal="left" vertical="top" wrapText="1"/>
    </xf>
    <xf numFmtId="0" fontId="2" fillId="0" borderId="17" xfId="0" applyFont="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vertical="top" wrapText="1"/>
    </xf>
    <xf numFmtId="0" fontId="0" fillId="0" borderId="30" xfId="0" applyNumberFormat="1" applyBorder="1" applyAlignment="1">
      <alignment horizontal="center" vertical="center"/>
    </xf>
    <xf numFmtId="0" fontId="2" fillId="0" borderId="12" xfId="0" applyFont="1" applyBorder="1" applyAlignment="1">
      <alignment horizontal="center"/>
    </xf>
    <xf numFmtId="0" fontId="2" fillId="0" borderId="0" xfId="18" applyFill="1" applyBorder="1" applyAlignment="1">
      <alignment vertical="top" wrapText="1"/>
    </xf>
    <xf numFmtId="0" fontId="6" fillId="0" borderId="0" xfId="18" applyFont="1" applyFill="1" applyBorder="1" applyAlignment="1">
      <alignment horizontal="center" vertical="top"/>
    </xf>
    <xf numFmtId="0" fontId="0" fillId="0" borderId="0" xfId="0"/>
    <xf numFmtId="0" fontId="2" fillId="0" borderId="16" xfId="0" applyFont="1" applyFill="1" applyBorder="1" applyAlignment="1">
      <alignment vertical="top" wrapText="1"/>
    </xf>
    <xf numFmtId="164" fontId="34" fillId="0" borderId="33" xfId="18" applyNumberFormat="1" applyFont="1" applyBorder="1" applyAlignment="1">
      <alignment horizontal="center" vertical="center"/>
    </xf>
    <xf numFmtId="0" fontId="2" fillId="0" borderId="0" xfId="0" applyFont="1" applyFill="1" applyBorder="1" applyAlignment="1">
      <alignment vertical="top" wrapText="1"/>
    </xf>
    <xf numFmtId="0" fontId="2" fillId="0" borderId="11" xfId="0" applyFont="1" applyFill="1" applyBorder="1" applyAlignment="1">
      <alignment vertical="top" wrapText="1"/>
    </xf>
    <xf numFmtId="0" fontId="14" fillId="0" borderId="71" xfId="49" applyFont="1" applyBorder="1" applyAlignment="1">
      <alignment horizontal="center" vertical="center"/>
    </xf>
    <xf numFmtId="0" fontId="14" fillId="0" borderId="72" xfId="49" applyFont="1" applyBorder="1" applyAlignment="1">
      <alignment horizontal="center" vertical="center"/>
    </xf>
    <xf numFmtId="0" fontId="2" fillId="0" borderId="73" xfId="0" applyFont="1" applyBorder="1"/>
    <xf numFmtId="0" fontId="2" fillId="0" borderId="27" xfId="0" applyFont="1" applyBorder="1"/>
    <xf numFmtId="0" fontId="2" fillId="0" borderId="70" xfId="0" applyFont="1" applyBorder="1"/>
    <xf numFmtId="0" fontId="2" fillId="0" borderId="12" xfId="0" applyFont="1" applyBorder="1"/>
    <xf numFmtId="0" fontId="2" fillId="0" borderId="59" xfId="0" applyFont="1" applyBorder="1" applyAlignment="1">
      <alignment horizontal="left" vertical="center"/>
    </xf>
    <xf numFmtId="0" fontId="12" fillId="0" borderId="72" xfId="0" applyFont="1" applyBorder="1" applyAlignment="1">
      <alignment horizontal="center" vertical="center"/>
    </xf>
    <xf numFmtId="0" fontId="12" fillId="0" borderId="69" xfId="0" applyFont="1" applyBorder="1" applyAlignment="1">
      <alignment horizontal="center" vertical="center"/>
    </xf>
    <xf numFmtId="0" fontId="12" fillId="0" borderId="70" xfId="0" applyFont="1" applyBorder="1" applyAlignment="1">
      <alignment horizontal="center" vertical="center"/>
    </xf>
    <xf numFmtId="0" fontId="12" fillId="0" borderId="19" xfId="0" applyFont="1" applyBorder="1" applyAlignment="1">
      <alignment vertical="center"/>
    </xf>
    <xf numFmtId="0" fontId="2" fillId="0" borderId="11" xfId="0" applyFont="1" applyBorder="1"/>
    <xf numFmtId="0" fontId="48" fillId="0" borderId="11" xfId="0" quotePrefix="1" applyFont="1" applyBorder="1" applyAlignment="1">
      <alignment horizontal="center"/>
    </xf>
    <xf numFmtId="0" fontId="6" fillId="0" borderId="16" xfId="18" applyFont="1" applyFill="1" applyBorder="1" applyAlignment="1">
      <alignment vertical="center" wrapText="1"/>
    </xf>
    <xf numFmtId="166" fontId="2" fillId="0" borderId="10" xfId="0" applyNumberFormat="1" applyFont="1" applyFill="1" applyBorder="1" applyAlignment="1">
      <alignment vertical="center"/>
    </xf>
    <xf numFmtId="167" fontId="2" fillId="0" borderId="10" xfId="19" applyNumberFormat="1" applyFont="1" applyFill="1" applyBorder="1" applyAlignment="1">
      <alignment horizontal="left" vertical="center"/>
    </xf>
    <xf numFmtId="167" fontId="2" fillId="0" borderId="10" xfId="19" applyNumberFormat="1" applyFont="1" applyFill="1" applyBorder="1" applyAlignment="1">
      <alignment horizontal="right" vertical="center"/>
    </xf>
    <xf numFmtId="164" fontId="2" fillId="0" borderId="10" xfId="0" applyNumberFormat="1" applyFont="1" applyFill="1" applyBorder="1" applyAlignment="1">
      <alignment horizontal="right" vertical="top"/>
    </xf>
    <xf numFmtId="167" fontId="2" fillId="0" borderId="21" xfId="19" applyNumberFormat="1" applyFont="1" applyFill="1" applyBorder="1" applyAlignment="1">
      <alignment vertical="center"/>
    </xf>
    <xf numFmtId="167" fontId="2" fillId="0" borderId="21" xfId="19" applyNumberFormat="1" applyFont="1" applyFill="1" applyBorder="1" applyAlignment="1">
      <alignment horizontal="left" vertical="center"/>
    </xf>
    <xf numFmtId="167" fontId="2" fillId="0" borderId="0" xfId="19" applyNumberFormat="1" applyFont="1" applyFill="1" applyBorder="1" applyAlignment="1">
      <alignment horizontal="center" vertical="top"/>
    </xf>
    <xf numFmtId="166" fontId="2" fillId="0" borderId="27" xfId="49" applyNumberFormat="1" applyFont="1" applyFill="1" applyBorder="1" applyAlignment="1">
      <alignment horizontal="left" vertical="top"/>
    </xf>
    <xf numFmtId="0" fontId="2" fillId="0" borderId="25" xfId="0" applyFont="1" applyBorder="1" applyAlignment="1">
      <alignment vertical="center"/>
    </xf>
    <xf numFmtId="0" fontId="6" fillId="0" borderId="0" xfId="18" applyFont="1" applyFill="1" applyBorder="1" applyAlignment="1">
      <alignment horizontal="center" vertical="top"/>
    </xf>
    <xf numFmtId="0" fontId="0" fillId="0" borderId="25" xfId="0" applyFill="1" applyBorder="1"/>
    <xf numFmtId="0" fontId="2" fillId="0" borderId="0" xfId="18" applyFill="1" applyBorder="1" applyAlignment="1">
      <alignment vertical="top" wrapText="1"/>
    </xf>
    <xf numFmtId="0" fontId="2" fillId="0" borderId="0" xfId="21" applyFont="1" applyFill="1" applyBorder="1" applyAlignment="1">
      <alignment wrapText="1"/>
    </xf>
    <xf numFmtId="0" fontId="14" fillId="0" borderId="46" xfId="49" applyFont="1" applyBorder="1" applyAlignment="1">
      <alignment horizontal="center" vertical="center"/>
    </xf>
    <xf numFmtId="0" fontId="14" fillId="0" borderId="44" xfId="49" applyFont="1" applyBorder="1" applyAlignment="1">
      <alignment horizontal="center" vertical="center"/>
    </xf>
    <xf numFmtId="0" fontId="14" fillId="0" borderId="25" xfId="49" applyFont="1" applyBorder="1" applyAlignment="1">
      <alignment horizontal="center" vertical="center"/>
    </xf>
    <xf numFmtId="0" fontId="0" fillId="0" borderId="0" xfId="0" applyFill="1" applyBorder="1"/>
    <xf numFmtId="0" fontId="2" fillId="0" borderId="16" xfId="49" applyFont="1" applyFill="1" applyBorder="1" applyAlignment="1">
      <alignment vertical="top" wrapText="1"/>
    </xf>
    <xf numFmtId="0" fontId="2" fillId="0" borderId="0" xfId="49" applyFont="1" applyFill="1" applyBorder="1" applyAlignment="1">
      <alignment vertical="top" wrapText="1"/>
    </xf>
    <xf numFmtId="0" fontId="2" fillId="0" borderId="19" xfId="49" applyFont="1" applyFill="1" applyBorder="1" applyAlignment="1">
      <alignment vertical="top" wrapText="1"/>
    </xf>
    <xf numFmtId="0" fontId="2" fillId="0" borderId="0" xfId="18" applyFont="1" applyFill="1" applyBorder="1" applyAlignment="1">
      <alignment horizontal="center" vertical="top"/>
    </xf>
    <xf numFmtId="164" fontId="34" fillId="0" borderId="33" xfId="18" applyNumberFormat="1" applyFont="1" applyBorder="1" applyAlignment="1">
      <alignment horizontal="center" vertical="center"/>
    </xf>
    <xf numFmtId="0" fontId="2" fillId="0" borderId="0" xfId="29" applyFont="1" applyFill="1" applyBorder="1" applyAlignment="1">
      <alignment horizontal="right"/>
    </xf>
    <xf numFmtId="164" fontId="49" fillId="0" borderId="33" xfId="18" applyNumberFormat="1" applyFont="1" applyFill="1" applyBorder="1" applyAlignment="1">
      <alignment horizontal="center" vertical="center"/>
    </xf>
    <xf numFmtId="164" fontId="49" fillId="0" borderId="30" xfId="18" applyNumberFormat="1" applyFont="1" applyFill="1" applyBorder="1" applyAlignment="1">
      <alignment horizontal="center" vertical="center"/>
    </xf>
    <xf numFmtId="0" fontId="34" fillId="0" borderId="77" xfId="18" applyFont="1" applyBorder="1" applyAlignment="1">
      <alignment horizontal="center" vertical="center"/>
    </xf>
    <xf numFmtId="164" fontId="34" fillId="0" borderId="78" xfId="18" applyNumberFormat="1" applyFont="1" applyBorder="1" applyAlignment="1">
      <alignment horizontal="center" vertical="center"/>
    </xf>
    <xf numFmtId="0" fontId="2" fillId="0" borderId="10" xfId="18" applyFont="1" applyFill="1" applyBorder="1" applyAlignment="1">
      <alignment horizontal="right" vertical="top"/>
    </xf>
    <xf numFmtId="0" fontId="6" fillId="0" borderId="75" xfId="18" applyFont="1" applyFill="1" applyBorder="1" applyAlignment="1">
      <alignment vertical="center" wrapText="1"/>
    </xf>
    <xf numFmtId="0" fontId="1" fillId="0" borderId="0" xfId="0" applyFont="1" applyFill="1" applyBorder="1" applyAlignment="1">
      <alignment horizontal="left" vertical="center"/>
    </xf>
    <xf numFmtId="164" fontId="1" fillId="0" borderId="0" xfId="0" applyNumberFormat="1" applyFont="1" applyFill="1" applyBorder="1" applyAlignment="1">
      <alignment vertical="center"/>
    </xf>
    <xf numFmtId="166" fontId="2" fillId="0" borderId="0" xfId="0" applyNumberFormat="1" applyFont="1" applyFill="1" applyBorder="1" applyAlignment="1">
      <alignment horizontal="center"/>
    </xf>
    <xf numFmtId="164" fontId="2" fillId="0" borderId="10" xfId="0" applyNumberFormat="1" applyFont="1" applyFill="1" applyBorder="1" applyAlignment="1">
      <alignment vertical="top"/>
    </xf>
    <xf numFmtId="0" fontId="1" fillId="0" borderId="10" xfId="0" applyFont="1" applyFill="1" applyBorder="1" applyAlignment="1">
      <alignment horizontal="left" vertical="top"/>
    </xf>
    <xf numFmtId="164" fontId="1" fillId="0" borderId="10" xfId="0" applyNumberFormat="1" applyFont="1" applyFill="1" applyBorder="1" applyAlignment="1">
      <alignment horizontal="left" vertical="top"/>
    </xf>
    <xf numFmtId="0" fontId="2" fillId="0" borderId="10" xfId="0" applyFont="1" applyFill="1" applyBorder="1" applyAlignment="1">
      <alignment horizontal="right" vertical="top"/>
    </xf>
    <xf numFmtId="0" fontId="0" fillId="0" borderId="10" xfId="0" applyFill="1" applyBorder="1" applyAlignment="1">
      <alignment horizontal="left" vertical="top"/>
    </xf>
    <xf numFmtId="0" fontId="0" fillId="0" borderId="10" xfId="0" applyBorder="1" applyAlignment="1">
      <alignment horizontal="left" vertical="top"/>
    </xf>
    <xf numFmtId="164" fontId="2" fillId="0" borderId="30" xfId="20" applyNumberFormat="1" applyFont="1" applyFill="1" applyBorder="1" applyAlignment="1">
      <alignment horizontal="center" vertical="top"/>
    </xf>
    <xf numFmtId="0" fontId="2" fillId="0" borderId="43" xfId="20" applyFont="1" applyFill="1" applyBorder="1" applyAlignment="1">
      <alignment vertical="top" wrapText="1"/>
    </xf>
    <xf numFmtId="0" fontId="2" fillId="0" borderId="46" xfId="20" applyFont="1" applyFill="1" applyBorder="1" applyAlignment="1">
      <alignment vertical="top"/>
    </xf>
    <xf numFmtId="0" fontId="2" fillId="0" borderId="0" xfId="20" applyFont="1" applyFill="1" applyAlignment="1">
      <alignment vertical="top"/>
    </xf>
    <xf numFmtId="0" fontId="14" fillId="0" borderId="69" xfId="18" applyFont="1" applyFill="1" applyBorder="1" applyAlignment="1">
      <alignment horizontal="center" vertical="center"/>
    </xf>
    <xf numFmtId="0" fontId="14" fillId="0" borderId="79" xfId="18" applyFont="1" applyBorder="1" applyAlignment="1">
      <alignment horizontal="center" vertical="center"/>
    </xf>
    <xf numFmtId="0" fontId="14" fillId="0" borderId="69" xfId="18" applyFont="1" applyBorder="1" applyAlignment="1">
      <alignment horizontal="center" vertical="center"/>
    </xf>
    <xf numFmtId="164" fontId="2" fillId="0" borderId="37" xfId="18" applyNumberFormat="1" applyFont="1" applyFill="1" applyBorder="1" applyAlignment="1">
      <alignment horizontal="center" vertical="top"/>
    </xf>
    <xf numFmtId="0" fontId="2" fillId="0" borderId="76" xfId="18" applyFont="1" applyFill="1" applyBorder="1" applyAlignment="1">
      <alignment horizontal="left" vertical="top"/>
    </xf>
    <xf numFmtId="0" fontId="14" fillId="0" borderId="79" xfId="49" applyFont="1" applyBorder="1" applyAlignment="1">
      <alignment horizontal="center" vertical="center"/>
    </xf>
    <xf numFmtId="0" fontId="14" fillId="0" borderId="78" xfId="49" applyFont="1" applyBorder="1" applyAlignment="1">
      <alignment horizontal="center" vertical="center"/>
    </xf>
    <xf numFmtId="0" fontId="44" fillId="0" borderId="68" xfId="49" applyFill="1" applyBorder="1" applyAlignment="1">
      <alignment horizontal="center" vertical="center"/>
    </xf>
    <xf numFmtId="0" fontId="44" fillId="0" borderId="78" xfId="49" applyFill="1" applyBorder="1" applyAlignment="1">
      <alignment horizontal="center" vertical="center"/>
    </xf>
    <xf numFmtId="0" fontId="0" fillId="0" borderId="78" xfId="0" applyFill="1" applyBorder="1"/>
    <xf numFmtId="0" fontId="14" fillId="0" borderId="69" xfId="49" applyFont="1" applyFill="1" applyBorder="1" applyAlignment="1">
      <alignment horizontal="center" vertical="center"/>
    </xf>
    <xf numFmtId="0" fontId="14" fillId="0" borderId="79" xfId="49" applyFont="1" applyFill="1" applyBorder="1" applyAlignment="1">
      <alignment horizontal="center" vertical="center"/>
    </xf>
    <xf numFmtId="0" fontId="2" fillId="0" borderId="76" xfId="49" applyFont="1" applyFill="1" applyBorder="1" applyAlignment="1">
      <alignment vertical="top"/>
    </xf>
    <xf numFmtId="0" fontId="2" fillId="0" borderId="74" xfId="49" applyFont="1" applyFill="1" applyBorder="1" applyAlignment="1">
      <alignment vertical="top"/>
    </xf>
    <xf numFmtId="0" fontId="2" fillId="0" borderId="75" xfId="49" applyFont="1" applyFill="1" applyBorder="1" applyAlignment="1">
      <alignment vertical="top"/>
    </xf>
    <xf numFmtId="0" fontId="14" fillId="0" borderId="73" xfId="49" applyFont="1" applyBorder="1" applyAlignment="1">
      <alignment horizontal="center" vertical="center"/>
    </xf>
    <xf numFmtId="0" fontId="14" fillId="0" borderId="46" xfId="49" applyFont="1" applyBorder="1" applyAlignment="1">
      <alignment horizontal="center" vertical="center"/>
    </xf>
    <xf numFmtId="0" fontId="14" fillId="0" borderId="44" xfId="49" applyFont="1" applyBorder="1" applyAlignment="1">
      <alignment horizontal="center" vertical="center"/>
    </xf>
    <xf numFmtId="0" fontId="0" fillId="0" borderId="0" xfId="0" applyFill="1" applyBorder="1"/>
    <xf numFmtId="0" fontId="0" fillId="0" borderId="0" xfId="0" applyFill="1" applyBorder="1"/>
    <xf numFmtId="0" fontId="2" fillId="0" borderId="77" xfId="16" applyFont="1" applyFill="1" applyBorder="1" applyAlignment="1">
      <alignment vertical="center" wrapText="1"/>
    </xf>
    <xf numFmtId="0" fontId="2" fillId="0" borderId="78" xfId="16" applyFont="1" applyFill="1" applyBorder="1" applyAlignment="1">
      <alignment vertical="center" wrapText="1"/>
    </xf>
    <xf numFmtId="0" fontId="2" fillId="0" borderId="25" xfId="16" applyFont="1" applyFill="1" applyBorder="1" applyAlignment="1">
      <alignment horizontal="left" vertical="center" wrapText="1"/>
    </xf>
    <xf numFmtId="0" fontId="2" fillId="0" borderId="30" xfId="16" applyFont="1" applyFill="1" applyBorder="1" applyAlignment="1">
      <alignment horizontal="left" vertical="center"/>
    </xf>
    <xf numFmtId="0" fontId="2" fillId="0" borderId="81" xfId="16" applyFont="1" applyFill="1" applyBorder="1" applyAlignment="1">
      <alignment vertical="center" wrapText="1"/>
    </xf>
    <xf numFmtId="164" fontId="2" fillId="0" borderId="20" xfId="18" applyNumberFormat="1" applyFont="1" applyFill="1" applyBorder="1" applyAlignment="1">
      <alignment vertical="top" wrapText="1"/>
    </xf>
    <xf numFmtId="164" fontId="2" fillId="0" borderId="10" xfId="18" applyNumberFormat="1" applyFont="1" applyFill="1" applyBorder="1" applyAlignment="1">
      <alignment vertical="top" wrapText="1"/>
    </xf>
    <xf numFmtId="164" fontId="2" fillId="0" borderId="20" xfId="18" applyNumberFormat="1" applyFont="1" applyFill="1" applyBorder="1" applyAlignment="1">
      <alignment vertical="top"/>
    </xf>
    <xf numFmtId="164" fontId="2" fillId="0" borderId="10" xfId="18" applyNumberFormat="1" applyFont="1" applyFill="1" applyBorder="1" applyAlignment="1">
      <alignment vertical="top"/>
    </xf>
    <xf numFmtId="164" fontId="2" fillId="0" borderId="10" xfId="18" applyNumberFormat="1" applyFont="1" applyFill="1" applyBorder="1" applyAlignment="1">
      <alignment horizontal="center" vertical="top"/>
    </xf>
    <xf numFmtId="164" fontId="2" fillId="0" borderId="20" xfId="20" applyNumberFormat="1" applyFont="1" applyFill="1" applyBorder="1"/>
    <xf numFmtId="0" fontId="0" fillId="0" borderId="0" xfId="0" applyFill="1" applyBorder="1"/>
    <xf numFmtId="0" fontId="44" fillId="0" borderId="0" xfId="49" applyFont="1" applyFill="1" applyBorder="1" applyAlignment="1">
      <alignment horizontal="left" vertical="top" wrapText="1"/>
    </xf>
    <xf numFmtId="0" fontId="2" fillId="0" borderId="19" xfId="16" applyFont="1" applyFill="1" applyBorder="1" applyAlignment="1">
      <alignment vertical="center"/>
    </xf>
    <xf numFmtId="165" fontId="2" fillId="0" borderId="60" xfId="16" applyNumberFormat="1" applyFont="1" applyFill="1" applyBorder="1" applyAlignment="1">
      <alignment horizontal="left" vertical="center"/>
    </xf>
    <xf numFmtId="0" fontId="44" fillId="0" borderId="0" xfId="49" applyFill="1"/>
    <xf numFmtId="0" fontId="44" fillId="0" borderId="0" xfId="49" applyFill="1" applyAlignment="1">
      <alignment horizontal="center" vertical="top"/>
    </xf>
    <xf numFmtId="0" fontId="2" fillId="0" borderId="0" xfId="49" applyFont="1" applyFill="1" applyAlignment="1">
      <alignment vertical="top"/>
    </xf>
    <xf numFmtId="0" fontId="2" fillId="0" borderId="16" xfId="49" applyFont="1" applyFill="1" applyBorder="1" applyAlignment="1">
      <alignment horizontal="left" vertical="top"/>
    </xf>
    <xf numFmtId="0" fontId="2" fillId="0" borderId="0" xfId="49" applyFont="1" applyFill="1" applyBorder="1" applyAlignment="1">
      <alignment horizontal="left" vertical="top"/>
    </xf>
    <xf numFmtId="0" fontId="2" fillId="0" borderId="0" xfId="0" applyFont="1" applyFill="1" applyBorder="1"/>
    <xf numFmtId="0" fontId="2" fillId="0" borderId="19" xfId="0" applyFont="1" applyFill="1" applyBorder="1"/>
    <xf numFmtId="164" fontId="11" fillId="0" borderId="44" xfId="49" applyNumberFormat="1" applyFont="1" applyFill="1" applyBorder="1" applyAlignment="1">
      <alignment vertical="center" wrapText="1"/>
    </xf>
    <xf numFmtId="0" fontId="12" fillId="0" borderId="16" xfId="49" applyFont="1" applyFill="1" applyBorder="1" applyAlignment="1">
      <alignment vertical="top"/>
    </xf>
    <xf numFmtId="1" fontId="2" fillId="0" borderId="10" xfId="18" applyNumberFormat="1" applyFont="1" applyFill="1" applyBorder="1" applyAlignment="1">
      <alignment wrapText="1"/>
    </xf>
    <xf numFmtId="0" fontId="2" fillId="0" borderId="34" xfId="18" applyFont="1" applyFill="1" applyBorder="1" applyAlignment="1">
      <alignment wrapText="1"/>
    </xf>
    <xf numFmtId="1" fontId="2" fillId="0" borderId="21" xfId="18" applyNumberFormat="1" applyFont="1" applyFill="1" applyBorder="1" applyAlignment="1">
      <alignment wrapText="1"/>
    </xf>
    <xf numFmtId="166" fontId="2" fillId="0" borderId="22" xfId="18" applyNumberFormat="1" applyFont="1" applyFill="1" applyBorder="1" applyAlignment="1">
      <alignment horizontal="right" wrapText="1"/>
    </xf>
    <xf numFmtId="166" fontId="2" fillId="0" borderId="10" xfId="18" applyNumberFormat="1" applyFont="1" applyFill="1" applyBorder="1" applyAlignment="1">
      <alignment horizontal="center" vertical="top"/>
    </xf>
    <xf numFmtId="0" fontId="2" fillId="0" borderId="21" xfId="18" applyFont="1" applyFill="1" applyBorder="1" applyAlignment="1">
      <alignment wrapText="1"/>
    </xf>
    <xf numFmtId="0" fontId="2" fillId="0" borderId="22" xfId="18" applyFont="1" applyFill="1" applyBorder="1" applyAlignment="1">
      <alignment wrapText="1"/>
    </xf>
    <xf numFmtId="0" fontId="2" fillId="0" borderId="68" xfId="0" applyFont="1" applyFill="1" applyBorder="1" applyAlignment="1">
      <alignment horizontal="right"/>
    </xf>
    <xf numFmtId="166" fontId="2" fillId="0" borderId="68" xfId="0" applyNumberFormat="1" applyFont="1" applyFill="1" applyBorder="1" applyAlignment="1">
      <alignment horizontal="right"/>
    </xf>
    <xf numFmtId="0" fontId="2" fillId="0" borderId="42" xfId="49" applyFont="1" applyFill="1" applyBorder="1" applyAlignment="1"/>
    <xf numFmtId="166" fontId="2" fillId="0" borderId="22" xfId="49" applyNumberFormat="1" applyFont="1" applyFill="1" applyBorder="1" applyAlignment="1">
      <alignment horizontal="right" wrapText="1"/>
    </xf>
    <xf numFmtId="0" fontId="30" fillId="0" borderId="20" xfId="0" applyFont="1" applyFill="1" applyBorder="1"/>
    <xf numFmtId="0" fontId="30" fillId="0" borderId="10" xfId="0" applyFont="1" applyFill="1" applyBorder="1"/>
    <xf numFmtId="164" fontId="2" fillId="0" borderId="0" xfId="49" applyNumberFormat="1" applyFont="1" applyFill="1" applyBorder="1" applyAlignment="1">
      <alignment wrapText="1"/>
    </xf>
    <xf numFmtId="0" fontId="2" fillId="0" borderId="19" xfId="49" applyFont="1" applyFill="1" applyBorder="1" applyAlignment="1">
      <alignment wrapText="1"/>
    </xf>
    <xf numFmtId="0" fontId="2" fillId="0" borderId="24" xfId="49" applyFont="1" applyFill="1" applyBorder="1" applyAlignment="1">
      <alignment vertical="top"/>
    </xf>
    <xf numFmtId="0" fontId="2" fillId="0" borderId="17" xfId="49" applyFont="1" applyFill="1" applyBorder="1" applyAlignment="1">
      <alignment vertical="top"/>
    </xf>
    <xf numFmtId="164" fontId="2" fillId="0" borderId="11" xfId="49" applyNumberFormat="1" applyFont="1" applyFill="1" applyBorder="1" applyAlignment="1">
      <alignment wrapText="1"/>
    </xf>
    <xf numFmtId="166" fontId="2" fillId="0" borderId="12" xfId="49" applyNumberFormat="1" applyFont="1" applyFill="1" applyBorder="1" applyAlignment="1">
      <alignment horizontal="right" wrapText="1"/>
    </xf>
    <xf numFmtId="0" fontId="2" fillId="0" borderId="26" xfId="49" applyFont="1" applyFill="1" applyBorder="1" applyAlignment="1">
      <alignment horizontal="center" vertical="top"/>
    </xf>
    <xf numFmtId="0" fontId="2" fillId="0" borderId="37" xfId="18" applyFont="1" applyFill="1" applyBorder="1" applyAlignment="1">
      <alignment horizontal="center" vertical="top"/>
    </xf>
    <xf numFmtId="164" fontId="1" fillId="0" borderId="10" xfId="0" applyNumberFormat="1" applyFont="1" applyFill="1" applyBorder="1" applyAlignment="1">
      <alignment horizontal="center" vertical="top"/>
    </xf>
    <xf numFmtId="0" fontId="2" fillId="0" borderId="10" xfId="49" applyNumberFormat="1" applyFont="1" applyFill="1" applyBorder="1" applyAlignment="1">
      <alignment vertical="center" wrapText="1"/>
    </xf>
    <xf numFmtId="0" fontId="2" fillId="0" borderId="31" xfId="49" applyNumberFormat="1" applyFont="1" applyFill="1" applyBorder="1" applyAlignment="1">
      <alignment vertical="center" wrapText="1"/>
    </xf>
    <xf numFmtId="0" fontId="2" fillId="0" borderId="10" xfId="49" applyNumberFormat="1" applyFont="1" applyFill="1" applyBorder="1" applyAlignment="1">
      <alignment wrapText="1"/>
    </xf>
    <xf numFmtId="0" fontId="2" fillId="0" borderId="21" xfId="49" applyNumberFormat="1" applyFont="1" applyFill="1" applyBorder="1" applyAlignment="1">
      <alignment wrapText="1"/>
    </xf>
    <xf numFmtId="0" fontId="2" fillId="0" borderId="10" xfId="18" applyNumberFormat="1" applyFont="1" applyFill="1" applyBorder="1" applyAlignment="1">
      <alignment horizontal="right" vertical="center" wrapText="1"/>
    </xf>
    <xf numFmtId="0" fontId="2" fillId="0" borderId="21" xfId="18" applyNumberFormat="1" applyFont="1" applyFill="1" applyBorder="1" applyAlignment="1">
      <alignment horizontal="right" vertical="center" wrapText="1"/>
    </xf>
    <xf numFmtId="0" fontId="2" fillId="0" borderId="10" xfId="18" applyNumberFormat="1" applyFont="1" applyFill="1" applyBorder="1" applyAlignment="1">
      <alignment wrapText="1"/>
    </xf>
    <xf numFmtId="0" fontId="2" fillId="0" borderId="21" xfId="18" applyNumberFormat="1" applyFont="1" applyFill="1" applyBorder="1" applyAlignment="1">
      <alignment wrapText="1"/>
    </xf>
    <xf numFmtId="0" fontId="0" fillId="0" borderId="10" xfId="0" applyNumberFormat="1" applyBorder="1" applyAlignment="1">
      <alignment horizontal="center"/>
    </xf>
    <xf numFmtId="0" fontId="2" fillId="0" borderId="34" xfId="18" applyNumberFormat="1" applyFont="1" applyFill="1" applyBorder="1" applyAlignment="1">
      <alignment vertical="top" wrapText="1"/>
    </xf>
    <xf numFmtId="0" fontId="1" fillId="0" borderId="10" xfId="0" applyFont="1" applyFill="1" applyBorder="1" applyAlignment="1">
      <alignment horizontal="center" vertical="top"/>
    </xf>
    <xf numFmtId="0" fontId="2" fillId="0" borderId="10" xfId="18" applyNumberFormat="1" applyFont="1" applyFill="1" applyBorder="1" applyAlignment="1">
      <alignment horizontal="center" vertical="top"/>
    </xf>
    <xf numFmtId="164" fontId="2" fillId="0" borderId="0" xfId="0" applyNumberFormat="1" applyFont="1" applyFill="1" applyBorder="1" applyAlignment="1">
      <alignment vertical="center"/>
    </xf>
    <xf numFmtId="0" fontId="2" fillId="0" borderId="10" xfId="20" applyNumberFormat="1" applyFont="1" applyFill="1" applyBorder="1" applyAlignment="1">
      <alignment horizontal="center"/>
    </xf>
    <xf numFmtId="0" fontId="2" fillId="0" borderId="53" xfId="0" applyNumberFormat="1" applyFont="1" applyFill="1" applyBorder="1" applyAlignment="1">
      <alignment vertical="center"/>
    </xf>
    <xf numFmtId="0" fontId="2" fillId="0" borderId="10" xfId="18" applyNumberFormat="1" applyFont="1" applyFill="1" applyBorder="1" applyAlignment="1">
      <alignment vertical="top"/>
    </xf>
    <xf numFmtId="0" fontId="32" fillId="0" borderId="0" xfId="29" applyFont="1" applyFill="1" applyBorder="1" applyAlignment="1">
      <alignment vertical="center"/>
    </xf>
    <xf numFmtId="0" fontId="2" fillId="0" borderId="82" xfId="16" applyFont="1" applyFill="1" applyBorder="1" applyAlignment="1">
      <alignment vertical="center"/>
    </xf>
    <xf numFmtId="0" fontId="2" fillId="0" borderId="83" xfId="0" applyNumberFormat="1" applyFont="1" applyFill="1" applyBorder="1" applyAlignment="1">
      <alignment vertical="center"/>
    </xf>
    <xf numFmtId="164" fontId="2" fillId="0" borderId="42" xfId="20" applyNumberFormat="1" applyFont="1" applyFill="1" applyBorder="1"/>
    <xf numFmtId="0" fontId="2" fillId="0" borderId="21" xfId="20" applyNumberFormat="1" applyFont="1" applyFill="1" applyBorder="1" applyAlignment="1">
      <alignment horizontal="center"/>
    </xf>
    <xf numFmtId="0" fontId="2" fillId="0" borderId="21" xfId="20" applyFont="1" applyFill="1" applyBorder="1"/>
    <xf numFmtId="0" fontId="2" fillId="0" borderId="22" xfId="21" applyFont="1" applyFill="1" applyBorder="1" applyAlignment="1"/>
    <xf numFmtId="0" fontId="2" fillId="0" borderId="35" xfId="20" applyFont="1" applyFill="1" applyBorder="1" applyAlignment="1">
      <alignment horizontal="right"/>
    </xf>
    <xf numFmtId="0" fontId="2" fillId="0" borderId="23" xfId="20" applyFont="1" applyFill="1" applyBorder="1"/>
    <xf numFmtId="0" fontId="2" fillId="0" borderId="36" xfId="21" applyFont="1" applyFill="1" applyBorder="1" applyAlignment="1"/>
    <xf numFmtId="166" fontId="2" fillId="0" borderId="16" xfId="18" applyNumberFormat="1" applyFont="1" applyFill="1" applyBorder="1" applyAlignment="1">
      <alignment vertical="center" wrapText="1"/>
    </xf>
    <xf numFmtId="0" fontId="2" fillId="0" borderId="16" xfId="18" applyFont="1" applyFill="1" applyBorder="1" applyAlignment="1">
      <alignment vertical="center"/>
    </xf>
    <xf numFmtId="166" fontId="2" fillId="0" borderId="67" xfId="18" applyNumberFormat="1" applyFont="1" applyFill="1" applyBorder="1" applyAlignment="1">
      <alignment horizontal="right" vertical="top"/>
    </xf>
    <xf numFmtId="0" fontId="2" fillId="0" borderId="21" xfId="49" applyFont="1" applyFill="1" applyBorder="1" applyAlignment="1">
      <alignment vertical="center"/>
    </xf>
    <xf numFmtId="166" fontId="2" fillId="0" borderId="23" xfId="49" applyNumberFormat="1" applyFont="1" applyFill="1" applyBorder="1" applyAlignment="1">
      <alignment vertical="top"/>
    </xf>
    <xf numFmtId="0" fontId="12" fillId="0" borderId="35" xfId="49" applyFont="1" applyFill="1" applyBorder="1" applyAlignment="1">
      <alignment horizontal="right" vertical="center" wrapText="1"/>
    </xf>
    <xf numFmtId="0" fontId="2" fillId="0" borderId="21" xfId="49" applyFont="1" applyFill="1" applyBorder="1" applyAlignment="1"/>
    <xf numFmtId="0" fontId="2" fillId="0" borderId="35" xfId="49" applyFont="1" applyFill="1" applyBorder="1" applyAlignment="1"/>
    <xf numFmtId="0" fontId="2" fillId="0" borderId="23" xfId="49" applyNumberFormat="1" applyFont="1" applyFill="1" applyBorder="1" applyAlignment="1">
      <alignment wrapText="1"/>
    </xf>
    <xf numFmtId="0" fontId="2" fillId="0" borderId="23" xfId="0" applyFont="1" applyFill="1" applyBorder="1" applyAlignment="1">
      <alignment horizontal="right"/>
    </xf>
    <xf numFmtId="0" fontId="2" fillId="0" borderId="0" xfId="18" applyFont="1" applyAlignment="1">
      <alignment vertical="top"/>
    </xf>
    <xf numFmtId="164" fontId="2" fillId="0" borderId="0" xfId="18" applyNumberFormat="1" applyFont="1" applyAlignment="1">
      <alignment horizontal="left" vertical="top"/>
    </xf>
    <xf numFmtId="0" fontId="2" fillId="0" borderId="16" xfId="18" applyFont="1" applyBorder="1" applyAlignment="1">
      <alignment vertical="top"/>
    </xf>
    <xf numFmtId="164" fontId="2" fillId="0" borderId="19" xfId="18" applyNumberFormat="1" applyFont="1" applyBorder="1" applyAlignment="1">
      <alignment horizontal="left" vertical="top"/>
    </xf>
    <xf numFmtId="164" fontId="2" fillId="0" borderId="12" xfId="18" applyNumberFormat="1" applyFont="1" applyBorder="1" applyAlignment="1">
      <alignment horizontal="left" vertical="top"/>
    </xf>
    <xf numFmtId="0" fontId="2" fillId="0" borderId="10" xfId="0" applyFont="1" applyBorder="1" applyAlignment="1">
      <alignment horizontal="right" vertical="center"/>
    </xf>
    <xf numFmtId="164" fontId="2" fillId="0" borderId="0" xfId="20" applyNumberFormat="1" applyFont="1" applyFill="1" applyBorder="1" applyAlignment="1">
      <alignment horizontal="center" vertical="top"/>
    </xf>
    <xf numFmtId="0" fontId="2" fillId="0" borderId="0" xfId="16" applyFont="1" applyFill="1" applyBorder="1" applyAlignment="1">
      <alignment vertical="top"/>
    </xf>
    <xf numFmtId="0" fontId="2" fillId="0" borderId="0" xfId="16" applyFont="1" applyFill="1" applyBorder="1" applyAlignment="1">
      <alignment horizontal="right" vertical="center"/>
    </xf>
    <xf numFmtId="0" fontId="2" fillId="0" borderId="71" xfId="16" applyFont="1" applyFill="1" applyBorder="1" applyAlignment="1">
      <alignment horizontal="left" vertical="center" wrapText="1"/>
    </xf>
    <xf numFmtId="0" fontId="2" fillId="0" borderId="68" xfId="16" applyFont="1" applyFill="1" applyBorder="1" applyAlignment="1">
      <alignment vertical="center" wrapText="1"/>
    </xf>
    <xf numFmtId="0" fontId="2" fillId="0" borderId="67" xfId="16" applyFont="1" applyFill="1" applyBorder="1" applyAlignment="1">
      <alignment vertical="center" wrapText="1"/>
    </xf>
    <xf numFmtId="0" fontId="2" fillId="0" borderId="17" xfId="16" applyFont="1" applyFill="1" applyBorder="1" applyAlignment="1">
      <alignment horizontal="left" vertical="center"/>
    </xf>
    <xf numFmtId="0" fontId="2" fillId="0" borderId="20" xfId="16" applyFont="1" applyFill="1" applyBorder="1" applyAlignment="1">
      <alignment horizontal="left" vertical="top" wrapText="1"/>
    </xf>
    <xf numFmtId="0" fontId="48" fillId="0" borderId="0" xfId="0" applyFont="1" applyBorder="1" applyAlignment="1">
      <alignment horizontal="center"/>
    </xf>
    <xf numFmtId="0" fontId="34" fillId="0" borderId="73" xfId="18" applyFont="1" applyBorder="1" applyAlignment="1">
      <alignment horizontal="center" vertical="center"/>
    </xf>
    <xf numFmtId="164" fontId="49" fillId="0" borderId="73" xfId="18" applyNumberFormat="1" applyFont="1" applyFill="1" applyBorder="1" applyAlignment="1">
      <alignment horizontal="center" vertical="center"/>
    </xf>
    <xf numFmtId="0" fontId="34" fillId="0" borderId="69" xfId="18" applyFont="1" applyBorder="1" applyAlignment="1">
      <alignment horizontal="center" vertical="center"/>
    </xf>
    <xf numFmtId="164" fontId="2" fillId="0" borderId="16" xfId="49" applyNumberFormat="1" applyFont="1" applyFill="1" applyBorder="1" applyAlignment="1">
      <alignment vertical="top"/>
    </xf>
    <xf numFmtId="0" fontId="2" fillId="0" borderId="20" xfId="15" applyFont="1" applyFill="1" applyBorder="1"/>
    <xf numFmtId="0" fontId="2" fillId="0" borderId="23" xfId="0" applyFont="1" applyFill="1" applyBorder="1" applyAlignment="1">
      <alignment vertical="top" wrapText="1"/>
    </xf>
    <xf numFmtId="164" fontId="2" fillId="0" borderId="19" xfId="18" applyNumberFormat="1" applyFont="1" applyFill="1" applyBorder="1" applyAlignment="1">
      <alignment vertical="top"/>
    </xf>
    <xf numFmtId="0" fontId="2" fillId="0" borderId="75" xfId="29" applyFont="1" applyFill="1" applyBorder="1"/>
    <xf numFmtId="0" fontId="0" fillId="0" borderId="0" xfId="0" applyFill="1" applyBorder="1"/>
    <xf numFmtId="164" fontId="34" fillId="0" borderId="0" xfId="18" applyNumberFormat="1" applyFont="1" applyBorder="1" applyAlignment="1">
      <alignment horizontal="center" vertical="center"/>
    </xf>
    <xf numFmtId="0" fontId="34" fillId="0" borderId="0" xfId="18" applyFont="1" applyBorder="1" applyAlignment="1">
      <alignment horizontal="center" vertical="center"/>
    </xf>
    <xf numFmtId="164" fontId="49" fillId="0" borderId="0" xfId="18" applyNumberFormat="1" applyFont="1" applyFill="1" applyBorder="1" applyAlignment="1">
      <alignment horizontal="center" vertical="center"/>
    </xf>
    <xf numFmtId="0" fontId="34" fillId="0" borderId="30" xfId="18" quotePrefix="1" applyFont="1" applyBorder="1" applyAlignment="1">
      <alignment horizontal="center" vertical="center"/>
    </xf>
    <xf numFmtId="0" fontId="2" fillId="0" borderId="74" xfId="18" applyFont="1" applyFill="1" applyBorder="1" applyAlignment="1">
      <alignment horizontal="center" vertical="top"/>
    </xf>
    <xf numFmtId="0" fontId="34" fillId="0" borderId="79" xfId="18" applyFont="1" applyBorder="1" applyAlignment="1">
      <alignment horizontal="center" vertical="center"/>
    </xf>
    <xf numFmtId="0" fontId="2" fillId="0" borderId="0" xfId="18" applyFont="1" applyBorder="1" applyAlignment="1">
      <alignment vertical="top"/>
    </xf>
    <xf numFmtId="0" fontId="2" fillId="0" borderId="74" xfId="18" applyFont="1" applyBorder="1" applyAlignment="1">
      <alignment vertical="top"/>
    </xf>
    <xf numFmtId="0" fontId="34" fillId="0" borderId="16" xfId="18" applyFont="1" applyBorder="1" applyAlignment="1">
      <alignment horizontal="center" vertical="center"/>
    </xf>
    <xf numFmtId="0" fontId="34" fillId="0" borderId="19" xfId="18" applyFont="1" applyBorder="1" applyAlignment="1">
      <alignment horizontal="center" vertical="center"/>
    </xf>
    <xf numFmtId="0" fontId="0" fillId="0" borderId="0" xfId="0" applyFill="1" applyBorder="1"/>
    <xf numFmtId="0" fontId="2" fillId="0" borderId="70" xfId="18" applyFont="1" applyFill="1" applyBorder="1" applyAlignment="1">
      <alignment vertical="top" wrapText="1"/>
    </xf>
    <xf numFmtId="0" fontId="2" fillId="0" borderId="42" xfId="49" applyFont="1" applyFill="1" applyBorder="1" applyAlignment="1">
      <alignment vertical="center"/>
    </xf>
    <xf numFmtId="0" fontId="14" fillId="0" borderId="90" xfId="49" applyFont="1" applyBorder="1" applyAlignment="1">
      <alignment horizontal="center" vertical="center"/>
    </xf>
    <xf numFmtId="0" fontId="2" fillId="0" borderId="27" xfId="49" applyFont="1" applyFill="1" applyBorder="1" applyAlignment="1">
      <alignment horizontal="center" vertical="top"/>
    </xf>
    <xf numFmtId="166" fontId="2" fillId="0" borderId="89" xfId="49" applyNumberFormat="1" applyFont="1" applyFill="1" applyBorder="1" applyAlignment="1">
      <alignment vertical="top"/>
    </xf>
    <xf numFmtId="166" fontId="2" fillId="0" borderId="90" xfId="49" applyNumberFormat="1" applyFont="1" applyFill="1" applyBorder="1" applyAlignment="1">
      <alignment vertical="top"/>
    </xf>
    <xf numFmtId="166" fontId="2" fillId="0" borderId="87" xfId="49" applyNumberFormat="1" applyFont="1" applyFill="1" applyBorder="1" applyAlignment="1">
      <alignment horizontal="left" vertical="top"/>
    </xf>
    <xf numFmtId="0" fontId="2" fillId="0" borderId="10" xfId="18" applyFont="1" applyFill="1" applyBorder="1" applyAlignment="1">
      <alignment horizontal="left" vertical="center"/>
    </xf>
    <xf numFmtId="0" fontId="0" fillId="0" borderId="0" xfId="0" applyFill="1" applyBorder="1"/>
    <xf numFmtId="0" fontId="2" fillId="0" borderId="16" xfId="15" applyFont="1" applyFill="1" applyBorder="1"/>
    <xf numFmtId="0" fontId="2" fillId="0" borderId="17" xfId="15" applyFont="1" applyFill="1" applyBorder="1"/>
    <xf numFmtId="0" fontId="14" fillId="0" borderId="89" xfId="49" applyFont="1" applyBorder="1" applyAlignment="1">
      <alignment horizontal="center" vertical="center"/>
    </xf>
    <xf numFmtId="0" fontId="14" fillId="0" borderId="87" xfId="49" applyFont="1" applyBorder="1" applyAlignment="1">
      <alignment horizontal="center" vertical="center"/>
    </xf>
    <xf numFmtId="166" fontId="2" fillId="0" borderId="75" xfId="18" applyNumberFormat="1" applyFont="1" applyFill="1" applyBorder="1" applyAlignment="1">
      <alignment horizontal="right" vertical="top"/>
    </xf>
    <xf numFmtId="0" fontId="14" fillId="0" borderId="76" xfId="49" applyFont="1" applyBorder="1" applyAlignment="1">
      <alignment horizontal="center" vertical="center"/>
    </xf>
    <xf numFmtId="0" fontId="14" fillId="0" borderId="27" xfId="49" applyFont="1" applyBorder="1" applyAlignment="1">
      <alignment horizontal="center" vertical="center"/>
    </xf>
    <xf numFmtId="166" fontId="6" fillId="0" borderId="67" xfId="18" applyNumberFormat="1" applyFont="1" applyFill="1" applyBorder="1" applyAlignment="1">
      <alignment horizontal="left" vertical="top"/>
    </xf>
    <xf numFmtId="0" fontId="2" fillId="0" borderId="0" xfId="18" applyFont="1" applyFill="1" applyBorder="1" applyAlignment="1">
      <alignment horizontal="center" vertical="top" wrapText="1"/>
    </xf>
    <xf numFmtId="0" fontId="2" fillId="0" borderId="35" xfId="18" applyFont="1" applyFill="1" applyBorder="1" applyAlignment="1">
      <alignment horizontal="left" vertical="top" wrapText="1"/>
    </xf>
    <xf numFmtId="0" fontId="2" fillId="0" borderId="19" xfId="18" applyFont="1" applyFill="1" applyBorder="1" applyAlignment="1">
      <alignment horizontal="center" vertical="top" wrapText="1"/>
    </xf>
    <xf numFmtId="0" fontId="35" fillId="0" borderId="46" xfId="18" applyFont="1" applyBorder="1" applyAlignment="1">
      <alignment horizontal="center" vertical="center"/>
    </xf>
    <xf numFmtId="0" fontId="35" fillId="0" borderId="25" xfId="18" applyFont="1" applyBorder="1" applyAlignment="1">
      <alignment horizontal="center" vertical="center"/>
    </xf>
    <xf numFmtId="0" fontId="35" fillId="0" borderId="13" xfId="18" applyFont="1" applyBorder="1" applyAlignment="1">
      <alignment horizontal="center" vertical="center"/>
    </xf>
    <xf numFmtId="0" fontId="35" fillId="0" borderId="15" xfId="18" applyFont="1" applyBorder="1" applyAlignment="1">
      <alignment horizontal="center" vertical="center"/>
    </xf>
    <xf numFmtId="0" fontId="34" fillId="0" borderId="13" xfId="18" applyFont="1" applyBorder="1" applyAlignment="1">
      <alignment horizontal="center" vertical="center"/>
    </xf>
    <xf numFmtId="0" fontId="34" fillId="0" borderId="15" xfId="18" applyFont="1" applyBorder="1" applyAlignment="1">
      <alignment horizontal="center" vertical="center"/>
    </xf>
    <xf numFmtId="0" fontId="34" fillId="0" borderId="46" xfId="18" applyFont="1" applyBorder="1" applyAlignment="1">
      <alignment horizontal="center" vertical="center"/>
    </xf>
    <xf numFmtId="0" fontId="34" fillId="0" borderId="25" xfId="18" applyFont="1" applyBorder="1" applyAlignment="1">
      <alignment horizontal="center" vertical="center"/>
    </xf>
    <xf numFmtId="0" fontId="34" fillId="0" borderId="13" xfId="18" applyFont="1" applyFill="1" applyBorder="1" applyAlignment="1">
      <alignment horizontal="center" vertical="center"/>
    </xf>
    <xf numFmtId="0" fontId="34" fillId="0" borderId="15" xfId="18" applyFont="1" applyFill="1" applyBorder="1" applyAlignment="1">
      <alignment horizontal="center" vertical="center"/>
    </xf>
    <xf numFmtId="0" fontId="34" fillId="0" borderId="46" xfId="18" applyFont="1" applyFill="1" applyBorder="1" applyAlignment="1">
      <alignment horizontal="center" vertical="center"/>
    </xf>
    <xf numFmtId="0" fontId="35" fillId="0" borderId="44" xfId="18" applyFont="1" applyBorder="1" applyAlignment="1">
      <alignment horizontal="center" vertical="center"/>
    </xf>
    <xf numFmtId="0" fontId="35" fillId="0" borderId="14" xfId="18" applyFont="1" applyBorder="1" applyAlignment="1">
      <alignment horizontal="center" vertical="center"/>
    </xf>
    <xf numFmtId="0" fontId="6" fillId="0" borderId="0" xfId="18" applyFont="1" applyFill="1" applyBorder="1" applyAlignment="1">
      <alignment horizontal="center" vertical="top"/>
    </xf>
    <xf numFmtId="166" fontId="6" fillId="0" borderId="68" xfId="18" applyNumberFormat="1" applyFont="1" applyFill="1" applyBorder="1" applyAlignment="1">
      <alignment horizontal="left" vertical="top"/>
    </xf>
    <xf numFmtId="0" fontId="2" fillId="0" borderId="16" xfId="18" applyFont="1" applyFill="1" applyBorder="1" applyAlignment="1">
      <alignment horizontal="left" vertical="top" wrapText="1"/>
    </xf>
    <xf numFmtId="166" fontId="6" fillId="0" borderId="66" xfId="18" applyNumberFormat="1" applyFont="1" applyFill="1" applyBorder="1" applyAlignment="1">
      <alignment horizontal="left" vertical="top"/>
    </xf>
    <xf numFmtId="0" fontId="2" fillId="0" borderId="0" xfId="18" applyFont="1" applyFill="1" applyBorder="1" applyAlignment="1">
      <alignment vertical="top" wrapText="1"/>
    </xf>
    <xf numFmtId="0" fontId="34" fillId="0" borderId="70" xfId="18" applyFont="1" applyBorder="1" applyAlignment="1">
      <alignment horizontal="center" vertical="center"/>
    </xf>
    <xf numFmtId="0" fontId="34" fillId="0" borderId="14" xfId="18" applyFont="1" applyBorder="1" applyAlignment="1">
      <alignment horizontal="center" vertical="center"/>
    </xf>
    <xf numFmtId="0" fontId="34" fillId="0" borderId="44" xfId="18" applyFont="1" applyBorder="1" applyAlignment="1">
      <alignment horizontal="center" vertical="center"/>
    </xf>
    <xf numFmtId="0" fontId="2" fillId="0" borderId="12" xfId="18" applyFont="1" applyFill="1" applyBorder="1" applyAlignment="1">
      <alignment horizontal="center" vertical="top" wrapText="1"/>
    </xf>
    <xf numFmtId="0" fontId="34" fillId="0" borderId="14" xfId="18" applyFont="1" applyFill="1" applyBorder="1" applyAlignment="1">
      <alignment horizontal="center" vertical="center"/>
    </xf>
    <xf numFmtId="0" fontId="34" fillId="0" borderId="44" xfId="18" applyFont="1" applyFill="1" applyBorder="1" applyAlignment="1">
      <alignment horizontal="center" vertical="center"/>
    </xf>
    <xf numFmtId="164" fontId="2" fillId="0" borderId="21" xfId="18" applyNumberFormat="1" applyFont="1" applyFill="1" applyBorder="1" applyAlignment="1">
      <alignment horizontal="center" vertical="top" wrapText="1"/>
    </xf>
    <xf numFmtId="166" fontId="2" fillId="0" borderId="22" xfId="18" applyNumberFormat="1" applyFont="1" applyFill="1" applyBorder="1" applyAlignment="1">
      <alignment horizontal="center" vertical="top" wrapText="1"/>
    </xf>
    <xf numFmtId="164" fontId="2" fillId="0" borderId="23" xfId="18" applyNumberFormat="1" applyFont="1" applyFill="1" applyBorder="1" applyAlignment="1">
      <alignment horizontal="center" vertical="top" wrapText="1"/>
    </xf>
    <xf numFmtId="0" fontId="2" fillId="0" borderId="16" xfId="15" applyFont="1" applyFill="1" applyBorder="1" applyAlignment="1">
      <alignment horizontal="center" vertical="center" wrapText="1"/>
    </xf>
    <xf numFmtId="0" fontId="2" fillId="0" borderId="19" xfId="15" applyFont="1" applyFill="1" applyBorder="1" applyAlignment="1">
      <alignment horizontal="center" vertical="center" wrapText="1"/>
    </xf>
    <xf numFmtId="166" fontId="6" fillId="0" borderId="77" xfId="18" applyNumberFormat="1" applyFont="1" applyFill="1" applyBorder="1" applyAlignment="1">
      <alignment horizontal="left" vertical="top"/>
    </xf>
    <xf numFmtId="166" fontId="6" fillId="0" borderId="78" xfId="18" applyNumberFormat="1" applyFont="1" applyFill="1" applyBorder="1" applyAlignment="1">
      <alignment horizontal="left" vertical="top"/>
    </xf>
    <xf numFmtId="0" fontId="2" fillId="0" borderId="19" xfId="18" applyFont="1" applyFill="1" applyBorder="1" applyAlignment="1">
      <alignment horizontal="center" vertical="top"/>
    </xf>
    <xf numFmtId="164" fontId="2" fillId="0" borderId="34" xfId="18" applyNumberFormat="1" applyFont="1" applyFill="1" applyBorder="1" applyAlignment="1">
      <alignment horizontal="center" vertical="top"/>
    </xf>
    <xf numFmtId="0" fontId="2" fillId="0" borderId="0" xfId="0" applyFont="1" applyFill="1" applyBorder="1" applyAlignment="1">
      <alignment horizontal="center" vertical="center"/>
    </xf>
    <xf numFmtId="0" fontId="2" fillId="0" borderId="35" xfId="18" applyFont="1" applyFill="1" applyBorder="1" applyAlignment="1">
      <alignment horizontal="left" vertical="top"/>
    </xf>
    <xf numFmtId="0" fontId="2" fillId="0" borderId="36" xfId="18" applyFont="1" applyFill="1" applyBorder="1" applyAlignment="1">
      <alignment horizontal="center" vertical="top"/>
    </xf>
    <xf numFmtId="166" fontId="2" fillId="0" borderId="67"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34" xfId="18" applyNumberFormat="1" applyFont="1" applyFill="1" applyBorder="1" applyAlignment="1">
      <alignment horizontal="center" vertical="top" wrapText="1"/>
    </xf>
    <xf numFmtId="164" fontId="34" fillId="0" borderId="33" xfId="18" applyNumberFormat="1" applyFont="1" applyBorder="1" applyAlignment="1">
      <alignment horizontal="center" vertical="center"/>
    </xf>
    <xf numFmtId="0" fontId="34" fillId="0" borderId="87" xfId="18" applyFont="1" applyBorder="1" applyAlignment="1">
      <alignment horizontal="center" vertical="center"/>
    </xf>
    <xf numFmtId="0" fontId="2" fillId="0" borderId="0" xfId="18" applyFont="1" applyFill="1" applyBorder="1" applyAlignment="1">
      <alignment horizontal="left" vertical="top" wrapText="1"/>
    </xf>
    <xf numFmtId="0" fontId="2" fillId="0" borderId="16" xfId="18" applyFont="1" applyFill="1" applyBorder="1" applyAlignment="1">
      <alignment horizontal="left" vertical="top" wrapText="1"/>
    </xf>
    <xf numFmtId="0" fontId="2" fillId="0" borderId="0" xfId="18" applyFont="1" applyFill="1" applyBorder="1" applyAlignment="1">
      <alignment vertical="top" wrapText="1"/>
    </xf>
    <xf numFmtId="0" fontId="6" fillId="0" borderId="0" xfId="18" applyFont="1" applyFill="1" applyBorder="1" applyAlignment="1">
      <alignment horizontal="center" vertical="top"/>
    </xf>
    <xf numFmtId="164" fontId="2" fillId="0" borderId="34" xfId="18" applyNumberFormat="1" applyFont="1" applyFill="1" applyBorder="1" applyAlignment="1">
      <alignment horizontal="center" vertical="top"/>
    </xf>
    <xf numFmtId="0" fontId="33" fillId="0" borderId="0" xfId="0" applyFont="1" applyFill="1" applyAlignment="1">
      <alignment horizontal="left" vertical="center"/>
    </xf>
    <xf numFmtId="0" fontId="2" fillId="0" borderId="30" xfId="16" applyFont="1" applyFill="1" applyBorder="1" applyAlignment="1">
      <alignment horizontal="center" vertical="center"/>
    </xf>
    <xf numFmtId="0" fontId="2" fillId="0" borderId="0" xfId="16" applyFont="1" applyFill="1" applyBorder="1" applyAlignment="1">
      <alignment horizontal="left" vertical="top" wrapText="1"/>
    </xf>
    <xf numFmtId="0" fontId="2" fillId="0" borderId="30" xfId="16" applyFont="1" applyFill="1" applyBorder="1" applyAlignment="1">
      <alignment horizontal="left" vertical="center" wrapText="1"/>
    </xf>
    <xf numFmtId="164" fontId="2" fillId="0" borderId="30" xfId="20" applyNumberFormat="1" applyFont="1" applyFill="1" applyBorder="1" applyAlignment="1">
      <alignment horizontal="center" vertical="center"/>
    </xf>
    <xf numFmtId="0" fontId="40" fillId="0" borderId="18" xfId="16" applyFont="1" applyFill="1" applyBorder="1" applyAlignment="1">
      <alignment horizontal="center" vertical="top" wrapText="1"/>
    </xf>
    <xf numFmtId="0" fontId="2" fillId="0" borderId="16" xfId="16" applyFont="1" applyFill="1" applyBorder="1" applyAlignment="1">
      <alignment horizontal="left" vertical="top" wrapText="1"/>
    </xf>
    <xf numFmtId="166" fontId="2" fillId="0" borderId="68" xfId="16" applyNumberFormat="1" applyFont="1" applyFill="1" applyBorder="1" applyAlignment="1">
      <alignment horizontal="left" vertical="center"/>
    </xf>
    <xf numFmtId="0" fontId="14" fillId="0" borderId="33" xfId="18" applyFont="1" applyBorder="1" applyAlignment="1">
      <alignment horizontal="center" vertical="center"/>
    </xf>
    <xf numFmtId="0" fontId="14" fillId="0" borderId="30" xfId="18" applyFont="1" applyBorder="1" applyAlignment="1">
      <alignment horizontal="center" vertical="center"/>
    </xf>
    <xf numFmtId="0" fontId="14" fillId="0" borderId="33" xfId="18" applyFont="1" applyFill="1" applyBorder="1" applyAlignment="1">
      <alignment horizontal="center" vertical="center"/>
    </xf>
    <xf numFmtId="0" fontId="14" fillId="0" borderId="13" xfId="18" applyFont="1" applyFill="1" applyBorder="1" applyAlignment="1">
      <alignment horizontal="center" vertical="center"/>
    </xf>
    <xf numFmtId="0" fontId="14" fillId="0" borderId="13" xfId="18" applyFont="1" applyBorder="1" applyAlignment="1">
      <alignment horizontal="center" vertical="center"/>
    </xf>
    <xf numFmtId="0" fontId="14" fillId="0" borderId="14" xfId="18" applyFont="1" applyFill="1" applyBorder="1" applyAlignment="1">
      <alignment horizontal="center" vertical="center"/>
    </xf>
    <xf numFmtId="0" fontId="14" fillId="0" borderId="46" xfId="18" applyFont="1" applyBorder="1" applyAlignment="1">
      <alignment horizontal="center" vertical="center"/>
    </xf>
    <xf numFmtId="0" fontId="14" fillId="0" borderId="44" xfId="18" applyFont="1" applyBorder="1" applyAlignment="1">
      <alignment horizontal="center" vertical="center"/>
    </xf>
    <xf numFmtId="0" fontId="14" fillId="0" borderId="14" xfId="18" applyFont="1" applyBorder="1" applyAlignment="1">
      <alignment horizontal="center" vertical="center"/>
    </xf>
    <xf numFmtId="166" fontId="2" fillId="0" borderId="68" xfId="18" applyNumberFormat="1" applyFont="1" applyFill="1" applyBorder="1" applyAlignment="1">
      <alignment horizontal="left" vertical="top"/>
    </xf>
    <xf numFmtId="166" fontId="2" fillId="0" borderId="66" xfId="18" applyNumberFormat="1" applyFont="1" applyFill="1" applyBorder="1" applyAlignment="1">
      <alignment horizontal="left" vertical="top"/>
    </xf>
    <xf numFmtId="166" fontId="2" fillId="0" borderId="67"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23" xfId="18" applyFont="1" applyFill="1" applyBorder="1" applyAlignment="1">
      <alignmen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14" fillId="0" borderId="13" xfId="49" applyFont="1" applyBorder="1" applyAlignment="1">
      <alignment horizontal="center" vertical="center"/>
    </xf>
    <xf numFmtId="0" fontId="14" fillId="0" borderId="15" xfId="49" applyFont="1" applyBorder="1" applyAlignment="1">
      <alignment horizontal="center" vertical="center"/>
    </xf>
    <xf numFmtId="0" fontId="14" fillId="0" borderId="14" xfId="49" applyFont="1" applyBorder="1" applyAlignment="1">
      <alignment horizontal="center" vertical="center"/>
    </xf>
    <xf numFmtId="0" fontId="14" fillId="0" borderId="46" xfId="49" applyFont="1" applyBorder="1" applyAlignment="1">
      <alignment horizontal="center" vertical="center"/>
    </xf>
    <xf numFmtId="0" fontId="14" fillId="0" borderId="25" xfId="49" applyFont="1" applyBorder="1" applyAlignment="1">
      <alignment horizontal="center" vertical="center"/>
    </xf>
    <xf numFmtId="166" fontId="2" fillId="0" borderId="68" xfId="49" applyNumberFormat="1" applyFont="1" applyFill="1" applyBorder="1" applyAlignment="1">
      <alignment horizontal="left" vertical="top"/>
    </xf>
    <xf numFmtId="166" fontId="2" fillId="0" borderId="67" xfId="49" applyNumberFormat="1" applyFont="1" applyFill="1" applyBorder="1" applyAlignment="1">
      <alignment horizontal="left" vertical="top"/>
    </xf>
    <xf numFmtId="0" fontId="2" fillId="0" borderId="0" xfId="49" applyFont="1" applyFill="1" applyBorder="1" applyAlignment="1">
      <alignment horizontal="center" vertical="top"/>
    </xf>
    <xf numFmtId="166" fontId="2" fillId="0" borderId="66" xfId="49" applyNumberFormat="1" applyFont="1" applyFill="1" applyBorder="1" applyAlignment="1">
      <alignment horizontal="left" vertical="top"/>
    </xf>
    <xf numFmtId="166" fontId="2" fillId="0" borderId="74" xfId="18" applyNumberFormat="1" applyFont="1" applyFill="1" applyBorder="1" applyAlignment="1">
      <alignment horizontal="left" vertical="top"/>
    </xf>
    <xf numFmtId="0" fontId="14" fillId="0" borderId="44" xfId="49" applyFont="1" applyBorder="1" applyAlignment="1">
      <alignment horizontal="center" vertical="center"/>
    </xf>
    <xf numFmtId="166" fontId="2" fillId="0" borderId="74" xfId="49" applyNumberFormat="1" applyFont="1" applyFill="1" applyBorder="1" applyAlignment="1">
      <alignment horizontal="left" vertical="top"/>
    </xf>
    <xf numFmtId="166" fontId="2" fillId="0" borderId="76" xfId="18" applyNumberFormat="1" applyFont="1" applyFill="1" applyBorder="1" applyAlignment="1">
      <alignment horizontal="left" vertical="top"/>
    </xf>
    <xf numFmtId="166" fontId="2" fillId="0" borderId="75" xfId="18" applyNumberFormat="1" applyFont="1" applyFill="1" applyBorder="1" applyAlignment="1">
      <alignment horizontal="left" vertical="top"/>
    </xf>
    <xf numFmtId="166" fontId="2" fillId="0" borderId="75" xfId="49" applyNumberFormat="1" applyFont="1" applyFill="1" applyBorder="1" applyAlignment="1">
      <alignment horizontal="left" vertical="top"/>
    </xf>
    <xf numFmtId="0" fontId="2" fillId="0" borderId="10" xfId="49" applyFont="1" applyFill="1" applyBorder="1" applyAlignment="1">
      <alignment horizontal="left" vertical="top" wrapText="1"/>
    </xf>
    <xf numFmtId="166" fontId="2" fillId="0" borderId="90" xfId="49" applyNumberFormat="1" applyFont="1" applyFill="1" applyBorder="1" applyAlignment="1">
      <alignment horizontal="left" vertical="top"/>
    </xf>
    <xf numFmtId="0" fontId="2" fillId="0" borderId="90" xfId="18" applyFont="1" applyFill="1" applyBorder="1" applyAlignment="1">
      <alignment horizontal="center" vertical="top"/>
    </xf>
    <xf numFmtId="0" fontId="2" fillId="0" borderId="19" xfId="49" applyFont="1" applyFill="1" applyBorder="1" applyAlignment="1">
      <alignment horizontal="center" vertical="top"/>
    </xf>
    <xf numFmtId="164" fontId="34" fillId="0" borderId="33" xfId="18" applyNumberFormat="1" applyFont="1" applyBorder="1" applyAlignment="1">
      <alignment horizontal="center" vertical="center"/>
    </xf>
    <xf numFmtId="0" fontId="35" fillId="0" borderId="88" xfId="18" applyFont="1" applyBorder="1" applyAlignment="1">
      <alignment horizontal="center" vertical="center"/>
    </xf>
    <xf numFmtId="0" fontId="35" fillId="0" borderId="85" xfId="18" applyFont="1" applyBorder="1" applyAlignment="1">
      <alignment horizontal="center" vertical="center"/>
    </xf>
    <xf numFmtId="0" fontId="34" fillId="0" borderId="88" xfId="18" applyFont="1" applyBorder="1" applyAlignment="1">
      <alignment horizontal="center" vertical="center"/>
    </xf>
    <xf numFmtId="0" fontId="35" fillId="0" borderId="69" xfId="18" applyFont="1" applyBorder="1" applyAlignment="1">
      <alignment horizontal="center" vertical="center"/>
    </xf>
    <xf numFmtId="165" fontId="50" fillId="10" borderId="0" xfId="18" applyNumberFormat="1" applyFont="1" applyFill="1" applyAlignment="1">
      <alignment horizontal="center" vertical="center"/>
    </xf>
    <xf numFmtId="0" fontId="50" fillId="10" borderId="0" xfId="18" applyFont="1" applyFill="1" applyAlignment="1">
      <alignment vertical="center"/>
    </xf>
    <xf numFmtId="0" fontId="50" fillId="10" borderId="0" xfId="18" applyFont="1" applyFill="1" applyAlignment="1">
      <alignment horizontal="left" vertical="center"/>
    </xf>
    <xf numFmtId="0" fontId="50" fillId="10" borderId="0" xfId="18" applyFont="1" applyFill="1" applyAlignment="1">
      <alignment horizontal="center" vertical="center"/>
    </xf>
    <xf numFmtId="0" fontId="51" fillId="10" borderId="0" xfId="15" applyFont="1" applyFill="1" applyAlignment="1">
      <alignment vertical="center"/>
    </xf>
    <xf numFmtId="0" fontId="3" fillId="0" borderId="0" xfId="18" applyFont="1" applyAlignment="1">
      <alignment horizontal="center" vertical="center"/>
    </xf>
    <xf numFmtId="0" fontId="2" fillId="0" borderId="0" xfId="15" applyFont="1"/>
    <xf numFmtId="164" fontId="6" fillId="0" borderId="0" xfId="18" applyNumberFormat="1" applyFont="1" applyFill="1" applyAlignment="1">
      <alignment horizontal="left" vertical="center"/>
    </xf>
    <xf numFmtId="0" fontId="2" fillId="0" borderId="0" xfId="18" applyFont="1" applyAlignment="1">
      <alignment horizontal="center" vertical="top"/>
    </xf>
    <xf numFmtId="0" fontId="6" fillId="0" borderId="0" xfId="18" applyFont="1" applyFill="1" applyAlignment="1">
      <alignment vertical="center"/>
    </xf>
    <xf numFmtId="166" fontId="6" fillId="0" borderId="46" xfId="18" applyNumberFormat="1" applyFont="1" applyFill="1" applyBorder="1" applyAlignment="1">
      <alignment horizontal="left" vertical="top"/>
    </xf>
    <xf numFmtId="166" fontId="6" fillId="0" borderId="25" xfId="18" applyNumberFormat="1" applyFont="1" applyFill="1" applyBorder="1" applyAlignment="1">
      <alignment horizontal="left" vertical="top"/>
    </xf>
    <xf numFmtId="164" fontId="6" fillId="0" borderId="71" xfId="18" applyNumberFormat="1" applyFont="1" applyFill="1" applyBorder="1" applyAlignment="1">
      <alignment horizontal="left" vertical="top"/>
    </xf>
    <xf numFmtId="166" fontId="6" fillId="0" borderId="44" xfId="18" applyNumberFormat="1" applyFont="1" applyFill="1" applyBorder="1" applyAlignment="1">
      <alignment horizontal="left" vertical="top"/>
    </xf>
    <xf numFmtId="0" fontId="2" fillId="0" borderId="0" xfId="18" applyFont="1" applyAlignment="1">
      <alignment vertical="top" wrapText="1"/>
    </xf>
    <xf numFmtId="0" fontId="2" fillId="0" borderId="42" xfId="18" applyFont="1" applyFill="1" applyBorder="1" applyAlignment="1">
      <alignment vertical="center" wrapText="1"/>
    </xf>
    <xf numFmtId="164" fontId="2" fillId="0" borderId="22" xfId="18" applyNumberFormat="1" applyFont="1" applyFill="1" applyBorder="1" applyAlignment="1">
      <alignment vertical="top"/>
    </xf>
    <xf numFmtId="0" fontId="2" fillId="0" borderId="16" xfId="18" applyFont="1" applyFill="1" applyBorder="1" applyAlignment="1">
      <alignment vertical="center" wrapText="1"/>
    </xf>
    <xf numFmtId="0" fontId="2" fillId="0" borderId="35" xfId="18" applyFont="1" applyFill="1" applyBorder="1" applyAlignment="1">
      <alignment horizontal="right" vertical="center"/>
    </xf>
    <xf numFmtId="166" fontId="2" fillId="0" borderId="36" xfId="18" applyNumberFormat="1" applyFont="1" applyFill="1" applyBorder="1" applyAlignment="1">
      <alignment vertical="center" wrapText="1"/>
    </xf>
    <xf numFmtId="0" fontId="2" fillId="0" borderId="0" xfId="18" applyFont="1" applyFill="1" applyAlignment="1">
      <alignment vertical="top"/>
    </xf>
    <xf numFmtId="164" fontId="2" fillId="0" borderId="0" xfId="18" applyNumberFormat="1" applyFont="1" applyFill="1" applyAlignment="1">
      <alignment vertical="top"/>
    </xf>
    <xf numFmtId="164" fontId="12" fillId="0" borderId="19" xfId="18" applyNumberFormat="1" applyFont="1" applyFill="1" applyBorder="1" applyAlignment="1">
      <alignment vertical="top"/>
    </xf>
    <xf numFmtId="0" fontId="2" fillId="0" borderId="18" xfId="18" applyFont="1" applyFill="1" applyBorder="1" applyAlignment="1">
      <alignment horizontal="left" vertical="center"/>
    </xf>
    <xf numFmtId="0" fontId="2" fillId="0" borderId="10" xfId="18" applyNumberFormat="1" applyFont="1" applyFill="1" applyBorder="1" applyAlignment="1">
      <alignment horizontal="center" vertical="top" wrapText="1"/>
    </xf>
    <xf numFmtId="0" fontId="2" fillId="0" borderId="34" xfId="18" applyFont="1" applyFill="1" applyBorder="1" applyAlignment="1">
      <alignment horizontal="center" vertical="top" wrapText="1"/>
    </xf>
    <xf numFmtId="164" fontId="2" fillId="0" borderId="0" xfId="18" applyNumberFormat="1" applyFont="1" applyFill="1" applyBorder="1" applyAlignment="1">
      <alignment vertical="top"/>
    </xf>
    <xf numFmtId="0" fontId="2" fillId="0" borderId="0" xfId="18" applyNumberFormat="1" applyFont="1" applyFill="1" applyBorder="1" applyAlignment="1">
      <alignment horizontal="center" vertical="top" wrapText="1"/>
    </xf>
    <xf numFmtId="0" fontId="2" fillId="0" borderId="18" xfId="18" applyFont="1" applyFill="1" applyBorder="1" applyAlignment="1">
      <alignment vertical="center"/>
    </xf>
    <xf numFmtId="0" fontId="2" fillId="0" borderId="23" xfId="18" applyFont="1" applyFill="1" applyBorder="1" applyAlignment="1">
      <alignment horizontal="right" vertical="top" wrapText="1"/>
    </xf>
    <xf numFmtId="0" fontId="2" fillId="0" borderId="21" xfId="0" applyNumberFormat="1" applyFont="1" applyFill="1" applyBorder="1" applyAlignment="1">
      <alignment horizontal="center"/>
    </xf>
    <xf numFmtId="0" fontId="2" fillId="0" borderId="33" xfId="18" applyFont="1" applyFill="1" applyBorder="1" applyAlignment="1">
      <alignment horizontal="center" vertical="top"/>
    </xf>
    <xf numFmtId="0" fontId="2" fillId="0" borderId="73" xfId="18" applyFont="1" applyFill="1" applyBorder="1" applyAlignment="1">
      <alignment horizontal="center" vertical="top"/>
    </xf>
    <xf numFmtId="164" fontId="12" fillId="0" borderId="19" xfId="18" applyNumberFormat="1" applyFont="1" applyFill="1" applyBorder="1" applyAlignment="1">
      <alignment vertical="top" wrapText="1"/>
    </xf>
    <xf numFmtId="0" fontId="2" fillId="0" borderId="0" xfId="18" applyFont="1" applyFill="1" applyBorder="1" applyAlignment="1">
      <alignment horizontal="left" vertical="top"/>
    </xf>
    <xf numFmtId="166" fontId="2" fillId="0" borderId="27" xfId="18" applyNumberFormat="1" applyFont="1" applyFill="1" applyBorder="1" applyAlignment="1">
      <alignment horizontal="center" vertical="center"/>
    </xf>
    <xf numFmtId="0" fontId="2" fillId="0" borderId="19" xfId="18" applyFont="1" applyBorder="1" applyAlignment="1">
      <alignment vertical="top"/>
    </xf>
    <xf numFmtId="0" fontId="2" fillId="0" borderId="22" xfId="18" applyNumberFormat="1" applyFont="1" applyFill="1" applyBorder="1" applyAlignment="1">
      <alignment horizontal="left" vertical="center"/>
    </xf>
    <xf numFmtId="164" fontId="2" fillId="0" borderId="0" xfId="18" applyNumberFormat="1" applyFont="1" applyFill="1" applyAlignment="1">
      <alignment horizontal="center" vertical="top"/>
    </xf>
    <xf numFmtId="164" fontId="2" fillId="0" borderId="34" xfId="18" applyNumberFormat="1" applyFont="1" applyFill="1" applyBorder="1" applyAlignment="1">
      <alignment horizontal="center" vertical="top" wrapText="1"/>
    </xf>
    <xf numFmtId="164" fontId="2" fillId="0" borderId="10" xfId="18" applyNumberFormat="1" applyFont="1" applyFill="1" applyBorder="1" applyAlignment="1">
      <alignment horizontal="center" vertical="center"/>
    </xf>
    <xf numFmtId="164" fontId="2" fillId="0" borderId="19" xfId="18" applyNumberFormat="1" applyFont="1" applyFill="1" applyBorder="1" applyAlignment="1">
      <alignment horizontal="center" vertical="top" wrapText="1"/>
    </xf>
    <xf numFmtId="0" fontId="2" fillId="0" borderId="34" xfId="18" applyNumberFormat="1" applyFont="1" applyFill="1" applyBorder="1" applyAlignment="1">
      <alignment horizontal="center" vertical="top"/>
    </xf>
    <xf numFmtId="0" fontId="2" fillId="0" borderId="18" xfId="18" applyFont="1" applyFill="1" applyBorder="1" applyAlignment="1">
      <alignment vertical="center" wrapText="1"/>
    </xf>
    <xf numFmtId="0" fontId="2" fillId="0" borderId="21" xfId="18" applyNumberFormat="1" applyFont="1" applyFill="1" applyBorder="1" applyAlignment="1">
      <alignment horizontal="center" vertical="center"/>
    </xf>
    <xf numFmtId="0" fontId="2" fillId="0" borderId="22" xfId="18" applyNumberFormat="1" applyFont="1" applyFill="1" applyBorder="1" applyAlignment="1">
      <alignment horizontal="center" vertical="top"/>
    </xf>
    <xf numFmtId="0" fontId="2" fillId="0" borderId="42" xfId="18" applyFont="1" applyBorder="1" applyAlignment="1">
      <alignment vertical="top"/>
    </xf>
    <xf numFmtId="0" fontId="12" fillId="0" borderId="42" xfId="18" applyFont="1" applyFill="1" applyBorder="1" applyAlignment="1">
      <alignment horizontal="left" vertical="center" wrapText="1"/>
    </xf>
    <xf numFmtId="164" fontId="12" fillId="0" borderId="21" xfId="18" applyNumberFormat="1" applyFont="1" applyFill="1" applyBorder="1" applyAlignment="1">
      <alignment horizontal="center" vertical="center"/>
    </xf>
    <xf numFmtId="166" fontId="2" fillId="0" borderId="36" xfId="18" applyNumberFormat="1" applyFont="1" applyFill="1" applyBorder="1" applyAlignment="1">
      <alignment horizontal="left" vertical="top"/>
    </xf>
    <xf numFmtId="0" fontId="2" fillId="0" borderId="35" xfId="18" applyFont="1" applyFill="1" applyBorder="1" applyAlignment="1">
      <alignment horizontal="right" vertical="top"/>
    </xf>
    <xf numFmtId="166" fontId="2" fillId="0" borderId="36" xfId="18" applyNumberFormat="1" applyFont="1" applyFill="1" applyBorder="1" applyAlignment="1">
      <alignment horizontal="center" vertical="top"/>
    </xf>
    <xf numFmtId="166" fontId="2" fillId="0" borderId="76" xfId="18" applyNumberFormat="1" applyFont="1" applyFill="1" applyBorder="1" applyAlignment="1">
      <alignment vertical="top"/>
    </xf>
    <xf numFmtId="164" fontId="2" fillId="0" borderId="75" xfId="18" applyNumberFormat="1" applyFont="1" applyFill="1" applyBorder="1" applyAlignment="1">
      <alignment vertical="top"/>
    </xf>
    <xf numFmtId="0" fontId="2" fillId="0" borderId="48" xfId="18" applyFont="1" applyFill="1" applyBorder="1" applyAlignment="1">
      <alignment horizontal="center" vertical="top" wrapText="1"/>
    </xf>
    <xf numFmtId="0" fontId="2" fillId="0" borderId="45" xfId="18" applyFont="1" applyFill="1" applyBorder="1" applyAlignment="1">
      <alignment horizontal="center" vertical="top" wrapText="1"/>
    </xf>
    <xf numFmtId="164" fontId="2" fillId="0" borderId="11" xfId="18" applyNumberFormat="1" applyFont="1" applyFill="1" applyBorder="1" applyAlignment="1">
      <alignment vertical="top"/>
    </xf>
    <xf numFmtId="0" fontId="2" fillId="0" borderId="12" xfId="15" applyFont="1" applyFill="1" applyBorder="1"/>
    <xf numFmtId="164" fontId="2" fillId="0" borderId="12" xfId="18" applyNumberFormat="1" applyFont="1" applyFill="1" applyBorder="1" applyAlignment="1">
      <alignment vertical="top"/>
    </xf>
    <xf numFmtId="0" fontId="3" fillId="0" borderId="0" xfId="18" applyFont="1" applyFill="1" applyBorder="1" applyAlignment="1">
      <alignment horizontal="center" vertical="center"/>
    </xf>
    <xf numFmtId="0" fontId="2" fillId="0" borderId="0" xfId="15" applyFont="1" applyFill="1" applyBorder="1" applyAlignment="1">
      <alignment vertical="top" wrapText="1"/>
    </xf>
    <xf numFmtId="164" fontId="2" fillId="0" borderId="0" xfId="15" applyNumberFormat="1" applyFont="1" applyFill="1" applyBorder="1" applyAlignment="1">
      <alignment vertical="top" wrapText="1"/>
    </xf>
    <xf numFmtId="0" fontId="2" fillId="0" borderId="0" xfId="18" applyFont="1" applyFill="1" applyBorder="1" applyAlignment="1">
      <alignment vertical="center"/>
    </xf>
    <xf numFmtId="164" fontId="2" fillId="0" borderId="0" xfId="18" applyNumberFormat="1" applyFont="1" applyFill="1" applyBorder="1" applyAlignment="1">
      <alignment horizontal="left" vertical="center"/>
    </xf>
    <xf numFmtId="164" fontId="2" fillId="0" borderId="0" xfId="18" applyNumberFormat="1" applyFont="1" applyFill="1" applyBorder="1" applyAlignment="1">
      <alignment vertical="center"/>
    </xf>
    <xf numFmtId="0" fontId="2" fillId="0" borderId="0" xfId="18" applyFont="1" applyAlignment="1">
      <alignment horizontal="center" vertical="center"/>
    </xf>
    <xf numFmtId="164" fontId="2" fillId="0" borderId="0" xfId="18" applyNumberFormat="1" applyFont="1" applyAlignment="1">
      <alignment vertical="top"/>
    </xf>
    <xf numFmtId="0" fontId="3" fillId="0" borderId="0" xfId="18" applyFont="1" applyAlignment="1">
      <alignment horizontal="right" vertical="center"/>
    </xf>
    <xf numFmtId="0" fontId="2" fillId="0" borderId="0" xfId="18" applyFont="1" applyFill="1"/>
    <xf numFmtId="164" fontId="2" fillId="0" borderId="34" xfId="18" applyNumberFormat="1" applyFont="1" applyFill="1" applyBorder="1" applyAlignment="1">
      <alignment horizontal="left" vertical="top"/>
    </xf>
    <xf numFmtId="164" fontId="2" fillId="0" borderId="22" xfId="18" applyNumberFormat="1" applyFont="1" applyFill="1" applyBorder="1" applyAlignment="1">
      <alignment horizontal="left" vertical="top"/>
    </xf>
    <xf numFmtId="0" fontId="2" fillId="0" borderId="35" xfId="18" applyFont="1" applyFill="1" applyBorder="1" applyAlignment="1">
      <alignment vertical="top"/>
    </xf>
    <xf numFmtId="0" fontId="2" fillId="0" borderId="23" xfId="18" applyFont="1" applyFill="1" applyBorder="1" applyAlignment="1">
      <alignment vertical="top"/>
    </xf>
    <xf numFmtId="0" fontId="2" fillId="0" borderId="36" xfId="18" applyFont="1" applyFill="1" applyBorder="1" applyAlignment="1">
      <alignment vertical="top"/>
    </xf>
    <xf numFmtId="0" fontId="2" fillId="0" borderId="34" xfId="18" quotePrefix="1" applyFont="1" applyFill="1" applyBorder="1" applyAlignment="1">
      <alignment horizontal="left" vertical="top" wrapText="1"/>
    </xf>
    <xf numFmtId="164" fontId="2" fillId="0" borderId="36" xfId="18" applyNumberFormat="1" applyFont="1" applyFill="1" applyBorder="1" applyAlignment="1">
      <alignment horizontal="left" vertical="top"/>
    </xf>
    <xf numFmtId="0" fontId="2" fillId="0" borderId="18" xfId="18" applyFont="1" applyFill="1" applyBorder="1" applyAlignment="1">
      <alignment vertical="top"/>
    </xf>
    <xf numFmtId="0" fontId="2" fillId="0" borderId="34" xfId="18" applyNumberFormat="1" applyFont="1" applyFill="1" applyBorder="1" applyAlignment="1">
      <alignment vertical="top"/>
    </xf>
    <xf numFmtId="0" fontId="2" fillId="0" borderId="22" xfId="18" applyNumberFormat="1" applyFont="1" applyFill="1" applyBorder="1" applyAlignment="1">
      <alignment vertical="top"/>
    </xf>
    <xf numFmtId="166" fontId="2" fillId="0" borderId="18" xfId="18" applyNumberFormat="1" applyFont="1" applyFill="1" applyBorder="1" applyAlignment="1">
      <alignment horizontal="center" vertical="center" wrapText="1"/>
    </xf>
    <xf numFmtId="0" fontId="2" fillId="0" borderId="12" xfId="18" applyFont="1" applyFill="1" applyBorder="1" applyAlignment="1">
      <alignment vertical="top"/>
    </xf>
    <xf numFmtId="0" fontId="2" fillId="0" borderId="11" xfId="18" applyFont="1" applyFill="1" applyBorder="1" applyAlignment="1">
      <alignment vertical="top"/>
    </xf>
    <xf numFmtId="0" fontId="2" fillId="0" borderId="30" xfId="0" applyFont="1" applyBorder="1"/>
    <xf numFmtId="166" fontId="2" fillId="0" borderId="0" xfId="18" applyNumberFormat="1" applyFont="1" applyFill="1" applyBorder="1" applyAlignment="1">
      <alignment vertical="top"/>
    </xf>
    <xf numFmtId="0" fontId="2" fillId="0" borderId="0" xfId="0" applyFont="1" applyFill="1" applyBorder="1" applyAlignment="1">
      <alignment horizontal="center" vertical="top"/>
    </xf>
    <xf numFmtId="0" fontId="2" fillId="0" borderId="0" xfId="18" applyFont="1" applyFill="1" applyBorder="1"/>
    <xf numFmtId="0" fontId="2" fillId="0" borderId="0" xfId="18" applyFont="1"/>
    <xf numFmtId="165" fontId="50" fillId="10" borderId="0" xfId="18" applyNumberFormat="1" applyFont="1" applyFill="1" applyAlignment="1">
      <alignment horizontal="right" vertical="center"/>
    </xf>
    <xf numFmtId="0" fontId="6" fillId="0" borderId="0" xfId="18" applyFont="1" applyFill="1" applyAlignment="1">
      <alignment vertical="top"/>
    </xf>
    <xf numFmtId="164" fontId="3" fillId="0" borderId="0" xfId="18" applyNumberFormat="1" applyFont="1" applyFill="1" applyAlignment="1">
      <alignment horizontal="left" vertical="center"/>
    </xf>
    <xf numFmtId="0" fontId="2" fillId="0" borderId="19" xfId="15" applyFont="1" applyFill="1" applyBorder="1"/>
    <xf numFmtId="166" fontId="2" fillId="0" borderId="36" xfId="18" applyNumberFormat="1" applyFont="1" applyFill="1" applyBorder="1" applyAlignment="1">
      <alignment horizontal="left" vertical="top" wrapText="1"/>
    </xf>
    <xf numFmtId="166" fontId="2" fillId="0" borderId="36" xfId="18" applyNumberFormat="1" applyFont="1" applyFill="1" applyBorder="1" applyAlignment="1">
      <alignment vertical="top"/>
    </xf>
    <xf numFmtId="0" fontId="2" fillId="0" borderId="42" xfId="15" applyFont="1" applyFill="1" applyBorder="1"/>
    <xf numFmtId="0" fontId="2" fillId="0" borderId="24" xfId="15" applyFont="1" applyFill="1" applyBorder="1"/>
    <xf numFmtId="0" fontId="2" fillId="0" borderId="31" xfId="15" applyFont="1" applyFill="1" applyBorder="1"/>
    <xf numFmtId="0" fontId="2" fillId="0" borderId="37" xfId="15" applyFont="1" applyFill="1" applyBorder="1"/>
    <xf numFmtId="0" fontId="2" fillId="0" borderId="11" xfId="15" applyFont="1" applyFill="1" applyBorder="1"/>
    <xf numFmtId="0" fontId="2" fillId="0" borderId="0" xfId="18" applyFont="1" applyBorder="1" applyAlignment="1">
      <alignment horizontal="center" vertical="top"/>
    </xf>
    <xf numFmtId="164" fontId="2" fillId="0" borderId="10" xfId="18" applyNumberFormat="1" applyFont="1" applyFill="1" applyBorder="1" applyAlignment="1">
      <alignment horizontal="right" vertical="top" wrapText="1"/>
    </xf>
    <xf numFmtId="164" fontId="2" fillId="0" borderId="21" xfId="18" applyNumberFormat="1" applyFont="1" applyFill="1" applyBorder="1" applyAlignment="1">
      <alignment horizontal="right" vertical="top" wrapText="1"/>
    </xf>
    <xf numFmtId="0" fontId="34" fillId="0" borderId="16" xfId="18" applyFont="1" applyFill="1" applyBorder="1" applyAlignment="1">
      <alignment horizontal="center" vertical="center"/>
    </xf>
    <xf numFmtId="0" fontId="34" fillId="0" borderId="19" xfId="18" applyFont="1" applyFill="1" applyBorder="1" applyAlignment="1">
      <alignment horizontal="center" vertical="center"/>
    </xf>
    <xf numFmtId="164" fontId="2" fillId="0" borderId="10" xfId="18" applyNumberFormat="1" applyFont="1" applyFill="1" applyBorder="1" applyAlignment="1">
      <alignment wrapText="1"/>
    </xf>
    <xf numFmtId="0" fontId="2" fillId="0" borderId="19" xfId="18" applyNumberFormat="1" applyFont="1" applyFill="1" applyBorder="1" applyAlignment="1">
      <alignment vertical="top" wrapText="1"/>
    </xf>
    <xf numFmtId="0" fontId="2" fillId="0" borderId="89" xfId="18" applyFont="1" applyFill="1" applyBorder="1" applyAlignment="1">
      <alignment horizontal="center" vertical="top"/>
    </xf>
    <xf numFmtId="166" fontId="6" fillId="0" borderId="89" xfId="18" applyNumberFormat="1" applyFont="1" applyFill="1" applyBorder="1" applyAlignment="1">
      <alignment horizontal="left" vertical="top"/>
    </xf>
    <xf numFmtId="166" fontId="6" fillId="0" borderId="87" xfId="18" applyNumberFormat="1" applyFont="1" applyFill="1" applyBorder="1" applyAlignment="1">
      <alignment horizontal="left" vertical="top"/>
    </xf>
    <xf numFmtId="0" fontId="34" fillId="0" borderId="89" xfId="18" applyFont="1" applyFill="1" applyBorder="1" applyAlignment="1">
      <alignment horizontal="center" vertical="center"/>
    </xf>
    <xf numFmtId="0" fontId="34" fillId="0" borderId="70" xfId="18" applyFont="1" applyFill="1" applyBorder="1" applyAlignment="1">
      <alignment horizontal="center" vertical="center"/>
    </xf>
    <xf numFmtId="0" fontId="34" fillId="0" borderId="85" xfId="18" applyFont="1" applyBorder="1" applyAlignment="1">
      <alignment horizontal="center" vertical="center"/>
    </xf>
    <xf numFmtId="0" fontId="34" fillId="0" borderId="89" xfId="18" applyFont="1" applyBorder="1" applyAlignment="1">
      <alignment horizontal="center" vertical="center"/>
    </xf>
    <xf numFmtId="0" fontId="32" fillId="0" borderId="0" xfId="29" applyFont="1" applyFill="1" applyBorder="1" applyAlignment="1">
      <alignment horizontal="center" vertical="center"/>
    </xf>
    <xf numFmtId="166" fontId="6" fillId="0" borderId="67" xfId="18" applyNumberFormat="1" applyFont="1" applyFill="1" applyBorder="1" applyAlignment="1">
      <alignment horizontal="left" vertical="top"/>
    </xf>
    <xf numFmtId="0" fontId="2" fillId="0" borderId="0" xfId="18" applyFont="1" applyFill="1" applyBorder="1" applyAlignment="1">
      <alignment horizontal="center" vertical="top" wrapText="1"/>
    </xf>
    <xf numFmtId="0" fontId="2" fillId="0" borderId="35" xfId="18" applyFont="1" applyFill="1" applyBorder="1" applyAlignment="1">
      <alignment horizontal="left" vertical="top" wrapText="1"/>
    </xf>
    <xf numFmtId="0" fontId="35" fillId="0" borderId="46" xfId="18" applyFont="1" applyBorder="1" applyAlignment="1">
      <alignment horizontal="center" vertical="center"/>
    </xf>
    <xf numFmtId="0" fontId="35" fillId="0" borderId="13" xfId="18" applyFont="1" applyBorder="1" applyAlignment="1">
      <alignment horizontal="center" vertical="center"/>
    </xf>
    <xf numFmtId="166" fontId="6" fillId="0" borderId="68" xfId="18" applyNumberFormat="1" applyFont="1" applyFill="1" applyBorder="1" applyAlignment="1">
      <alignment horizontal="left" vertical="top"/>
    </xf>
    <xf numFmtId="0" fontId="2" fillId="0" borderId="0" xfId="18" applyFont="1" applyFill="1" applyBorder="1" applyAlignment="1">
      <alignment horizontal="left" vertical="top" wrapText="1"/>
    </xf>
    <xf numFmtId="0" fontId="2" fillId="0" borderId="0" xfId="18" applyFont="1" applyFill="1" applyBorder="1" applyAlignment="1">
      <alignment horizontal="left" vertical="top"/>
    </xf>
    <xf numFmtId="0" fontId="2" fillId="0" borderId="27" xfId="18" applyFont="1" applyFill="1" applyBorder="1" applyAlignment="1">
      <alignment horizontal="center" vertical="top" wrapText="1"/>
    </xf>
    <xf numFmtId="0" fontId="34" fillId="0" borderId="67" xfId="18" applyFont="1" applyBorder="1" applyAlignment="1">
      <alignment horizontal="center" vertical="center"/>
    </xf>
    <xf numFmtId="0" fontId="35" fillId="0" borderId="72" xfId="18" applyFont="1" applyBorder="1" applyAlignment="1">
      <alignment horizontal="center" vertical="center"/>
    </xf>
    <xf numFmtId="0" fontId="34" fillId="0" borderId="70" xfId="18" applyFont="1" applyBorder="1" applyAlignment="1">
      <alignment horizontal="center" vertical="center"/>
    </xf>
    <xf numFmtId="0" fontId="34" fillId="0" borderId="14" xfId="18" applyFont="1" applyBorder="1" applyAlignment="1">
      <alignment horizontal="center" vertical="center"/>
    </xf>
    <xf numFmtId="0" fontId="34" fillId="0" borderId="44" xfId="18" applyFont="1" applyBorder="1" applyAlignment="1">
      <alignment horizontal="center" vertical="center"/>
    </xf>
    <xf numFmtId="0" fontId="2" fillId="0" borderId="36" xfId="18" applyFont="1" applyFill="1" applyBorder="1" applyAlignment="1">
      <alignment horizontal="left" vertical="top" wrapText="1"/>
    </xf>
    <xf numFmtId="0" fontId="2" fillId="0" borderId="23" xfId="18" applyFont="1" applyFill="1" applyBorder="1" applyAlignment="1">
      <alignment horizontal="left" vertical="top" wrapText="1"/>
    </xf>
    <xf numFmtId="164" fontId="2" fillId="0" borderId="34" xfId="18" applyNumberFormat="1" applyFont="1" applyFill="1" applyBorder="1" applyAlignment="1">
      <alignment horizontal="center" vertical="top"/>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14" fillId="0" borderId="30" xfId="18" applyFont="1" applyBorder="1" applyAlignment="1">
      <alignment horizontal="center" vertical="center"/>
    </xf>
    <xf numFmtId="164" fontId="34" fillId="0" borderId="33" xfId="18" applyNumberFormat="1" applyFont="1" applyBorder="1" applyAlignment="1">
      <alignment horizontal="center" vertical="center"/>
    </xf>
    <xf numFmtId="0" fontId="2" fillId="0" borderId="13" xfId="0" applyFont="1" applyFill="1" applyBorder="1" applyAlignment="1">
      <alignment vertical="center"/>
    </xf>
    <xf numFmtId="0" fontId="2" fillId="0" borderId="14" xfId="0" applyFont="1" applyFill="1" applyBorder="1" applyAlignment="1">
      <alignment vertical="center"/>
    </xf>
    <xf numFmtId="0" fontId="2" fillId="0" borderId="17" xfId="0" applyFont="1" applyFill="1" applyBorder="1" applyAlignment="1">
      <alignment vertical="center"/>
    </xf>
    <xf numFmtId="0" fontId="2" fillId="0" borderId="12" xfId="0" applyFont="1" applyFill="1" applyBorder="1" applyAlignment="1">
      <alignment vertical="center"/>
    </xf>
    <xf numFmtId="0" fontId="2" fillId="0" borderId="15" xfId="0" applyFont="1" applyFill="1" applyBorder="1" applyAlignment="1">
      <alignment vertical="center"/>
    </xf>
    <xf numFmtId="0" fontId="2" fillId="0" borderId="11" xfId="0" applyFont="1" applyFill="1" applyBorder="1" applyAlignment="1">
      <alignment vertical="center"/>
    </xf>
    <xf numFmtId="166" fontId="2" fillId="0" borderId="0" xfId="0" applyNumberFormat="1" applyFont="1" applyFill="1" applyBorder="1" applyAlignment="1">
      <alignment vertical="center"/>
    </xf>
    <xf numFmtId="164" fontId="2" fillId="0" borderId="23" xfId="0" applyNumberFormat="1" applyFont="1" applyFill="1" applyBorder="1" applyAlignment="1">
      <alignment vertical="top"/>
    </xf>
    <xf numFmtId="0" fontId="2" fillId="0" borderId="10" xfId="0" applyFont="1" applyBorder="1" applyAlignment="1">
      <alignment horizontal="center" vertical="center"/>
    </xf>
    <xf numFmtId="164" fontId="2" fillId="0" borderId="21" xfId="0" applyNumberFormat="1" applyFont="1" applyFill="1"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vertical="center"/>
    </xf>
    <xf numFmtId="166" fontId="2" fillId="0" borderId="0" xfId="0" applyNumberFormat="1" applyFont="1" applyAlignment="1">
      <alignment vertical="center"/>
    </xf>
    <xf numFmtId="0" fontId="2" fillId="0" borderId="0" xfId="0" applyFont="1" applyBorder="1" applyAlignment="1">
      <alignment horizontal="center" vertical="center"/>
    </xf>
    <xf numFmtId="0" fontId="2" fillId="0" borderId="23" xfId="0" applyFont="1" applyBorder="1" applyAlignment="1">
      <alignment horizontal="center" vertical="center"/>
    </xf>
    <xf numFmtId="0" fontId="2" fillId="0" borderId="23" xfId="0" applyFont="1" applyBorder="1" applyAlignment="1">
      <alignment vertical="center"/>
    </xf>
    <xf numFmtId="0" fontId="2" fillId="0" borderId="85" xfId="0" applyFont="1" applyBorder="1" applyAlignment="1">
      <alignment vertical="center"/>
    </xf>
    <xf numFmtId="0" fontId="2" fillId="0" borderId="70" xfId="0" applyFont="1" applyBorder="1" applyAlignment="1">
      <alignment vertical="center"/>
    </xf>
    <xf numFmtId="0" fontId="2" fillId="0" borderId="76" xfId="0" applyFont="1" applyBorder="1" applyAlignment="1">
      <alignment vertical="center"/>
    </xf>
    <xf numFmtId="0" fontId="2" fillId="0" borderId="75" xfId="0" applyFont="1" applyBorder="1" applyAlignment="1">
      <alignment vertical="center"/>
    </xf>
    <xf numFmtId="0" fontId="2" fillId="0" borderId="17" xfId="0" applyFont="1" applyBorder="1" applyAlignment="1">
      <alignment vertical="center"/>
    </xf>
    <xf numFmtId="0" fontId="2" fillId="0" borderId="12" xfId="0" applyFont="1" applyBorder="1" applyAlignment="1">
      <alignment vertical="center"/>
    </xf>
    <xf numFmtId="0" fontId="2" fillId="0" borderId="72" xfId="0" applyFont="1" applyBorder="1" applyAlignment="1">
      <alignment vertical="center"/>
    </xf>
    <xf numFmtId="0" fontId="2" fillId="0" borderId="13" xfId="0" applyFont="1" applyBorder="1" applyAlignment="1">
      <alignment vertical="center"/>
    </xf>
    <xf numFmtId="0" fontId="2" fillId="0" borderId="15" xfId="0" applyFont="1" applyBorder="1" applyAlignment="1">
      <alignment vertical="center"/>
    </xf>
    <xf numFmtId="0" fontId="2" fillId="0" borderId="14" xfId="0" applyFont="1" applyBorder="1" applyAlignment="1">
      <alignment vertical="center"/>
    </xf>
    <xf numFmtId="0" fontId="2" fillId="0" borderId="11" xfId="0" applyFont="1" applyBorder="1" applyAlignment="1">
      <alignment vertical="center"/>
    </xf>
    <xf numFmtId="166" fontId="2" fillId="0" borderId="0" xfId="0" applyNumberFormat="1" applyFont="1" applyAlignment="1">
      <alignment vertical="center" wrapText="1"/>
    </xf>
    <xf numFmtId="0" fontId="2" fillId="0" borderId="0" xfId="0" applyFont="1" applyFill="1" applyAlignment="1">
      <alignment vertical="center" wrapText="1"/>
    </xf>
    <xf numFmtId="0" fontId="2" fillId="0" borderId="68" xfId="0" applyFont="1" applyFill="1" applyBorder="1" applyAlignment="1">
      <alignment vertical="center"/>
    </xf>
    <xf numFmtId="0" fontId="2" fillId="0" borderId="67" xfId="0" applyFont="1" applyFill="1" applyBorder="1" applyAlignment="1">
      <alignment vertical="center"/>
    </xf>
    <xf numFmtId="166" fontId="2" fillId="0" borderId="71" xfId="0" applyNumberFormat="1" applyFont="1" applyFill="1" applyBorder="1" applyAlignment="1">
      <alignment horizontal="left" vertical="center"/>
    </xf>
    <xf numFmtId="166" fontId="2" fillId="0" borderId="67" xfId="0" applyNumberFormat="1" applyFont="1" applyFill="1" applyBorder="1" applyAlignment="1">
      <alignment horizontal="left" vertical="center"/>
    </xf>
    <xf numFmtId="166" fontId="2" fillId="0" borderId="71" xfId="0" applyNumberFormat="1" applyFont="1" applyFill="1" applyBorder="1" applyAlignment="1">
      <alignment vertical="center"/>
    </xf>
    <xf numFmtId="0" fontId="2" fillId="0" borderId="13" xfId="0" applyNumberFormat="1" applyFont="1" applyFill="1" applyBorder="1" applyAlignment="1">
      <alignment vertical="center"/>
    </xf>
    <xf numFmtId="0" fontId="2" fillId="0" borderId="14" xfId="0" applyNumberFormat="1" applyFont="1" applyFill="1" applyBorder="1" applyAlignment="1">
      <alignment vertical="center"/>
    </xf>
    <xf numFmtId="166" fontId="2" fillId="0" borderId="0" xfId="0" applyNumberFormat="1" applyFont="1" applyFill="1" applyAlignment="1">
      <alignment horizontal="left" vertical="center"/>
    </xf>
    <xf numFmtId="0" fontId="2" fillId="0" borderId="17" xfId="0" applyNumberFormat="1" applyFont="1" applyFill="1" applyBorder="1" applyAlignment="1">
      <alignment vertical="center"/>
    </xf>
    <xf numFmtId="0" fontId="2" fillId="0" borderId="12" xfId="0" applyNumberFormat="1" applyFont="1" applyFill="1" applyBorder="1" applyAlignment="1">
      <alignment vertical="center"/>
    </xf>
    <xf numFmtId="0" fontId="2" fillId="0" borderId="15" xfId="0" applyNumberFormat="1" applyFont="1" applyFill="1" applyBorder="1" applyAlignment="1">
      <alignment vertical="center"/>
    </xf>
    <xf numFmtId="0" fontId="2" fillId="0" borderId="11" xfId="0" applyNumberFormat="1" applyFont="1" applyFill="1" applyBorder="1" applyAlignment="1">
      <alignment vertical="center"/>
    </xf>
    <xf numFmtId="0" fontId="2" fillId="0" borderId="0" xfId="0" applyNumberFormat="1" applyFont="1" applyFill="1" applyBorder="1" applyAlignment="1">
      <alignment vertical="center"/>
    </xf>
    <xf numFmtId="0" fontId="2" fillId="0" borderId="23" xfId="18" applyFont="1" applyFill="1" applyBorder="1" applyAlignment="1">
      <alignment horizontal="center" vertical="top"/>
    </xf>
    <xf numFmtId="0" fontId="2" fillId="0" borderId="25" xfId="0" applyFont="1" applyFill="1" applyBorder="1" applyAlignment="1">
      <alignment vertical="center"/>
    </xf>
    <xf numFmtId="0" fontId="2" fillId="0" borderId="25" xfId="0" applyFont="1" applyFill="1" applyBorder="1" applyAlignment="1">
      <alignment horizontal="left" vertical="center"/>
    </xf>
    <xf numFmtId="0" fontId="2" fillId="0" borderId="44" xfId="0" applyFont="1" applyFill="1" applyBorder="1" applyAlignment="1">
      <alignment vertical="center"/>
    </xf>
    <xf numFmtId="0" fontId="2" fillId="0" borderId="13" xfId="0" applyFont="1" applyFill="1" applyBorder="1" applyAlignment="1">
      <alignment horizontal="left" vertical="center"/>
    </xf>
    <xf numFmtId="0" fontId="2" fillId="0" borderId="15" xfId="0" applyFont="1" applyFill="1" applyBorder="1" applyAlignment="1">
      <alignment horizontal="left" vertical="center"/>
    </xf>
    <xf numFmtId="0" fontId="2" fillId="0" borderId="14" xfId="0" applyFont="1" applyFill="1" applyBorder="1" applyAlignment="1">
      <alignment horizontal="left" vertical="center"/>
    </xf>
    <xf numFmtId="0" fontId="2" fillId="0" borderId="46" xfId="0" applyFont="1" applyFill="1" applyBorder="1" applyAlignment="1">
      <alignment horizontal="left" vertical="center"/>
    </xf>
    <xf numFmtId="0" fontId="2" fillId="0" borderId="44" xfId="0" applyFont="1" applyFill="1" applyBorder="1" applyAlignment="1">
      <alignment horizontal="left" vertical="center"/>
    </xf>
    <xf numFmtId="164" fontId="2" fillId="0" borderId="0" xfId="0" applyNumberFormat="1" applyFont="1" applyFill="1" applyAlignment="1">
      <alignment vertical="center"/>
    </xf>
    <xf numFmtId="0" fontId="2" fillId="0" borderId="1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13" xfId="0" applyFont="1" applyFill="1" applyBorder="1" applyAlignment="1">
      <alignment vertical="center" wrapText="1"/>
    </xf>
    <xf numFmtId="0" fontId="2" fillId="0" borderId="79" xfId="0" applyFont="1" applyFill="1" applyBorder="1" applyAlignment="1">
      <alignment horizontal="left" vertical="center"/>
    </xf>
    <xf numFmtId="0" fontId="2" fillId="0" borderId="66" xfId="0" applyFont="1" applyFill="1" applyBorder="1" applyAlignment="1">
      <alignment vertical="center"/>
    </xf>
    <xf numFmtId="0" fontId="2" fillId="0" borderId="67" xfId="0" applyFont="1" applyFill="1" applyBorder="1" applyAlignment="1">
      <alignment horizontal="left" vertical="center"/>
    </xf>
    <xf numFmtId="0" fontId="2" fillId="0" borderId="16" xfId="0" applyFont="1" applyFill="1" applyBorder="1" applyAlignment="1">
      <alignment vertical="center" wrapText="1"/>
    </xf>
    <xf numFmtId="0" fontId="2" fillId="0" borderId="19" xfId="0" applyFont="1" applyFill="1" applyBorder="1" applyAlignment="1">
      <alignment vertical="center"/>
    </xf>
    <xf numFmtId="0" fontId="2" fillId="0" borderId="17" xfId="0" applyFont="1" applyFill="1" applyBorder="1" applyAlignment="1">
      <alignment vertical="center" wrapText="1"/>
    </xf>
    <xf numFmtId="0" fontId="2" fillId="0" borderId="0" xfId="0" applyNumberFormat="1" applyFont="1" applyFill="1" applyAlignment="1">
      <alignment horizontal="left" vertical="center"/>
    </xf>
    <xf numFmtId="0" fontId="2" fillId="0" borderId="79" xfId="0" applyFont="1" applyFill="1" applyBorder="1" applyAlignment="1">
      <alignment vertical="center"/>
    </xf>
    <xf numFmtId="0" fontId="2" fillId="0" borderId="72" xfId="0" applyFont="1" applyFill="1" applyBorder="1" applyAlignment="1">
      <alignment vertical="center"/>
    </xf>
    <xf numFmtId="0" fontId="2" fillId="0" borderId="70" xfId="0" applyFont="1" applyFill="1" applyBorder="1" applyAlignment="1">
      <alignment horizontal="left" vertical="center"/>
    </xf>
    <xf numFmtId="164" fontId="2" fillId="0" borderId="76" xfId="0" applyNumberFormat="1" applyFont="1" applyFill="1" applyBorder="1" applyAlignment="1">
      <alignment vertical="center"/>
    </xf>
    <xf numFmtId="0" fontId="2" fillId="0" borderId="75" xfId="0" applyFont="1" applyFill="1" applyBorder="1" applyAlignment="1">
      <alignment horizontal="left" vertical="center"/>
    </xf>
    <xf numFmtId="0" fontId="2" fillId="0" borderId="0" xfId="0" applyNumberFormat="1" applyFont="1" applyFill="1" applyAlignment="1">
      <alignment vertical="center" wrapText="1"/>
    </xf>
    <xf numFmtId="0" fontId="2" fillId="0" borderId="34" xfId="0" applyNumberFormat="1" applyFont="1" applyFill="1" applyBorder="1" applyAlignment="1">
      <alignment horizontal="center" vertical="center"/>
    </xf>
    <xf numFmtId="0" fontId="2" fillId="0" borderId="19" xfId="0" applyNumberFormat="1" applyFont="1" applyFill="1" applyBorder="1" applyAlignment="1">
      <alignment horizontal="center" vertical="center"/>
    </xf>
    <xf numFmtId="0" fontId="2" fillId="0" borderId="30" xfId="0" applyNumberFormat="1" applyFont="1" applyFill="1" applyBorder="1" applyAlignment="1">
      <alignment horizontal="center" vertical="center"/>
    </xf>
    <xf numFmtId="0" fontId="2" fillId="0" borderId="66" xfId="0" applyFont="1" applyFill="1" applyBorder="1" applyAlignment="1">
      <alignment horizontal="left" vertical="center"/>
    </xf>
    <xf numFmtId="0" fontId="7" fillId="0" borderId="0" xfId="21" applyFont="1" applyFill="1" applyBorder="1" applyAlignment="1">
      <alignment wrapText="1"/>
    </xf>
    <xf numFmtId="0" fontId="7" fillId="0" borderId="0" xfId="21" applyFont="1" applyFill="1" applyBorder="1" applyAlignment="1"/>
    <xf numFmtId="0" fontId="2" fillId="0" borderId="27" xfId="16" applyFont="1" applyFill="1" applyBorder="1" applyAlignment="1">
      <alignment horizontal="center" vertical="center"/>
    </xf>
    <xf numFmtId="0" fontId="2" fillId="0" borderId="44" xfId="16" applyFont="1" applyFill="1" applyBorder="1" applyAlignment="1">
      <alignment vertical="center"/>
    </xf>
    <xf numFmtId="0" fontId="2" fillId="0" borderId="12" xfId="16" applyFont="1" applyFill="1" applyBorder="1" applyAlignment="1">
      <alignment vertical="center"/>
    </xf>
    <xf numFmtId="0" fontId="2" fillId="0" borderId="27" xfId="16" applyFont="1" applyFill="1" applyBorder="1" applyAlignment="1">
      <alignment horizontal="center" vertical="top" wrapText="1"/>
    </xf>
    <xf numFmtId="0" fontId="2" fillId="0" borderId="77" xfId="16" applyFont="1" applyFill="1" applyBorder="1" applyAlignment="1">
      <alignment vertical="center"/>
    </xf>
    <xf numFmtId="0" fontId="2" fillId="0" borderId="78" xfId="16" applyFont="1" applyFill="1" applyBorder="1" applyAlignment="1">
      <alignment vertical="center"/>
    </xf>
    <xf numFmtId="0" fontId="2" fillId="0" borderId="0" xfId="15" applyFont="1" applyFill="1" applyBorder="1" applyAlignment="1">
      <alignment horizontal="right" vertical="top"/>
    </xf>
    <xf numFmtId="0" fontId="2" fillId="0" borderId="16" xfId="15" applyFont="1" applyBorder="1"/>
    <xf numFmtId="0" fontId="2" fillId="0" borderId="19" xfId="15" applyFont="1" applyBorder="1"/>
    <xf numFmtId="0" fontId="2" fillId="0" borderId="34" xfId="18" applyNumberFormat="1" applyFont="1" applyFill="1" applyBorder="1" applyAlignment="1">
      <alignment horizontal="right" vertical="top"/>
    </xf>
    <xf numFmtId="0" fontId="2" fillId="0" borderId="19" xfId="18" applyFont="1" applyBorder="1" applyAlignment="1">
      <alignment horizontal="center" vertical="top"/>
    </xf>
    <xf numFmtId="0" fontId="2" fillId="0" borderId="17" xfId="18" applyFont="1" applyBorder="1" applyAlignment="1">
      <alignment vertical="top"/>
    </xf>
    <xf numFmtId="0" fontId="2" fillId="0" borderId="12" xfId="18" applyFont="1" applyBorder="1" applyAlignment="1">
      <alignment horizontal="center" vertical="top"/>
    </xf>
    <xf numFmtId="0" fontId="2" fillId="0" borderId="0" xfId="49" applyFont="1" applyFill="1"/>
    <xf numFmtId="0" fontId="2" fillId="0" borderId="0" xfId="49" applyFont="1" applyFill="1" applyAlignment="1">
      <alignment horizontal="center" vertical="top"/>
    </xf>
    <xf numFmtId="0" fontId="2" fillId="0" borderId="0" xfId="0" applyFont="1" applyFill="1" applyAlignment="1">
      <alignment horizontal="right"/>
    </xf>
    <xf numFmtId="0" fontId="2" fillId="0" borderId="0" xfId="13" applyFont="1" applyFill="1"/>
    <xf numFmtId="0" fontId="2" fillId="0" borderId="44" xfId="49" applyFont="1" applyFill="1" applyBorder="1" applyAlignment="1">
      <alignment vertical="center" wrapText="1"/>
    </xf>
    <xf numFmtId="0" fontId="2" fillId="0" borderId="0" xfId="18" applyFont="1" applyFill="1" applyAlignment="1">
      <alignment vertical="top" wrapText="1"/>
    </xf>
    <xf numFmtId="164" fontId="2" fillId="0" borderId="36" xfId="49" applyNumberFormat="1" applyFont="1" applyFill="1" applyBorder="1" applyAlignment="1">
      <alignment vertical="center" wrapText="1"/>
    </xf>
    <xf numFmtId="164" fontId="2" fillId="0" borderId="21" xfId="49" applyNumberFormat="1" applyFont="1" applyFill="1" applyBorder="1" applyAlignment="1">
      <alignment horizontal="center" vertical="center"/>
    </xf>
    <xf numFmtId="0" fontId="2" fillId="0" borderId="84" xfId="49" applyFont="1" applyFill="1" applyBorder="1" applyAlignment="1">
      <alignment vertical="center"/>
    </xf>
    <xf numFmtId="164" fontId="2" fillId="0" borderId="22" xfId="49" applyNumberFormat="1" applyFont="1" applyFill="1" applyBorder="1" applyAlignment="1">
      <alignment vertical="center"/>
    </xf>
    <xf numFmtId="164" fontId="2" fillId="0" borderId="10" xfId="49" applyNumberFormat="1" applyFont="1" applyFill="1" applyBorder="1" applyAlignment="1">
      <alignment vertical="top"/>
    </xf>
    <xf numFmtId="0" fontId="2" fillId="0" borderId="22" xfId="49" applyFont="1" applyFill="1" applyBorder="1" applyAlignment="1">
      <alignment vertical="top" wrapText="1"/>
    </xf>
    <xf numFmtId="0" fontId="2" fillId="0" borderId="19" xfId="0" applyFont="1" applyBorder="1"/>
    <xf numFmtId="164" fontId="2" fillId="0" borderId="34" xfId="49" applyNumberFormat="1" applyFont="1" applyFill="1" applyBorder="1" applyAlignment="1">
      <alignment vertical="center"/>
    </xf>
    <xf numFmtId="164" fontId="2" fillId="0" borderId="0" xfId="49" applyNumberFormat="1" applyFont="1" applyFill="1" applyBorder="1" applyAlignment="1">
      <alignment horizontal="center" vertical="top"/>
    </xf>
    <xf numFmtId="164" fontId="2" fillId="0" borderId="34" xfId="49" applyNumberFormat="1" applyFont="1" applyFill="1" applyBorder="1" applyAlignment="1">
      <alignment horizontal="center" vertical="top" wrapText="1"/>
    </xf>
    <xf numFmtId="164" fontId="2" fillId="0" borderId="34" xfId="49" applyNumberFormat="1" applyFont="1" applyFill="1" applyBorder="1" applyAlignment="1">
      <alignment vertical="top"/>
    </xf>
    <xf numFmtId="0" fontId="2" fillId="0" borderId="10" xfId="49" applyFont="1" applyFill="1" applyBorder="1" applyAlignment="1">
      <alignment horizontal="left" vertical="top"/>
    </xf>
    <xf numFmtId="164" fontId="2" fillId="0" borderId="19" xfId="49" applyNumberFormat="1" applyFont="1" applyFill="1" applyBorder="1" applyAlignment="1">
      <alignment horizontal="center" vertical="top"/>
    </xf>
    <xf numFmtId="0" fontId="2" fillId="0" borderId="35" xfId="49" applyFont="1" applyFill="1" applyBorder="1" applyAlignment="1">
      <alignment vertical="top"/>
    </xf>
    <xf numFmtId="166" fontId="2" fillId="0" borderId="36" xfId="49" applyNumberFormat="1" applyFont="1" applyFill="1" applyBorder="1" applyAlignment="1">
      <alignment vertical="top"/>
    </xf>
    <xf numFmtId="0" fontId="2" fillId="0" borderId="0" xfId="13" applyFont="1" applyFill="1" applyBorder="1" applyAlignment="1">
      <alignment vertical="top"/>
    </xf>
    <xf numFmtId="0" fontId="2" fillId="0" borderId="19" xfId="13" applyFont="1" applyFill="1" applyBorder="1" applyAlignment="1">
      <alignment vertical="top"/>
    </xf>
    <xf numFmtId="164" fontId="2" fillId="0" borderId="34" xfId="49" applyNumberFormat="1" applyFont="1" applyFill="1" applyBorder="1" applyAlignment="1">
      <alignment horizontal="right" vertical="top"/>
    </xf>
    <xf numFmtId="164" fontId="2" fillId="0" borderId="22" xfId="49" applyNumberFormat="1" applyFont="1" applyFill="1" applyBorder="1" applyAlignment="1">
      <alignment vertical="center" wrapText="1"/>
    </xf>
    <xf numFmtId="0" fontId="2" fillId="0" borderId="19" xfId="49" applyFont="1" applyFill="1" applyBorder="1" applyAlignment="1">
      <alignment vertical="top"/>
    </xf>
    <xf numFmtId="164" fontId="2" fillId="0" borderId="34" xfId="0" applyNumberFormat="1" applyFont="1" applyFill="1" applyBorder="1" applyAlignment="1">
      <alignment horizontal="center"/>
    </xf>
    <xf numFmtId="0" fontId="2" fillId="0" borderId="42" xfId="49" applyNumberFormat="1"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21" xfId="49" applyNumberFormat="1" applyFont="1" applyFill="1" applyBorder="1" applyAlignment="1">
      <alignment horizontal="center" vertical="top"/>
    </xf>
    <xf numFmtId="164" fontId="2" fillId="0" borderId="36" xfId="49" applyNumberFormat="1" applyFont="1" applyFill="1" applyBorder="1" applyAlignment="1">
      <alignment horizontal="right" vertical="top"/>
    </xf>
    <xf numFmtId="0" fontId="2" fillId="0" borderId="16" xfId="49" applyNumberFormat="1" applyFont="1" applyFill="1" applyBorder="1" applyAlignment="1">
      <alignment horizontal="center" vertical="top"/>
    </xf>
    <xf numFmtId="0" fontId="2" fillId="0" borderId="19" xfId="49" applyNumberFormat="1" applyFont="1" applyFill="1" applyBorder="1" applyAlignment="1">
      <alignment horizontal="center" vertical="top"/>
    </xf>
    <xf numFmtId="0" fontId="2" fillId="0" borderId="16" xfId="13" applyFont="1" applyFill="1" applyBorder="1"/>
    <xf numFmtId="0" fontId="2" fillId="0" borderId="0" xfId="13" applyFont="1" applyFill="1" applyBorder="1"/>
    <xf numFmtId="0" fontId="2" fillId="0" borderId="19" xfId="49" applyNumberFormat="1" applyFont="1" applyFill="1" applyBorder="1" applyAlignment="1">
      <alignment vertical="top" wrapText="1"/>
    </xf>
    <xf numFmtId="0" fontId="2" fillId="0" borderId="23" xfId="49" applyFont="1" applyFill="1" applyBorder="1" applyAlignment="1">
      <alignment horizontal="left" vertical="top"/>
    </xf>
    <xf numFmtId="0" fontId="2" fillId="0" borderId="36" xfId="49" applyFont="1" applyFill="1" applyBorder="1" applyAlignment="1">
      <alignment vertical="top"/>
    </xf>
    <xf numFmtId="0" fontId="2" fillId="0" borderId="20" xfId="49" applyFont="1" applyFill="1" applyBorder="1" applyAlignment="1">
      <alignment vertical="top" wrapText="1"/>
    </xf>
    <xf numFmtId="0" fontId="2" fillId="0" borderId="34" xfId="49" applyNumberFormat="1" applyFont="1" applyFill="1" applyBorder="1" applyAlignment="1">
      <alignment horizontal="center" wrapText="1"/>
    </xf>
    <xf numFmtId="0" fontId="2" fillId="0" borderId="35"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164" fontId="2" fillId="0" borderId="19" xfId="49" applyNumberFormat="1" applyFont="1" applyFill="1" applyBorder="1" applyAlignment="1">
      <alignment vertical="top"/>
    </xf>
    <xf numFmtId="164" fontId="2" fillId="0" borderId="34" xfId="49" applyNumberFormat="1" applyFont="1" applyFill="1" applyBorder="1" applyAlignment="1">
      <alignment horizontal="center" wrapText="1"/>
    </xf>
    <xf numFmtId="166" fontId="2" fillId="0" borderId="0" xfId="49" applyNumberFormat="1" applyFont="1" applyFill="1" applyBorder="1" applyAlignment="1">
      <alignment horizontal="center" vertical="top"/>
    </xf>
    <xf numFmtId="164" fontId="2" fillId="0" borderId="36" xfId="49" applyNumberFormat="1" applyFont="1" applyFill="1" applyBorder="1" applyAlignment="1">
      <alignment vertical="center"/>
    </xf>
    <xf numFmtId="0" fontId="2" fillId="0" borderId="35" xfId="49" applyFont="1" applyFill="1" applyBorder="1" applyAlignment="1">
      <alignment vertical="center"/>
    </xf>
    <xf numFmtId="164" fontId="2" fillId="0" borderId="19" xfId="49" applyNumberFormat="1" applyFont="1" applyFill="1" applyBorder="1" applyAlignment="1">
      <alignment vertical="center" wrapText="1"/>
    </xf>
    <xf numFmtId="0" fontId="2" fillId="0" borderId="16" xfId="0" applyFont="1" applyFill="1" applyBorder="1"/>
    <xf numFmtId="0" fontId="2" fillId="0" borderId="16" xfId="49" applyFont="1" applyFill="1" applyBorder="1"/>
    <xf numFmtId="0" fontId="2" fillId="0" borderId="16" xfId="0" applyFont="1" applyFill="1" applyBorder="1" applyAlignment="1">
      <alignment wrapText="1"/>
    </xf>
    <xf numFmtId="0" fontId="2" fillId="0" borderId="19" xfId="0" applyFont="1" applyFill="1" applyBorder="1" applyAlignment="1">
      <alignment wrapText="1"/>
    </xf>
    <xf numFmtId="166" fontId="2" fillId="0" borderId="36" xfId="18" applyNumberFormat="1" applyFont="1" applyFill="1" applyBorder="1" applyAlignment="1">
      <alignment vertical="top" wrapText="1"/>
    </xf>
    <xf numFmtId="0" fontId="2" fillId="0" borderId="34" xfId="18" applyNumberFormat="1" applyFont="1" applyFill="1" applyBorder="1" applyAlignment="1">
      <alignment wrapText="1"/>
    </xf>
    <xf numFmtId="0" fontId="2" fillId="0" borderId="10" xfId="49" applyFont="1" applyFill="1" applyBorder="1" applyAlignment="1">
      <alignment wrapText="1"/>
    </xf>
    <xf numFmtId="0" fontId="2" fillId="0" borderId="34" xfId="49" applyFont="1" applyFill="1" applyBorder="1" applyAlignment="1">
      <alignment wrapText="1"/>
    </xf>
    <xf numFmtId="164" fontId="2" fillId="0" borderId="22" xfId="49" applyNumberFormat="1" applyFont="1" applyFill="1" applyBorder="1" applyAlignment="1">
      <alignment vertical="top"/>
    </xf>
    <xf numFmtId="0" fontId="2" fillId="0" borderId="34" xfId="49" applyNumberFormat="1" applyFont="1" applyFill="1" applyBorder="1" applyAlignment="1">
      <alignment horizontal="center" vertical="center" wrapText="1"/>
    </xf>
    <xf numFmtId="0" fontId="2" fillId="0" borderId="10" xfId="49" applyNumberFormat="1" applyFont="1" applyFill="1" applyBorder="1" applyAlignment="1">
      <alignment horizontal="center" vertical="center" wrapText="1"/>
    </xf>
    <xf numFmtId="0" fontId="2" fillId="0" borderId="34" xfId="49" applyFont="1" applyFill="1" applyBorder="1" applyAlignment="1">
      <alignment horizontal="center" vertical="top"/>
    </xf>
    <xf numFmtId="166" fontId="2" fillId="0" borderId="0" xfId="0" applyNumberFormat="1" applyFont="1" applyFill="1" applyBorder="1" applyAlignment="1">
      <alignment horizontal="center" vertical="top"/>
    </xf>
    <xf numFmtId="0" fontId="2" fillId="0" borderId="23" xfId="49" applyFont="1" applyFill="1" applyBorder="1" applyAlignment="1">
      <alignment vertical="top"/>
    </xf>
    <xf numFmtId="0" fontId="2" fillId="0" borderId="34" xfId="49" applyNumberFormat="1" applyFont="1" applyFill="1" applyBorder="1" applyAlignment="1">
      <alignment horizontal="center" vertical="top"/>
    </xf>
    <xf numFmtId="164" fontId="2" fillId="0" borderId="10" xfId="18" applyNumberFormat="1" applyFont="1" applyFill="1" applyBorder="1" applyAlignment="1">
      <alignment horizontal="left" vertical="top"/>
    </xf>
    <xf numFmtId="0" fontId="2" fillId="0" borderId="22" xfId="18" applyNumberFormat="1" applyFont="1" applyFill="1" applyBorder="1" applyAlignment="1">
      <alignment wrapText="1"/>
    </xf>
    <xf numFmtId="166" fontId="2" fillId="0" borderId="22" xfId="49" applyNumberFormat="1" applyFont="1" applyFill="1" applyBorder="1" applyAlignment="1">
      <alignment wrapText="1"/>
    </xf>
    <xf numFmtId="164" fontId="2" fillId="0" borderId="16" xfId="18" applyNumberFormat="1" applyFont="1" applyFill="1" applyBorder="1" applyAlignment="1">
      <alignment horizontal="left" vertical="top"/>
    </xf>
    <xf numFmtId="0" fontId="2" fillId="0" borderId="23" xfId="0" applyFont="1" applyFill="1" applyBorder="1"/>
    <xf numFmtId="0" fontId="2" fillId="0" borderId="36" xfId="0" applyFont="1" applyFill="1" applyBorder="1"/>
    <xf numFmtId="0" fontId="2" fillId="0" borderId="22" xfId="49" applyFont="1" applyFill="1" applyBorder="1" applyAlignment="1">
      <alignment vertical="top"/>
    </xf>
    <xf numFmtId="166" fontId="2" fillId="0" borderId="22" xfId="0" applyNumberFormat="1" applyFont="1" applyFill="1" applyBorder="1" applyAlignment="1">
      <alignment horizontal="left"/>
    </xf>
    <xf numFmtId="0" fontId="2" fillId="0" borderId="34" xfId="49" applyFont="1" applyFill="1" applyBorder="1" applyAlignment="1">
      <alignment vertical="top"/>
    </xf>
    <xf numFmtId="164" fontId="2" fillId="0" borderId="21" xfId="18" applyNumberFormat="1" applyFont="1" applyFill="1" applyBorder="1" applyAlignment="1">
      <alignment horizontal="left" vertical="top"/>
    </xf>
    <xf numFmtId="0" fontId="2" fillId="0" borderId="10" xfId="13" applyFont="1" applyFill="1" applyBorder="1" applyAlignment="1">
      <alignment horizontal="right" vertical="top"/>
    </xf>
    <xf numFmtId="0" fontId="2" fillId="0" borderId="42" xfId="49" applyFont="1" applyFill="1" applyBorder="1"/>
    <xf numFmtId="0" fontId="2" fillId="0" borderId="21" xfId="49" applyFont="1" applyFill="1" applyBorder="1"/>
    <xf numFmtId="164" fontId="2" fillId="0" borderId="0" xfId="49" applyNumberFormat="1" applyFont="1" applyFill="1" applyBorder="1" applyAlignment="1">
      <alignment vertical="top"/>
    </xf>
    <xf numFmtId="164" fontId="2" fillId="0" borderId="16" xfId="49" applyNumberFormat="1" applyFont="1" applyFill="1" applyBorder="1" applyAlignment="1">
      <alignment horizontal="right" vertical="center" wrapText="1"/>
    </xf>
    <xf numFmtId="164" fontId="2" fillId="0" borderId="19" xfId="49" applyNumberFormat="1" applyFont="1" applyFill="1" applyBorder="1" applyAlignment="1">
      <alignment horizontal="right" vertical="center" wrapText="1"/>
    </xf>
    <xf numFmtId="0" fontId="2" fillId="0" borderId="36" xfId="49" applyFont="1" applyFill="1" applyBorder="1" applyAlignment="1">
      <alignment wrapText="1"/>
    </xf>
    <xf numFmtId="0" fontId="2" fillId="0" borderId="20" xfId="0" applyFont="1" applyFill="1" applyBorder="1"/>
    <xf numFmtId="0" fontId="2" fillId="0" borderId="10" xfId="0" applyFont="1" applyFill="1" applyBorder="1"/>
    <xf numFmtId="0" fontId="2" fillId="0" borderId="0" xfId="18" applyNumberFormat="1" applyFont="1" applyFill="1" applyBorder="1" applyAlignment="1">
      <alignment wrapText="1"/>
    </xf>
    <xf numFmtId="0" fontId="2" fillId="0" borderId="0" xfId="13" applyFont="1" applyFill="1" applyBorder="1" applyAlignment="1">
      <alignment horizontal="right" vertical="top"/>
    </xf>
    <xf numFmtId="0" fontId="2" fillId="0" borderId="0" xfId="49" applyFont="1" applyFill="1" applyBorder="1"/>
    <xf numFmtId="0" fontId="2" fillId="0" borderId="34" xfId="49" applyFont="1" applyFill="1" applyBorder="1" applyAlignment="1">
      <alignment vertical="center"/>
    </xf>
    <xf numFmtId="0" fontId="2" fillId="0" borderId="35" xfId="0" applyFont="1" applyFill="1" applyBorder="1"/>
    <xf numFmtId="164" fontId="2" fillId="0" borderId="0" xfId="49" applyNumberFormat="1" applyFont="1" applyFill="1" applyBorder="1" applyAlignment="1">
      <alignment horizontal="right" vertical="center" wrapText="1"/>
    </xf>
    <xf numFmtId="0" fontId="2" fillId="0" borderId="18" xfId="49" applyFont="1" applyFill="1" applyBorder="1" applyAlignment="1">
      <alignment wrapText="1"/>
    </xf>
    <xf numFmtId="0" fontId="2" fillId="0" borderId="0" xfId="18" applyFont="1" applyFill="1" applyBorder="1" applyAlignment="1">
      <alignment wrapText="1"/>
    </xf>
    <xf numFmtId="0" fontId="2" fillId="0" borderId="19" xfId="18" applyFont="1" applyFill="1" applyBorder="1" applyAlignment="1">
      <alignment wrapText="1"/>
    </xf>
    <xf numFmtId="164" fontId="2" fillId="0" borderId="34" xfId="49" applyNumberFormat="1" applyFont="1" applyFill="1" applyBorder="1" applyAlignment="1">
      <alignment horizontal="right" vertical="center"/>
    </xf>
    <xf numFmtId="0" fontId="2" fillId="0" borderId="42" xfId="0" applyFont="1" applyFill="1" applyBorder="1"/>
    <xf numFmtId="0" fontId="2" fillId="0" borderId="21" xfId="0" applyFont="1" applyFill="1" applyBorder="1"/>
    <xf numFmtId="0" fontId="2" fillId="0" borderId="22" xfId="0" applyFont="1" applyFill="1" applyBorder="1"/>
    <xf numFmtId="166" fontId="2" fillId="0" borderId="67" xfId="0" applyNumberFormat="1" applyFont="1" applyFill="1" applyBorder="1" applyAlignment="1">
      <alignment horizontal="left"/>
    </xf>
    <xf numFmtId="166" fontId="2" fillId="0" borderId="0" xfId="0" applyNumberFormat="1" applyFont="1" applyFill="1" applyBorder="1"/>
    <xf numFmtId="164" fontId="2" fillId="0" borderId="19" xfId="49" applyNumberFormat="1" applyFont="1" applyFill="1" applyBorder="1" applyAlignment="1">
      <alignment horizontal="left" vertical="top"/>
    </xf>
    <xf numFmtId="166" fontId="2" fillId="0" borderId="16" xfId="0" applyNumberFormat="1" applyFont="1" applyFill="1" applyBorder="1"/>
    <xf numFmtId="166" fontId="2" fillId="0" borderId="78" xfId="0" applyNumberFormat="1" applyFont="1" applyFill="1" applyBorder="1" applyAlignment="1">
      <alignment horizontal="left"/>
    </xf>
    <xf numFmtId="166" fontId="2" fillId="0" borderId="18" xfId="49" applyNumberFormat="1" applyFont="1" applyFill="1" applyBorder="1" applyAlignment="1">
      <alignment horizontal="center" vertical="top"/>
    </xf>
    <xf numFmtId="0" fontId="2" fillId="0" borderId="34" xfId="0" applyFont="1" applyFill="1" applyBorder="1" applyAlignment="1">
      <alignment horizontal="center"/>
    </xf>
    <xf numFmtId="0" fontId="2" fillId="0" borderId="16" xfId="49" applyFont="1" applyFill="1" applyBorder="1" applyAlignment="1">
      <alignment textRotation="90"/>
    </xf>
    <xf numFmtId="0" fontId="2" fillId="0" borderId="16" xfId="49" applyFont="1" applyFill="1" applyBorder="1" applyAlignment="1">
      <alignment horizontal="center" textRotation="90"/>
    </xf>
    <xf numFmtId="0" fontId="2" fillId="0" borderId="0" xfId="49" applyFont="1" applyFill="1" applyBorder="1" applyAlignment="1">
      <alignment horizontal="center" textRotation="90"/>
    </xf>
    <xf numFmtId="0" fontId="2" fillId="0" borderId="19" xfId="49" applyFont="1" applyFill="1" applyBorder="1" applyAlignment="1">
      <alignment horizontal="center" textRotation="90"/>
    </xf>
    <xf numFmtId="164" fontId="2" fillId="0" borderId="11" xfId="49" applyNumberFormat="1" applyFont="1" applyFill="1" applyBorder="1" applyAlignment="1">
      <alignment vertical="center" wrapText="1"/>
    </xf>
    <xf numFmtId="164" fontId="2" fillId="0" borderId="12" xfId="49" applyNumberFormat="1" applyFont="1" applyFill="1" applyBorder="1" applyAlignment="1">
      <alignment vertical="center" wrapText="1"/>
    </xf>
    <xf numFmtId="164" fontId="2" fillId="0" borderId="0" xfId="18" applyNumberFormat="1" applyFont="1" applyFill="1" applyBorder="1" applyAlignment="1">
      <alignment wrapText="1"/>
    </xf>
    <xf numFmtId="164" fontId="2" fillId="0" borderId="12" xfId="49" applyNumberFormat="1" applyFont="1" applyFill="1" applyBorder="1" applyAlignment="1">
      <alignment vertical="top"/>
    </xf>
    <xf numFmtId="164" fontId="2" fillId="0" borderId="75" xfId="49" applyNumberFormat="1" applyFont="1" applyFill="1" applyBorder="1" applyAlignment="1">
      <alignment horizontal="left" vertical="top"/>
    </xf>
    <xf numFmtId="164" fontId="2" fillId="0" borderId="0" xfId="49" applyNumberFormat="1" applyFont="1" applyFill="1" applyBorder="1" applyAlignment="1">
      <alignment vertical="center" wrapText="1"/>
    </xf>
    <xf numFmtId="0" fontId="2" fillId="0" borderId="50" xfId="49" applyFont="1" applyFill="1" applyBorder="1" applyAlignment="1">
      <alignment horizontal="center" vertical="top"/>
    </xf>
    <xf numFmtId="166" fontId="2" fillId="0" borderId="36" xfId="0" applyNumberFormat="1" applyFont="1" applyFill="1" applyBorder="1" applyAlignment="1">
      <alignment horizontal="left"/>
    </xf>
    <xf numFmtId="0" fontId="2" fillId="0" borderId="19" xfId="13" applyFont="1" applyFill="1" applyBorder="1"/>
    <xf numFmtId="0" fontId="2" fillId="0" borderId="31" xfId="49" applyFont="1" applyFill="1" applyBorder="1" applyAlignment="1">
      <alignment vertical="top"/>
    </xf>
    <xf numFmtId="164" fontId="2" fillId="0" borderId="37" xfId="49" applyNumberFormat="1" applyFont="1" applyFill="1" applyBorder="1" applyAlignment="1">
      <alignment vertical="top"/>
    </xf>
    <xf numFmtId="0" fontId="2" fillId="0" borderId="12" xfId="49" applyFont="1" applyFill="1" applyBorder="1" applyAlignment="1">
      <alignment vertical="top"/>
    </xf>
    <xf numFmtId="0" fontId="2" fillId="0" borderId="11" xfId="49" applyFont="1" applyFill="1" applyBorder="1" applyAlignment="1">
      <alignment vertical="top"/>
    </xf>
    <xf numFmtId="0" fontId="2" fillId="0" borderId="17" xfId="49" applyFont="1" applyFill="1" applyBorder="1"/>
    <xf numFmtId="0" fontId="2" fillId="0" borderId="76" xfId="49" applyFont="1" applyFill="1" applyBorder="1"/>
    <xf numFmtId="0" fontId="2" fillId="0" borderId="74" xfId="49" applyFont="1" applyFill="1" applyBorder="1"/>
    <xf numFmtId="0" fontId="2" fillId="0" borderId="12" xfId="18" applyNumberFormat="1" applyFont="1" applyFill="1" applyBorder="1" applyAlignment="1">
      <alignment horizontal="right" vertical="top"/>
    </xf>
    <xf numFmtId="0" fontId="2" fillId="0" borderId="75" xfId="18" applyNumberFormat="1" applyFont="1" applyFill="1" applyBorder="1" applyAlignment="1">
      <alignment horizontal="right" vertical="top"/>
    </xf>
    <xf numFmtId="164" fontId="2" fillId="0" borderId="11" xfId="18" applyNumberFormat="1" applyFont="1" applyFill="1" applyBorder="1" applyAlignment="1">
      <alignment wrapText="1"/>
    </xf>
    <xf numFmtId="0" fontId="2" fillId="0" borderId="11" xfId="13" applyFont="1" applyFill="1" applyBorder="1" applyAlignment="1">
      <alignment horizontal="right" vertical="top"/>
    </xf>
    <xf numFmtId="164" fontId="2" fillId="0" borderId="89" xfId="49" applyNumberFormat="1" applyFont="1" applyFill="1" applyBorder="1" applyAlignment="1">
      <alignment horizontal="center" vertical="top"/>
    </xf>
    <xf numFmtId="164" fontId="2" fillId="0" borderId="30" xfId="49" applyNumberFormat="1" applyFont="1" applyFill="1" applyBorder="1" applyAlignment="1">
      <alignment vertical="top"/>
    </xf>
    <xf numFmtId="0" fontId="2" fillId="0" borderId="76" xfId="0" applyFont="1" applyFill="1" applyBorder="1"/>
    <xf numFmtId="0" fontId="2" fillId="0" borderId="74" xfId="0" applyFont="1" applyFill="1" applyBorder="1"/>
    <xf numFmtId="0" fontId="2" fillId="0" borderId="75" xfId="0" applyFont="1" applyFill="1" applyBorder="1"/>
    <xf numFmtId="0" fontId="2" fillId="0" borderId="17" xfId="0" applyFont="1" applyFill="1" applyBorder="1"/>
    <xf numFmtId="0" fontId="2" fillId="0" borderId="12" xfId="0" applyFont="1" applyFill="1" applyBorder="1"/>
    <xf numFmtId="164" fontId="2" fillId="0" borderId="11" xfId="49" applyNumberFormat="1" applyFont="1" applyFill="1" applyBorder="1" applyAlignment="1">
      <alignment vertical="top"/>
    </xf>
    <xf numFmtId="0" fontId="2" fillId="0" borderId="17" xfId="49" applyFont="1" applyFill="1" applyBorder="1" applyAlignment="1">
      <alignment horizontal="center" vertical="top"/>
    </xf>
    <xf numFmtId="0" fontId="2" fillId="0" borderId="51" xfId="49" applyFont="1" applyFill="1" applyBorder="1" applyAlignment="1">
      <alignment horizontal="center" vertical="top"/>
    </xf>
    <xf numFmtId="0" fontId="2" fillId="0" borderId="11" xfId="49" applyFont="1" applyFill="1" applyBorder="1" applyAlignment="1">
      <alignment horizontal="center" vertical="top"/>
    </xf>
    <xf numFmtId="0" fontId="2" fillId="0" borderId="49" xfId="49" applyFont="1" applyFill="1" applyBorder="1" applyAlignment="1">
      <alignment horizontal="center" vertical="top"/>
    </xf>
    <xf numFmtId="166" fontId="2" fillId="0" borderId="27" xfId="49" applyNumberFormat="1" applyFont="1" applyFill="1" applyBorder="1" applyAlignment="1">
      <alignment horizontal="right" wrapText="1"/>
    </xf>
    <xf numFmtId="0" fontId="2" fillId="0" borderId="37" xfId="49" applyFont="1" applyFill="1" applyBorder="1" applyAlignment="1">
      <alignment vertical="top"/>
    </xf>
    <xf numFmtId="0" fontId="2" fillId="0" borderId="17" xfId="13" applyFont="1" applyFill="1" applyBorder="1"/>
    <xf numFmtId="0" fontId="2" fillId="0" borderId="11" xfId="13" applyFont="1" applyFill="1" applyBorder="1"/>
    <xf numFmtId="0" fontId="2" fillId="0" borderId="12" xfId="13" applyFont="1" applyFill="1" applyBorder="1"/>
    <xf numFmtId="0" fontId="2" fillId="0" borderId="44" xfId="49" applyFont="1" applyFill="1" applyBorder="1" applyAlignment="1">
      <alignment horizontal="center" vertical="top"/>
    </xf>
    <xf numFmtId="164" fontId="2" fillId="0" borderId="41" xfId="49" applyNumberFormat="1" applyFont="1" applyBorder="1" applyAlignment="1">
      <alignment horizontal="right" vertical="top"/>
    </xf>
    <xf numFmtId="0" fontId="2" fillId="0" borderId="0" xfId="49" applyFont="1" applyBorder="1" applyAlignment="1">
      <alignment horizontal="center" vertical="center"/>
    </xf>
    <xf numFmtId="0" fontId="2" fillId="0" borderId="46" xfId="49" applyFont="1" applyBorder="1" applyAlignment="1">
      <alignment horizontal="center" vertical="center"/>
    </xf>
    <xf numFmtId="0" fontId="2" fillId="0" borderId="44" xfId="49" applyFont="1" applyBorder="1" applyAlignment="1">
      <alignment horizontal="center" vertical="center"/>
    </xf>
    <xf numFmtId="0" fontId="2" fillId="0" borderId="46" xfId="0" applyFont="1" applyBorder="1"/>
    <xf numFmtId="0" fontId="2" fillId="0" borderId="44" xfId="0" applyFont="1" applyBorder="1"/>
    <xf numFmtId="0" fontId="2" fillId="0" borderId="68" xfId="49" applyFont="1" applyFill="1" applyBorder="1" applyAlignment="1">
      <alignment horizontal="center" vertical="center"/>
    </xf>
    <xf numFmtId="0" fontId="2" fillId="0" borderId="78" xfId="49" applyFont="1" applyFill="1" applyBorder="1" applyAlignment="1">
      <alignment horizontal="center" vertical="center"/>
    </xf>
    <xf numFmtId="0" fontId="2" fillId="0" borderId="46" xfId="49" applyFont="1" applyFill="1" applyBorder="1" applyAlignment="1">
      <alignment horizontal="center" vertical="center"/>
    </xf>
    <xf numFmtId="0" fontId="2" fillId="0" borderId="44" xfId="49" applyFont="1" applyFill="1" applyBorder="1" applyAlignment="1">
      <alignment horizontal="center" vertical="center"/>
    </xf>
    <xf numFmtId="0" fontId="2" fillId="0" borderId="25" xfId="49" applyFont="1" applyFill="1" applyBorder="1" applyAlignment="1">
      <alignment horizontal="center" vertical="center"/>
    </xf>
    <xf numFmtId="0" fontId="2" fillId="0" borderId="0" xfId="49"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164" fontId="34" fillId="0" borderId="33" xfId="18" applyNumberFormat="1" applyFont="1" applyBorder="1" applyAlignment="1">
      <alignment horizontal="center" vertical="center"/>
    </xf>
    <xf numFmtId="0" fontId="2" fillId="0" borderId="87" xfId="29" applyFont="1" applyFill="1" applyBorder="1"/>
    <xf numFmtId="0" fontId="2" fillId="0" borderId="88" xfId="29" applyFont="1" applyFill="1" applyBorder="1"/>
    <xf numFmtId="0" fontId="2" fillId="0" borderId="74" xfId="29" applyFont="1" applyFill="1" applyBorder="1"/>
    <xf numFmtId="0" fontId="2" fillId="0" borderId="74" xfId="29" applyFont="1" applyFill="1" applyBorder="1" applyAlignment="1">
      <alignment vertical="center"/>
    </xf>
    <xf numFmtId="0" fontId="2" fillId="0" borderId="90" xfId="29" applyFont="1" applyFill="1" applyBorder="1"/>
    <xf numFmtId="0" fontId="41" fillId="0" borderId="0" xfId="29" applyFont="1" applyFill="1"/>
    <xf numFmtId="0" fontId="2" fillId="0" borderId="0" xfId="29" applyFont="1" applyFill="1" applyBorder="1" applyAlignment="1">
      <alignment horizontal="left"/>
    </xf>
    <xf numFmtId="0" fontId="2" fillId="0" borderId="11" xfId="0" applyFont="1" applyBorder="1" applyAlignment="1">
      <alignment horizontal="right" vertical="center"/>
    </xf>
    <xf numFmtId="164" fontId="12" fillId="0" borderId="0" xfId="0" applyNumberFormat="1" applyFont="1" applyBorder="1" applyAlignment="1">
      <alignment vertical="center"/>
    </xf>
    <xf numFmtId="0" fontId="41" fillId="0" borderId="93" xfId="29" applyFont="1" applyFill="1" applyBorder="1"/>
    <xf numFmtId="0" fontId="41" fillId="0" borderId="55" xfId="29" applyFont="1" applyFill="1" applyBorder="1"/>
    <xf numFmtId="0" fontId="41" fillId="0" borderId="0" xfId="29" applyFont="1" applyFill="1" applyBorder="1"/>
    <xf numFmtId="0" fontId="41" fillId="0" borderId="60" xfId="29" applyFont="1" applyFill="1" applyBorder="1"/>
    <xf numFmtId="0" fontId="41" fillId="0" borderId="32" xfId="29" applyFont="1" applyFill="1" applyBorder="1"/>
    <xf numFmtId="0" fontId="41" fillId="0" borderId="53" xfId="29" applyFont="1" applyFill="1" applyBorder="1"/>
    <xf numFmtId="0" fontId="2" fillId="0" borderId="0" xfId="18" applyFont="1" applyBorder="1" applyAlignment="1">
      <alignment horizontal="left" vertical="top" wrapText="1"/>
    </xf>
    <xf numFmtId="0" fontId="2" fillId="0" borderId="0" xfId="15" applyFont="1" applyAlignment="1">
      <alignment vertical="top"/>
    </xf>
    <xf numFmtId="0" fontId="2" fillId="0" borderId="30" xfId="18" applyFont="1" applyFill="1" applyBorder="1" applyAlignment="1">
      <alignment vertical="center" wrapText="1"/>
    </xf>
    <xf numFmtId="0" fontId="2" fillId="0" borderId="30" xfId="18" applyFont="1" applyBorder="1" applyAlignment="1">
      <alignment vertical="top"/>
    </xf>
    <xf numFmtId="0" fontId="2" fillId="0" borderId="88" xfId="29" applyFont="1" applyFill="1" applyBorder="1" applyAlignment="1">
      <alignment vertical="center"/>
    </xf>
    <xf numFmtId="0" fontId="12" fillId="0" borderId="10" xfId="18" applyFont="1" applyFill="1" applyBorder="1" applyAlignment="1">
      <alignment vertical="top"/>
    </xf>
    <xf numFmtId="164" fontId="2" fillId="0" borderId="0" xfId="18" applyNumberFormat="1" applyFont="1" applyFill="1" applyBorder="1" applyAlignment="1">
      <alignment horizontal="center" vertical="top"/>
    </xf>
    <xf numFmtId="0" fontId="14" fillId="0" borderId="90" xfId="18" applyFont="1" applyBorder="1" applyAlignment="1">
      <alignment horizontal="center" vertical="center"/>
    </xf>
    <xf numFmtId="0" fontId="33" fillId="0" borderId="0" xfId="15" applyFont="1" applyBorder="1"/>
    <xf numFmtId="0" fontId="14" fillId="0" borderId="0" xfId="18" applyFont="1" applyBorder="1" applyAlignment="1">
      <alignment horizontal="center" vertical="center"/>
    </xf>
    <xf numFmtId="0" fontId="14" fillId="0" borderId="72" xfId="18" applyFont="1" applyFill="1" applyBorder="1" applyAlignment="1">
      <alignment horizontal="center" vertical="center"/>
    </xf>
    <xf numFmtId="0" fontId="14" fillId="0" borderId="70" xfId="18" applyFont="1" applyFill="1" applyBorder="1" applyAlignment="1">
      <alignment horizontal="center" vertical="center"/>
    </xf>
    <xf numFmtId="0" fontId="14" fillId="0" borderId="89" xfId="18" applyFont="1" applyBorder="1" applyAlignment="1">
      <alignment horizontal="center" vertical="center"/>
    </xf>
    <xf numFmtId="0" fontId="14" fillId="0" borderId="87" xfId="18" applyFont="1" applyBorder="1" applyAlignment="1">
      <alignment horizontal="center" vertical="center"/>
    </xf>
    <xf numFmtId="0" fontId="14" fillId="0" borderId="72" xfId="18" applyFont="1" applyBorder="1" applyAlignment="1">
      <alignment horizontal="center" vertical="center"/>
    </xf>
    <xf numFmtId="0" fontId="14" fillId="0" borderId="70" xfId="18" applyFont="1" applyBorder="1" applyAlignment="1">
      <alignment horizontal="center" vertical="center"/>
    </xf>
    <xf numFmtId="0" fontId="2" fillId="0" borderId="76" xfId="15" applyFont="1" applyBorder="1"/>
    <xf numFmtId="0" fontId="2" fillId="0" borderId="75" xfId="15" applyFont="1" applyBorder="1"/>
    <xf numFmtId="0" fontId="2" fillId="0" borderId="89" xfId="15" applyFont="1" applyBorder="1"/>
    <xf numFmtId="0" fontId="2" fillId="0" borderId="87" xfId="15" applyFont="1" applyBorder="1"/>
    <xf numFmtId="0" fontId="2" fillId="0" borderId="89" xfId="15" applyFont="1" applyFill="1" applyBorder="1"/>
    <xf numFmtId="0" fontId="2" fillId="0" borderId="87" xfId="15" applyFont="1" applyFill="1" applyBorder="1"/>
    <xf numFmtId="164" fontId="10" fillId="0" borderId="89" xfId="18" applyNumberFormat="1" applyFont="1" applyBorder="1" applyAlignment="1">
      <alignment horizontal="center" vertical="center"/>
    </xf>
    <xf numFmtId="164" fontId="10" fillId="0" borderId="87" xfId="18" applyNumberFormat="1" applyFont="1" applyBorder="1" applyAlignment="1">
      <alignment horizontal="center" vertical="center"/>
    </xf>
    <xf numFmtId="0" fontId="45" fillId="11" borderId="0" xfId="18" applyFont="1" applyFill="1" applyAlignment="1">
      <alignment horizontal="center" vertical="center"/>
    </xf>
    <xf numFmtId="0" fontId="14" fillId="0" borderId="85" xfId="49" applyFont="1" applyBorder="1" applyAlignment="1">
      <alignment horizontal="center" vertical="center"/>
    </xf>
    <xf numFmtId="0" fontId="14" fillId="0" borderId="88" xfId="49" applyFont="1" applyBorder="1" applyAlignment="1">
      <alignment horizontal="center" vertical="center"/>
    </xf>
    <xf numFmtId="167" fontId="2" fillId="0" borderId="21" xfId="19" applyNumberFormat="1" applyFont="1" applyFill="1" applyBorder="1" applyAlignment="1">
      <alignment horizontal="center" vertical="top"/>
    </xf>
    <xf numFmtId="167" fontId="2" fillId="0" borderId="10" xfId="19" applyNumberFormat="1" applyFont="1" applyFill="1" applyBorder="1" applyAlignment="1">
      <alignment horizontal="center" vertical="top"/>
    </xf>
    <xf numFmtId="164" fontId="2" fillId="0" borderId="30" xfId="20" applyNumberFormat="1" applyFont="1" applyFill="1" applyBorder="1" applyAlignment="1">
      <alignment horizontal="center" vertical="center"/>
    </xf>
    <xf numFmtId="0" fontId="2" fillId="0" borderId="20" xfId="18" applyFont="1" applyFill="1" applyBorder="1" applyAlignment="1">
      <alignment horizontal="left" vertical="center" wrapText="1"/>
    </xf>
    <xf numFmtId="0" fontId="2" fillId="0" borderId="10" xfId="18" applyFont="1" applyFill="1" applyBorder="1" applyAlignment="1">
      <alignment horizontal="left" vertical="center" wrapText="1"/>
    </xf>
    <xf numFmtId="0" fontId="2" fillId="0" borderId="20" xfId="18" applyFont="1" applyFill="1" applyBorder="1" applyAlignment="1">
      <alignment horizontal="left" vertical="top"/>
    </xf>
    <xf numFmtId="0" fontId="2" fillId="0" borderId="10" xfId="18" applyFont="1" applyFill="1" applyBorder="1" applyAlignment="1">
      <alignment horizontal="left" vertical="top"/>
    </xf>
    <xf numFmtId="164" fontId="2" fillId="0" borderId="73" xfId="20" applyNumberFormat="1" applyFont="1" applyFill="1" applyBorder="1" applyAlignment="1">
      <alignment horizontal="center" vertical="center"/>
    </xf>
    <xf numFmtId="0" fontId="6" fillId="0" borderId="69" xfId="16" applyFont="1" applyFill="1" applyBorder="1" applyAlignment="1">
      <alignment vertical="center"/>
    </xf>
    <xf numFmtId="0" fontId="2" fillId="0" borderId="72" xfId="16" applyFont="1" applyFill="1" applyBorder="1" applyAlignment="1">
      <alignment vertical="center" wrapText="1"/>
    </xf>
    <xf numFmtId="0" fontId="2" fillId="0" borderId="70" xfId="16" applyFont="1" applyFill="1" applyBorder="1" applyAlignment="1">
      <alignment vertical="center" wrapText="1"/>
    </xf>
    <xf numFmtId="0" fontId="2" fillId="0" borderId="73" xfId="16" applyFont="1" applyFill="1" applyBorder="1" applyAlignment="1">
      <alignment horizontal="right" vertical="center"/>
    </xf>
    <xf numFmtId="0" fontId="2" fillId="0" borderId="73" xfId="16" applyFont="1" applyFill="1" applyBorder="1" applyAlignment="1">
      <alignment horizontal="center" vertical="center"/>
    </xf>
    <xf numFmtId="164" fontId="2" fillId="0" borderId="69" xfId="20" applyNumberFormat="1" applyFont="1" applyFill="1" applyBorder="1" applyAlignment="1">
      <alignment horizontal="center" vertical="center"/>
    </xf>
    <xf numFmtId="0" fontId="2" fillId="0" borderId="69" xfId="16" applyFont="1" applyFill="1" applyBorder="1" applyAlignment="1">
      <alignment vertical="center"/>
    </xf>
    <xf numFmtId="0" fontId="2" fillId="0" borderId="34" xfId="18" applyNumberFormat="1" applyFont="1" applyFill="1" applyBorder="1" applyAlignment="1">
      <alignment horizontal="center" vertical="top"/>
    </xf>
    <xf numFmtId="0" fontId="2" fillId="0" borderId="25" xfId="20" applyFont="1" applyFill="1" applyBorder="1" applyAlignment="1">
      <alignment vertical="top"/>
    </xf>
    <xf numFmtId="164" fontId="2" fillId="0" borderId="44" xfId="20" applyNumberFormat="1" applyFont="1" applyFill="1" applyBorder="1" applyAlignment="1">
      <alignment horizontal="center" vertical="top"/>
    </xf>
    <xf numFmtId="0" fontId="2" fillId="0" borderId="14" xfId="20" applyFont="1" applyFill="1" applyBorder="1" applyAlignment="1">
      <alignment horizontal="center" vertical="top"/>
    </xf>
    <xf numFmtId="0" fontId="2" fillId="0" borderId="44" xfId="20" applyFont="1" applyFill="1" applyBorder="1" applyAlignment="1">
      <alignment vertical="top"/>
    </xf>
    <xf numFmtId="0" fontId="2" fillId="0" borderId="44" xfId="20" applyFont="1" applyFill="1" applyBorder="1" applyAlignment="1">
      <alignment horizontal="center" vertical="top"/>
    </xf>
    <xf numFmtId="0" fontId="2" fillId="0" borderId="30" xfId="20" applyFont="1" applyFill="1" applyBorder="1" applyAlignment="1">
      <alignment horizontal="center" vertical="top"/>
    </xf>
    <xf numFmtId="0" fontId="2" fillId="0" borderId="42" xfId="18" applyFont="1" applyFill="1" applyBorder="1" applyAlignment="1">
      <alignment vertical="top" wrapText="1"/>
    </xf>
    <xf numFmtId="0" fontId="2" fillId="0" borderId="42" xfId="18" applyFont="1" applyFill="1" applyBorder="1" applyAlignment="1">
      <alignment horizontal="left" vertical="top"/>
    </xf>
    <xf numFmtId="0" fontId="2" fillId="0" borderId="16" xfId="18" applyFont="1" applyFill="1" applyBorder="1" applyAlignment="1">
      <alignment horizontal="left" vertical="top"/>
    </xf>
    <xf numFmtId="0" fontId="2" fillId="0" borderId="42" xfId="18" applyFont="1" applyFill="1" applyBorder="1" applyAlignment="1">
      <alignment vertical="center" wrapText="1"/>
    </xf>
    <xf numFmtId="0" fontId="2" fillId="0" borderId="20" xfId="18" applyFont="1" applyFill="1" applyBorder="1" applyAlignment="1">
      <alignment horizontal="left" vertical="top" wrapText="1"/>
    </xf>
    <xf numFmtId="0" fontId="2" fillId="0" borderId="23" xfId="18" applyFont="1" applyFill="1" applyBorder="1" applyAlignment="1">
      <alignment vertical="top" wrapText="1"/>
    </xf>
    <xf numFmtId="0" fontId="2" fillId="0" borderId="20" xfId="18" applyFont="1" applyFill="1" applyBorder="1" applyAlignment="1">
      <alignment horizontal="left" vertical="center" wrapText="1"/>
    </xf>
    <xf numFmtId="0" fontId="2" fillId="0" borderId="16" xfId="18" applyFont="1" applyFill="1" applyBorder="1" applyAlignment="1">
      <alignment vertical="top" wrapText="1"/>
    </xf>
    <xf numFmtId="0" fontId="2" fillId="0" borderId="35" xfId="18" applyFont="1" applyFill="1" applyBorder="1" applyAlignment="1">
      <alignment vertical="top" wrapText="1"/>
    </xf>
    <xf numFmtId="0" fontId="2" fillId="0" borderId="16" xfId="18" applyFont="1" applyFill="1" applyBorder="1" applyAlignment="1">
      <alignment horizontal="left" wrapText="1"/>
    </xf>
    <xf numFmtId="0" fontId="2" fillId="0" borderId="23" xfId="18" applyFont="1" applyFill="1" applyBorder="1" applyAlignment="1">
      <alignment horizontal="right" vertical="top" wrapText="1"/>
    </xf>
    <xf numFmtId="0" fontId="2" fillId="0" borderId="0" xfId="18" applyFont="1" applyFill="1" applyBorder="1" applyAlignment="1">
      <alignment vertical="top" wrapText="1"/>
    </xf>
    <xf numFmtId="0" fontId="2" fillId="0" borderId="0" xfId="18" applyFont="1" applyFill="1" applyBorder="1" applyAlignment="1">
      <alignment horizontal="left" vertical="top"/>
    </xf>
    <xf numFmtId="167" fontId="2" fillId="0" borderId="21" xfId="19" applyNumberFormat="1" applyFont="1" applyFill="1" applyBorder="1" applyAlignment="1">
      <alignment horizontal="center" vertical="top"/>
    </xf>
    <xf numFmtId="0" fontId="2" fillId="0" borderId="35" xfId="16" applyFont="1" applyFill="1" applyBorder="1" applyAlignment="1">
      <alignment horizontal="left" vertical="top" wrapText="1"/>
    </xf>
    <xf numFmtId="0" fontId="40" fillId="0" borderId="18" xfId="16" applyFont="1" applyFill="1" applyBorder="1" applyAlignment="1">
      <alignment horizontal="center" vertical="top" wrapText="1"/>
    </xf>
    <xf numFmtId="0" fontId="2" fillId="0" borderId="16" xfId="18" applyFont="1" applyFill="1" applyBorder="1" applyAlignment="1">
      <alignment vertical="top" wrapText="1"/>
    </xf>
    <xf numFmtId="0" fontId="2" fillId="0" borderId="19" xfId="18" applyFont="1" applyFill="1" applyBorder="1" applyAlignment="1">
      <alignment vertical="top" wrapText="1"/>
    </xf>
    <xf numFmtId="0" fontId="2" fillId="0" borderId="35" xfId="18" applyFont="1" applyFill="1" applyBorder="1" applyAlignment="1">
      <alignment vertical="top" wrapText="1"/>
    </xf>
    <xf numFmtId="0" fontId="2" fillId="0" borderId="23" xfId="18" applyFont="1" applyFill="1" applyBorder="1" applyAlignment="1">
      <alignment vertical="top" wrapText="1"/>
    </xf>
    <xf numFmtId="0" fontId="2" fillId="0" borderId="20" xfId="18" applyFont="1" applyFill="1" applyBorder="1" applyAlignment="1">
      <alignment horizontal="left" vertical="center" wrapText="1"/>
    </xf>
    <xf numFmtId="0" fontId="2" fillId="0" borderId="18" xfId="49" applyFont="1" applyFill="1" applyBorder="1" applyAlignment="1">
      <alignment horizontal="left" vertical="top" wrapText="1"/>
    </xf>
    <xf numFmtId="0" fontId="2" fillId="0" borderId="16" xfId="0" applyFont="1" applyFill="1" applyBorder="1"/>
    <xf numFmtId="0" fontId="2" fillId="0" borderId="0" xfId="18" applyFill="1"/>
    <xf numFmtId="0" fontId="0" fillId="0" borderId="30" xfId="0" applyFill="1" applyBorder="1" applyAlignment="1">
      <alignment horizontal="center" vertical="top"/>
    </xf>
    <xf numFmtId="0" fontId="1" fillId="0" borderId="20" xfId="18" applyFont="1" applyFill="1" applyBorder="1" applyAlignment="1">
      <alignment horizontal="left" vertical="top" wrapText="1"/>
    </xf>
    <xf numFmtId="0" fontId="1" fillId="0" borderId="20" xfId="18" applyFont="1" applyFill="1" applyBorder="1" applyAlignment="1">
      <alignment vertical="top"/>
    </xf>
    <xf numFmtId="0" fontId="0" fillId="0" borderId="23" xfId="0" applyFill="1" applyBorder="1" applyAlignment="1">
      <alignment vertical="center"/>
    </xf>
    <xf numFmtId="0" fontId="2" fillId="0" borderId="90" xfId="0" applyFont="1" applyFill="1" applyBorder="1" applyAlignment="1">
      <alignment vertical="center"/>
    </xf>
    <xf numFmtId="0" fontId="2" fillId="0" borderId="89" xfId="0" applyFont="1" applyFill="1" applyBorder="1" applyAlignment="1">
      <alignment vertical="center"/>
    </xf>
    <xf numFmtId="0" fontId="2" fillId="0" borderId="89" xfId="0" applyFont="1" applyFill="1" applyBorder="1" applyAlignment="1">
      <alignment vertical="top"/>
    </xf>
    <xf numFmtId="0" fontId="2" fillId="0" borderId="72" xfId="0" applyNumberFormat="1" applyFont="1" applyFill="1" applyBorder="1" applyAlignment="1">
      <alignment vertical="center"/>
    </xf>
    <xf numFmtId="0" fontId="2" fillId="0" borderId="69" xfId="20" applyFont="1" applyFill="1" applyBorder="1" applyAlignment="1">
      <alignment vertical="top"/>
    </xf>
    <xf numFmtId="0" fontId="2" fillId="0" borderId="89" xfId="20" applyFont="1" applyFill="1" applyBorder="1" applyAlignment="1">
      <alignment vertical="top"/>
    </xf>
    <xf numFmtId="0" fontId="2" fillId="0" borderId="89" xfId="16" applyFont="1" applyFill="1" applyBorder="1" applyAlignment="1">
      <alignment vertical="center"/>
    </xf>
    <xf numFmtId="0" fontId="2" fillId="0" borderId="89" xfId="16" applyFont="1" applyFill="1" applyBorder="1" applyAlignment="1">
      <alignment horizontal="left" vertical="center"/>
    </xf>
    <xf numFmtId="0" fontId="2" fillId="0" borderId="90" xfId="16" applyFont="1" applyFill="1" applyBorder="1" applyAlignment="1">
      <alignment horizontal="left" vertical="center" wrapText="1"/>
    </xf>
    <xf numFmtId="0" fontId="2" fillId="11" borderId="46" xfId="16" applyFont="1" applyFill="1" applyBorder="1" applyAlignment="1">
      <alignment vertical="center"/>
    </xf>
    <xf numFmtId="0" fontId="2" fillId="11" borderId="25" xfId="16" applyFont="1" applyFill="1" applyBorder="1" applyAlignment="1">
      <alignment vertical="center" wrapText="1"/>
    </xf>
    <xf numFmtId="0" fontId="2" fillId="0" borderId="0" xfId="31" applyFont="1" applyFill="1" applyBorder="1"/>
    <xf numFmtId="0" fontId="2" fillId="0" borderId="0" xfId="31" applyFont="1" applyBorder="1"/>
    <xf numFmtId="0" fontId="2" fillId="0" borderId="31" xfId="18" applyFont="1" applyFill="1" applyBorder="1" applyAlignment="1">
      <alignment vertical="top"/>
    </xf>
    <xf numFmtId="0" fontId="0" fillId="0" borderId="10" xfId="49" applyFont="1" applyFill="1" applyBorder="1" applyAlignment="1">
      <alignment horizontal="left" vertical="top"/>
    </xf>
    <xf numFmtId="0" fontId="0" fillId="0" borderId="20" xfId="49" applyFont="1" applyFill="1" applyBorder="1" applyAlignment="1">
      <alignment horizontal="left" vertical="top"/>
    </xf>
    <xf numFmtId="0" fontId="1" fillId="0" borderId="16" xfId="49" applyFont="1" applyFill="1" applyBorder="1" applyAlignment="1">
      <alignment vertical="top"/>
    </xf>
    <xf numFmtId="0" fontId="39" fillId="0" borderId="89" xfId="49" applyFont="1" applyFill="1" applyBorder="1" applyAlignment="1">
      <alignment vertical="center" wrapText="1"/>
    </xf>
    <xf numFmtId="0" fontId="2" fillId="0" borderId="90" xfId="49" applyFont="1" applyFill="1" applyBorder="1" applyAlignment="1">
      <alignment vertical="center" wrapText="1"/>
    </xf>
    <xf numFmtId="0" fontId="39" fillId="0" borderId="89" xfId="49" applyFont="1" applyFill="1" applyBorder="1" applyAlignment="1">
      <alignment vertical="center"/>
    </xf>
    <xf numFmtId="0" fontId="11" fillId="0" borderId="90" xfId="0" applyFont="1" applyFill="1" applyBorder="1" applyAlignment="1">
      <alignment vertical="center" wrapText="1"/>
    </xf>
    <xf numFmtId="0" fontId="1" fillId="0" borderId="20" xfId="49" applyFont="1" applyFill="1" applyBorder="1" applyAlignment="1">
      <alignment vertical="top"/>
    </xf>
    <xf numFmtId="0" fontId="2" fillId="0" borderId="18" xfId="49" applyFont="1" applyFill="1" applyBorder="1" applyAlignment="1">
      <alignment horizontal="center" vertical="top"/>
    </xf>
    <xf numFmtId="0" fontId="2" fillId="0" borderId="18" xfId="49" applyFont="1" applyFill="1" applyBorder="1" applyAlignment="1">
      <alignment vertical="top"/>
    </xf>
    <xf numFmtId="0" fontId="2" fillId="0" borderId="27" xfId="49" applyFont="1" applyFill="1" applyBorder="1" applyAlignment="1">
      <alignment vertical="top"/>
    </xf>
    <xf numFmtId="0" fontId="2" fillId="0" borderId="89" xfId="49" applyFont="1" applyFill="1" applyBorder="1" applyAlignment="1">
      <alignment horizontal="center" vertical="top"/>
    </xf>
    <xf numFmtId="164" fontId="2" fillId="0" borderId="10" xfId="18" applyNumberFormat="1" applyFill="1" applyBorder="1" applyAlignment="1">
      <alignment horizontal="left" vertical="center"/>
    </xf>
    <xf numFmtId="164" fontId="2" fillId="0" borderId="34" xfId="18" applyNumberFormat="1" applyFill="1" applyBorder="1" applyAlignment="1">
      <alignment horizontal="left" vertical="center"/>
    </xf>
    <xf numFmtId="0" fontId="2" fillId="0" borderId="21" xfId="13" applyFill="1" applyBorder="1" applyAlignment="1">
      <alignment horizontal="right" vertical="center"/>
    </xf>
    <xf numFmtId="0" fontId="2" fillId="0" borderId="16" xfId="13" applyFill="1" applyBorder="1"/>
    <xf numFmtId="0" fontId="2" fillId="0" borderId="72" xfId="49" applyFont="1" applyFill="1" applyBorder="1" applyAlignment="1">
      <alignment vertical="top"/>
    </xf>
    <xf numFmtId="0" fontId="2" fillId="0" borderId="69" xfId="49" applyFont="1" applyFill="1" applyBorder="1" applyAlignment="1">
      <alignment vertical="top" wrapText="1"/>
    </xf>
    <xf numFmtId="0" fontId="2" fillId="0" borderId="70" xfId="49" applyFont="1" applyFill="1" applyBorder="1" applyAlignment="1">
      <alignment vertical="top" wrapText="1"/>
    </xf>
    <xf numFmtId="0" fontId="2" fillId="11" borderId="20" xfId="18" applyFont="1" applyFill="1" applyBorder="1" applyAlignment="1">
      <alignment vertical="top" wrapText="1"/>
    </xf>
    <xf numFmtId="164" fontId="2" fillId="11" borderId="10" xfId="18" applyNumberFormat="1" applyFont="1" applyFill="1" applyBorder="1" applyAlignment="1">
      <alignment vertical="top" wrapText="1"/>
    </xf>
    <xf numFmtId="166" fontId="2" fillId="11" borderId="16" xfId="18" applyNumberFormat="1" applyFont="1" applyFill="1" applyBorder="1" applyAlignment="1">
      <alignment vertical="top" wrapText="1"/>
    </xf>
    <xf numFmtId="0" fontId="2" fillId="0" borderId="24" xfId="18" applyFont="1" applyFill="1" applyBorder="1" applyAlignment="1">
      <alignment vertical="top" wrapText="1"/>
    </xf>
    <xf numFmtId="0" fontId="2" fillId="0" borderId="37" xfId="18" applyNumberFormat="1" applyFont="1" applyFill="1" applyBorder="1" applyAlignment="1">
      <alignment vertical="top" wrapText="1"/>
    </xf>
    <xf numFmtId="0" fontId="2" fillId="0" borderId="19" xfId="49" applyFont="1" applyFill="1" applyBorder="1" applyAlignment="1">
      <alignment horizontal="center" vertical="top"/>
    </xf>
    <xf numFmtId="0" fontId="2" fillId="11" borderId="0" xfId="0" applyFont="1" applyFill="1" applyAlignment="1">
      <alignment vertical="center"/>
    </xf>
    <xf numFmtId="0" fontId="2" fillId="11" borderId="0" xfId="0" applyFont="1" applyFill="1" applyAlignment="1">
      <alignment horizontal="right" vertical="center"/>
    </xf>
    <xf numFmtId="0" fontId="2" fillId="11" borderId="21" xfId="0" applyFont="1" applyFill="1" applyBorder="1" applyAlignment="1">
      <alignment horizontal="left" vertical="center"/>
    </xf>
    <xf numFmtId="164" fontId="2" fillId="11" borderId="10" xfId="0" applyNumberFormat="1" applyFont="1" applyFill="1" applyBorder="1" applyAlignment="1">
      <alignment vertical="center"/>
    </xf>
    <xf numFmtId="0" fontId="2" fillId="11" borderId="10" xfId="0" applyFont="1" applyFill="1" applyBorder="1" applyAlignment="1">
      <alignment horizontal="left" vertical="center"/>
    </xf>
    <xf numFmtId="164" fontId="2" fillId="11" borderId="23" xfId="0" applyNumberFormat="1" applyFont="1" applyFill="1" applyBorder="1" applyAlignment="1">
      <alignment vertical="center"/>
    </xf>
    <xf numFmtId="0" fontId="2" fillId="11" borderId="23" xfId="0" applyFont="1" applyFill="1" applyBorder="1" applyAlignment="1">
      <alignment horizontal="left" vertical="center"/>
    </xf>
    <xf numFmtId="0" fontId="2" fillId="11" borderId="10" xfId="0" applyFont="1" applyFill="1" applyBorder="1" applyAlignment="1">
      <alignment vertical="center"/>
    </xf>
    <xf numFmtId="0" fontId="2" fillId="11" borderId="10" xfId="0" applyFont="1" applyFill="1" applyBorder="1" applyAlignment="1">
      <alignment horizontal="left" vertical="top"/>
    </xf>
    <xf numFmtId="167" fontId="2" fillId="11" borderId="21" xfId="19" applyNumberFormat="1" applyFont="1" applyFill="1" applyBorder="1" applyAlignment="1">
      <alignment horizontal="center" vertical="top"/>
    </xf>
    <xf numFmtId="167" fontId="2" fillId="11" borderId="10" xfId="19" applyNumberFormat="1" applyFont="1" applyFill="1" applyBorder="1" applyAlignment="1">
      <alignment horizontal="center" vertical="top"/>
    </xf>
    <xf numFmtId="0" fontId="51" fillId="10" borderId="0" xfId="31" applyFont="1" applyFill="1" applyAlignment="1">
      <alignment vertical="center"/>
    </xf>
    <xf numFmtId="166" fontId="2" fillId="0" borderId="19" xfId="0" applyNumberFormat="1" applyFont="1" applyBorder="1" applyAlignment="1">
      <alignment vertical="center"/>
    </xf>
    <xf numFmtId="0" fontId="2" fillId="11" borderId="16" xfId="49" applyFont="1" applyFill="1" applyBorder="1" applyAlignment="1">
      <alignment vertical="top"/>
    </xf>
    <xf numFmtId="0" fontId="2" fillId="11" borderId="0" xfId="49" applyFont="1" applyFill="1" applyBorder="1" applyAlignment="1">
      <alignment vertical="top"/>
    </xf>
    <xf numFmtId="0" fontId="2" fillId="0" borderId="35" xfId="18" applyFont="1" applyFill="1" applyBorder="1" applyAlignment="1">
      <alignment horizontal="left" vertical="top" wrapText="1"/>
    </xf>
    <xf numFmtId="0" fontId="2" fillId="0" borderId="16" xfId="18" applyFont="1" applyFill="1" applyBorder="1" applyAlignment="1">
      <alignment horizontal="left" vertical="top" wrapText="1"/>
    </xf>
    <xf numFmtId="0" fontId="2" fillId="0" borderId="19" xfId="18" applyFont="1" applyFill="1" applyBorder="1" applyAlignment="1">
      <alignment horizontal="left" vertical="top" wrapText="1"/>
    </xf>
    <xf numFmtId="0" fontId="2" fillId="0" borderId="0" xfId="18" applyFont="1" applyFill="1" applyBorder="1" applyAlignment="1">
      <alignment horizontal="left" vertical="top" wrapText="1"/>
    </xf>
    <xf numFmtId="0" fontId="2" fillId="0" borderId="0" xfId="18" applyFont="1" applyFill="1" applyBorder="1" applyAlignment="1">
      <alignment vertical="top" wrapText="1"/>
    </xf>
    <xf numFmtId="0" fontId="2" fillId="0" borderId="36" xfId="18"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9" xfId="0" applyFont="1" applyFill="1" applyBorder="1" applyAlignment="1">
      <alignment horizontal="left" vertical="top" wrapText="1"/>
    </xf>
    <xf numFmtId="0" fontId="2" fillId="0" borderId="19" xfId="18" applyFont="1" applyFill="1" applyBorder="1" applyAlignment="1">
      <alignment vertical="top" wrapText="1"/>
    </xf>
    <xf numFmtId="0" fontId="2" fillId="0" borderId="35" xfId="49" applyFont="1" applyFill="1" applyBorder="1" applyAlignment="1">
      <alignment horizontal="left" vertical="top" wrapText="1"/>
    </xf>
    <xf numFmtId="0" fontId="2" fillId="0" borderId="23" xfId="49" applyFont="1" applyFill="1" applyBorder="1" applyAlignment="1">
      <alignment horizontal="lef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2" fillId="0" borderId="20" xfId="49" applyFont="1" applyFill="1" applyBorder="1" applyAlignment="1">
      <alignment vertical="center" wrapText="1"/>
    </xf>
    <xf numFmtId="0" fontId="2" fillId="0" borderId="10" xfId="49" applyFont="1" applyFill="1" applyBorder="1" applyAlignment="1">
      <alignment vertical="center" wrapText="1"/>
    </xf>
    <xf numFmtId="0" fontId="2" fillId="0" borderId="16" xfId="18" applyFont="1" applyFill="1" applyBorder="1" applyAlignment="1">
      <alignment horizontal="left" wrapText="1"/>
    </xf>
    <xf numFmtId="0" fontId="2" fillId="0" borderId="0" xfId="18" applyFont="1" applyFill="1" applyBorder="1" applyAlignment="1">
      <alignment horizontal="left" wrapText="1"/>
    </xf>
    <xf numFmtId="0" fontId="2" fillId="0" borderId="0" xfId="49" applyFont="1" applyFill="1" applyBorder="1" applyAlignment="1">
      <alignment horizontal="center" vertical="top"/>
    </xf>
    <xf numFmtId="0" fontId="0" fillId="0" borderId="0" xfId="49" applyFont="1" applyFill="1" applyBorder="1" applyAlignment="1">
      <alignment horizontal="left" vertical="top" wrapText="1"/>
    </xf>
    <xf numFmtId="0" fontId="0" fillId="0" borderId="19" xfId="49" applyFont="1" applyFill="1" applyBorder="1" applyAlignment="1">
      <alignment horizontal="left" vertical="top" wrapText="1"/>
    </xf>
    <xf numFmtId="0" fontId="0" fillId="0" borderId="16" xfId="49" applyFont="1" applyFill="1" applyBorder="1" applyAlignment="1">
      <alignment horizontal="left" vertical="top" wrapText="1"/>
    </xf>
    <xf numFmtId="0" fontId="2" fillId="0" borderId="20" xfId="49" applyFont="1" applyFill="1" applyBorder="1" applyAlignment="1">
      <alignment horizontal="left" vertical="top" wrapText="1"/>
    </xf>
    <xf numFmtId="164" fontId="2" fillId="0" borderId="34" xfId="49" applyNumberFormat="1" applyFont="1" applyFill="1" applyBorder="1" applyAlignment="1">
      <alignment horizontal="center" vertical="top"/>
    </xf>
    <xf numFmtId="0" fontId="2" fillId="0" borderId="18" xfId="49" applyFont="1" applyFill="1" applyBorder="1" applyAlignment="1">
      <alignment horizontal="left" vertical="top" wrapText="1"/>
    </xf>
    <xf numFmtId="0" fontId="2" fillId="0" borderId="10" xfId="49" applyFont="1" applyFill="1" applyBorder="1" applyAlignment="1">
      <alignment horizontal="left" vertical="top" wrapText="1"/>
    </xf>
    <xf numFmtId="164" fontId="30" fillId="0" borderId="36" xfId="0" applyNumberFormat="1" applyFont="1" applyFill="1" applyBorder="1" applyAlignment="1">
      <alignment horizontal="right" vertical="top"/>
    </xf>
    <xf numFmtId="0" fontId="2" fillId="0" borderId="19" xfId="49" applyFont="1" applyFill="1" applyBorder="1" applyAlignment="1">
      <alignment horizontal="center" vertical="top"/>
    </xf>
    <xf numFmtId="0" fontId="2" fillId="0" borderId="16" xfId="18" applyFont="1" applyFill="1" applyBorder="1" applyAlignment="1">
      <alignment horizontal="center" vertical="top" wrapText="1"/>
    </xf>
    <xf numFmtId="0" fontId="2" fillId="0" borderId="0" xfId="18" applyFont="1" applyFill="1" applyBorder="1" applyAlignment="1">
      <alignment horizontal="center" vertical="top" wrapText="1"/>
    </xf>
    <xf numFmtId="0" fontId="2" fillId="0" borderId="19" xfId="18" applyFont="1" applyFill="1" applyBorder="1" applyAlignment="1">
      <alignment horizontal="center" vertical="top" wrapText="1"/>
    </xf>
    <xf numFmtId="0" fontId="2" fillId="0" borderId="27" xfId="18" applyFont="1" applyFill="1" applyBorder="1" applyAlignment="1">
      <alignment horizontal="center" vertical="center" wrapText="1"/>
    </xf>
    <xf numFmtId="0" fontId="2" fillId="0" borderId="0" xfId="18" applyFont="1" applyFill="1" applyBorder="1" applyAlignment="1">
      <alignment vertical="top" wrapText="1"/>
    </xf>
    <xf numFmtId="164" fontId="34" fillId="0" borderId="18" xfId="18" applyNumberFormat="1" applyFont="1" applyBorder="1" applyAlignment="1">
      <alignment horizontal="center" vertical="center"/>
    </xf>
    <xf numFmtId="164" fontId="2" fillId="0" borderId="22" xfId="49" applyNumberFormat="1" applyFont="1" applyFill="1" applyBorder="1" applyAlignment="1">
      <alignment horizontal="center" wrapText="1"/>
    </xf>
    <xf numFmtId="164" fontId="2" fillId="0" borderId="21" xfId="49" applyNumberFormat="1" applyFont="1" applyFill="1" applyBorder="1" applyAlignment="1">
      <alignment vertical="top"/>
    </xf>
    <xf numFmtId="164" fontId="30" fillId="0" borderId="22" xfId="0" applyNumberFormat="1" applyFont="1" applyFill="1" applyBorder="1"/>
    <xf numFmtId="164" fontId="34" fillId="0" borderId="18" xfId="18" applyNumberFormat="1" applyFont="1" applyBorder="1" applyAlignment="1">
      <alignment horizontal="center" vertical="center"/>
    </xf>
    <xf numFmtId="164" fontId="34" fillId="11" borderId="30" xfId="18" applyNumberFormat="1" applyFont="1" applyFill="1" applyBorder="1" applyAlignment="1">
      <alignment horizontal="center" vertical="center"/>
    </xf>
    <xf numFmtId="164" fontId="34" fillId="0" borderId="88" xfId="18" applyNumberFormat="1" applyFont="1" applyBorder="1" applyAlignment="1">
      <alignment horizontal="center" vertical="center"/>
    </xf>
    <xf numFmtId="0" fontId="35" fillId="11" borderId="30" xfId="18" applyFont="1" applyFill="1" applyBorder="1" applyAlignment="1">
      <alignment horizontal="center" vertical="center"/>
    </xf>
    <xf numFmtId="0" fontId="2" fillId="0" borderId="19" xfId="18" applyNumberFormat="1" applyFont="1" applyFill="1" applyBorder="1" applyAlignment="1">
      <alignment horizontal="center" vertical="top"/>
    </xf>
    <xf numFmtId="0" fontId="2" fillId="0" borderId="0" xfId="18" applyNumberFormat="1" applyFont="1" applyFill="1" applyBorder="1" applyAlignment="1">
      <alignment horizontal="center" vertical="top"/>
    </xf>
    <xf numFmtId="166" fontId="2" fillId="0" borderId="19" xfId="18" applyNumberFormat="1" applyFont="1" applyFill="1" applyBorder="1" applyAlignment="1">
      <alignment horizontal="right" vertical="top"/>
    </xf>
    <xf numFmtId="0" fontId="2" fillId="0" borderId="17" xfId="18" applyFont="1" applyFill="1" applyBorder="1" applyAlignment="1">
      <alignment horizontal="center" wrapText="1"/>
    </xf>
    <xf numFmtId="0" fontId="2" fillId="0" borderId="12" xfId="18" applyFont="1" applyFill="1" applyBorder="1" applyAlignment="1">
      <alignment horizontal="center" wrapText="1"/>
    </xf>
    <xf numFmtId="0" fontId="2" fillId="0" borderId="17" xfId="18" applyFont="1" applyFill="1" applyBorder="1" applyAlignment="1">
      <alignment horizontal="right" vertical="top"/>
    </xf>
    <xf numFmtId="0" fontId="2" fillId="0" borderId="78" xfId="18" applyFont="1" applyFill="1" applyBorder="1" applyAlignment="1">
      <alignment horizontal="center" vertical="top"/>
    </xf>
    <xf numFmtId="0" fontId="2" fillId="0" borderId="0" xfId="29" applyFont="1" applyFill="1" applyBorder="1" applyAlignment="1">
      <alignment horizontal="center"/>
    </xf>
    <xf numFmtId="0" fontId="6" fillId="0" borderId="73" xfId="29" applyFont="1" applyFill="1" applyBorder="1" applyAlignment="1">
      <alignment horizontal="center" vertical="center"/>
    </xf>
    <xf numFmtId="0" fontId="2" fillId="0" borderId="27" xfId="29" applyFont="1" applyFill="1" applyBorder="1" applyAlignment="1">
      <alignment horizontal="left"/>
    </xf>
    <xf numFmtId="0" fontId="2" fillId="0" borderId="75" xfId="29" applyFont="1" applyFill="1" applyBorder="1" applyAlignment="1">
      <alignment horizontal="left"/>
    </xf>
    <xf numFmtId="0" fontId="2" fillId="0" borderId="74" xfId="0" applyFont="1" applyBorder="1" applyAlignment="1">
      <alignment vertical="center"/>
    </xf>
    <xf numFmtId="0" fontId="2" fillId="0" borderId="73" xfId="29" applyFont="1" applyFill="1" applyBorder="1" applyAlignment="1"/>
    <xf numFmtId="0" fontId="2" fillId="0" borderId="27" xfId="29" applyFont="1" applyFill="1" applyBorder="1" applyAlignment="1"/>
    <xf numFmtId="0" fontId="54" fillId="0" borderId="30" xfId="29" applyFont="1" applyFill="1" applyBorder="1"/>
    <xf numFmtId="1" fontId="2" fillId="0" borderId="10" xfId="29" applyNumberFormat="1" applyFont="1" applyFill="1" applyBorder="1"/>
    <xf numFmtId="1" fontId="2" fillId="0" borderId="22" xfId="18" applyNumberFormat="1" applyFont="1" applyFill="1" applyBorder="1" applyAlignment="1">
      <alignment horizontal="center" vertical="top" wrapText="1"/>
    </xf>
    <xf numFmtId="1" fontId="2" fillId="0" borderId="0" xfId="18" applyNumberFormat="1" applyFont="1" applyAlignment="1">
      <alignment vertical="top"/>
    </xf>
    <xf numFmtId="1" fontId="2" fillId="0" borderId="20" xfId="18" applyNumberFormat="1" applyFont="1" applyFill="1" applyBorder="1" applyAlignment="1">
      <alignment vertical="center" wrapText="1"/>
    </xf>
    <xf numFmtId="1" fontId="2" fillId="0" borderId="34" xfId="18" applyNumberFormat="1" applyFont="1" applyFill="1" applyBorder="1" applyAlignment="1">
      <alignment horizontal="center" vertical="top" wrapText="1"/>
    </xf>
    <xf numFmtId="1" fontId="2" fillId="0" borderId="19" xfId="18" applyNumberFormat="1" applyFont="1" applyFill="1" applyBorder="1" applyAlignment="1">
      <alignment horizontal="center" vertical="top" wrapText="1"/>
    </xf>
    <xf numFmtId="1" fontId="2" fillId="0" borderId="0" xfId="0" applyNumberFormat="1" applyFont="1" applyFill="1"/>
    <xf numFmtId="1" fontId="2" fillId="0" borderId="10" xfId="18" applyNumberFormat="1" applyFont="1" applyFill="1" applyBorder="1" applyAlignment="1">
      <alignment vertical="top"/>
    </xf>
    <xf numFmtId="1" fontId="2" fillId="0" borderId="10" xfId="18" applyNumberFormat="1" applyFont="1" applyFill="1" applyBorder="1" applyAlignment="1">
      <alignment horizontal="center" vertical="top"/>
    </xf>
    <xf numFmtId="1" fontId="2" fillId="0" borderId="10" xfId="18" applyNumberFormat="1" applyFont="1" applyFill="1" applyBorder="1" applyAlignment="1">
      <alignment horizontal="right" vertical="top"/>
    </xf>
    <xf numFmtId="1" fontId="2" fillId="0" borderId="20" xfId="18" applyNumberFormat="1" applyFont="1" applyFill="1" applyBorder="1" applyAlignment="1">
      <alignment vertical="top"/>
    </xf>
    <xf numFmtId="1" fontId="6" fillId="0" borderId="76" xfId="18" applyNumberFormat="1" applyFont="1" applyFill="1" applyBorder="1" applyAlignment="1">
      <alignment vertical="center" wrapText="1"/>
    </xf>
    <xf numFmtId="1" fontId="6" fillId="0" borderId="75" xfId="18" applyNumberFormat="1" applyFont="1" applyFill="1" applyBorder="1" applyAlignment="1">
      <alignment vertical="center" wrapText="1"/>
    </xf>
    <xf numFmtId="1" fontId="2" fillId="0" borderId="34" xfId="18" applyNumberFormat="1" applyFont="1" applyFill="1" applyBorder="1" applyAlignment="1">
      <alignment vertical="top" wrapText="1"/>
    </xf>
    <xf numFmtId="1" fontId="2" fillId="0" borderId="34" xfId="18" applyNumberFormat="1" applyFont="1" applyFill="1" applyBorder="1" applyAlignment="1">
      <alignment vertical="top"/>
    </xf>
    <xf numFmtId="1" fontId="2" fillId="0" borderId="22" xfId="15" applyNumberFormat="1" applyFont="1" applyFill="1" applyBorder="1" applyAlignment="1">
      <alignment horizontal="right"/>
    </xf>
    <xf numFmtId="1" fontId="0" fillId="0" borderId="10" xfId="0" applyNumberFormat="1" applyFill="1" applyBorder="1" applyAlignment="1">
      <alignment vertical="center"/>
    </xf>
    <xf numFmtId="1" fontId="2" fillId="0" borderId="10" xfId="0" applyNumberFormat="1" applyFont="1" applyFill="1" applyBorder="1" applyAlignment="1">
      <alignment vertical="center"/>
    </xf>
    <xf numFmtId="1" fontId="2" fillId="0" borderId="0" xfId="0" applyNumberFormat="1" applyFont="1" applyFill="1" applyBorder="1" applyAlignment="1">
      <alignment vertical="center"/>
    </xf>
    <xf numFmtId="1" fontId="2" fillId="0" borderId="10" xfId="0" applyNumberFormat="1" applyFont="1" applyFill="1" applyBorder="1" applyAlignment="1">
      <alignment horizontal="right" vertical="center"/>
    </xf>
    <xf numFmtId="1" fontId="2" fillId="0" borderId="21" xfId="0" applyNumberFormat="1" applyFont="1" applyFill="1" applyBorder="1" applyAlignment="1">
      <alignment horizontal="right" vertical="top"/>
    </xf>
    <xf numFmtId="1" fontId="2" fillId="0" borderId="23" xfId="0" applyNumberFormat="1" applyFont="1" applyFill="1" applyBorder="1" applyAlignment="1">
      <alignment horizontal="right" vertical="center"/>
    </xf>
    <xf numFmtId="1" fontId="2" fillId="0" borderId="36" xfId="16" applyNumberFormat="1" applyFont="1" applyFill="1" applyBorder="1" applyAlignment="1">
      <alignment horizontal="center" vertical="top" wrapText="1"/>
    </xf>
    <xf numFmtId="1" fontId="2" fillId="0" borderId="34" xfId="16" applyNumberFormat="1" applyFont="1" applyFill="1" applyBorder="1" applyAlignment="1">
      <alignment horizontal="center" vertical="top" wrapText="1"/>
    </xf>
    <xf numFmtId="1" fontId="2" fillId="0" borderId="19" xfId="16" applyNumberFormat="1" applyFont="1" applyFill="1" applyBorder="1" applyAlignment="1">
      <alignment horizontal="center" vertical="center"/>
    </xf>
    <xf numFmtId="1" fontId="2" fillId="0" borderId="37" xfId="18" applyNumberFormat="1" applyFont="1" applyFill="1" applyBorder="1" applyAlignment="1">
      <alignment vertical="top"/>
    </xf>
    <xf numFmtId="1" fontId="2" fillId="0" borderId="34" xfId="18" applyNumberFormat="1" applyFont="1" applyFill="1" applyBorder="1" applyAlignment="1">
      <alignment horizontal="center" vertical="top"/>
    </xf>
    <xf numFmtId="1" fontId="2" fillId="0" borderId="34" xfId="49" applyNumberFormat="1" applyFont="1" applyFill="1" applyBorder="1" applyAlignment="1">
      <alignment vertical="top"/>
    </xf>
    <xf numFmtId="1" fontId="2" fillId="0" borderId="22" xfId="49" applyNumberFormat="1" applyFont="1" applyFill="1" applyBorder="1" applyAlignment="1">
      <alignment vertical="top"/>
    </xf>
    <xf numFmtId="1" fontId="2" fillId="0" borderId="23" xfId="49" applyNumberFormat="1" applyFont="1" applyFill="1" applyBorder="1" applyAlignment="1">
      <alignment horizontal="center" vertical="top"/>
    </xf>
    <xf numFmtId="1" fontId="2" fillId="0" borderId="36" xfId="49" applyNumberFormat="1" applyFont="1" applyFill="1" applyBorder="1" applyAlignment="1">
      <alignment horizontal="center" vertical="top"/>
    </xf>
    <xf numFmtId="1" fontId="2" fillId="0" borderId="10" xfId="49" applyNumberFormat="1" applyFont="1" applyFill="1" applyBorder="1" applyAlignment="1">
      <alignment horizontal="center" vertical="top"/>
    </xf>
    <xf numFmtId="1" fontId="2" fillId="0" borderId="34" xfId="49" applyNumberFormat="1" applyFont="1" applyFill="1" applyBorder="1" applyAlignment="1">
      <alignment horizontal="center" vertical="top"/>
    </xf>
    <xf numFmtId="1" fontId="2" fillId="0" borderId="23" xfId="0" applyNumberFormat="1" applyFont="1" applyBorder="1" applyAlignment="1"/>
    <xf numFmtId="1" fontId="2" fillId="0" borderId="36" xfId="0" applyNumberFormat="1" applyFont="1" applyBorder="1" applyAlignment="1"/>
    <xf numFmtId="1" fontId="2" fillId="0" borderId="70" xfId="18" applyNumberFormat="1" applyFont="1" applyFill="1" applyBorder="1" applyAlignment="1">
      <alignment horizontal="center" vertical="top" wrapText="1"/>
    </xf>
    <xf numFmtId="0" fontId="2" fillId="0" borderId="19" xfId="18" applyFont="1" applyFill="1" applyBorder="1" applyAlignment="1">
      <alignment horizontal="center" vertical="top"/>
    </xf>
    <xf numFmtId="1" fontId="2" fillId="0" borderId="19" xfId="18" applyNumberFormat="1" applyFont="1" applyFill="1" applyBorder="1" applyAlignment="1">
      <alignment horizontal="center" vertical="top"/>
    </xf>
    <xf numFmtId="0" fontId="2" fillId="0" borderId="0" xfId="49" applyFont="1" applyFill="1" applyBorder="1" applyAlignment="1">
      <alignment horizontal="left" vertical="top" wrapText="1"/>
    </xf>
    <xf numFmtId="0" fontId="2" fillId="0" borderId="89" xfId="49" applyFont="1" applyFill="1" applyBorder="1" applyAlignment="1">
      <alignment horizontal="center" vertical="top"/>
    </xf>
    <xf numFmtId="164" fontId="2" fillId="0" borderId="0" xfId="49" applyNumberFormat="1" applyFont="1" applyFill="1" applyBorder="1" applyAlignment="1">
      <alignment horizontal="center" vertical="top"/>
    </xf>
    <xf numFmtId="0" fontId="2" fillId="0" borderId="0" xfId="0" applyFont="1" applyFill="1" applyBorder="1"/>
    <xf numFmtId="0" fontId="2" fillId="0" borderId="59" xfId="29" applyFont="1" applyFill="1" applyBorder="1" applyAlignment="1"/>
    <xf numFmtId="0" fontId="2" fillId="0" borderId="0" xfId="0" applyFont="1" applyAlignment="1"/>
    <xf numFmtId="0" fontId="2" fillId="0" borderId="19" xfId="0" applyFont="1" applyBorder="1" applyAlignment="1"/>
    <xf numFmtId="0" fontId="2" fillId="0" borderId="59" xfId="29" applyFont="1" applyFill="1" applyBorder="1" applyAlignment="1">
      <alignment horizontal="left" vertical="center" wrapText="1"/>
    </xf>
    <xf numFmtId="0" fontId="0" fillId="0" borderId="0" xfId="0" applyAlignment="1"/>
    <xf numFmtId="0" fontId="0" fillId="0" borderId="19" xfId="0" applyBorder="1" applyAlignment="1"/>
    <xf numFmtId="0" fontId="2" fillId="0" borderId="59" xfId="29" applyFont="1" applyFill="1" applyBorder="1" applyAlignment="1">
      <alignment horizontal="left" vertical="center"/>
    </xf>
    <xf numFmtId="0" fontId="42" fillId="9" borderId="28" xfId="29" applyFont="1" applyFill="1" applyBorder="1" applyAlignment="1">
      <alignment horizontal="center" vertical="center"/>
    </xf>
    <xf numFmtId="0" fontId="42" fillId="9" borderId="29" xfId="29" applyFont="1" applyFill="1" applyBorder="1" applyAlignment="1">
      <alignment horizontal="center" vertical="center"/>
    </xf>
    <xf numFmtId="0" fontId="42" fillId="9" borderId="58" xfId="29" applyFont="1" applyFill="1" applyBorder="1" applyAlignment="1">
      <alignment horizontal="center" vertical="center"/>
    </xf>
    <xf numFmtId="0" fontId="32" fillId="0" borderId="0" xfId="29" applyFont="1" applyFill="1" applyBorder="1" applyAlignment="1">
      <alignment horizontal="center" vertical="center"/>
    </xf>
    <xf numFmtId="0" fontId="32" fillId="0" borderId="55" xfId="29" applyFont="1" applyFill="1" applyBorder="1" applyAlignment="1">
      <alignment horizontal="center" vertical="center"/>
    </xf>
    <xf numFmtId="0" fontId="10" fillId="0" borderId="28" xfId="29" applyFont="1" applyFill="1" applyBorder="1" applyAlignment="1">
      <alignment horizontal="center" wrapText="1"/>
    </xf>
    <xf numFmtId="0" fontId="10" fillId="0" borderId="29" xfId="29" applyFont="1" applyFill="1" applyBorder="1" applyAlignment="1">
      <alignment horizontal="center" wrapText="1"/>
    </xf>
    <xf numFmtId="0" fontId="10" fillId="0" borderId="58" xfId="29" applyFont="1" applyFill="1" applyBorder="1" applyAlignment="1">
      <alignment horizontal="center" wrapText="1"/>
    </xf>
    <xf numFmtId="0" fontId="10" fillId="0" borderId="60" xfId="29" applyFont="1" applyFill="1" applyBorder="1" applyAlignment="1">
      <alignment horizontal="center" wrapText="1"/>
    </xf>
    <xf numFmtId="0" fontId="10" fillId="0" borderId="32" xfId="29" applyFont="1" applyFill="1" applyBorder="1" applyAlignment="1">
      <alignment horizontal="center" wrapText="1"/>
    </xf>
    <xf numFmtId="0" fontId="10" fillId="0" borderId="53" xfId="29" applyFont="1" applyFill="1" applyBorder="1" applyAlignment="1">
      <alignment horizontal="center" wrapText="1"/>
    </xf>
    <xf numFmtId="0" fontId="0" fillId="0" borderId="29" xfId="0" applyBorder="1"/>
    <xf numFmtId="0" fontId="0" fillId="0" borderId="58" xfId="0" applyBorder="1"/>
    <xf numFmtId="0" fontId="0" fillId="0" borderId="60" xfId="0" applyBorder="1"/>
    <xf numFmtId="0" fontId="0" fillId="0" borderId="32" xfId="0" applyBorder="1"/>
    <xf numFmtId="0" fontId="0" fillId="0" borderId="53" xfId="0" applyBorder="1"/>
    <xf numFmtId="0" fontId="43" fillId="10" borderId="0" xfId="29" applyFont="1" applyFill="1" applyAlignment="1">
      <alignment horizontal="center" vertical="center"/>
    </xf>
    <xf numFmtId="0" fontId="6" fillId="9" borderId="28" xfId="29" applyFont="1" applyFill="1" applyBorder="1" applyAlignment="1">
      <alignment horizontal="center" vertical="center"/>
    </xf>
    <xf numFmtId="0" fontId="6" fillId="9" borderId="29" xfId="29" applyFont="1" applyFill="1" applyBorder="1" applyAlignment="1">
      <alignment horizontal="center" vertical="center"/>
    </xf>
    <xf numFmtId="0" fontId="6" fillId="9" borderId="58" xfId="29" applyFont="1" applyFill="1" applyBorder="1" applyAlignment="1">
      <alignment horizontal="center" vertical="center"/>
    </xf>
    <xf numFmtId="0" fontId="6" fillId="9" borderId="28" xfId="29" applyFont="1" applyFill="1" applyBorder="1" applyAlignment="1">
      <alignment horizontal="center"/>
    </xf>
    <xf numFmtId="0" fontId="6" fillId="9" borderId="29" xfId="29" applyFont="1" applyFill="1" applyBorder="1" applyAlignment="1">
      <alignment horizontal="center"/>
    </xf>
    <xf numFmtId="0" fontId="6" fillId="9" borderId="63" xfId="29" applyFont="1" applyFill="1" applyBorder="1" applyAlignment="1">
      <alignment horizontal="center"/>
    </xf>
    <xf numFmtId="0" fontId="6" fillId="9" borderId="65" xfId="29" applyFont="1" applyFill="1" applyBorder="1" applyAlignment="1">
      <alignment horizontal="center"/>
    </xf>
    <xf numFmtId="0" fontId="6" fillId="9" borderId="58" xfId="29" applyFont="1" applyFill="1" applyBorder="1" applyAlignment="1">
      <alignment horizontal="center"/>
    </xf>
    <xf numFmtId="0" fontId="2" fillId="9" borderId="89" xfId="29" applyFont="1" applyFill="1" applyBorder="1" applyAlignment="1">
      <alignment horizontal="center"/>
    </xf>
    <xf numFmtId="0" fontId="2" fillId="9" borderId="87" xfId="29" applyFont="1" applyFill="1" applyBorder="1" applyAlignment="1">
      <alignment horizontal="center"/>
    </xf>
    <xf numFmtId="0" fontId="2" fillId="9" borderId="90" xfId="29" applyFont="1" applyFill="1" applyBorder="1" applyAlignment="1">
      <alignment horizontal="center"/>
    </xf>
    <xf numFmtId="0" fontId="2" fillId="9" borderId="68" xfId="0" applyFont="1" applyFill="1" applyBorder="1" applyAlignment="1">
      <alignment horizontal="center" vertical="center"/>
    </xf>
    <xf numFmtId="0" fontId="2" fillId="9" borderId="71" xfId="0" applyFont="1" applyFill="1" applyBorder="1" applyAlignment="1">
      <alignment horizontal="center" vertical="center"/>
    </xf>
    <xf numFmtId="0" fontId="2" fillId="9" borderId="67" xfId="0" applyFont="1" applyFill="1" applyBorder="1" applyAlignment="1">
      <alignment horizontal="center" vertical="center"/>
    </xf>
    <xf numFmtId="0" fontId="2" fillId="0" borderId="0" xfId="29" applyFont="1" applyFill="1" applyBorder="1" applyAlignment="1">
      <alignment horizontal="left" vertical="center"/>
    </xf>
    <xf numFmtId="0" fontId="6" fillId="9" borderId="91" xfId="29" applyFont="1" applyFill="1" applyBorder="1" applyAlignment="1">
      <alignment horizontal="center"/>
    </xf>
    <xf numFmtId="0" fontId="6" fillId="9" borderId="69" xfId="29" applyFont="1" applyFill="1" applyBorder="1" applyAlignment="1">
      <alignment horizontal="center"/>
    </xf>
    <xf numFmtId="0" fontId="6" fillId="9" borderId="92" xfId="29" applyFont="1" applyFill="1" applyBorder="1" applyAlignment="1">
      <alignment horizontal="center"/>
    </xf>
    <xf numFmtId="0" fontId="2" fillId="0" borderId="0" xfId="29" applyFont="1" applyFill="1" applyBorder="1" applyAlignment="1">
      <alignment horizontal="right" vertical="center" wrapText="1"/>
    </xf>
    <xf numFmtId="0" fontId="2" fillId="0" borderId="59" xfId="29" applyFont="1" applyFill="1" applyBorder="1" applyAlignment="1">
      <alignment horizontal="right" vertical="center" wrapText="1"/>
    </xf>
    <xf numFmtId="0" fontId="2" fillId="0" borderId="59" xfId="29" applyFont="1" applyFill="1" applyBorder="1" applyAlignment="1">
      <alignment horizontal="right" vertical="top" wrapText="1"/>
    </xf>
    <xf numFmtId="0" fontId="2" fillId="0" borderId="19" xfId="29" applyFont="1" applyFill="1" applyBorder="1" applyAlignment="1">
      <alignment horizontal="right" vertical="top" wrapText="1"/>
    </xf>
    <xf numFmtId="164" fontId="2" fillId="0" borderId="80" xfId="29" applyNumberFormat="1" applyFont="1" applyFill="1" applyBorder="1" applyAlignment="1">
      <alignment horizontal="center" vertical="top"/>
    </xf>
    <xf numFmtId="164" fontId="2" fillId="0" borderId="64" xfId="29" applyNumberFormat="1" applyFont="1" applyFill="1" applyBorder="1" applyAlignment="1">
      <alignment horizontal="center" vertical="top"/>
    </xf>
    <xf numFmtId="0" fontId="2" fillId="0" borderId="21" xfId="0" applyFont="1" applyBorder="1" applyAlignment="1">
      <alignment horizontal="left" vertical="center" wrapText="1"/>
    </xf>
    <xf numFmtId="0" fontId="2" fillId="0" borderId="23" xfId="0" applyFont="1" applyBorder="1" applyAlignment="1">
      <alignment horizontal="left" vertical="center" wrapText="1"/>
    </xf>
    <xf numFmtId="0" fontId="2" fillId="0" borderId="16" xfId="18" applyFont="1" applyFill="1" applyBorder="1" applyAlignment="1">
      <alignment horizontal="center" vertical="top" wrapText="1"/>
    </xf>
    <xf numFmtId="0" fontId="2" fillId="0" borderId="19" xfId="18" applyFont="1" applyFill="1" applyBorder="1" applyAlignment="1">
      <alignment horizontal="center" vertical="top" wrapText="1"/>
    </xf>
    <xf numFmtId="0" fontId="2" fillId="0" borderId="30" xfId="18" applyFont="1" applyFill="1" applyBorder="1" applyAlignment="1">
      <alignment horizontal="center" textRotation="90" wrapText="1"/>
    </xf>
    <xf numFmtId="0" fontId="2" fillId="0" borderId="30" xfId="18" applyFont="1" applyFill="1" applyBorder="1" applyAlignment="1">
      <alignment horizontal="center" textRotation="90"/>
    </xf>
    <xf numFmtId="0" fontId="2" fillId="11" borderId="85" xfId="18" applyFont="1" applyFill="1" applyBorder="1" applyAlignment="1">
      <alignment horizontal="center" vertical="top" wrapText="1"/>
    </xf>
    <xf numFmtId="0" fontId="2" fillId="11" borderId="69" xfId="18" applyFont="1" applyFill="1" applyBorder="1" applyAlignment="1">
      <alignment horizontal="center" vertical="top" wrapText="1"/>
    </xf>
    <xf numFmtId="0" fontId="2" fillId="11" borderId="86" xfId="18" applyFont="1" applyFill="1" applyBorder="1" applyAlignment="1">
      <alignment horizontal="center" vertical="top" wrapText="1"/>
    </xf>
    <xf numFmtId="0" fontId="2" fillId="11" borderId="16" xfId="18" applyFont="1" applyFill="1" applyBorder="1" applyAlignment="1">
      <alignment horizontal="center" vertical="top" wrapText="1"/>
    </xf>
    <xf numFmtId="0" fontId="2" fillId="11" borderId="0" xfId="18" applyFont="1" applyFill="1" applyBorder="1" applyAlignment="1">
      <alignment horizontal="center" vertical="top" wrapText="1"/>
    </xf>
    <xf numFmtId="0" fontId="2" fillId="11" borderId="19" xfId="18" applyFont="1" applyFill="1" applyBorder="1" applyAlignment="1">
      <alignment horizontal="center" vertical="top" wrapText="1"/>
    </xf>
    <xf numFmtId="0" fontId="2" fillId="11" borderId="85" xfId="18" applyFont="1" applyFill="1" applyBorder="1" applyAlignment="1">
      <alignment horizontal="center" vertical="center" wrapText="1"/>
    </xf>
    <xf numFmtId="0" fontId="2" fillId="11" borderId="69" xfId="18" applyFont="1" applyFill="1" applyBorder="1" applyAlignment="1">
      <alignment horizontal="center" vertical="center" wrapText="1"/>
    </xf>
    <xf numFmtId="0" fontId="2" fillId="11" borderId="86" xfId="18" applyFont="1" applyFill="1" applyBorder="1" applyAlignment="1">
      <alignment horizontal="center" vertical="center" wrapText="1"/>
    </xf>
    <xf numFmtId="0" fontId="2" fillId="11" borderId="16" xfId="18" applyFont="1" applyFill="1" applyBorder="1" applyAlignment="1">
      <alignment horizontal="center" vertical="center" wrapText="1"/>
    </xf>
    <xf numFmtId="0" fontId="2" fillId="11" borderId="0" xfId="18" applyFont="1" applyFill="1" applyBorder="1" applyAlignment="1">
      <alignment horizontal="center" vertical="center" wrapText="1"/>
    </xf>
    <xf numFmtId="0" fontId="2" fillId="11" borderId="19" xfId="18" applyFont="1" applyFill="1" applyBorder="1" applyAlignment="1">
      <alignment horizontal="center" vertical="center" wrapText="1"/>
    </xf>
    <xf numFmtId="0" fontId="2" fillId="11" borderId="76" xfId="18" applyFont="1" applyFill="1" applyBorder="1" applyAlignment="1">
      <alignment horizontal="center" vertical="center" wrapText="1"/>
    </xf>
    <xf numFmtId="0" fontId="2" fillId="11" borderId="74" xfId="18" applyFont="1" applyFill="1" applyBorder="1" applyAlignment="1">
      <alignment horizontal="center" vertical="center" wrapText="1"/>
    </xf>
    <xf numFmtId="0" fontId="2" fillId="11" borderId="75" xfId="18" applyFont="1" applyFill="1" applyBorder="1" applyAlignment="1">
      <alignment horizontal="center" vertical="center" wrapText="1"/>
    </xf>
    <xf numFmtId="0" fontId="3" fillId="0" borderId="73" xfId="18" applyFont="1" applyBorder="1" applyAlignment="1">
      <alignment horizontal="center" vertical="center" textRotation="90"/>
    </xf>
    <xf numFmtId="0" fontId="3" fillId="0" borderId="18" xfId="18" applyFont="1" applyBorder="1" applyAlignment="1">
      <alignment horizontal="center" vertical="center" textRotation="90"/>
    </xf>
    <xf numFmtId="0" fontId="3" fillId="0" borderId="27" xfId="18" applyFont="1" applyBorder="1" applyAlignment="1">
      <alignment horizontal="center" vertical="center" textRotation="90"/>
    </xf>
    <xf numFmtId="0" fontId="2" fillId="0" borderId="72" xfId="18" applyFont="1" applyFill="1" applyBorder="1" applyAlignment="1">
      <alignment horizontal="center" vertical="top" wrapText="1"/>
    </xf>
    <xf numFmtId="0" fontId="2" fillId="0" borderId="69" xfId="18" applyFont="1" applyFill="1" applyBorder="1" applyAlignment="1">
      <alignment horizontal="center" vertical="top" wrapText="1"/>
    </xf>
    <xf numFmtId="0" fontId="2" fillId="0" borderId="0" xfId="18" applyFont="1" applyFill="1" applyBorder="1" applyAlignment="1">
      <alignment horizontal="center" vertical="top" wrapText="1"/>
    </xf>
    <xf numFmtId="0" fontId="2" fillId="0" borderId="42" xfId="18" applyFont="1" applyFill="1" applyBorder="1" applyAlignment="1">
      <alignment horizontal="left" vertical="top" wrapText="1"/>
    </xf>
    <xf numFmtId="0" fontId="2" fillId="0" borderId="35" xfId="18" applyFont="1" applyFill="1" applyBorder="1" applyAlignment="1">
      <alignment horizontal="left" vertical="top" wrapText="1"/>
    </xf>
    <xf numFmtId="0" fontId="2" fillId="0" borderId="21" xfId="18" applyNumberFormat="1" applyFont="1" applyFill="1" applyBorder="1" applyAlignment="1">
      <alignment horizontal="center" vertical="top"/>
    </xf>
    <xf numFmtId="0" fontId="2" fillId="0" borderId="23" xfId="18" applyNumberFormat="1" applyFont="1" applyFill="1" applyBorder="1" applyAlignment="1">
      <alignment horizontal="center" vertical="top"/>
    </xf>
    <xf numFmtId="166" fontId="6" fillId="0" borderId="73" xfId="18" applyNumberFormat="1" applyFont="1" applyFill="1" applyBorder="1" applyAlignment="1">
      <alignment horizontal="left" vertical="top"/>
    </xf>
    <xf numFmtId="0" fontId="2" fillId="0" borderId="30" xfId="18" applyFont="1" applyFill="1" applyBorder="1" applyAlignment="1">
      <alignment horizontal="left" vertical="top" wrapText="1"/>
    </xf>
    <xf numFmtId="166" fontId="6" fillId="0" borderId="89" xfId="18" applyNumberFormat="1" applyFont="1" applyFill="1" applyBorder="1" applyAlignment="1">
      <alignment horizontal="center" vertical="top"/>
    </xf>
    <xf numFmtId="166" fontId="6" fillId="0" borderId="90" xfId="18" applyNumberFormat="1" applyFont="1" applyFill="1" applyBorder="1" applyAlignment="1">
      <alignment horizontal="center" vertical="top"/>
    </xf>
    <xf numFmtId="166" fontId="6" fillId="0" borderId="87" xfId="18" applyNumberFormat="1" applyFont="1" applyFill="1" applyBorder="1" applyAlignment="1">
      <alignment horizontal="center" vertical="top"/>
    </xf>
    <xf numFmtId="0" fontId="2" fillId="0" borderId="73" xfId="18" applyFont="1" applyFill="1" applyBorder="1" applyAlignment="1">
      <alignment horizontal="left" vertical="top" wrapText="1"/>
    </xf>
    <xf numFmtId="0" fontId="2" fillId="0" borderId="18" xfId="18" applyFont="1" applyFill="1" applyBorder="1" applyAlignment="1">
      <alignment horizontal="left" vertical="top" wrapText="1"/>
    </xf>
    <xf numFmtId="0" fontId="2" fillId="11" borderId="18" xfId="15" applyFont="1" applyFill="1" applyBorder="1" applyAlignment="1">
      <alignment horizontal="center" wrapText="1"/>
    </xf>
    <xf numFmtId="0" fontId="2" fillId="0" borderId="18" xfId="15" applyFont="1" applyFill="1" applyBorder="1" applyAlignment="1">
      <alignment horizontal="center" vertical="top" wrapText="1"/>
    </xf>
    <xf numFmtId="166" fontId="6" fillId="0" borderId="79" xfId="18" applyNumberFormat="1" applyFont="1" applyFill="1" applyBorder="1" applyAlignment="1">
      <alignment horizontal="left" vertical="top"/>
    </xf>
    <xf numFmtId="166" fontId="6" fillId="0" borderId="67" xfId="18" applyNumberFormat="1" applyFont="1" applyFill="1" applyBorder="1" applyAlignment="1">
      <alignment horizontal="left" vertical="top"/>
    </xf>
    <xf numFmtId="0" fontId="2" fillId="0" borderId="42" xfId="18" applyFont="1" applyFill="1" applyBorder="1" applyAlignment="1">
      <alignment vertical="top" wrapText="1"/>
    </xf>
    <xf numFmtId="0" fontId="2" fillId="0" borderId="35" xfId="0" applyFont="1" applyBorder="1" applyAlignment="1">
      <alignment vertical="top" wrapText="1"/>
    </xf>
    <xf numFmtId="0" fontId="2" fillId="0" borderId="67" xfId="18" applyFont="1" applyFill="1" applyBorder="1" applyAlignment="1">
      <alignment horizontal="center" textRotation="90"/>
    </xf>
    <xf numFmtId="0" fontId="2" fillId="0" borderId="85" xfId="18" applyFont="1" applyFill="1" applyBorder="1" applyAlignment="1">
      <alignment horizontal="center" vertical="top" wrapText="1"/>
    </xf>
    <xf numFmtId="0" fontId="2" fillId="0" borderId="86" xfId="18" applyFont="1" applyFill="1" applyBorder="1" applyAlignment="1">
      <alignment horizontal="center" vertical="top" wrapText="1"/>
    </xf>
    <xf numFmtId="0" fontId="2" fillId="11" borderId="76" xfId="18" applyFont="1" applyFill="1" applyBorder="1" applyAlignment="1">
      <alignment horizontal="center" vertical="top" wrapText="1"/>
    </xf>
    <xf numFmtId="0" fontId="2" fillId="11" borderId="75" xfId="18" applyFont="1" applyFill="1" applyBorder="1" applyAlignment="1">
      <alignment horizontal="center" vertical="top" wrapText="1"/>
    </xf>
    <xf numFmtId="0" fontId="2" fillId="0" borderId="16" xfId="18" applyFont="1" applyFill="1" applyBorder="1" applyAlignment="1">
      <alignment horizontal="left" vertical="top" wrapText="1"/>
    </xf>
    <xf numFmtId="1" fontId="2" fillId="0" borderId="22" xfId="18" applyNumberFormat="1" applyFont="1" applyFill="1" applyBorder="1" applyAlignment="1">
      <alignment horizontal="center" vertical="top" wrapText="1"/>
    </xf>
    <xf numFmtId="1" fontId="2" fillId="0" borderId="19" xfId="18" applyNumberFormat="1" applyFont="1" applyFill="1" applyBorder="1" applyAlignment="1">
      <alignment horizontal="center" vertical="top" wrapText="1"/>
    </xf>
    <xf numFmtId="0" fontId="2" fillId="0" borderId="72" xfId="18" applyFont="1" applyFill="1" applyBorder="1" applyAlignment="1">
      <alignment horizontal="left" vertical="top" wrapText="1"/>
    </xf>
    <xf numFmtId="0" fontId="2" fillId="0" borderId="70" xfId="18" applyFont="1" applyFill="1" applyBorder="1" applyAlignment="1">
      <alignment horizontal="left" vertical="top" wrapText="1"/>
    </xf>
    <xf numFmtId="0" fontId="2" fillId="0" borderId="19" xfId="18" applyFont="1" applyFill="1" applyBorder="1" applyAlignment="1">
      <alignment horizontal="left" vertical="top" wrapText="1"/>
    </xf>
    <xf numFmtId="0" fontId="2" fillId="0" borderId="42" xfId="18" applyFont="1" applyFill="1" applyBorder="1" applyAlignment="1">
      <alignment horizontal="left" vertical="top"/>
    </xf>
    <xf numFmtId="0" fontId="2" fillId="0" borderId="21" xfId="18" applyFont="1" applyFill="1" applyBorder="1" applyAlignment="1">
      <alignment horizontal="left" vertical="top"/>
    </xf>
    <xf numFmtId="0" fontId="2" fillId="0" borderId="16" xfId="18" applyFont="1" applyFill="1" applyBorder="1" applyAlignment="1">
      <alignment horizontal="left" vertical="top"/>
    </xf>
    <xf numFmtId="0" fontId="2" fillId="0" borderId="0" xfId="18" applyFont="1" applyFill="1" applyBorder="1" applyAlignment="1">
      <alignment horizontal="left" vertical="top"/>
    </xf>
    <xf numFmtId="0" fontId="2" fillId="0" borderId="21" xfId="18" applyFont="1" applyFill="1" applyBorder="1" applyAlignment="1">
      <alignment horizontal="left" vertical="top" wrapText="1"/>
    </xf>
    <xf numFmtId="0" fontId="2" fillId="0" borderId="0" xfId="18" applyFont="1" applyFill="1" applyBorder="1" applyAlignment="1">
      <alignment horizontal="left" vertical="top" wrapText="1"/>
    </xf>
    <xf numFmtId="1" fontId="2" fillId="0" borderId="36" xfId="18" applyNumberFormat="1" applyFont="1" applyFill="1" applyBorder="1" applyAlignment="1">
      <alignment horizontal="center" vertical="top" wrapText="1"/>
    </xf>
    <xf numFmtId="164" fontId="2" fillId="0" borderId="22" xfId="18" applyNumberFormat="1" applyFont="1" applyFill="1" applyBorder="1" applyAlignment="1">
      <alignment horizontal="center" vertical="top" wrapText="1"/>
    </xf>
    <xf numFmtId="164" fontId="2" fillId="0" borderId="36" xfId="18" applyNumberFormat="1" applyFont="1" applyFill="1" applyBorder="1" applyAlignment="1">
      <alignment horizontal="center" vertical="top" wrapText="1"/>
    </xf>
    <xf numFmtId="0" fontId="2" fillId="0" borderId="35" xfId="18" applyFont="1" applyFill="1" applyBorder="1" applyAlignment="1">
      <alignment horizontal="right" vertical="top" wrapText="1"/>
    </xf>
    <xf numFmtId="0" fontId="2" fillId="0" borderId="23" xfId="18" applyFont="1" applyFill="1" applyBorder="1" applyAlignment="1">
      <alignment horizontal="right" vertical="top" wrapText="1"/>
    </xf>
    <xf numFmtId="166" fontId="2" fillId="0" borderId="23" xfId="18" applyNumberFormat="1" applyFont="1" applyFill="1" applyBorder="1" applyAlignment="1">
      <alignment horizontal="center" vertical="top" wrapText="1"/>
    </xf>
    <xf numFmtId="166" fontId="2" fillId="0" borderId="36" xfId="18" applyNumberFormat="1" applyFont="1" applyFill="1" applyBorder="1" applyAlignment="1">
      <alignment horizontal="center" vertical="top" wrapText="1"/>
    </xf>
    <xf numFmtId="0" fontId="2" fillId="0" borderId="18" xfId="18" applyFont="1" applyFill="1" applyBorder="1" applyAlignment="1">
      <alignment horizontal="center" vertical="center" wrapText="1"/>
    </xf>
    <xf numFmtId="0" fontId="2" fillId="0" borderId="73" xfId="18" applyFont="1" applyFill="1" applyBorder="1" applyAlignment="1">
      <alignment horizontal="center" vertical="center" wrapText="1"/>
    </xf>
    <xf numFmtId="0" fontId="2" fillId="0" borderId="27" xfId="18" applyFont="1" applyFill="1" applyBorder="1" applyAlignment="1">
      <alignment horizontal="center" vertical="center" wrapText="1"/>
    </xf>
    <xf numFmtId="166" fontId="6" fillId="0" borderId="68" xfId="18" applyNumberFormat="1" applyFont="1" applyFill="1" applyBorder="1" applyAlignment="1">
      <alignment horizontal="left" vertical="top"/>
    </xf>
    <xf numFmtId="166" fontId="6" fillId="0" borderId="46" xfId="18" quotePrefix="1" applyNumberFormat="1" applyFont="1" applyFill="1" applyBorder="1" applyAlignment="1">
      <alignment horizontal="left" vertical="top"/>
    </xf>
    <xf numFmtId="166" fontId="6" fillId="0" borderId="25" xfId="18" quotePrefix="1" applyNumberFormat="1" applyFont="1" applyFill="1" applyBorder="1" applyAlignment="1">
      <alignment horizontal="left" vertical="top"/>
    </xf>
    <xf numFmtId="166" fontId="6" fillId="0" borderId="44" xfId="18" quotePrefix="1" applyNumberFormat="1" applyFont="1" applyFill="1" applyBorder="1" applyAlignment="1">
      <alignment horizontal="left" vertical="top"/>
    </xf>
    <xf numFmtId="0" fontId="2" fillId="0" borderId="42" xfId="18" applyFont="1" applyFill="1" applyBorder="1" applyAlignment="1">
      <alignment vertical="center" wrapText="1"/>
    </xf>
    <xf numFmtId="0" fontId="2" fillId="0" borderId="16" xfId="18" applyFont="1" applyFill="1" applyBorder="1" applyAlignment="1">
      <alignment vertical="center" wrapText="1"/>
    </xf>
    <xf numFmtId="0" fontId="2" fillId="0" borderId="0" xfId="18" applyFont="1" applyFill="1" applyBorder="1" applyAlignment="1">
      <alignment vertical="top" wrapText="1"/>
    </xf>
    <xf numFmtId="0" fontId="2" fillId="0" borderId="17" xfId="18" applyFont="1" applyFill="1" applyBorder="1" applyAlignment="1">
      <alignment horizontal="center" vertical="top" wrapText="1"/>
    </xf>
    <xf numFmtId="0" fontId="2" fillId="0" borderId="11" xfId="18" applyFont="1" applyFill="1" applyBorder="1" applyAlignment="1">
      <alignment horizontal="center" vertical="top" wrapText="1"/>
    </xf>
    <xf numFmtId="0" fontId="2" fillId="0" borderId="12" xfId="18" applyFont="1" applyFill="1" applyBorder="1" applyAlignment="1">
      <alignment horizontal="center" vertical="top" wrapText="1"/>
    </xf>
    <xf numFmtId="0" fontId="2" fillId="0" borderId="22" xfId="18" applyNumberFormat="1" applyFont="1" applyFill="1" applyBorder="1" applyAlignment="1">
      <alignment horizontal="center" vertical="center"/>
    </xf>
    <xf numFmtId="0" fontId="2" fillId="0" borderId="36" xfId="18" applyNumberFormat="1" applyFont="1" applyFill="1" applyBorder="1" applyAlignment="1">
      <alignment horizontal="center" vertical="center"/>
    </xf>
    <xf numFmtId="0" fontId="2" fillId="0" borderId="21" xfId="18" applyFont="1" applyFill="1" applyBorder="1" applyAlignment="1">
      <alignment horizontal="left" vertical="center" wrapText="1"/>
    </xf>
    <xf numFmtId="0" fontId="2" fillId="0" borderId="0" xfId="18" applyFont="1" applyFill="1" applyBorder="1" applyAlignment="1">
      <alignment horizontal="left" vertical="center" wrapText="1"/>
    </xf>
    <xf numFmtId="164" fontId="2" fillId="0" borderId="21" xfId="18" applyNumberFormat="1" applyFont="1" applyFill="1" applyBorder="1" applyAlignment="1">
      <alignment horizontal="center" vertical="center"/>
    </xf>
    <xf numFmtId="164" fontId="2" fillId="0" borderId="0" xfId="18" applyNumberFormat="1" applyFont="1" applyFill="1" applyBorder="1" applyAlignment="1">
      <alignment horizontal="center" vertical="center"/>
    </xf>
    <xf numFmtId="0" fontId="2" fillId="0" borderId="19" xfId="18" applyNumberFormat="1" applyFont="1" applyFill="1" applyBorder="1" applyAlignment="1">
      <alignment horizontal="center" vertical="center"/>
    </xf>
    <xf numFmtId="0" fontId="2" fillId="0" borderId="16" xfId="18" applyFont="1" applyFill="1" applyBorder="1" applyAlignment="1">
      <alignment horizontal="center" vertical="center" wrapText="1"/>
    </xf>
    <xf numFmtId="0" fontId="2" fillId="0" borderId="19" xfId="18" applyFont="1" applyFill="1" applyBorder="1" applyAlignment="1">
      <alignment horizontal="center" vertical="center" wrapText="1"/>
    </xf>
    <xf numFmtId="0" fontId="2" fillId="0" borderId="16" xfId="15" applyFont="1" applyFill="1" applyBorder="1" applyAlignment="1">
      <alignment horizontal="center" vertical="center"/>
    </xf>
    <xf numFmtId="0" fontId="2" fillId="0" borderId="19" xfId="15" applyFont="1" applyFill="1" applyBorder="1" applyAlignment="1">
      <alignment horizontal="center" vertical="center"/>
    </xf>
    <xf numFmtId="0" fontId="2" fillId="11" borderId="72" xfId="18" applyFont="1" applyFill="1" applyBorder="1" applyAlignment="1">
      <alignment horizontal="left" vertical="top" wrapText="1"/>
    </xf>
    <xf numFmtId="0" fontId="2" fillId="11" borderId="70" xfId="18" applyFont="1" applyFill="1" applyBorder="1" applyAlignment="1">
      <alignment horizontal="left" vertical="top" wrapText="1"/>
    </xf>
    <xf numFmtId="0" fontId="2" fillId="11" borderId="16" xfId="18" applyFont="1" applyFill="1" applyBorder="1" applyAlignment="1">
      <alignment horizontal="left" vertical="top" wrapText="1"/>
    </xf>
    <xf numFmtId="0" fontId="2" fillId="11" borderId="19" xfId="18" applyFont="1" applyFill="1" applyBorder="1" applyAlignment="1">
      <alignment horizontal="left" vertical="top" wrapText="1"/>
    </xf>
    <xf numFmtId="164" fontId="2" fillId="0" borderId="19" xfId="18" applyNumberFormat="1" applyFont="1" applyFill="1" applyBorder="1" applyAlignment="1">
      <alignment horizontal="center" vertical="top" wrapText="1"/>
    </xf>
    <xf numFmtId="0" fontId="2" fillId="0" borderId="46" xfId="18" applyFont="1" applyFill="1" applyBorder="1" applyAlignment="1">
      <alignment horizontal="center" vertical="top"/>
    </xf>
    <xf numFmtId="0" fontId="2" fillId="0" borderId="44" xfId="18" applyFont="1" applyFill="1" applyBorder="1" applyAlignment="1">
      <alignment horizontal="center" vertical="top"/>
    </xf>
    <xf numFmtId="166" fontId="2" fillId="0" borderId="0" xfId="18" applyNumberFormat="1" applyFont="1" applyFill="1" applyBorder="1" applyAlignment="1">
      <alignment horizontal="center" vertical="top" wrapText="1"/>
    </xf>
    <xf numFmtId="166" fontId="2" fillId="0" borderId="19" xfId="18" applyNumberFormat="1" applyFont="1" applyFill="1" applyBorder="1" applyAlignment="1">
      <alignment horizontal="center" vertical="top" wrapText="1"/>
    </xf>
    <xf numFmtId="0" fontId="2" fillId="0" borderId="76" xfId="18" applyFont="1" applyFill="1" applyBorder="1" applyAlignment="1">
      <alignment horizontal="center" vertical="top" wrapText="1"/>
    </xf>
    <xf numFmtId="0" fontId="2" fillId="0" borderId="74" xfId="18" applyFont="1" applyFill="1" applyBorder="1" applyAlignment="1">
      <alignment horizontal="center" vertical="top" wrapText="1"/>
    </xf>
    <xf numFmtId="0" fontId="2" fillId="0" borderId="75" xfId="18" applyFont="1" applyFill="1" applyBorder="1" applyAlignment="1">
      <alignment horizontal="center" vertical="top" wrapText="1"/>
    </xf>
    <xf numFmtId="0" fontId="2" fillId="0" borderId="16" xfId="18" applyFont="1" applyFill="1" applyBorder="1" applyAlignment="1">
      <alignment horizontal="left" vertical="center" wrapText="1"/>
    </xf>
    <xf numFmtId="0" fontId="2" fillId="0" borderId="35" xfId="18" applyFont="1" applyFill="1" applyBorder="1" applyAlignment="1">
      <alignment horizontal="left" vertical="center" wrapText="1"/>
    </xf>
    <xf numFmtId="0" fontId="2" fillId="0" borderId="69" xfId="18" applyFont="1" applyFill="1" applyBorder="1" applyAlignment="1">
      <alignment horizontal="left" vertical="top" wrapText="1"/>
    </xf>
    <xf numFmtId="0" fontId="35" fillId="0" borderId="46" xfId="18" applyFont="1" applyBorder="1" applyAlignment="1">
      <alignment horizontal="center" vertical="center"/>
    </xf>
    <xf numFmtId="0" fontId="35" fillId="0" borderId="25" xfId="18" applyFont="1" applyBorder="1" applyAlignment="1">
      <alignment horizontal="center" vertical="center"/>
    </xf>
    <xf numFmtId="0" fontId="35" fillId="0" borderId="13" xfId="18" applyFont="1" applyBorder="1" applyAlignment="1">
      <alignment horizontal="center" vertical="center"/>
    </xf>
    <xf numFmtId="0" fontId="35" fillId="0" borderId="15" xfId="18" applyFont="1" applyBorder="1" applyAlignment="1">
      <alignment horizontal="center" vertical="center"/>
    </xf>
    <xf numFmtId="0" fontId="34" fillId="0" borderId="13" xfId="18" applyFont="1" applyBorder="1" applyAlignment="1">
      <alignment horizontal="center" vertical="center"/>
    </xf>
    <xf numFmtId="0" fontId="34" fillId="0" borderId="15" xfId="18" applyFont="1" applyBorder="1" applyAlignment="1">
      <alignment horizontal="center" vertical="center"/>
    </xf>
    <xf numFmtId="0" fontId="34" fillId="0" borderId="46" xfId="18" applyFont="1" applyBorder="1" applyAlignment="1">
      <alignment horizontal="center" vertical="center"/>
    </xf>
    <xf numFmtId="0" fontId="34" fillId="0" borderId="25" xfId="18" applyFont="1" applyBorder="1" applyAlignment="1">
      <alignment horizontal="center" vertical="center"/>
    </xf>
    <xf numFmtId="0" fontId="3" fillId="0" borderId="33" xfId="18" applyFont="1" applyBorder="1" applyAlignment="1">
      <alignment horizontal="center" vertical="center" textRotation="90"/>
    </xf>
    <xf numFmtId="0" fontId="2" fillId="11" borderId="16" xfId="18" applyFont="1" applyFill="1" applyBorder="1" applyAlignment="1">
      <alignment vertical="center" wrapText="1"/>
    </xf>
    <xf numFmtId="166" fontId="6" fillId="0" borderId="77" xfId="18" applyNumberFormat="1" applyFont="1" applyFill="1" applyBorder="1" applyAlignment="1">
      <alignment horizontal="left" vertical="top"/>
    </xf>
    <xf numFmtId="166" fontId="6" fillId="0" borderId="78" xfId="18" applyNumberFormat="1" applyFont="1" applyFill="1" applyBorder="1" applyAlignment="1">
      <alignment horizontal="left" vertical="top"/>
    </xf>
    <xf numFmtId="0" fontId="2" fillId="0" borderId="35" xfId="18" applyFont="1" applyFill="1" applyBorder="1" applyAlignment="1">
      <alignment vertical="center" wrapText="1"/>
    </xf>
    <xf numFmtId="164" fontId="2" fillId="0" borderId="21" xfId="18" applyNumberFormat="1" applyFont="1" applyFill="1" applyBorder="1" applyAlignment="1">
      <alignment horizontal="center" vertical="top"/>
    </xf>
    <xf numFmtId="164" fontId="2" fillId="0" borderId="36" xfId="18" applyNumberFormat="1" applyFont="1" applyFill="1" applyBorder="1" applyAlignment="1">
      <alignment horizontal="center" vertical="top"/>
    </xf>
    <xf numFmtId="0" fontId="1" fillId="0" borderId="72" xfId="18" applyFont="1" applyFill="1" applyBorder="1" applyAlignment="1">
      <alignment horizontal="left" vertical="top" wrapText="1"/>
    </xf>
    <xf numFmtId="0" fontId="1" fillId="0" borderId="70" xfId="18" applyFont="1" applyFill="1" applyBorder="1" applyAlignment="1">
      <alignment horizontal="left" vertical="top" wrapText="1"/>
    </xf>
    <xf numFmtId="0" fontId="1" fillId="0" borderId="16" xfId="18" applyFont="1" applyFill="1" applyBorder="1" applyAlignment="1">
      <alignment horizontal="left" vertical="top" wrapText="1"/>
    </xf>
    <xf numFmtId="0" fontId="1" fillId="0" borderId="19" xfId="18" applyFont="1" applyFill="1" applyBorder="1" applyAlignment="1">
      <alignment horizontal="left" vertical="top" wrapText="1"/>
    </xf>
    <xf numFmtId="0" fontId="6" fillId="0" borderId="46" xfId="18" applyFont="1" applyFill="1" applyBorder="1" applyAlignment="1">
      <alignment horizontal="center" vertical="center"/>
    </xf>
    <xf numFmtId="0" fontId="6" fillId="0" borderId="25" xfId="18" applyFont="1" applyFill="1" applyBorder="1" applyAlignment="1">
      <alignment horizontal="center" vertical="center"/>
    </xf>
    <xf numFmtId="0" fontId="6" fillId="0" borderId="44" xfId="18" applyFont="1" applyFill="1" applyBorder="1" applyAlignment="1">
      <alignment horizontal="center" vertical="center"/>
    </xf>
    <xf numFmtId="166" fontId="6" fillId="0" borderId="46" xfId="18" applyNumberFormat="1" applyFont="1" applyFill="1" applyBorder="1" applyAlignment="1">
      <alignment horizontal="left" vertical="top"/>
    </xf>
    <xf numFmtId="0" fontId="2" fillId="0" borderId="25" xfId="15" applyFont="1" applyFill="1" applyBorder="1" applyAlignment="1">
      <alignment vertical="top"/>
    </xf>
    <xf numFmtId="0" fontId="2" fillId="0" borderId="89" xfId="18" applyFont="1" applyFill="1" applyBorder="1" applyAlignment="1">
      <alignment horizontal="center" vertical="top"/>
    </xf>
    <xf numFmtId="0" fontId="2" fillId="0" borderId="87" xfId="18" applyFont="1" applyFill="1" applyBorder="1" applyAlignment="1">
      <alignment horizontal="center" vertical="top"/>
    </xf>
    <xf numFmtId="0" fontId="6" fillId="0" borderId="68" xfId="18" applyFont="1" applyFill="1" applyBorder="1" applyAlignment="1">
      <alignment horizontal="center" vertical="center"/>
    </xf>
    <xf numFmtId="0" fontId="2" fillId="0" borderId="71" xfId="0" applyFont="1" applyBorder="1"/>
    <xf numFmtId="0" fontId="2" fillId="0" borderId="67" xfId="0" applyFont="1" applyBorder="1"/>
    <xf numFmtId="166" fontId="6" fillId="0" borderId="68" xfId="18" quotePrefix="1" applyNumberFormat="1" applyFont="1" applyFill="1" applyBorder="1" applyAlignment="1">
      <alignment horizontal="left" vertical="top"/>
    </xf>
    <xf numFmtId="166" fontId="6" fillId="0" borderId="71" xfId="18" quotePrefix="1" applyNumberFormat="1" applyFont="1" applyFill="1" applyBorder="1" applyAlignment="1">
      <alignment horizontal="left" vertical="top"/>
    </xf>
    <xf numFmtId="0" fontId="2" fillId="0" borderId="33" xfId="18" applyFont="1" applyFill="1" applyBorder="1" applyAlignment="1">
      <alignment horizontal="left" vertical="top" wrapText="1"/>
    </xf>
    <xf numFmtId="166" fontId="6" fillId="0" borderId="68" xfId="15" applyNumberFormat="1" applyFont="1" applyFill="1" applyBorder="1" applyAlignment="1">
      <alignment horizontal="left"/>
    </xf>
    <xf numFmtId="0" fontId="6" fillId="0" borderId="67" xfId="15" applyFont="1" applyFill="1" applyBorder="1" applyAlignment="1">
      <alignment horizontal="left"/>
    </xf>
    <xf numFmtId="1" fontId="2" fillId="0" borderId="72" xfId="18" applyNumberFormat="1" applyFont="1" applyFill="1" applyBorder="1" applyAlignment="1">
      <alignment horizontal="left" vertical="top" wrapText="1"/>
    </xf>
    <xf numFmtId="1" fontId="2" fillId="0" borderId="69" xfId="18" applyNumberFormat="1" applyFont="1" applyFill="1" applyBorder="1" applyAlignment="1">
      <alignment horizontal="left" vertical="top" wrapText="1"/>
    </xf>
    <xf numFmtId="1" fontId="2" fillId="0" borderId="70" xfId="18" applyNumberFormat="1" applyFont="1" applyFill="1" applyBorder="1" applyAlignment="1">
      <alignment horizontal="left" vertical="top" wrapText="1"/>
    </xf>
    <xf numFmtId="1" fontId="2" fillId="0" borderId="16" xfId="18" applyNumberFormat="1" applyFont="1" applyFill="1" applyBorder="1" applyAlignment="1">
      <alignment horizontal="left" vertical="top" wrapText="1"/>
    </xf>
    <xf numFmtId="1" fontId="2" fillId="0" borderId="0" xfId="18" applyNumberFormat="1" applyFont="1" applyFill="1" applyBorder="1" applyAlignment="1">
      <alignment horizontal="left" vertical="top" wrapText="1"/>
    </xf>
    <xf numFmtId="1" fontId="2" fillId="0" borderId="19" xfId="18" applyNumberFormat="1" applyFont="1" applyFill="1" applyBorder="1" applyAlignment="1">
      <alignment horizontal="left" vertical="top" wrapText="1"/>
    </xf>
    <xf numFmtId="1" fontId="2" fillId="0" borderId="42" xfId="18" applyNumberFormat="1" applyFont="1" applyFill="1" applyBorder="1" applyAlignment="1">
      <alignment horizontal="left" vertical="top" wrapText="1"/>
    </xf>
    <xf numFmtId="0" fontId="35" fillId="0" borderId="72" xfId="18" applyFont="1" applyBorder="1" applyAlignment="1">
      <alignment horizontal="center" vertical="center"/>
    </xf>
    <xf numFmtId="0" fontId="35" fillId="0" borderId="70" xfId="18" applyFont="1" applyBorder="1" applyAlignment="1">
      <alignment horizontal="center" vertical="center"/>
    </xf>
    <xf numFmtId="1" fontId="2" fillId="0" borderId="35" xfId="18" applyNumberFormat="1" applyFont="1" applyFill="1" applyBorder="1" applyAlignment="1">
      <alignment horizontal="left" vertical="top" wrapText="1"/>
    </xf>
    <xf numFmtId="1" fontId="6" fillId="0" borderId="16" xfId="18" applyNumberFormat="1" applyFont="1" applyFill="1" applyBorder="1" applyAlignment="1">
      <alignment horizontal="center" vertical="top" wrapText="1"/>
    </xf>
    <xf numFmtId="1" fontId="6" fillId="0" borderId="0" xfId="18" applyNumberFormat="1" applyFont="1" applyFill="1" applyBorder="1" applyAlignment="1">
      <alignment horizontal="center" vertical="top" wrapText="1"/>
    </xf>
    <xf numFmtId="1" fontId="6" fillId="0" borderId="19" xfId="18" applyNumberFormat="1" applyFont="1" applyFill="1" applyBorder="1" applyAlignment="1">
      <alignment horizontal="center" vertical="top" wrapText="1"/>
    </xf>
    <xf numFmtId="1" fontId="2" fillId="0" borderId="72" xfId="18" applyNumberFormat="1" applyFont="1" applyFill="1" applyBorder="1" applyAlignment="1">
      <alignment horizontal="center" vertical="top" wrapText="1"/>
    </xf>
    <xf numFmtId="1" fontId="2" fillId="0" borderId="69" xfId="18" applyNumberFormat="1" applyFont="1" applyFill="1" applyBorder="1" applyAlignment="1">
      <alignment horizontal="center" vertical="top" wrapText="1"/>
    </xf>
    <xf numFmtId="1" fontId="2" fillId="0" borderId="70" xfId="18" applyNumberFormat="1" applyFont="1" applyFill="1" applyBorder="1" applyAlignment="1">
      <alignment horizontal="center" vertical="top" wrapText="1"/>
    </xf>
    <xf numFmtId="1" fontId="2" fillId="0" borderId="16" xfId="18" applyNumberFormat="1" applyFont="1" applyFill="1" applyBorder="1" applyAlignment="1">
      <alignment horizontal="center" vertical="top" wrapText="1"/>
    </xf>
    <xf numFmtId="1" fontId="2" fillId="0" borderId="0" xfId="18" applyNumberFormat="1" applyFont="1" applyFill="1" applyBorder="1" applyAlignment="1">
      <alignment horizontal="center" vertical="top" wrapText="1"/>
    </xf>
    <xf numFmtId="0" fontId="35" fillId="0" borderId="44" xfId="18" applyFont="1" applyBorder="1" applyAlignment="1">
      <alignment horizontal="center" vertical="center"/>
    </xf>
    <xf numFmtId="0" fontId="34" fillId="0" borderId="14" xfId="18" applyFont="1" applyBorder="1" applyAlignment="1">
      <alignment horizontal="center" vertical="center"/>
    </xf>
    <xf numFmtId="0" fontId="34" fillId="0" borderId="72" xfId="18" applyFont="1" applyBorder="1" applyAlignment="1">
      <alignment horizontal="center" vertical="center"/>
    </xf>
    <xf numFmtId="0" fontId="34" fillId="0" borderId="70" xfId="18" applyFont="1" applyBorder="1" applyAlignment="1">
      <alignment horizontal="center" vertical="center"/>
    </xf>
    <xf numFmtId="1" fontId="2" fillId="0" borderId="16" xfId="18" applyNumberFormat="1" applyFont="1" applyFill="1" applyBorder="1" applyAlignment="1">
      <alignment horizontal="left" vertical="center" wrapText="1"/>
    </xf>
    <xf numFmtId="0" fontId="35" fillId="0" borderId="14" xfId="18" applyFont="1" applyBorder="1" applyAlignment="1">
      <alignment horizontal="center" vertical="center"/>
    </xf>
    <xf numFmtId="0" fontId="34" fillId="0" borderId="44" xfId="18" applyFont="1" applyBorder="1" applyAlignment="1">
      <alignment horizontal="center" vertical="center"/>
    </xf>
    <xf numFmtId="0" fontId="34" fillId="0" borderId="68" xfId="18" applyFont="1" applyBorder="1" applyAlignment="1">
      <alignment horizontal="center" vertical="center"/>
    </xf>
    <xf numFmtId="0" fontId="34" fillId="0" borderId="67" xfId="18" applyFont="1" applyBorder="1" applyAlignment="1">
      <alignment horizontal="center" vertical="center"/>
    </xf>
    <xf numFmtId="0" fontId="35" fillId="0" borderId="68" xfId="18" applyFont="1" applyBorder="1" applyAlignment="1">
      <alignment horizontal="center" vertical="center"/>
    </xf>
    <xf numFmtId="0" fontId="35" fillId="0" borderId="67" xfId="18" applyFont="1" applyBorder="1" applyAlignment="1">
      <alignment horizontal="center" vertical="center"/>
    </xf>
    <xf numFmtId="166" fontId="6" fillId="0" borderId="66" xfId="18" applyNumberFormat="1" applyFont="1" applyFill="1" applyBorder="1" applyAlignment="1">
      <alignment horizontal="left" vertical="top"/>
    </xf>
    <xf numFmtId="0" fontId="2" fillId="0" borderId="20" xfId="18" applyFont="1" applyFill="1" applyBorder="1" applyAlignment="1">
      <alignment horizontal="left" vertical="top" wrapText="1"/>
    </xf>
    <xf numFmtId="0" fontId="2" fillId="0" borderId="10" xfId="18" applyFill="1" applyBorder="1" applyAlignment="1">
      <alignment horizontal="left" vertical="top" wrapText="1"/>
    </xf>
    <xf numFmtId="0" fontId="3" fillId="0" borderId="33" xfId="18" applyFont="1" applyFill="1" applyBorder="1" applyAlignment="1">
      <alignment horizontal="center" vertical="center" textRotation="90"/>
    </xf>
    <xf numFmtId="0" fontId="3" fillId="0" borderId="18" xfId="18" applyFont="1" applyFill="1" applyBorder="1" applyAlignment="1">
      <alignment horizontal="center" vertical="center" textRotation="90"/>
    </xf>
    <xf numFmtId="0" fontId="3" fillId="0" borderId="27" xfId="18" applyFont="1" applyFill="1" applyBorder="1" applyAlignment="1">
      <alignment horizontal="center" vertical="center" textRotation="90"/>
    </xf>
    <xf numFmtId="0" fontId="2" fillId="0" borderId="73" xfId="18" applyFont="1" applyFill="1" applyBorder="1" applyAlignment="1">
      <alignment horizontal="center" vertical="top" wrapText="1"/>
    </xf>
    <xf numFmtId="0" fontId="2" fillId="0" borderId="18" xfId="18" applyFont="1" applyFill="1" applyBorder="1" applyAlignment="1">
      <alignment horizontal="center" vertical="top" wrapText="1"/>
    </xf>
    <xf numFmtId="0" fontId="2" fillId="0" borderId="27" xfId="18" applyFont="1" applyFill="1" applyBorder="1" applyAlignment="1">
      <alignment horizontal="center" vertical="top" wrapText="1"/>
    </xf>
    <xf numFmtId="0" fontId="6" fillId="0" borderId="0" xfId="18" applyFont="1" applyFill="1" applyBorder="1" applyAlignment="1">
      <alignment horizontal="center" vertical="top"/>
    </xf>
    <xf numFmtId="0" fontId="0" fillId="0" borderId="90" xfId="0" applyFill="1" applyBorder="1"/>
    <xf numFmtId="0" fontId="2" fillId="0" borderId="18" xfId="18" applyFont="1" applyFill="1" applyBorder="1" applyAlignment="1">
      <alignment horizontal="center" wrapText="1"/>
    </xf>
    <xf numFmtId="0" fontId="2" fillId="0" borderId="72" xfId="18" applyFont="1" applyFill="1" applyBorder="1" applyAlignment="1">
      <alignment horizontal="center" vertical="center" wrapText="1"/>
    </xf>
    <xf numFmtId="0" fontId="2" fillId="0" borderId="70" xfId="18" applyFont="1" applyFill="1" applyBorder="1" applyAlignment="1">
      <alignment horizontal="center" vertical="center" wrapText="1"/>
    </xf>
    <xf numFmtId="0" fontId="2" fillId="0" borderId="76" xfId="18" applyFont="1" applyFill="1" applyBorder="1" applyAlignment="1">
      <alignment horizontal="center" vertical="center" wrapText="1"/>
    </xf>
    <xf numFmtId="0" fontId="2" fillId="0" borderId="75" xfId="18" applyFont="1" applyFill="1" applyBorder="1" applyAlignment="1">
      <alignment horizontal="center" vertical="center" wrapText="1"/>
    </xf>
    <xf numFmtId="1" fontId="2" fillId="0" borderId="72" xfId="18" applyNumberFormat="1" applyFont="1" applyFill="1" applyBorder="1" applyAlignment="1">
      <alignment horizontal="center" wrapText="1"/>
    </xf>
    <xf numFmtId="1" fontId="2" fillId="0" borderId="70" xfId="18" applyNumberFormat="1" applyFont="1" applyFill="1" applyBorder="1" applyAlignment="1">
      <alignment horizontal="center" wrapText="1"/>
    </xf>
    <xf numFmtId="1" fontId="2" fillId="0" borderId="16" xfId="18" applyNumberFormat="1" applyFont="1" applyFill="1" applyBorder="1" applyAlignment="1">
      <alignment horizontal="center" wrapText="1"/>
    </xf>
    <xf numFmtId="1" fontId="2" fillId="0" borderId="19" xfId="18" applyNumberFormat="1" applyFont="1" applyFill="1" applyBorder="1" applyAlignment="1">
      <alignment horizontal="center" wrapText="1"/>
    </xf>
    <xf numFmtId="1" fontId="2" fillId="0" borderId="75" xfId="18" applyNumberFormat="1" applyFont="1" applyFill="1" applyBorder="1" applyAlignment="1">
      <alignment horizontal="center" wrapText="1"/>
    </xf>
    <xf numFmtId="1" fontId="2" fillId="0" borderId="73" xfId="18" applyNumberFormat="1" applyFont="1" applyFill="1" applyBorder="1" applyAlignment="1">
      <alignment horizontal="left" vertical="top" wrapText="1"/>
    </xf>
    <xf numFmtId="1" fontId="2" fillId="0" borderId="18" xfId="18" applyNumberFormat="1" applyFont="1" applyFill="1" applyBorder="1" applyAlignment="1">
      <alignment horizontal="left" vertical="top" wrapText="1"/>
    </xf>
    <xf numFmtId="1" fontId="2" fillId="0" borderId="18" xfId="18" applyNumberFormat="1" applyFont="1" applyFill="1" applyBorder="1" applyAlignment="1">
      <alignment horizontal="center" vertical="center" wrapText="1"/>
    </xf>
    <xf numFmtId="0" fontId="34" fillId="0" borderId="13" xfId="18" applyFont="1" applyFill="1" applyBorder="1" applyAlignment="1">
      <alignment horizontal="center" vertical="center"/>
    </xf>
    <xf numFmtId="0" fontId="34" fillId="0" borderId="15" xfId="18" applyFont="1" applyFill="1" applyBorder="1" applyAlignment="1">
      <alignment horizontal="center" vertical="center"/>
    </xf>
    <xf numFmtId="0" fontId="34" fillId="0" borderId="46" xfId="18" applyFont="1" applyFill="1" applyBorder="1" applyAlignment="1">
      <alignment horizontal="center" vertical="center"/>
    </xf>
    <xf numFmtId="0" fontId="34" fillId="0" borderId="25" xfId="18" applyFont="1" applyFill="1" applyBorder="1" applyAlignment="1">
      <alignment horizontal="center" vertical="center"/>
    </xf>
    <xf numFmtId="166" fontId="6" fillId="0" borderId="89" xfId="18" applyNumberFormat="1" applyFont="1" applyFill="1" applyBorder="1" applyAlignment="1">
      <alignment horizontal="left" vertical="top"/>
    </xf>
    <xf numFmtId="166" fontId="6" fillId="0" borderId="90" xfId="18" applyNumberFormat="1" applyFont="1" applyFill="1" applyBorder="1" applyAlignment="1">
      <alignment horizontal="left" vertical="top"/>
    </xf>
    <xf numFmtId="0" fontId="2" fillId="0" borderId="68" xfId="18" applyFont="1" applyFill="1" applyBorder="1" applyAlignment="1">
      <alignment horizontal="center" vertical="top"/>
    </xf>
    <xf numFmtId="0" fontId="2" fillId="0" borderId="71" xfId="18" applyFont="1" applyFill="1" applyBorder="1" applyAlignment="1">
      <alignment horizontal="center" vertical="top"/>
    </xf>
    <xf numFmtId="0" fontId="2" fillId="0" borderId="67" xfId="18" applyFont="1" applyFill="1" applyBorder="1" applyAlignment="1">
      <alignment horizontal="center" vertical="top"/>
    </xf>
    <xf numFmtId="166" fontId="6" fillId="0" borderId="87" xfId="18" applyNumberFormat="1" applyFont="1" applyFill="1" applyBorder="1" applyAlignment="1">
      <alignment horizontal="left" vertical="top"/>
    </xf>
    <xf numFmtId="0" fontId="2" fillId="0" borderId="18" xfId="18" applyFont="1" applyFill="1" applyBorder="1" applyAlignment="1">
      <alignment vertical="top" wrapText="1"/>
    </xf>
    <xf numFmtId="0" fontId="2" fillId="0" borderId="90" xfId="18" applyFont="1" applyFill="1" applyBorder="1" applyAlignment="1">
      <alignment horizontal="center" vertical="top"/>
    </xf>
    <xf numFmtId="164" fontId="2" fillId="0" borderId="21" xfId="18" applyNumberFormat="1" applyFont="1" applyFill="1" applyBorder="1" applyAlignment="1">
      <alignment horizontal="center" vertical="center" wrapText="1"/>
    </xf>
    <xf numFmtId="164" fontId="2" fillId="0" borderId="23" xfId="18" applyNumberFormat="1" applyFont="1" applyFill="1" applyBorder="1" applyAlignment="1">
      <alignment horizontal="center" vertical="center" wrapText="1"/>
    </xf>
    <xf numFmtId="166" fontId="2" fillId="0" borderId="22" xfId="18" applyNumberFormat="1" applyFont="1" applyFill="1" applyBorder="1" applyAlignment="1">
      <alignment horizontal="center" vertical="center" wrapText="1"/>
    </xf>
    <xf numFmtId="166" fontId="2" fillId="0" borderId="36" xfId="18" applyNumberFormat="1" applyFont="1" applyFill="1" applyBorder="1" applyAlignment="1">
      <alignment horizontal="center" vertical="center" wrapText="1"/>
    </xf>
    <xf numFmtId="0" fontId="2" fillId="0" borderId="21" xfId="15" applyFont="1" applyFill="1" applyBorder="1" applyAlignment="1">
      <alignment horizontal="right" vertical="center"/>
    </xf>
    <xf numFmtId="0" fontId="2" fillId="0" borderId="23" xfId="15" applyFont="1" applyFill="1" applyBorder="1" applyAlignment="1">
      <alignment horizontal="right" vertical="center"/>
    </xf>
    <xf numFmtId="166" fontId="2" fillId="0" borderId="22" xfId="18" applyNumberFormat="1" applyFont="1" applyFill="1" applyBorder="1" applyAlignment="1">
      <alignment horizontal="center" vertical="top" wrapText="1"/>
    </xf>
    <xf numFmtId="0" fontId="1" fillId="0" borderId="20" xfId="18" applyFont="1" applyFill="1" applyBorder="1" applyAlignment="1">
      <alignment horizontal="left" vertical="top" wrapText="1"/>
    </xf>
    <xf numFmtId="1" fontId="2" fillId="0" borderId="34" xfId="18" applyNumberFormat="1" applyFont="1" applyFill="1" applyBorder="1" applyAlignment="1">
      <alignment vertical="top" wrapText="1"/>
    </xf>
    <xf numFmtId="0" fontId="34" fillId="0" borderId="89" xfId="18" applyFont="1" applyFill="1" applyBorder="1" applyAlignment="1">
      <alignment horizontal="center" vertical="center"/>
    </xf>
    <xf numFmtId="0" fontId="34" fillId="0" borderId="90" xfId="18" applyFont="1" applyFill="1" applyBorder="1" applyAlignment="1">
      <alignment horizontal="center" vertical="center"/>
    </xf>
    <xf numFmtId="0" fontId="34" fillId="0" borderId="85" xfId="18" applyFont="1" applyFill="1" applyBorder="1" applyAlignment="1">
      <alignment horizontal="center" vertical="center"/>
    </xf>
    <xf numFmtId="0" fontId="34" fillId="0" borderId="69" xfId="18" applyFont="1" applyFill="1" applyBorder="1" applyAlignment="1">
      <alignment horizontal="center" vertical="center"/>
    </xf>
    <xf numFmtId="0" fontId="2" fillId="0" borderId="23" xfId="18" applyFont="1" applyFill="1" applyBorder="1" applyAlignment="1">
      <alignment horizontal="left" vertical="top" wrapText="1"/>
    </xf>
    <xf numFmtId="0" fontId="2" fillId="0" borderId="85" xfId="18" applyFont="1" applyFill="1" applyBorder="1" applyAlignment="1">
      <alignment horizontal="left" vertical="top" wrapText="1"/>
    </xf>
    <xf numFmtId="0" fontId="34" fillId="0" borderId="14" xfId="18" applyFont="1" applyFill="1" applyBorder="1" applyAlignment="1">
      <alignment horizontal="center" vertical="center"/>
    </xf>
    <xf numFmtId="0" fontId="34" fillId="0" borderId="44" xfId="18" applyFont="1" applyFill="1" applyBorder="1" applyAlignment="1">
      <alignment horizontal="center" vertical="center"/>
    </xf>
    <xf numFmtId="0" fontId="2" fillId="0" borderId="22" xfId="18" applyNumberFormat="1" applyFont="1" applyFill="1" applyBorder="1" applyAlignment="1">
      <alignment horizontal="center" vertical="top"/>
    </xf>
    <xf numFmtId="0" fontId="2" fillId="0" borderId="36" xfId="18" applyNumberFormat="1" applyFont="1" applyFill="1" applyBorder="1" applyAlignment="1">
      <alignment horizontal="center" vertical="top"/>
    </xf>
    <xf numFmtId="0" fontId="2" fillId="0" borderId="46" xfId="15" applyFont="1" applyFill="1" applyBorder="1" applyAlignment="1">
      <alignment horizontal="center"/>
    </xf>
    <xf numFmtId="0" fontId="2" fillId="0" borderId="44" xfId="15" applyFont="1" applyFill="1" applyBorder="1" applyAlignment="1">
      <alignment horizontal="center"/>
    </xf>
    <xf numFmtId="164" fontId="2" fillId="0" borderId="42" xfId="18" applyNumberFormat="1" applyFont="1" applyFill="1" applyBorder="1" applyAlignment="1">
      <alignment horizontal="left" vertical="top" wrapText="1"/>
    </xf>
    <xf numFmtId="164" fontId="2" fillId="0" borderId="35" xfId="18" applyNumberFormat="1" applyFont="1" applyFill="1" applyBorder="1" applyAlignment="1">
      <alignment horizontal="left" vertical="top" wrapText="1"/>
    </xf>
    <xf numFmtId="0" fontId="2" fillId="0" borderId="35" xfId="18" applyFont="1" applyFill="1" applyBorder="1" applyAlignment="1">
      <alignment horizontal="center" vertical="center" wrapText="1"/>
    </xf>
    <xf numFmtId="0" fontId="2" fillId="0" borderId="36" xfId="18" applyFont="1" applyFill="1" applyBorder="1" applyAlignment="1">
      <alignment horizontal="center" vertical="center" wrapText="1"/>
    </xf>
    <xf numFmtId="0" fontId="2" fillId="11" borderId="35" xfId="18" applyFont="1" applyFill="1" applyBorder="1" applyAlignment="1">
      <alignment horizontal="left" vertical="top" wrapText="1"/>
    </xf>
    <xf numFmtId="0" fontId="2" fillId="11" borderId="36" xfId="18" applyFont="1" applyFill="1" applyBorder="1" applyAlignment="1">
      <alignment horizontal="left" vertical="top" wrapText="1"/>
    </xf>
    <xf numFmtId="164" fontId="2" fillId="0" borderId="21" xfId="18" applyNumberFormat="1" applyFont="1" applyFill="1" applyBorder="1" applyAlignment="1">
      <alignment horizontal="center" vertical="top" wrapText="1"/>
    </xf>
    <xf numFmtId="164" fontId="2" fillId="0" borderId="0" xfId="18" applyNumberFormat="1" applyFont="1" applyFill="1" applyBorder="1" applyAlignment="1">
      <alignment horizontal="center" vertical="top" wrapText="1"/>
    </xf>
    <xf numFmtId="0" fontId="2" fillId="0" borderId="21" xfId="18" applyFont="1" applyFill="1" applyBorder="1" applyAlignment="1">
      <alignment horizontal="center" vertical="top" wrapText="1"/>
    </xf>
    <xf numFmtId="164" fontId="2" fillId="0" borderId="23" xfId="18" applyNumberFormat="1" applyFont="1" applyFill="1" applyBorder="1" applyAlignment="1">
      <alignment horizontal="center" vertical="top" wrapText="1"/>
    </xf>
    <xf numFmtId="0" fontId="2" fillId="0" borderId="21" xfId="15" applyFont="1" applyFill="1" applyBorder="1" applyAlignment="1">
      <alignment horizontal="center"/>
    </xf>
    <xf numFmtId="0" fontId="2" fillId="0" borderId="22" xfId="15" applyFont="1" applyFill="1" applyBorder="1" applyAlignment="1">
      <alignment horizontal="center"/>
    </xf>
    <xf numFmtId="0" fontId="2" fillId="0" borderId="23" xfId="15" applyFont="1" applyFill="1" applyBorder="1" applyAlignment="1">
      <alignment horizontal="center"/>
    </xf>
    <xf numFmtId="0" fontId="2" fillId="0" borderId="36" xfId="15" applyFont="1" applyFill="1" applyBorder="1" applyAlignment="1">
      <alignment horizontal="center"/>
    </xf>
    <xf numFmtId="0" fontId="2" fillId="0" borderId="36" xfId="18" applyFont="1" applyFill="1" applyBorder="1" applyAlignment="1">
      <alignment horizontal="left" vertical="top" wrapText="1"/>
    </xf>
    <xf numFmtId="0" fontId="2" fillId="0" borderId="17" xfId="18" applyFont="1" applyFill="1" applyBorder="1" applyAlignment="1">
      <alignment horizontal="center" vertical="center" wrapText="1"/>
    </xf>
    <xf numFmtId="0" fontId="2" fillId="0" borderId="23" xfId="18" applyFont="1" applyFill="1" applyBorder="1" applyAlignment="1">
      <alignment horizontal="center" vertical="top" wrapText="1"/>
    </xf>
    <xf numFmtId="0" fontId="2" fillId="0" borderId="73" xfId="18" applyFont="1" applyFill="1" applyBorder="1" applyAlignment="1">
      <alignment horizontal="center" wrapText="1"/>
    </xf>
    <xf numFmtId="0" fontId="2" fillId="0" borderId="27" xfId="18" applyFont="1" applyFill="1" applyBorder="1" applyAlignment="1">
      <alignment horizontal="center" wrapText="1"/>
    </xf>
    <xf numFmtId="1" fontId="2" fillId="0" borderId="34" xfId="18" applyNumberFormat="1" applyFont="1" applyFill="1" applyBorder="1" applyAlignment="1">
      <alignment horizontal="right" vertical="top"/>
    </xf>
    <xf numFmtId="0" fontId="34" fillId="0" borderId="17" xfId="18" applyFont="1" applyFill="1" applyBorder="1" applyAlignment="1">
      <alignment horizontal="center" vertical="center"/>
    </xf>
    <xf numFmtId="0" fontId="34" fillId="0" borderId="12" xfId="18" applyFont="1" applyFill="1" applyBorder="1" applyAlignment="1">
      <alignment horizontal="center" vertical="center"/>
    </xf>
    <xf numFmtId="0" fontId="2" fillId="0" borderId="16" xfId="18" applyFont="1" applyFill="1" applyBorder="1" applyAlignment="1">
      <alignment horizontal="center" vertical="top"/>
    </xf>
    <xf numFmtId="0" fontId="2" fillId="0" borderId="19" xfId="18" applyFont="1" applyFill="1" applyBorder="1" applyAlignment="1">
      <alignment horizontal="center" vertical="top"/>
    </xf>
    <xf numFmtId="0" fontId="1" fillId="0" borderId="42" xfId="31" applyFont="1" applyFill="1" applyBorder="1" applyAlignment="1">
      <alignment horizontal="left" vertical="top" wrapText="1"/>
    </xf>
    <xf numFmtId="0" fontId="1" fillId="0" borderId="35" xfId="31" applyFont="1" applyFill="1" applyBorder="1" applyAlignment="1">
      <alignment horizontal="left" vertical="top" wrapText="1"/>
    </xf>
    <xf numFmtId="0" fontId="2" fillId="0" borderId="20" xfId="18" applyFill="1" applyBorder="1" applyAlignment="1">
      <alignment horizontal="left" vertical="top" wrapText="1"/>
    </xf>
    <xf numFmtId="0" fontId="2" fillId="0" borderId="70" xfId="18" applyFont="1" applyFill="1" applyBorder="1" applyAlignment="1">
      <alignment horizontal="center" vertical="top" wrapText="1"/>
    </xf>
    <xf numFmtId="0" fontId="2" fillId="0" borderId="27" xfId="18" applyFont="1" applyFill="1" applyBorder="1" applyAlignment="1">
      <alignment horizontal="left" vertical="top" wrapText="1"/>
    </xf>
    <xf numFmtId="164" fontId="2" fillId="0" borderId="10" xfId="0" applyNumberFormat="1" applyFont="1" applyFill="1" applyBorder="1" applyAlignment="1">
      <alignment horizontal="center" vertical="top"/>
    </xf>
    <xf numFmtId="166" fontId="2" fillId="0" borderId="0" xfId="0" applyNumberFormat="1" applyFont="1" applyAlignment="1">
      <alignment horizontal="left" vertical="center"/>
    </xf>
    <xf numFmtId="0" fontId="2" fillId="0" borderId="0" xfId="0" applyFont="1" applyAlignment="1">
      <alignment horizontal="left" vertical="center"/>
    </xf>
    <xf numFmtId="0" fontId="2" fillId="0" borderId="23"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21" xfId="0" applyFont="1" applyFill="1" applyBorder="1" applyAlignment="1">
      <alignment horizontal="left" vertical="top" wrapText="1"/>
    </xf>
    <xf numFmtId="164" fontId="2" fillId="0" borderId="23" xfId="0" applyNumberFormat="1" applyFont="1" applyFill="1" applyBorder="1" applyAlignment="1">
      <alignment horizontal="center" vertical="top"/>
    </xf>
    <xf numFmtId="0" fontId="0" fillId="0" borderId="10" xfId="0" applyFill="1" applyBorder="1" applyAlignment="1">
      <alignment horizontal="left" vertical="top" wrapText="1"/>
    </xf>
    <xf numFmtId="164" fontId="2" fillId="0" borderId="0" xfId="0" applyNumberFormat="1" applyFont="1" applyFill="1" applyBorder="1" applyAlignment="1">
      <alignment horizontal="center" vertical="top"/>
    </xf>
    <xf numFmtId="164" fontId="2" fillId="0" borderId="21" xfId="0" applyNumberFormat="1" applyFont="1" applyFill="1" applyBorder="1" applyAlignment="1">
      <alignment horizontal="center" vertical="top"/>
    </xf>
    <xf numFmtId="0" fontId="2" fillId="0" borderId="21" xfId="0" applyFont="1" applyFill="1" applyBorder="1" applyAlignment="1">
      <alignment horizontal="left" vertical="center" wrapText="1"/>
    </xf>
    <xf numFmtId="0" fontId="2" fillId="0" borderId="23" xfId="0" applyFont="1" applyFill="1" applyBorder="1" applyAlignment="1">
      <alignment horizontal="left" vertical="center" wrapText="1"/>
    </xf>
    <xf numFmtId="167" fontId="2" fillId="0" borderId="21" xfId="19" applyNumberFormat="1" applyFont="1" applyFill="1" applyBorder="1" applyAlignment="1">
      <alignment horizontal="center" vertical="top"/>
    </xf>
    <xf numFmtId="167" fontId="2" fillId="0" borderId="23" xfId="19" applyNumberFormat="1" applyFont="1" applyFill="1" applyBorder="1" applyAlignment="1">
      <alignment horizontal="center" vertical="top"/>
    </xf>
    <xf numFmtId="167" fontId="2" fillId="0" borderId="10" xfId="19" applyNumberFormat="1" applyFont="1" applyFill="1" applyBorder="1" applyAlignment="1">
      <alignment horizontal="left" vertical="center" wrapText="1"/>
    </xf>
    <xf numFmtId="167" fontId="2" fillId="0" borderId="21" xfId="19" applyNumberFormat="1" applyFont="1" applyFill="1" applyBorder="1" applyAlignment="1">
      <alignment horizontal="center" vertical="center"/>
    </xf>
    <xf numFmtId="167" fontId="2" fillId="0" borderId="23" xfId="19" applyNumberFormat="1" applyFont="1" applyFill="1" applyBorder="1" applyAlignment="1">
      <alignment horizontal="center" vertical="center"/>
    </xf>
    <xf numFmtId="164" fontId="2" fillId="0" borderId="21" xfId="0" applyNumberFormat="1" applyFont="1" applyFill="1" applyBorder="1" applyAlignment="1">
      <alignment horizontal="center" vertical="center"/>
    </xf>
    <xf numFmtId="164" fontId="2" fillId="0" borderId="23" xfId="0" applyNumberFormat="1" applyFont="1" applyFill="1" applyBorder="1" applyAlignment="1">
      <alignment horizontal="center" vertical="center"/>
    </xf>
    <xf numFmtId="0" fontId="2" fillId="0" borderId="10" xfId="0" applyFont="1" applyFill="1" applyBorder="1" applyAlignment="1">
      <alignment horizontal="left" vertical="center" wrapText="1"/>
    </xf>
    <xf numFmtId="166" fontId="9" fillId="0" borderId="0" xfId="0" applyNumberFormat="1" applyFont="1" applyFill="1" applyAlignment="1">
      <alignment horizontal="center" vertical="top"/>
    </xf>
    <xf numFmtId="0" fontId="9" fillId="0" borderId="0" xfId="0" applyFont="1" applyFill="1" applyAlignment="1">
      <alignment horizontal="center" vertical="top"/>
    </xf>
    <xf numFmtId="0" fontId="2" fillId="0" borderId="0" xfId="0" applyFont="1" applyFill="1" applyAlignment="1">
      <alignment horizontal="left" vertical="top" wrapText="1"/>
    </xf>
    <xf numFmtId="166" fontId="2" fillId="0" borderId="10" xfId="0" applyNumberFormat="1" applyFont="1" applyFill="1" applyBorder="1" applyAlignment="1">
      <alignment horizontal="center" vertical="top"/>
    </xf>
    <xf numFmtId="0" fontId="1" fillId="0" borderId="21" xfId="0" applyFont="1" applyFill="1" applyBorder="1" applyAlignment="1">
      <alignment horizontal="left" vertical="top" wrapText="1"/>
    </xf>
    <xf numFmtId="0" fontId="1" fillId="0" borderId="23" xfId="0" applyFont="1" applyFill="1" applyBorder="1" applyAlignment="1">
      <alignment horizontal="left" vertical="top" wrapText="1"/>
    </xf>
    <xf numFmtId="164" fontId="1" fillId="0" borderId="10" xfId="0" applyNumberFormat="1" applyFont="1" applyFill="1" applyBorder="1" applyAlignment="1">
      <alignment horizontal="center" vertical="top"/>
    </xf>
    <xf numFmtId="0" fontId="0" fillId="0" borderId="10" xfId="0" applyFill="1" applyBorder="1" applyAlignment="1">
      <alignment horizontal="center" vertical="top"/>
    </xf>
    <xf numFmtId="0" fontId="2" fillId="0" borderId="0" xfId="0" applyFont="1" applyFill="1" applyAlignment="1">
      <alignment horizontal="right" vertical="center" wrapText="1"/>
    </xf>
    <xf numFmtId="0" fontId="2" fillId="0" borderId="19" xfId="0" applyFont="1" applyFill="1" applyBorder="1" applyAlignment="1">
      <alignment horizontal="right" vertical="center" wrapText="1"/>
    </xf>
    <xf numFmtId="166" fontId="0" fillId="0" borderId="25" xfId="0" applyNumberFormat="1" applyFill="1" applyBorder="1" applyAlignment="1">
      <alignment horizontal="left" vertical="center"/>
    </xf>
    <xf numFmtId="0" fontId="0" fillId="0" borderId="25" xfId="0" applyFill="1" applyBorder="1" applyAlignment="1">
      <alignment horizontal="left" vertical="center"/>
    </xf>
    <xf numFmtId="0" fontId="0" fillId="0" borderId="44" xfId="0" applyFill="1" applyBorder="1" applyAlignment="1">
      <alignment horizontal="left" vertical="center"/>
    </xf>
    <xf numFmtId="166" fontId="2" fillId="0" borderId="25" xfId="0" applyNumberFormat="1" applyFont="1" applyFill="1" applyBorder="1" applyAlignment="1">
      <alignment horizontal="left" vertical="center"/>
    </xf>
    <xf numFmtId="0" fontId="2" fillId="0" borderId="25" xfId="0" applyFont="1" applyFill="1" applyBorder="1" applyAlignment="1">
      <alignment horizontal="left" vertical="center"/>
    </xf>
    <xf numFmtId="0" fontId="2" fillId="0" borderId="44" xfId="0" applyFont="1" applyFill="1" applyBorder="1" applyAlignment="1">
      <alignment horizontal="left" vertical="center"/>
    </xf>
    <xf numFmtId="0" fontId="2" fillId="0" borderId="46" xfId="0" applyFont="1" applyFill="1" applyBorder="1" applyAlignment="1">
      <alignment horizontal="right" vertical="center"/>
    </xf>
    <xf numFmtId="0" fontId="2" fillId="0" borderId="25" xfId="0" applyFont="1" applyFill="1" applyBorder="1" applyAlignment="1">
      <alignment horizontal="right" vertical="center"/>
    </xf>
    <xf numFmtId="0" fontId="0" fillId="0" borderId="25" xfId="0" applyFill="1" applyBorder="1" applyAlignment="1">
      <alignment horizontal="right" vertical="center"/>
    </xf>
    <xf numFmtId="0" fontId="2" fillId="0" borderId="68"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67"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79" xfId="0" applyFont="1" applyFill="1" applyBorder="1" applyAlignment="1">
      <alignment horizontal="center" vertical="center"/>
    </xf>
    <xf numFmtId="0" fontId="33" fillId="0" borderId="0" xfId="0" applyFont="1" applyFill="1" applyAlignment="1">
      <alignment horizontal="left" vertical="center"/>
    </xf>
    <xf numFmtId="166" fontId="2" fillId="0" borderId="10" xfId="0" applyNumberFormat="1" applyFont="1" applyFill="1" applyBorder="1" applyAlignment="1">
      <alignment horizontal="center" vertical="center"/>
    </xf>
    <xf numFmtId="0" fontId="2" fillId="0" borderId="10" xfId="0" applyNumberFormat="1" applyFont="1" applyFill="1" applyBorder="1" applyAlignment="1">
      <alignment horizontal="center" vertical="center"/>
    </xf>
    <xf numFmtId="166" fontId="2" fillId="0" borderId="0" xfId="0" applyNumberFormat="1" applyFont="1" applyFill="1" applyAlignment="1">
      <alignment horizontal="left" vertical="top" wrapText="1"/>
    </xf>
    <xf numFmtId="0" fontId="2" fillId="0" borderId="16"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19" xfId="0" applyFont="1" applyFill="1" applyBorder="1" applyAlignment="1">
      <alignment horizontal="left" vertical="top" wrapText="1"/>
    </xf>
    <xf numFmtId="0" fontId="2" fillId="0" borderId="17"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2" xfId="0" applyFont="1" applyFill="1" applyBorder="1" applyAlignment="1">
      <alignment horizontal="right" vertical="center"/>
    </xf>
    <xf numFmtId="166" fontId="2" fillId="0" borderId="68" xfId="0" applyNumberFormat="1" applyFont="1" applyFill="1" applyBorder="1" applyAlignment="1">
      <alignment horizontal="left" vertical="center"/>
    </xf>
    <xf numFmtId="166" fontId="2" fillId="0" borderId="66" xfId="0" applyNumberFormat="1" applyFont="1" applyFill="1" applyBorder="1" applyAlignment="1">
      <alignment horizontal="left" vertical="center"/>
    </xf>
    <xf numFmtId="166" fontId="2" fillId="0" borderId="67" xfId="0" applyNumberFormat="1" applyFont="1" applyFill="1" applyBorder="1" applyAlignment="1">
      <alignment horizontal="left" vertical="center"/>
    </xf>
    <xf numFmtId="166" fontId="2" fillId="0" borderId="71" xfId="0" applyNumberFormat="1" applyFont="1" applyFill="1" applyBorder="1" applyAlignment="1">
      <alignment horizontal="left" vertical="center"/>
    </xf>
    <xf numFmtId="0" fontId="2" fillId="0" borderId="72" xfId="0" applyFont="1" applyFill="1" applyBorder="1" applyAlignment="1">
      <alignment horizontal="center" vertical="center" wrapText="1"/>
    </xf>
    <xf numFmtId="0" fontId="2" fillId="0" borderId="69" xfId="0" applyFont="1" applyFill="1" applyBorder="1" applyAlignment="1">
      <alignment horizontal="center" vertical="center" wrapText="1"/>
    </xf>
    <xf numFmtId="0" fontId="2" fillId="0" borderId="70"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166" fontId="2" fillId="0" borderId="0" xfId="0" applyNumberFormat="1" applyFont="1" applyFill="1" applyAlignment="1">
      <alignment horizontal="center" vertical="top"/>
    </xf>
    <xf numFmtId="0" fontId="2" fillId="0" borderId="0" xfId="0" applyFont="1" applyFill="1" applyAlignment="1">
      <alignment horizontal="center" vertical="top"/>
    </xf>
    <xf numFmtId="166" fontId="2" fillId="0" borderId="0" xfId="0" applyNumberFormat="1" applyFont="1" applyFill="1" applyAlignment="1">
      <alignment horizontal="center" vertical="center"/>
    </xf>
    <xf numFmtId="0" fontId="2" fillId="0" borderId="0" xfId="0" applyFont="1" applyFill="1" applyAlignment="1">
      <alignment horizontal="center" vertical="center"/>
    </xf>
    <xf numFmtId="0" fontId="2" fillId="0" borderId="89"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87" xfId="0" applyFont="1" applyFill="1" applyBorder="1" applyAlignment="1">
      <alignment horizontal="center" vertical="center"/>
    </xf>
    <xf numFmtId="0" fontId="2" fillId="0" borderId="72" xfId="0" applyFont="1" applyFill="1" applyBorder="1" applyAlignment="1">
      <alignment horizontal="left" vertical="top" wrapText="1"/>
    </xf>
    <xf numFmtId="0" fontId="2" fillId="0" borderId="69" xfId="0" applyFont="1" applyFill="1" applyBorder="1" applyAlignment="1">
      <alignment horizontal="left" vertical="top" wrapText="1"/>
    </xf>
    <xf numFmtId="0" fontId="2" fillId="0" borderId="70" xfId="0" applyFont="1" applyFill="1" applyBorder="1" applyAlignment="1">
      <alignment horizontal="left" vertical="top" wrapText="1"/>
    </xf>
    <xf numFmtId="0" fontId="2" fillId="0" borderId="0" xfId="0" applyFont="1" applyFill="1" applyAlignment="1">
      <alignment horizontal="left" wrapText="1"/>
    </xf>
    <xf numFmtId="0" fontId="2" fillId="0" borderId="1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9" xfId="0" applyFont="1" applyFill="1" applyBorder="1" applyAlignment="1">
      <alignment horizontal="center" vertical="center" wrapText="1"/>
    </xf>
    <xf numFmtId="166" fontId="2" fillId="0" borderId="79" xfId="0" applyNumberFormat="1" applyFont="1" applyFill="1" applyBorder="1" applyAlignment="1">
      <alignment horizontal="left" vertical="center"/>
    </xf>
    <xf numFmtId="166" fontId="2" fillId="0" borderId="73" xfId="0" applyNumberFormat="1" applyFont="1" applyFill="1" applyBorder="1" applyAlignment="1">
      <alignment horizontal="center" vertical="center" textRotation="90" wrapText="1"/>
    </xf>
    <xf numFmtId="166" fontId="2" fillId="0" borderId="18" xfId="0" applyNumberFormat="1" applyFont="1" applyFill="1" applyBorder="1" applyAlignment="1">
      <alignment horizontal="center" vertical="center" textRotation="90" wrapText="1"/>
    </xf>
    <xf numFmtId="166" fontId="2" fillId="0" borderId="27" xfId="0" applyNumberFormat="1" applyFont="1" applyFill="1" applyBorder="1" applyAlignment="1">
      <alignment horizontal="center" vertical="center" textRotation="90" wrapText="1"/>
    </xf>
    <xf numFmtId="0" fontId="2" fillId="0" borderId="77" xfId="0" applyFont="1" applyFill="1" applyBorder="1" applyAlignment="1">
      <alignment horizontal="center" vertical="center"/>
    </xf>
    <xf numFmtId="0" fontId="2" fillId="0" borderId="78" xfId="0" applyFont="1" applyFill="1" applyBorder="1" applyAlignment="1">
      <alignment horizontal="center" vertical="center"/>
    </xf>
    <xf numFmtId="166" fontId="2" fillId="0" borderId="77" xfId="0" applyNumberFormat="1" applyFont="1" applyFill="1" applyBorder="1" applyAlignment="1">
      <alignment horizontal="left" vertical="center"/>
    </xf>
    <xf numFmtId="0" fontId="2" fillId="0" borderId="16"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9" xfId="0" applyFont="1" applyFill="1" applyBorder="1" applyAlignment="1">
      <alignment horizontal="center" vertical="top" wrapText="1"/>
    </xf>
    <xf numFmtId="0" fontId="2" fillId="0" borderId="17"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12" xfId="0" applyFont="1" applyFill="1" applyBorder="1" applyAlignment="1">
      <alignment horizontal="center" vertical="top" wrapText="1"/>
    </xf>
    <xf numFmtId="166" fontId="2" fillId="0" borderId="73" xfId="0" applyNumberFormat="1" applyFont="1" applyFill="1" applyBorder="1" applyAlignment="1">
      <alignment horizontal="center" vertical="center" textRotation="90"/>
    </xf>
    <xf numFmtId="166" fontId="2" fillId="0" borderId="18" xfId="0" applyNumberFormat="1" applyFont="1" applyFill="1" applyBorder="1" applyAlignment="1">
      <alignment horizontal="center" vertical="center" textRotation="90"/>
    </xf>
    <xf numFmtId="166" fontId="2" fillId="0" borderId="27" xfId="0" applyNumberFormat="1" applyFont="1" applyFill="1" applyBorder="1" applyAlignment="1">
      <alignment horizontal="center" vertical="center" textRotation="90"/>
    </xf>
    <xf numFmtId="0" fontId="2" fillId="0" borderId="1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66" xfId="0" applyFont="1" applyFill="1" applyBorder="1" applyAlignment="1">
      <alignment horizontal="left" vertical="center"/>
    </xf>
    <xf numFmtId="166" fontId="2" fillId="0" borderId="0" xfId="0" applyNumberFormat="1" applyFont="1" applyFill="1" applyBorder="1" applyAlignment="1">
      <alignment horizontal="center" vertical="center"/>
    </xf>
    <xf numFmtId="0" fontId="2" fillId="0" borderId="73" xfId="21" applyFont="1" applyFill="1" applyBorder="1" applyAlignment="1">
      <alignment horizontal="center" vertical="center" textRotation="90" wrapText="1"/>
    </xf>
    <xf numFmtId="0" fontId="2" fillId="0" borderId="18" xfId="21" applyFont="1" applyFill="1" applyBorder="1" applyAlignment="1">
      <alignment horizontal="center" vertical="center" textRotation="90" wrapText="1"/>
    </xf>
    <xf numFmtId="0" fontId="2" fillId="0" borderId="27" xfId="21" applyFont="1" applyFill="1" applyBorder="1" applyAlignment="1">
      <alignment horizontal="center" vertical="center" textRotation="90" wrapText="1"/>
    </xf>
    <xf numFmtId="0" fontId="2" fillId="0" borderId="0" xfId="20" applyFont="1" applyFill="1" applyBorder="1" applyAlignment="1">
      <alignment horizontal="left" vertical="top" wrapText="1"/>
    </xf>
    <xf numFmtId="0" fontId="2" fillId="0" borderId="11" xfId="20" applyFont="1" applyFill="1" applyBorder="1" applyAlignment="1">
      <alignment horizontal="left" vertical="top" wrapText="1"/>
    </xf>
    <xf numFmtId="0" fontId="2" fillId="0" borderId="72" xfId="20" applyFont="1" applyFill="1" applyBorder="1" applyAlignment="1">
      <alignment horizontal="left" vertical="top" wrapText="1"/>
    </xf>
    <xf numFmtId="0" fontId="2" fillId="0" borderId="69" xfId="20" applyFont="1" applyFill="1" applyBorder="1" applyAlignment="1">
      <alignment horizontal="left" vertical="top" wrapText="1"/>
    </xf>
    <xf numFmtId="0" fontId="2" fillId="0" borderId="70" xfId="20" applyFont="1" applyFill="1" applyBorder="1" applyAlignment="1">
      <alignment horizontal="left" vertical="top" wrapText="1"/>
    </xf>
    <xf numFmtId="0" fontId="2" fillId="0" borderId="16" xfId="20" applyFont="1" applyFill="1" applyBorder="1" applyAlignment="1">
      <alignment horizontal="left" vertical="top" wrapText="1"/>
    </xf>
    <xf numFmtId="0" fontId="2" fillId="0" borderId="19" xfId="20" applyFont="1" applyFill="1" applyBorder="1" applyAlignment="1">
      <alignment horizontal="left" vertical="top" wrapText="1"/>
    </xf>
    <xf numFmtId="0" fontId="2" fillId="0" borderId="35" xfId="20" applyFont="1" applyFill="1" applyBorder="1" applyAlignment="1">
      <alignment horizontal="left" vertical="top" wrapText="1"/>
    </xf>
    <xf numFmtId="0" fontId="2" fillId="0" borderId="23" xfId="20" applyFont="1" applyFill="1" applyBorder="1" applyAlignment="1">
      <alignment horizontal="left" vertical="top" wrapText="1"/>
    </xf>
    <xf numFmtId="0" fontId="2" fillId="0" borderId="36" xfId="20" applyFont="1" applyFill="1" applyBorder="1" applyAlignment="1">
      <alignment horizontal="left" vertical="top" wrapText="1"/>
    </xf>
    <xf numFmtId="164" fontId="2" fillId="0" borderId="73" xfId="20" applyNumberFormat="1" applyFont="1" applyFill="1" applyBorder="1" applyAlignment="1">
      <alignment horizontal="left" vertical="top" wrapText="1"/>
    </xf>
    <xf numFmtId="164" fontId="2" fillId="0" borderId="18" xfId="20" applyNumberFormat="1" applyFont="1" applyFill="1" applyBorder="1" applyAlignment="1">
      <alignment horizontal="left" vertical="top" wrapText="1"/>
    </xf>
    <xf numFmtId="164" fontId="2" fillId="0" borderId="27" xfId="20" applyNumberFormat="1" applyFont="1" applyFill="1" applyBorder="1" applyAlignment="1">
      <alignment horizontal="left" vertical="top" wrapText="1"/>
    </xf>
    <xf numFmtId="0" fontId="2" fillId="0" borderId="30" xfId="16" applyFont="1" applyFill="1" applyBorder="1" applyAlignment="1">
      <alignment horizontal="center" vertical="center"/>
    </xf>
    <xf numFmtId="0" fontId="2" fillId="0" borderId="19" xfId="20" applyFont="1" applyFill="1" applyBorder="1" applyAlignment="1">
      <alignment horizontal="right" vertical="top" wrapText="1"/>
    </xf>
    <xf numFmtId="165" fontId="2" fillId="0" borderId="89" xfId="16" applyNumberFormat="1" applyFont="1" applyFill="1" applyBorder="1" applyAlignment="1">
      <alignment horizontal="center" vertical="center"/>
    </xf>
    <xf numFmtId="165" fontId="2" fillId="0" borderId="90" xfId="16" applyNumberFormat="1" applyFont="1" applyFill="1" applyBorder="1" applyAlignment="1">
      <alignment horizontal="center" vertical="center"/>
    </xf>
    <xf numFmtId="0" fontId="2" fillId="0" borderId="73" xfId="16" applyFont="1" applyFill="1" applyBorder="1" applyAlignment="1">
      <alignment horizontal="center" vertical="center" textRotation="90" wrapText="1"/>
    </xf>
    <xf numFmtId="0" fontId="2" fillId="0" borderId="18" xfId="16" applyFont="1" applyFill="1" applyBorder="1" applyAlignment="1">
      <alignment horizontal="center" vertical="center" textRotation="90" wrapText="1"/>
    </xf>
    <xf numFmtId="0" fontId="2" fillId="0" borderId="27" xfId="16" applyFont="1" applyFill="1" applyBorder="1" applyAlignment="1">
      <alignment horizontal="center" vertical="center" textRotation="90" wrapText="1"/>
    </xf>
    <xf numFmtId="0" fontId="2" fillId="0" borderId="0" xfId="16" applyFont="1" applyFill="1" applyBorder="1" applyAlignment="1">
      <alignment horizontal="left" vertical="top" wrapText="1"/>
    </xf>
    <xf numFmtId="0" fontId="2" fillId="0" borderId="19" xfId="16" applyFont="1" applyFill="1" applyBorder="1" applyAlignment="1">
      <alignment horizontal="left" vertical="top" wrapText="1"/>
    </xf>
    <xf numFmtId="166" fontId="2" fillId="0" borderId="0" xfId="18" applyNumberFormat="1" applyFont="1" applyFill="1" applyBorder="1" applyAlignment="1">
      <alignment horizontal="center" vertical="center"/>
    </xf>
    <xf numFmtId="164" fontId="2" fillId="0" borderId="30" xfId="20" applyNumberFormat="1" applyFont="1" applyFill="1" applyBorder="1" applyAlignment="1">
      <alignment horizontal="center" vertical="center" wrapText="1"/>
    </xf>
    <xf numFmtId="0" fontId="2" fillId="0" borderId="72" xfId="16" applyFont="1" applyFill="1" applyBorder="1" applyAlignment="1">
      <alignment horizontal="left" vertical="center" wrapText="1"/>
    </xf>
    <xf numFmtId="0" fontId="2" fillId="0" borderId="70" xfId="16" applyFont="1" applyFill="1" applyBorder="1" applyAlignment="1">
      <alignment horizontal="left" vertical="center" wrapText="1"/>
    </xf>
    <xf numFmtId="0" fontId="2" fillId="0" borderId="17" xfId="16" applyFont="1" applyFill="1" applyBorder="1" applyAlignment="1">
      <alignment horizontal="left" vertical="center" wrapText="1"/>
    </xf>
    <xf numFmtId="0" fontId="2" fillId="0" borderId="12" xfId="16" applyFont="1" applyFill="1" applyBorder="1" applyAlignment="1">
      <alignment horizontal="left" vertical="center" wrapText="1"/>
    </xf>
    <xf numFmtId="0" fontId="2" fillId="0" borderId="77" xfId="16" applyFont="1" applyFill="1" applyBorder="1" applyAlignment="1">
      <alignment horizontal="center" vertical="center" wrapText="1"/>
    </xf>
    <xf numFmtId="0" fontId="2" fillId="0" borderId="78" xfId="16" applyFont="1" applyFill="1" applyBorder="1" applyAlignment="1">
      <alignment horizontal="center" vertical="center" wrapText="1"/>
    </xf>
    <xf numFmtId="164" fontId="2" fillId="0" borderId="30" xfId="20" applyNumberFormat="1" applyFont="1" applyFill="1" applyBorder="1" applyAlignment="1">
      <alignment horizontal="center" vertical="center"/>
    </xf>
    <xf numFmtId="0" fontId="2" fillId="0" borderId="30" xfId="16" applyFont="1" applyFill="1" applyBorder="1" applyAlignment="1">
      <alignment horizontal="left" vertical="center" wrapText="1"/>
    </xf>
    <xf numFmtId="166" fontId="6" fillId="0" borderId="30" xfId="20" applyNumberFormat="1" applyFont="1" applyFill="1" applyBorder="1" applyAlignment="1">
      <alignment horizontal="center" vertical="center"/>
    </xf>
    <xf numFmtId="0" fontId="2" fillId="0" borderId="18" xfId="16" applyFont="1" applyFill="1" applyBorder="1" applyAlignment="1">
      <alignment horizontal="left" vertical="top" wrapText="1"/>
    </xf>
    <xf numFmtId="0" fontId="40" fillId="0" borderId="18" xfId="16" applyFont="1" applyFill="1" applyBorder="1" applyAlignment="1">
      <alignment horizontal="center" vertical="top" wrapText="1"/>
    </xf>
    <xf numFmtId="0" fontId="2" fillId="0" borderId="73" xfId="16" applyFont="1" applyFill="1" applyBorder="1" applyAlignment="1">
      <alignment horizontal="left" vertical="top" wrapText="1"/>
    </xf>
    <xf numFmtId="0" fontId="2" fillId="0" borderId="72" xfId="16" applyFont="1" applyFill="1" applyBorder="1" applyAlignment="1">
      <alignment horizontal="left" vertical="top" wrapText="1"/>
    </xf>
    <xf numFmtId="0" fontId="2" fillId="0" borderId="69" xfId="16" applyFont="1" applyFill="1" applyBorder="1" applyAlignment="1">
      <alignment horizontal="left" vertical="top" wrapText="1"/>
    </xf>
    <xf numFmtId="0" fontId="2" fillId="0" borderId="70" xfId="16" applyFont="1" applyFill="1" applyBorder="1" applyAlignment="1">
      <alignment horizontal="left" vertical="top" wrapText="1"/>
    </xf>
    <xf numFmtId="0" fontId="2" fillId="0" borderId="16" xfId="16" applyFont="1" applyFill="1" applyBorder="1" applyAlignment="1">
      <alignment horizontal="left" vertical="top" wrapText="1"/>
    </xf>
    <xf numFmtId="166" fontId="2" fillId="0" borderId="68" xfId="16" applyNumberFormat="1" applyFont="1" applyFill="1" applyBorder="1" applyAlignment="1">
      <alignment horizontal="left" vertical="center"/>
    </xf>
    <xf numFmtId="166" fontId="2" fillId="0" borderId="67" xfId="16" applyNumberFormat="1" applyFont="1" applyFill="1" applyBorder="1" applyAlignment="1">
      <alignment horizontal="left" vertical="center"/>
    </xf>
    <xf numFmtId="0" fontId="2" fillId="0" borderId="81" xfId="16" applyFont="1" applyFill="1" applyBorder="1" applyAlignment="1">
      <alignment horizontal="center" vertical="center" wrapText="1"/>
    </xf>
    <xf numFmtId="0" fontId="2" fillId="0" borderId="12" xfId="16" applyFont="1" applyFill="1" applyBorder="1" applyAlignment="1">
      <alignment horizontal="left" vertical="top" wrapText="1"/>
    </xf>
    <xf numFmtId="0" fontId="2" fillId="0" borderId="35" xfId="16" applyFont="1" applyFill="1" applyBorder="1" applyAlignment="1">
      <alignment horizontal="left" vertical="top" wrapText="1"/>
    </xf>
    <xf numFmtId="0" fontId="2" fillId="0" borderId="36" xfId="16" applyFont="1" applyFill="1" applyBorder="1" applyAlignment="1">
      <alignment horizontal="left" vertical="top" wrapText="1"/>
    </xf>
    <xf numFmtId="166" fontId="2" fillId="0" borderId="30" xfId="18" applyNumberFormat="1" applyFont="1" applyFill="1" applyBorder="1" applyAlignment="1">
      <alignment horizontal="center" vertical="top"/>
    </xf>
    <xf numFmtId="0" fontId="2" fillId="0" borderId="35" xfId="18" applyFont="1" applyFill="1" applyBorder="1" applyAlignment="1">
      <alignment horizontal="center" vertical="top" wrapText="1"/>
    </xf>
    <xf numFmtId="0" fontId="2" fillId="0" borderId="36" xfId="18" applyFont="1" applyFill="1" applyBorder="1" applyAlignment="1">
      <alignment horizontal="center" vertical="top" wrapText="1"/>
    </xf>
    <xf numFmtId="0" fontId="2" fillId="0" borderId="68" xfId="15" applyFont="1" applyBorder="1" applyAlignment="1">
      <alignment horizontal="center" wrapText="1"/>
    </xf>
    <xf numFmtId="0" fontId="2" fillId="0" borderId="79" xfId="15" applyFont="1" applyBorder="1" applyAlignment="1">
      <alignment horizontal="center" wrapText="1"/>
    </xf>
    <xf numFmtId="0" fontId="2" fillId="0" borderId="67" xfId="15" applyFont="1" applyBorder="1" applyAlignment="1">
      <alignment horizontal="center" wrapText="1"/>
    </xf>
    <xf numFmtId="166" fontId="2" fillId="0" borderId="87" xfId="18" applyNumberFormat="1" applyFont="1" applyFill="1" applyBorder="1" applyAlignment="1">
      <alignment horizontal="center" vertical="top"/>
    </xf>
    <xf numFmtId="0" fontId="14" fillId="0" borderId="33" xfId="18" applyFont="1" applyBorder="1" applyAlignment="1">
      <alignment horizontal="center" vertical="center"/>
    </xf>
    <xf numFmtId="0" fontId="14" fillId="0" borderId="30" xfId="18" applyFont="1" applyBorder="1" applyAlignment="1">
      <alignment horizontal="center" vertical="center"/>
    </xf>
    <xf numFmtId="0" fontId="14" fillId="0" borderId="33" xfId="18" applyFont="1" applyFill="1" applyBorder="1" applyAlignment="1">
      <alignment horizontal="center" vertical="center"/>
    </xf>
    <xf numFmtId="0" fontId="14" fillId="0" borderId="13" xfId="18" applyFont="1" applyFill="1" applyBorder="1" applyAlignment="1">
      <alignment horizontal="center" vertical="center"/>
    </xf>
    <xf numFmtId="0" fontId="14" fillId="0" borderId="13" xfId="18" applyFont="1" applyBorder="1" applyAlignment="1">
      <alignment horizontal="center" vertical="center"/>
    </xf>
    <xf numFmtId="0" fontId="2" fillId="0" borderId="19" xfId="18" applyFont="1" applyFill="1" applyBorder="1" applyAlignment="1">
      <alignment vertical="top" wrapText="1"/>
    </xf>
    <xf numFmtId="0" fontId="2" fillId="0" borderId="23" xfId="18" applyFont="1" applyFill="1" applyBorder="1" applyAlignment="1">
      <alignment vertical="top" wrapText="1"/>
    </xf>
    <xf numFmtId="0" fontId="2" fillId="0" borderId="36" xfId="18" applyFont="1" applyFill="1" applyBorder="1" applyAlignment="1">
      <alignment vertical="top" wrapText="1"/>
    </xf>
    <xf numFmtId="0" fontId="2" fillId="0" borderId="17" xfId="18" applyFont="1" applyFill="1" applyBorder="1" applyAlignment="1">
      <alignment horizontal="center" vertical="top"/>
    </xf>
    <xf numFmtId="0" fontId="2" fillId="0" borderId="11" xfId="18" applyFont="1" applyFill="1" applyBorder="1" applyAlignment="1">
      <alignment horizontal="center" vertical="top"/>
    </xf>
    <xf numFmtId="0" fontId="14" fillId="0" borderId="14" xfId="18" applyFont="1" applyFill="1" applyBorder="1" applyAlignment="1">
      <alignment horizontal="center" vertical="center"/>
    </xf>
    <xf numFmtId="0" fontId="14" fillId="0" borderId="46" xfId="18" applyFont="1" applyBorder="1" applyAlignment="1">
      <alignment horizontal="center" vertical="center"/>
    </xf>
    <xf numFmtId="0" fontId="14" fillId="0" borderId="44" xfId="18" applyFont="1" applyBorder="1" applyAlignment="1">
      <alignment horizontal="center" vertical="center"/>
    </xf>
    <xf numFmtId="0" fontId="14" fillId="0" borderId="89" xfId="18" applyFont="1" applyBorder="1" applyAlignment="1">
      <alignment horizontal="center" vertical="center"/>
    </xf>
    <xf numFmtId="0" fontId="14" fillId="0" borderId="87" xfId="18" applyFont="1" applyBorder="1" applyAlignment="1">
      <alignment horizontal="center" vertical="center"/>
    </xf>
    <xf numFmtId="0" fontId="14" fillId="0" borderId="14" xfId="18" applyFont="1" applyBorder="1" applyAlignment="1">
      <alignment horizontal="center" vertical="center"/>
    </xf>
    <xf numFmtId="166" fontId="2" fillId="0" borderId="68" xfId="18" applyNumberFormat="1" applyFont="1" applyFill="1" applyBorder="1" applyAlignment="1">
      <alignment horizontal="left" vertical="top"/>
    </xf>
    <xf numFmtId="166" fontId="2" fillId="0" borderId="66" xfId="18" applyNumberFormat="1" applyFont="1" applyFill="1" applyBorder="1" applyAlignment="1">
      <alignment horizontal="left" vertical="top"/>
    </xf>
    <xf numFmtId="166" fontId="2" fillId="0" borderId="67" xfId="18" applyNumberFormat="1" applyFont="1" applyFill="1" applyBorder="1" applyAlignment="1">
      <alignment horizontal="left" vertical="top"/>
    </xf>
    <xf numFmtId="0" fontId="2" fillId="0" borderId="11" xfId="18" applyFont="1" applyFill="1" applyBorder="1" applyAlignment="1">
      <alignment horizontal="left" vertical="top" wrapText="1"/>
    </xf>
    <xf numFmtId="0" fontId="2" fillId="0" borderId="20" xfId="18" applyFont="1" applyFill="1" applyBorder="1" applyAlignment="1">
      <alignment horizontal="left" vertical="top"/>
    </xf>
    <xf numFmtId="0" fontId="2" fillId="0" borderId="10" xfId="18" applyFont="1" applyFill="1" applyBorder="1" applyAlignment="1">
      <alignment horizontal="left" vertical="top"/>
    </xf>
    <xf numFmtId="166" fontId="2" fillId="0" borderId="89" xfId="18" applyNumberFormat="1" applyFont="1" applyFill="1" applyBorder="1" applyAlignment="1">
      <alignment horizontal="left" vertical="top"/>
    </xf>
    <xf numFmtId="166" fontId="2" fillId="0" borderId="90" xfId="18" applyNumberFormat="1" applyFont="1" applyFill="1" applyBorder="1" applyAlignment="1">
      <alignment horizontal="left" vertical="top"/>
    </xf>
    <xf numFmtId="166" fontId="2" fillId="0" borderId="87" xfId="18" applyNumberFormat="1" applyFont="1" applyFill="1" applyBorder="1" applyAlignment="1">
      <alignment horizontal="left" vertical="top"/>
    </xf>
    <xf numFmtId="166" fontId="2" fillId="0" borderId="79" xfId="18" applyNumberFormat="1" applyFont="1" applyFill="1" applyBorder="1" applyAlignment="1">
      <alignment horizontal="left" vertical="top"/>
    </xf>
    <xf numFmtId="0" fontId="2" fillId="0" borderId="16" xfId="18" applyFont="1" applyFill="1" applyBorder="1" applyAlignment="1">
      <alignment vertical="top" wrapText="1"/>
    </xf>
    <xf numFmtId="0" fontId="2" fillId="0" borderId="35" xfId="18" applyFont="1" applyFill="1" applyBorder="1" applyAlignment="1">
      <alignment vertical="top" wrapText="1"/>
    </xf>
    <xf numFmtId="1" fontId="2" fillId="0" borderId="22" xfId="18" applyNumberFormat="1" applyFont="1" applyFill="1" applyBorder="1" applyAlignment="1">
      <alignment horizontal="center" vertical="top"/>
    </xf>
    <xf numFmtId="1" fontId="2" fillId="0" borderId="19" xfId="18" applyNumberFormat="1" applyFont="1" applyFill="1" applyBorder="1" applyAlignment="1">
      <alignment horizontal="center" vertical="top"/>
    </xf>
    <xf numFmtId="0" fontId="10" fillId="0" borderId="13" xfId="18" applyFont="1" applyFill="1" applyBorder="1" applyAlignment="1">
      <alignment horizontal="center" vertical="center" textRotation="90"/>
    </xf>
    <xf numFmtId="0" fontId="10" fillId="0" borderId="16" xfId="18" applyFont="1" applyFill="1" applyBorder="1" applyAlignment="1">
      <alignment horizontal="center" vertical="center" textRotation="90"/>
    </xf>
    <xf numFmtId="0" fontId="10" fillId="0" borderId="17" xfId="18" applyFont="1" applyFill="1" applyBorder="1" applyAlignment="1">
      <alignment horizontal="center" vertical="center" textRotation="90"/>
    </xf>
    <xf numFmtId="1" fontId="2" fillId="0" borderId="36" xfId="18" applyNumberFormat="1" applyFont="1" applyFill="1" applyBorder="1" applyAlignment="1">
      <alignment horizontal="center" vertical="top"/>
    </xf>
    <xf numFmtId="0" fontId="2" fillId="0" borderId="35" xfId="18" applyFont="1" applyFill="1" applyBorder="1" applyAlignment="1">
      <alignment horizontal="left" vertical="top"/>
    </xf>
    <xf numFmtId="164" fontId="2" fillId="0" borderId="22" xfId="18" applyNumberFormat="1" applyFont="1" applyFill="1" applyBorder="1" applyAlignment="1">
      <alignment horizontal="center" vertical="top"/>
    </xf>
    <xf numFmtId="0" fontId="2" fillId="0" borderId="20" xfId="18" applyFont="1" applyFill="1" applyBorder="1" applyAlignment="1">
      <alignment horizontal="left" vertical="center" wrapText="1"/>
    </xf>
    <xf numFmtId="0" fontId="2" fillId="0" borderId="10" xfId="18" applyFont="1" applyFill="1" applyBorder="1" applyAlignment="1">
      <alignment horizontal="left" vertical="center" wrapText="1"/>
    </xf>
    <xf numFmtId="0" fontId="2" fillId="0" borderId="10" xfId="18" applyFont="1" applyFill="1" applyBorder="1" applyAlignment="1">
      <alignment horizontal="left" vertical="top" wrapText="1"/>
    </xf>
    <xf numFmtId="0" fontId="2" fillId="0" borderId="20" xfId="18" applyFont="1" applyFill="1" applyBorder="1" applyAlignment="1">
      <alignment horizontal="left" vertical="center"/>
    </xf>
    <xf numFmtId="0" fontId="2" fillId="0" borderId="10" xfId="18" applyFont="1" applyFill="1" applyBorder="1" applyAlignment="1">
      <alignment horizontal="left" vertical="center"/>
    </xf>
    <xf numFmtId="0" fontId="2" fillId="0" borderId="24" xfId="18" applyFont="1" applyFill="1" applyBorder="1" applyAlignment="1">
      <alignment horizontal="left" vertical="top"/>
    </xf>
    <xf numFmtId="0" fontId="2" fillId="0" borderId="31" xfId="18" applyFont="1" applyFill="1" applyBorder="1" applyAlignment="1">
      <alignment horizontal="left" vertical="top"/>
    </xf>
    <xf numFmtId="0" fontId="2" fillId="0" borderId="68" xfId="49" applyFont="1" applyFill="1" applyBorder="1" applyAlignment="1">
      <alignment horizontal="center" vertical="top" wrapText="1"/>
    </xf>
    <xf numFmtId="0" fontId="2" fillId="0" borderId="79" xfId="49" applyFont="1" applyFill="1" applyBorder="1" applyAlignment="1">
      <alignment horizontal="center" vertical="top" wrapText="1"/>
    </xf>
    <xf numFmtId="0" fontId="2" fillId="0" borderId="78" xfId="49" applyFont="1" applyFill="1" applyBorder="1" applyAlignment="1">
      <alignment horizontal="center" vertical="top" wrapText="1"/>
    </xf>
    <xf numFmtId="166" fontId="2" fillId="0" borderId="68" xfId="49" applyNumberFormat="1" applyFont="1" applyFill="1" applyBorder="1" applyAlignment="1">
      <alignment horizontal="left" vertical="top"/>
    </xf>
    <xf numFmtId="166" fontId="2" fillId="0" borderId="66" xfId="49" applyNumberFormat="1" applyFont="1" applyFill="1" applyBorder="1" applyAlignment="1">
      <alignment horizontal="left" vertical="top"/>
    </xf>
    <xf numFmtId="166" fontId="2" fillId="0" borderId="67" xfId="49" applyNumberFormat="1" applyFont="1" applyFill="1" applyBorder="1" applyAlignment="1">
      <alignment horizontal="left" vertical="top"/>
    </xf>
    <xf numFmtId="0" fontId="2" fillId="0" borderId="20" xfId="49" applyFont="1" applyFill="1" applyBorder="1" applyAlignment="1">
      <alignment vertical="center" wrapText="1"/>
    </xf>
    <xf numFmtId="0" fontId="2" fillId="0" borderId="10" xfId="49" applyFont="1" applyFill="1" applyBorder="1" applyAlignment="1">
      <alignment vertical="center" wrapText="1"/>
    </xf>
    <xf numFmtId="0" fontId="2" fillId="0" borderId="85" xfId="49" applyFont="1" applyFill="1" applyBorder="1" applyAlignment="1">
      <alignment vertical="top" wrapText="1"/>
    </xf>
    <xf numFmtId="0" fontId="0" fillId="0" borderId="69" xfId="0" applyBorder="1" applyAlignment="1">
      <alignment wrapText="1"/>
    </xf>
    <xf numFmtId="0" fontId="0" fillId="0" borderId="16" xfId="0" applyBorder="1" applyAlignment="1">
      <alignment wrapText="1"/>
    </xf>
    <xf numFmtId="0" fontId="0" fillId="0" borderId="0" xfId="0" applyBorder="1" applyAlignment="1">
      <alignment wrapText="1"/>
    </xf>
    <xf numFmtId="0" fontId="0" fillId="0" borderId="17" xfId="0" applyBorder="1" applyAlignment="1">
      <alignment wrapText="1"/>
    </xf>
    <xf numFmtId="0" fontId="0" fillId="0" borderId="11" xfId="0" applyBorder="1" applyAlignment="1">
      <alignment wrapText="1"/>
    </xf>
    <xf numFmtId="1" fontId="2" fillId="0" borderId="69" xfId="49" applyNumberFormat="1" applyFont="1" applyFill="1" applyBorder="1" applyAlignment="1">
      <alignment horizontal="center" vertical="center" wrapText="1"/>
    </xf>
    <xf numFmtId="1" fontId="2" fillId="0" borderId="86" xfId="49" applyNumberFormat="1" applyFont="1" applyFill="1" applyBorder="1" applyAlignment="1">
      <alignment horizontal="center" vertical="center" wrapText="1"/>
    </xf>
    <xf numFmtId="1" fontId="0" fillId="0" borderId="0" xfId="0" applyNumberFormat="1" applyBorder="1" applyAlignment="1">
      <alignment vertical="center" wrapText="1"/>
    </xf>
    <xf numFmtId="1" fontId="0" fillId="0" borderId="19" xfId="0" applyNumberFormat="1" applyBorder="1" applyAlignment="1">
      <alignment vertical="center" wrapText="1"/>
    </xf>
    <xf numFmtId="1" fontId="0" fillId="0" borderId="11" xfId="0" applyNumberFormat="1" applyBorder="1" applyAlignment="1">
      <alignment vertical="center" wrapText="1"/>
    </xf>
    <xf numFmtId="1" fontId="0" fillId="0" borderId="12" xfId="0" applyNumberFormat="1" applyBorder="1" applyAlignment="1">
      <alignment vertical="center" wrapText="1"/>
    </xf>
    <xf numFmtId="166" fontId="2" fillId="0" borderId="76" xfId="49" applyNumberFormat="1" applyFont="1" applyFill="1" applyBorder="1" applyAlignment="1">
      <alignment horizontal="left" vertical="top"/>
    </xf>
    <xf numFmtId="166" fontId="2" fillId="0" borderId="74" xfId="49" applyNumberFormat="1" applyFont="1" applyFill="1" applyBorder="1" applyAlignment="1">
      <alignment horizontal="left" vertical="top"/>
    </xf>
    <xf numFmtId="166" fontId="2" fillId="0" borderId="90" xfId="18" applyNumberFormat="1" applyFont="1" applyFill="1" applyBorder="1" applyAlignment="1">
      <alignment horizontal="center" vertical="top"/>
    </xf>
    <xf numFmtId="166" fontId="2" fillId="0" borderId="75" xfId="49" applyNumberFormat="1" applyFont="1" applyFill="1" applyBorder="1" applyAlignment="1">
      <alignment horizontal="left" vertical="top"/>
    </xf>
    <xf numFmtId="0" fontId="2" fillId="0" borderId="89" xfId="49" applyFont="1" applyFill="1" applyBorder="1" applyAlignment="1">
      <alignment horizontal="center" vertical="top" wrapText="1"/>
    </xf>
    <xf numFmtId="0" fontId="2" fillId="0" borderId="90" xfId="49" applyFont="1" applyFill="1" applyBorder="1" applyAlignment="1">
      <alignment horizontal="center" vertical="top" wrapText="1"/>
    </xf>
    <xf numFmtId="0" fontId="2" fillId="0" borderId="87" xfId="49" applyFont="1" applyFill="1" applyBorder="1" applyAlignment="1">
      <alignment horizontal="center" vertical="top" wrapText="1"/>
    </xf>
    <xf numFmtId="0" fontId="2" fillId="0" borderId="42" xfId="49" applyFont="1" applyFill="1" applyBorder="1" applyAlignment="1">
      <alignment horizontal="left" vertical="top" wrapText="1"/>
    </xf>
    <xf numFmtId="0" fontId="2" fillId="0" borderId="35" xfId="49" applyFont="1" applyFill="1" applyBorder="1" applyAlignment="1">
      <alignment horizontal="left" vertical="top" wrapText="1"/>
    </xf>
    <xf numFmtId="0" fontId="2" fillId="0" borderId="21" xfId="49" applyFont="1" applyFill="1" applyBorder="1" applyAlignment="1">
      <alignment horizontal="left" vertical="top" wrapText="1"/>
    </xf>
    <xf numFmtId="0" fontId="2" fillId="0" borderId="23" xfId="49" applyFont="1" applyFill="1" applyBorder="1" applyAlignment="1">
      <alignment horizontal="left" vertical="top" wrapText="1"/>
    </xf>
    <xf numFmtId="0" fontId="2" fillId="0" borderId="85" xfId="49" applyFont="1" applyFill="1" applyBorder="1" applyAlignment="1">
      <alignment horizontal="center" vertical="top" wrapText="1"/>
    </xf>
    <xf numFmtId="0" fontId="2" fillId="0" borderId="69" xfId="49" applyFont="1" applyFill="1" applyBorder="1" applyAlignment="1">
      <alignment horizontal="center" vertical="top" wrapText="1"/>
    </xf>
    <xf numFmtId="0" fontId="2" fillId="0" borderId="70" xfId="49" applyFont="1" applyFill="1" applyBorder="1" applyAlignment="1">
      <alignment horizontal="center" vertical="top" wrapText="1"/>
    </xf>
    <xf numFmtId="0" fontId="2" fillId="0" borderId="16" xfId="49" applyFont="1" applyFill="1" applyBorder="1" applyAlignment="1">
      <alignment horizontal="center" vertical="top" wrapText="1"/>
    </xf>
    <xf numFmtId="0" fontId="2" fillId="0" borderId="0" xfId="49" applyFont="1" applyFill="1" applyBorder="1" applyAlignment="1">
      <alignment horizontal="center" vertical="top" wrapText="1"/>
    </xf>
    <xf numFmtId="0" fontId="2" fillId="0" borderId="19" xfId="49" applyFont="1" applyFill="1" applyBorder="1" applyAlignment="1">
      <alignment horizontal="center" vertical="top" wrapText="1"/>
    </xf>
    <xf numFmtId="0" fontId="2" fillId="0" borderId="72" xfId="49" applyFont="1" applyFill="1" applyBorder="1" applyAlignment="1">
      <alignment horizontal="left" vertical="top" wrapText="1"/>
    </xf>
    <xf numFmtId="0" fontId="2" fillId="0" borderId="69" xfId="49" applyFont="1" applyFill="1" applyBorder="1" applyAlignment="1">
      <alignment horizontal="left" vertical="top" wrapText="1"/>
    </xf>
    <xf numFmtId="0" fontId="2" fillId="0" borderId="70" xfId="49" applyFont="1" applyFill="1" applyBorder="1" applyAlignment="1">
      <alignment horizontal="left" vertical="top" wrapText="1"/>
    </xf>
    <xf numFmtId="0" fontId="2" fillId="0" borderId="16" xfId="49" applyFont="1" applyFill="1" applyBorder="1" applyAlignment="1">
      <alignment horizontal="left" vertical="top" wrapText="1"/>
    </xf>
    <xf numFmtId="0" fontId="2" fillId="0" borderId="0" xfId="49" applyFont="1" applyFill="1" applyBorder="1" applyAlignment="1">
      <alignment horizontal="left" vertical="top" wrapText="1"/>
    </xf>
    <xf numFmtId="0" fontId="2" fillId="0" borderId="19" xfId="49" applyFont="1" applyFill="1" applyBorder="1" applyAlignment="1">
      <alignment horizontal="left" vertical="top" wrapText="1"/>
    </xf>
    <xf numFmtId="0" fontId="2" fillId="0" borderId="36" xfId="49" applyFont="1" applyFill="1" applyBorder="1" applyAlignment="1">
      <alignment horizontal="left" vertical="top" wrapText="1"/>
    </xf>
    <xf numFmtId="166" fontId="2" fillId="0" borderId="71" xfId="49" applyNumberFormat="1" applyFont="1" applyFill="1" applyBorder="1" applyAlignment="1">
      <alignment horizontal="left" vertical="top"/>
    </xf>
    <xf numFmtId="0" fontId="2" fillId="0" borderId="20" xfId="49" applyFont="1" applyFill="1" applyBorder="1" applyAlignment="1">
      <alignment horizontal="left" vertical="top" wrapText="1"/>
    </xf>
    <xf numFmtId="164" fontId="2" fillId="0" borderId="34" xfId="49" applyNumberFormat="1" applyFont="1" applyFill="1" applyBorder="1" applyAlignment="1">
      <alignment horizontal="center" vertical="top"/>
    </xf>
    <xf numFmtId="166" fontId="2" fillId="0" borderId="17" xfId="49" applyNumberFormat="1" applyFont="1" applyFill="1" applyBorder="1" applyAlignment="1">
      <alignment horizontal="center" vertical="top"/>
    </xf>
    <xf numFmtId="0" fontId="2" fillId="0" borderId="12" xfId="49" applyFont="1" applyFill="1" applyBorder="1" applyAlignment="1">
      <alignment horizontal="center" vertical="top"/>
    </xf>
    <xf numFmtId="0" fontId="2" fillId="0" borderId="34" xfId="18" applyNumberFormat="1" applyFont="1" applyFill="1" applyBorder="1" applyAlignment="1">
      <alignment horizontal="center" vertical="top" wrapText="1"/>
    </xf>
    <xf numFmtId="0" fontId="2" fillId="0" borderId="34" xfId="18" applyNumberFormat="1" applyFont="1" applyFill="1" applyBorder="1" applyAlignment="1">
      <alignment horizontal="center" vertical="top"/>
    </xf>
    <xf numFmtId="0" fontId="2" fillId="0" borderId="16" xfId="49" applyFont="1" applyFill="1" applyBorder="1" applyAlignment="1">
      <alignment horizontal="center" vertical="center" wrapText="1"/>
    </xf>
    <xf numFmtId="0" fontId="2" fillId="0" borderId="0" xfId="49" applyFont="1" applyFill="1" applyBorder="1" applyAlignment="1">
      <alignment horizontal="center" vertical="center" wrapText="1"/>
    </xf>
    <xf numFmtId="0" fontId="2" fillId="0" borderId="19" xfId="49" applyFont="1" applyFill="1" applyBorder="1" applyAlignment="1">
      <alignment horizontal="center" vertical="center" wrapText="1"/>
    </xf>
    <xf numFmtId="0" fontId="2" fillId="0" borderId="35" xfId="49" applyFont="1" applyFill="1" applyBorder="1" applyAlignment="1">
      <alignment horizontal="center" vertical="center" wrapText="1"/>
    </xf>
    <xf numFmtId="0" fontId="2" fillId="0" borderId="23" xfId="49" applyFont="1" applyFill="1" applyBorder="1" applyAlignment="1">
      <alignment horizontal="center" vertical="center" wrapText="1"/>
    </xf>
    <xf numFmtId="0" fontId="2" fillId="0" borderId="36" xfId="49" applyFont="1" applyFill="1" applyBorder="1" applyAlignment="1">
      <alignment horizontal="center" vertical="center" wrapText="1"/>
    </xf>
    <xf numFmtId="0" fontId="2" fillId="11" borderId="72" xfId="49" applyFont="1" applyFill="1" applyBorder="1" applyAlignment="1">
      <alignment horizontal="center" vertical="top" wrapText="1"/>
    </xf>
    <xf numFmtId="0" fontId="2" fillId="11" borderId="70" xfId="49" applyFont="1" applyFill="1" applyBorder="1" applyAlignment="1">
      <alignment horizontal="center" vertical="top" wrapText="1"/>
    </xf>
    <xf numFmtId="0" fontId="2" fillId="11" borderId="16" xfId="49" applyFont="1" applyFill="1" applyBorder="1" applyAlignment="1">
      <alignment horizontal="center" vertical="top" wrapText="1"/>
    </xf>
    <xf numFmtId="0" fontId="2" fillId="11" borderId="19" xfId="49" applyFont="1" applyFill="1" applyBorder="1" applyAlignment="1">
      <alignment horizontal="center" vertical="top" wrapText="1"/>
    </xf>
    <xf numFmtId="1" fontId="2" fillId="0" borderId="21" xfId="49" applyNumberFormat="1" applyFont="1" applyFill="1" applyBorder="1" applyAlignment="1">
      <alignment horizontal="center" vertical="top"/>
    </xf>
    <xf numFmtId="1" fontId="2" fillId="0" borderId="22" xfId="49" applyNumberFormat="1" applyFont="1" applyFill="1" applyBorder="1" applyAlignment="1">
      <alignment horizontal="center" vertical="top"/>
    </xf>
    <xf numFmtId="1" fontId="2" fillId="0" borderId="23" xfId="49" applyNumberFormat="1" applyFont="1" applyFill="1" applyBorder="1" applyAlignment="1">
      <alignment horizontal="center" vertical="top"/>
    </xf>
    <xf numFmtId="1" fontId="2" fillId="0" borderId="36" xfId="49" applyNumberFormat="1" applyFont="1" applyFill="1" applyBorder="1" applyAlignment="1">
      <alignment horizontal="center" vertical="top"/>
    </xf>
    <xf numFmtId="0" fontId="2" fillId="0" borderId="22" xfId="49" applyNumberFormat="1" applyFont="1" applyFill="1" applyBorder="1" applyAlignment="1">
      <alignment horizontal="center" vertical="top"/>
    </xf>
    <xf numFmtId="0" fontId="2" fillId="0" borderId="36" xfId="49" applyNumberFormat="1" applyFont="1" applyFill="1" applyBorder="1" applyAlignment="1">
      <alignment horizontal="center" vertical="top"/>
    </xf>
    <xf numFmtId="0" fontId="2" fillId="0" borderId="22" xfId="18" applyNumberFormat="1" applyFont="1" applyFill="1" applyBorder="1" applyAlignment="1">
      <alignment horizontal="center" vertical="center" wrapText="1"/>
    </xf>
    <xf numFmtId="0" fontId="2" fillId="0" borderId="19" xfId="18" applyNumberFormat="1" applyFont="1" applyFill="1" applyBorder="1" applyAlignment="1">
      <alignment horizontal="center" vertical="center" wrapText="1"/>
    </xf>
    <xf numFmtId="0" fontId="6" fillId="0" borderId="17" xfId="0" applyFont="1" applyFill="1" applyBorder="1" applyAlignment="1">
      <alignment horizontal="center"/>
    </xf>
    <xf numFmtId="0" fontId="6" fillId="0" borderId="11" xfId="0" applyFont="1" applyFill="1" applyBorder="1" applyAlignment="1">
      <alignment horizontal="center"/>
    </xf>
    <xf numFmtId="0" fontId="6" fillId="0" borderId="12" xfId="0" applyFont="1" applyFill="1" applyBorder="1" applyAlignment="1">
      <alignment horizontal="center"/>
    </xf>
    <xf numFmtId="164" fontId="2" fillId="0" borderId="0" xfId="49" applyNumberFormat="1" applyFont="1" applyFill="1" applyBorder="1" applyAlignment="1">
      <alignment horizontal="center" vertical="top"/>
    </xf>
    <xf numFmtId="0" fontId="2" fillId="0" borderId="35" xfId="49" applyFont="1" applyFill="1" applyBorder="1" applyAlignment="1">
      <alignment vertical="center" wrapText="1"/>
    </xf>
    <xf numFmtId="0" fontId="2" fillId="0" borderId="23" xfId="49" applyFont="1" applyFill="1" applyBorder="1" applyAlignment="1">
      <alignment vertical="center" wrapText="1"/>
    </xf>
    <xf numFmtId="0" fontId="2" fillId="0" borderId="0" xfId="49" applyFont="1" applyFill="1" applyBorder="1" applyAlignment="1">
      <alignment horizontal="center" vertical="top"/>
    </xf>
    <xf numFmtId="0" fontId="2" fillId="0" borderId="0" xfId="0" applyFont="1" applyFill="1" applyBorder="1"/>
    <xf numFmtId="0" fontId="2" fillId="0" borderId="68" xfId="49" applyFont="1" applyFill="1" applyBorder="1" applyAlignment="1">
      <alignment horizontal="center" vertical="top"/>
    </xf>
    <xf numFmtId="0" fontId="2" fillId="0" borderId="71" xfId="49" applyFont="1" applyFill="1" applyBorder="1" applyAlignment="1">
      <alignment horizontal="center" vertical="top"/>
    </xf>
    <xf numFmtId="0" fontId="2" fillId="0" borderId="67" xfId="49" applyFont="1" applyFill="1" applyBorder="1" applyAlignment="1">
      <alignment horizontal="center" vertical="top"/>
    </xf>
    <xf numFmtId="0" fontId="6" fillId="0" borderId="16" xfId="49" applyFont="1" applyFill="1" applyBorder="1" applyAlignment="1">
      <alignment horizontal="left" vertical="top"/>
    </xf>
    <xf numFmtId="0" fontId="6" fillId="0" borderId="0" xfId="49" applyFont="1" applyFill="1" applyBorder="1" applyAlignment="1">
      <alignment horizontal="left" vertical="top"/>
    </xf>
    <xf numFmtId="0" fontId="6" fillId="0" borderId="19" xfId="49" applyFont="1" applyFill="1" applyBorder="1" applyAlignment="1">
      <alignment horizontal="left" vertical="top"/>
    </xf>
    <xf numFmtId="0" fontId="0" fillId="0" borderId="0" xfId="49" applyFont="1" applyFill="1" applyBorder="1" applyAlignment="1">
      <alignment horizontal="left" vertical="top" wrapText="1"/>
    </xf>
    <xf numFmtId="0" fontId="0" fillId="0" borderId="19" xfId="49" applyFont="1" applyFill="1" applyBorder="1" applyAlignment="1">
      <alignment horizontal="left" vertical="top" wrapText="1"/>
    </xf>
    <xf numFmtId="0" fontId="0" fillId="0" borderId="16" xfId="49" applyFont="1" applyFill="1" applyBorder="1" applyAlignment="1">
      <alignment horizontal="left" vertical="top" wrapText="1"/>
    </xf>
    <xf numFmtId="0" fontId="2" fillId="0" borderId="68" xfId="13" applyFont="1" applyFill="1" applyBorder="1" applyAlignment="1">
      <alignment horizontal="center"/>
    </xf>
    <xf numFmtId="0" fontId="2" fillId="0" borderId="71" xfId="13" applyFont="1" applyFill="1" applyBorder="1" applyAlignment="1">
      <alignment horizontal="center"/>
    </xf>
    <xf numFmtId="0" fontId="2" fillId="0" borderId="67" xfId="13" applyFont="1" applyFill="1" applyBorder="1" applyAlignment="1">
      <alignment horizontal="center"/>
    </xf>
    <xf numFmtId="0" fontId="2" fillId="0" borderId="89" xfId="49" applyFont="1" applyFill="1" applyBorder="1" applyAlignment="1">
      <alignment horizontal="center" vertical="top"/>
    </xf>
    <xf numFmtId="0" fontId="2" fillId="0" borderId="90" xfId="49" applyFont="1" applyFill="1" applyBorder="1" applyAlignment="1">
      <alignment horizontal="center" vertical="top"/>
    </xf>
    <xf numFmtId="0" fontId="2" fillId="0" borderId="87" xfId="49" applyFont="1" applyFill="1" applyBorder="1" applyAlignment="1">
      <alignment horizontal="center" vertical="top"/>
    </xf>
    <xf numFmtId="0" fontId="2" fillId="0" borderId="79" xfId="49" applyFont="1" applyFill="1" applyBorder="1" applyAlignment="1">
      <alignment horizontal="center" vertical="top"/>
    </xf>
    <xf numFmtId="0" fontId="2" fillId="0" borderId="78" xfId="49" applyFont="1" applyFill="1" applyBorder="1" applyAlignment="1">
      <alignment horizontal="center" vertical="top"/>
    </xf>
    <xf numFmtId="0" fontId="2" fillId="0" borderId="71" xfId="49" applyFont="1" applyFill="1" applyBorder="1" applyAlignment="1">
      <alignment horizontal="center" vertical="top" wrapText="1"/>
    </xf>
    <xf numFmtId="0" fontId="2" fillId="0" borderId="67" xfId="49" applyFont="1" applyFill="1" applyBorder="1" applyAlignment="1">
      <alignment horizontal="center" vertical="top" wrapText="1"/>
    </xf>
    <xf numFmtId="0" fontId="14" fillId="0" borderId="13" xfId="49" applyFont="1" applyBorder="1" applyAlignment="1">
      <alignment horizontal="center" vertical="center"/>
    </xf>
    <xf numFmtId="0" fontId="14" fillId="0" borderId="14" xfId="49" applyFont="1" applyBorder="1" applyAlignment="1">
      <alignment horizontal="center" vertical="center"/>
    </xf>
    <xf numFmtId="0" fontId="14" fillId="0" borderId="46" xfId="49" applyFont="1" applyBorder="1" applyAlignment="1">
      <alignment horizontal="center" vertical="center"/>
    </xf>
    <xf numFmtId="0" fontId="14" fillId="0" borderId="25" xfId="49" applyFont="1" applyBorder="1" applyAlignment="1">
      <alignment horizontal="center" vertical="center"/>
    </xf>
    <xf numFmtId="0" fontId="14" fillId="0" borderId="15" xfId="49" applyFont="1" applyBorder="1" applyAlignment="1">
      <alignment horizontal="center" vertical="center"/>
    </xf>
    <xf numFmtId="0" fontId="2" fillId="0" borderId="22" xfId="49" applyFont="1" applyFill="1" applyBorder="1" applyAlignment="1">
      <alignment horizontal="center" vertical="top"/>
    </xf>
    <xf numFmtId="0" fontId="2" fillId="0" borderId="36" xfId="49" applyFont="1" applyFill="1" applyBorder="1" applyAlignment="1">
      <alignment horizontal="center" vertical="top"/>
    </xf>
    <xf numFmtId="0" fontId="2" fillId="0" borderId="89" xfId="0" applyFont="1" applyFill="1" applyBorder="1" applyAlignment="1">
      <alignment horizontal="center"/>
    </xf>
    <xf numFmtId="0" fontId="0" fillId="0" borderId="87" xfId="0" applyFill="1" applyBorder="1" applyAlignment="1">
      <alignment horizontal="center"/>
    </xf>
    <xf numFmtId="0" fontId="2" fillId="0" borderId="87" xfId="0" applyFont="1" applyFill="1" applyBorder="1" applyAlignment="1">
      <alignment horizontal="center"/>
    </xf>
    <xf numFmtId="166" fontId="2" fillId="0" borderId="17" xfId="18" applyNumberFormat="1" applyFont="1" applyFill="1" applyBorder="1" applyAlignment="1">
      <alignment horizontal="left" vertical="top"/>
    </xf>
    <xf numFmtId="166" fontId="2" fillId="0" borderId="74" xfId="18" applyNumberFormat="1" applyFont="1" applyFill="1" applyBorder="1" applyAlignment="1">
      <alignment horizontal="left" vertical="top"/>
    </xf>
    <xf numFmtId="0" fontId="2" fillId="0" borderId="72" xfId="49" applyFont="1" applyFill="1" applyBorder="1" applyAlignment="1">
      <alignment horizontal="center" vertical="top" wrapText="1"/>
    </xf>
    <xf numFmtId="0" fontId="2" fillId="0" borderId="17" xfId="49" applyFont="1" applyFill="1" applyBorder="1" applyAlignment="1">
      <alignment horizontal="center" vertical="top" wrapText="1"/>
    </xf>
    <xf numFmtId="0" fontId="2" fillId="0" borderId="12" xfId="49" applyFont="1" applyFill="1" applyBorder="1" applyAlignment="1">
      <alignment horizontal="center" vertical="top" wrapText="1"/>
    </xf>
    <xf numFmtId="0" fontId="14" fillId="0" borderId="44" xfId="49" applyFont="1" applyBorder="1" applyAlignment="1">
      <alignment horizontal="center" vertical="center"/>
    </xf>
    <xf numFmtId="0" fontId="2" fillId="0" borderId="34" xfId="49" applyNumberFormat="1" applyFont="1" applyFill="1" applyBorder="1" applyAlignment="1">
      <alignment horizontal="center" wrapText="1"/>
    </xf>
    <xf numFmtId="0" fontId="2" fillId="0" borderId="42" xfId="49" applyFont="1" applyFill="1" applyBorder="1" applyAlignment="1">
      <alignment horizontal="left" vertical="center" wrapText="1"/>
    </xf>
    <xf numFmtId="0" fontId="2" fillId="0" borderId="21" xfId="49" applyFont="1" applyFill="1" applyBorder="1" applyAlignment="1">
      <alignment horizontal="left" vertical="center" wrapText="1"/>
    </xf>
    <xf numFmtId="0" fontId="2" fillId="0" borderId="16" xfId="49" applyFont="1" applyFill="1" applyBorder="1" applyAlignment="1">
      <alignment horizontal="left" vertical="center" wrapText="1"/>
    </xf>
    <xf numFmtId="0" fontId="2" fillId="0" borderId="0" xfId="49" applyFont="1" applyFill="1" applyBorder="1" applyAlignment="1">
      <alignment horizontal="left" vertical="center" wrapText="1"/>
    </xf>
    <xf numFmtId="0" fontId="2" fillId="0" borderId="35" xfId="49" applyFont="1" applyFill="1" applyBorder="1" applyAlignment="1">
      <alignment horizontal="left" vertical="center" wrapText="1"/>
    </xf>
    <xf numFmtId="0" fontId="2" fillId="0" borderId="23" xfId="49" applyFont="1" applyFill="1" applyBorder="1" applyAlignment="1">
      <alignment horizontal="left" vertical="center" wrapText="1"/>
    </xf>
    <xf numFmtId="164" fontId="2" fillId="0" borderId="22" xfId="49" applyNumberFormat="1" applyFont="1" applyFill="1" applyBorder="1" applyAlignment="1">
      <alignment horizontal="center" vertical="center" wrapText="1"/>
    </xf>
    <xf numFmtId="164" fontId="2" fillId="0" borderId="19" xfId="49" applyNumberFormat="1" applyFont="1" applyFill="1" applyBorder="1" applyAlignment="1">
      <alignment horizontal="center" vertical="center" wrapText="1"/>
    </xf>
    <xf numFmtId="164" fontId="2" fillId="0" borderId="36" xfId="49" applyNumberFormat="1" applyFont="1" applyFill="1" applyBorder="1" applyAlignment="1">
      <alignment horizontal="center" vertical="center" wrapText="1"/>
    </xf>
    <xf numFmtId="0" fontId="2" fillId="0" borderId="72" xfId="18" applyFont="1" applyFill="1" applyBorder="1" applyAlignment="1">
      <alignment horizontal="left" wrapText="1"/>
    </xf>
    <xf numFmtId="0" fontId="2" fillId="0" borderId="69" xfId="18" applyFont="1" applyFill="1" applyBorder="1" applyAlignment="1">
      <alignment horizontal="left" wrapText="1"/>
    </xf>
    <xf numFmtId="0" fontId="2" fillId="0" borderId="16" xfId="18" applyFont="1" applyFill="1" applyBorder="1" applyAlignment="1">
      <alignment horizontal="left" wrapText="1"/>
    </xf>
    <xf numFmtId="0" fontId="2" fillId="0" borderId="0" xfId="18" applyFont="1" applyFill="1" applyBorder="1" applyAlignment="1">
      <alignment horizontal="left" wrapText="1"/>
    </xf>
    <xf numFmtId="0" fontId="0" fillId="0" borderId="87" xfId="0" applyFill="1" applyBorder="1" applyAlignment="1">
      <alignment horizontal="center" vertical="top"/>
    </xf>
    <xf numFmtId="0" fontId="2" fillId="0" borderId="73" xfId="49" applyFont="1" applyFill="1" applyBorder="1" applyAlignment="1">
      <alignment horizontal="left" vertical="top" wrapText="1"/>
    </xf>
    <xf numFmtId="0" fontId="2" fillId="0" borderId="18" xfId="49" applyFont="1" applyFill="1" applyBorder="1" applyAlignment="1">
      <alignment horizontal="left" vertical="top" wrapText="1"/>
    </xf>
    <xf numFmtId="0" fontId="2" fillId="0" borderId="27" xfId="49" applyFont="1" applyFill="1" applyBorder="1" applyAlignment="1">
      <alignment horizontal="left" vertical="top" wrapText="1"/>
    </xf>
    <xf numFmtId="0" fontId="0" fillId="0" borderId="89" xfId="0" applyFill="1" applyBorder="1" applyAlignment="1">
      <alignment horizontal="center" vertical="top"/>
    </xf>
    <xf numFmtId="164" fontId="2" fillId="0" borderId="22" xfId="49" applyNumberFormat="1" applyFont="1" applyFill="1" applyBorder="1" applyAlignment="1">
      <alignment horizontal="right" vertical="center" wrapText="1"/>
    </xf>
    <xf numFmtId="164" fontId="2" fillId="0" borderId="19" xfId="49" applyNumberFormat="1" applyFont="1" applyFill="1" applyBorder="1" applyAlignment="1">
      <alignment horizontal="right" vertical="center" wrapText="1"/>
    </xf>
    <xf numFmtId="164" fontId="2" fillId="0" borderId="36" xfId="49" applyNumberFormat="1" applyFont="1" applyFill="1" applyBorder="1" applyAlignment="1">
      <alignment horizontal="right" vertical="center" wrapText="1"/>
    </xf>
    <xf numFmtId="0" fontId="2" fillId="0" borderId="94" xfId="49" applyFont="1" applyFill="1" applyBorder="1" applyAlignment="1">
      <alignment vertical="center" wrapText="1"/>
    </xf>
    <xf numFmtId="0" fontId="2" fillId="0" borderId="43" xfId="49" applyFont="1" applyFill="1" applyBorder="1" applyAlignment="1">
      <alignment vertical="center" wrapText="1"/>
    </xf>
    <xf numFmtId="0" fontId="2" fillId="0" borderId="42" xfId="49" applyFont="1" applyFill="1" applyBorder="1" applyAlignment="1">
      <alignment vertical="center" wrapText="1"/>
    </xf>
    <xf numFmtId="0" fontId="2" fillId="0" borderId="21" xfId="49" applyFont="1" applyFill="1" applyBorder="1" applyAlignment="1">
      <alignment vertical="center" wrapText="1"/>
    </xf>
    <xf numFmtId="166" fontId="2" fillId="0" borderId="16" xfId="18" applyNumberFormat="1" applyFont="1" applyFill="1" applyBorder="1" applyAlignment="1">
      <alignment horizontal="center" vertical="top" wrapText="1"/>
    </xf>
    <xf numFmtId="166" fontId="2" fillId="0" borderId="79" xfId="49" applyNumberFormat="1" applyFont="1" applyFill="1" applyBorder="1" applyAlignment="1">
      <alignment horizontal="left" vertical="top"/>
    </xf>
    <xf numFmtId="166" fontId="2" fillId="0" borderId="76" xfId="18" applyNumberFormat="1" applyFont="1" applyFill="1" applyBorder="1" applyAlignment="1">
      <alignment horizontal="left" vertical="top"/>
    </xf>
    <xf numFmtId="166" fontId="2" fillId="0" borderId="75" xfId="18" applyNumberFormat="1" applyFont="1" applyFill="1" applyBorder="1" applyAlignment="1">
      <alignment horizontal="left" vertical="top"/>
    </xf>
    <xf numFmtId="166" fontId="2" fillId="0" borderId="78" xfId="49" applyNumberFormat="1" applyFont="1" applyFill="1" applyBorder="1" applyAlignment="1">
      <alignment horizontal="left" vertical="top"/>
    </xf>
    <xf numFmtId="0" fontId="2" fillId="0" borderId="70" xfId="18" applyFont="1" applyFill="1" applyBorder="1" applyAlignment="1">
      <alignment horizontal="left" wrapText="1"/>
    </xf>
    <xf numFmtId="0" fontId="2" fillId="0" borderId="19" xfId="18" applyFont="1" applyFill="1" applyBorder="1" applyAlignment="1">
      <alignment horizontal="left" wrapText="1"/>
    </xf>
    <xf numFmtId="0" fontId="0" fillId="0" borderId="69" xfId="0" applyFill="1" applyBorder="1"/>
    <xf numFmtId="0" fontId="0" fillId="0" borderId="70" xfId="0" applyFill="1" applyBorder="1"/>
    <xf numFmtId="0" fontId="0" fillId="0" borderId="16" xfId="0" applyFill="1" applyBorder="1"/>
    <xf numFmtId="0" fontId="0" fillId="0" borderId="0" xfId="0" applyFill="1" applyBorder="1"/>
    <xf numFmtId="0" fontId="0" fillId="0" borderId="19" xfId="0" applyFill="1" applyBorder="1"/>
    <xf numFmtId="0" fontId="2" fillId="0" borderId="50" xfId="49" applyFont="1" applyFill="1" applyBorder="1" applyAlignment="1">
      <alignment horizontal="left" vertical="top" wrapText="1"/>
    </xf>
    <xf numFmtId="0" fontId="2" fillId="0" borderId="10" xfId="49" applyFont="1" applyFill="1" applyBorder="1" applyAlignment="1">
      <alignment horizontal="left" vertical="top" wrapText="1"/>
    </xf>
    <xf numFmtId="1" fontId="2" fillId="0" borderId="10" xfId="49" applyNumberFormat="1" applyFont="1" applyFill="1" applyBorder="1" applyAlignment="1">
      <alignment horizontal="center" vertical="top"/>
    </xf>
    <xf numFmtId="1" fontId="2" fillId="0" borderId="34" xfId="49" applyNumberFormat="1" applyFont="1" applyFill="1" applyBorder="1" applyAlignment="1">
      <alignment horizontal="center" vertical="top"/>
    </xf>
    <xf numFmtId="0" fontId="2" fillId="0" borderId="73" xfId="49" applyFont="1" applyFill="1" applyBorder="1" applyAlignment="1">
      <alignment horizontal="center" vertical="top" wrapText="1"/>
    </xf>
    <xf numFmtId="0" fontId="2" fillId="0" borderId="27" xfId="49" applyFont="1" applyFill="1" applyBorder="1" applyAlignment="1">
      <alignment horizontal="center" vertical="top" wrapText="1"/>
    </xf>
    <xf numFmtId="0" fontId="2" fillId="0" borderId="35" xfId="49" applyFont="1" applyFill="1" applyBorder="1" applyAlignment="1">
      <alignment horizontal="center" vertical="top" wrapText="1"/>
    </xf>
    <xf numFmtId="0" fontId="2" fillId="0" borderId="23" xfId="49" applyFont="1" applyFill="1" applyBorder="1" applyAlignment="1">
      <alignment horizontal="center" vertical="top" wrapText="1"/>
    </xf>
    <xf numFmtId="0" fontId="2" fillId="0" borderId="36" xfId="49" applyFont="1" applyFill="1" applyBorder="1" applyAlignment="1">
      <alignment horizontal="center" vertical="top" wrapText="1"/>
    </xf>
    <xf numFmtId="164" fontId="30" fillId="0" borderId="22" xfId="0" applyNumberFormat="1" applyFont="1" applyFill="1" applyBorder="1" applyAlignment="1">
      <alignment horizontal="right" vertical="top"/>
    </xf>
    <xf numFmtId="164" fontId="30" fillId="0" borderId="36" xfId="0" applyNumberFormat="1" applyFont="1" applyFill="1" applyBorder="1" applyAlignment="1">
      <alignment horizontal="right" vertical="top"/>
    </xf>
    <xf numFmtId="166" fontId="2" fillId="0" borderId="16" xfId="18" applyNumberFormat="1" applyFont="1" applyFill="1" applyBorder="1" applyAlignment="1">
      <alignment horizontal="left" vertical="top" wrapText="1"/>
    </xf>
    <xf numFmtId="0" fontId="2" fillId="0" borderId="73" xfId="18" applyFill="1" applyBorder="1" applyAlignment="1">
      <alignment horizontal="center" vertical="center" wrapText="1"/>
    </xf>
    <xf numFmtId="0" fontId="2" fillId="0" borderId="18" xfId="18" applyFill="1" applyBorder="1" applyAlignment="1">
      <alignment horizontal="center" vertical="center" wrapText="1"/>
    </xf>
    <xf numFmtId="0" fontId="2" fillId="0" borderId="27" xfId="18" applyFill="1" applyBorder="1" applyAlignment="1">
      <alignment horizontal="center" vertical="center" wrapText="1"/>
    </xf>
    <xf numFmtId="0" fontId="0" fillId="0" borderId="69" xfId="49" applyFont="1" applyFill="1" applyBorder="1" applyAlignment="1">
      <alignment horizontal="left" vertical="top" wrapText="1"/>
    </xf>
    <xf numFmtId="0" fontId="0" fillId="0" borderId="70" xfId="49" applyFont="1" applyFill="1" applyBorder="1" applyAlignment="1">
      <alignment horizontal="left" vertical="top" wrapText="1"/>
    </xf>
    <xf numFmtId="0" fontId="2" fillId="0" borderId="22" xfId="49" applyNumberFormat="1" applyFont="1" applyFill="1" applyBorder="1" applyAlignment="1">
      <alignment horizontal="center" vertical="top" wrapText="1"/>
    </xf>
    <xf numFmtId="0" fontId="2" fillId="0" borderId="36" xfId="49" applyNumberFormat="1" applyFont="1" applyFill="1" applyBorder="1" applyAlignment="1">
      <alignment horizontal="center" vertical="top" wrapText="1"/>
    </xf>
    <xf numFmtId="0" fontId="2" fillId="0" borderId="68" xfId="0" applyFont="1" applyFill="1" applyBorder="1" applyAlignment="1">
      <alignment horizontal="center"/>
    </xf>
    <xf numFmtId="0" fontId="2" fillId="0" borderId="79" xfId="0" applyFont="1" applyFill="1" applyBorder="1" applyAlignment="1">
      <alignment horizontal="center"/>
    </xf>
    <xf numFmtId="0" fontId="2" fillId="0" borderId="78" xfId="0" applyFont="1" applyFill="1" applyBorder="1" applyAlignment="1">
      <alignment horizontal="center"/>
    </xf>
    <xf numFmtId="0" fontId="2" fillId="0" borderId="79" xfId="18" applyFont="1" applyFill="1" applyBorder="1" applyAlignment="1">
      <alignment horizontal="center" vertical="top"/>
    </xf>
    <xf numFmtId="0" fontId="2" fillId="0" borderId="78" xfId="18" applyFont="1" applyFill="1" applyBorder="1" applyAlignment="1">
      <alignment horizontal="center" vertical="top"/>
    </xf>
    <xf numFmtId="0" fontId="2" fillId="0" borderId="18" xfId="49" applyFont="1" applyFill="1" applyBorder="1" applyAlignment="1">
      <alignment horizontal="center" vertical="center" wrapText="1"/>
    </xf>
    <xf numFmtId="0" fontId="2" fillId="0" borderId="27" xfId="49" applyFont="1" applyFill="1" applyBorder="1" applyAlignment="1">
      <alignment horizontal="center" vertical="center" wrapText="1"/>
    </xf>
    <xf numFmtId="0" fontId="2" fillId="0" borderId="16" xfId="49" applyFont="1" applyFill="1" applyBorder="1" applyAlignment="1">
      <alignment horizontal="center" vertical="top"/>
    </xf>
    <xf numFmtId="0" fontId="2" fillId="0" borderId="19" xfId="49" applyFont="1" applyFill="1" applyBorder="1" applyAlignment="1">
      <alignment horizontal="center" vertical="top"/>
    </xf>
    <xf numFmtId="0" fontId="2" fillId="0" borderId="88" xfId="49" applyFont="1" applyFill="1" applyBorder="1" applyAlignment="1">
      <alignment horizontal="center" vertical="top" wrapText="1"/>
    </xf>
    <xf numFmtId="0" fontId="2" fillId="0" borderId="18" xfId="49" applyFont="1" applyFill="1" applyBorder="1" applyAlignment="1">
      <alignment horizontal="center" vertical="top" wrapText="1"/>
    </xf>
    <xf numFmtId="0" fontId="2" fillId="0" borderId="50" xfId="18" applyFont="1" applyFill="1" applyBorder="1" applyAlignment="1">
      <alignment horizontal="left" vertical="top" wrapText="1"/>
    </xf>
    <xf numFmtId="0" fontId="2" fillId="0" borderId="22" xfId="18" applyNumberFormat="1" applyFont="1" applyFill="1" applyBorder="1" applyAlignment="1">
      <alignment horizontal="center" vertical="top" wrapText="1"/>
    </xf>
    <xf numFmtId="0" fontId="2" fillId="0" borderId="19" xfId="18" applyNumberFormat="1" applyFont="1" applyFill="1" applyBorder="1" applyAlignment="1">
      <alignment horizontal="center" vertical="top" wrapText="1"/>
    </xf>
    <xf numFmtId="0" fontId="2" fillId="0" borderId="13" xfId="49" applyFont="1" applyFill="1" applyBorder="1" applyAlignment="1">
      <alignment horizontal="center" vertical="top"/>
    </xf>
    <xf numFmtId="0" fontId="2" fillId="0" borderId="14" xfId="49" applyFont="1" applyFill="1" applyBorder="1" applyAlignment="1">
      <alignment horizontal="center" vertical="top"/>
    </xf>
    <xf numFmtId="0" fontId="1" fillId="0" borderId="73" xfId="49" applyFont="1" applyFill="1" applyBorder="1" applyAlignment="1">
      <alignment horizontal="left" vertical="top" wrapText="1"/>
    </xf>
    <xf numFmtId="0" fontId="1" fillId="0" borderId="18" xfId="49" applyFont="1" applyFill="1" applyBorder="1" applyAlignment="1">
      <alignment horizontal="left" vertical="top" wrapText="1"/>
    </xf>
    <xf numFmtId="0" fontId="1" fillId="0" borderId="27" xfId="49" applyFont="1" applyFill="1" applyBorder="1" applyAlignment="1">
      <alignment horizontal="left" vertical="top" wrapText="1"/>
    </xf>
    <xf numFmtId="0" fontId="2" fillId="0" borderId="73"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27" xfId="0" applyFont="1" applyFill="1" applyBorder="1" applyAlignment="1">
      <alignment horizontal="left" vertical="top" wrapText="1"/>
    </xf>
    <xf numFmtId="0" fontId="2" fillId="0" borderId="18" xfId="49" applyFont="1" applyFill="1" applyBorder="1" applyAlignment="1">
      <alignment horizontal="center" wrapText="1"/>
    </xf>
    <xf numFmtId="166" fontId="2" fillId="0" borderId="90" xfId="49" applyNumberFormat="1" applyFont="1" applyFill="1" applyBorder="1" applyAlignment="1">
      <alignment horizontal="left" vertical="top"/>
    </xf>
    <xf numFmtId="166" fontId="2" fillId="0" borderId="89" xfId="49" applyNumberFormat="1" applyFont="1" applyFill="1" applyBorder="1" applyAlignment="1">
      <alignment horizontal="left" vertical="top"/>
    </xf>
    <xf numFmtId="0" fontId="2" fillId="0" borderId="16" xfId="49" applyFont="1" applyFill="1" applyBorder="1" applyAlignment="1">
      <alignment horizontal="center" wrapText="1"/>
    </xf>
    <xf numFmtId="0" fontId="2" fillId="0" borderId="0" xfId="49" applyFont="1" applyFill="1" applyBorder="1" applyAlignment="1">
      <alignment horizontal="center" wrapText="1"/>
    </xf>
    <xf numFmtId="0" fontId="2" fillId="0" borderId="19" xfId="49" applyFont="1" applyFill="1" applyBorder="1" applyAlignment="1">
      <alignment horizontal="center" wrapText="1"/>
    </xf>
    <xf numFmtId="0" fontId="2" fillId="0" borderId="19" xfId="49" applyNumberFormat="1" applyFont="1" applyFill="1" applyBorder="1" applyAlignment="1">
      <alignment horizontal="center" vertical="top"/>
    </xf>
    <xf numFmtId="0" fontId="2" fillId="0" borderId="16" xfId="0" applyFont="1" applyBorder="1" applyAlignment="1">
      <alignment horizontal="left" wrapText="1"/>
    </xf>
    <xf numFmtId="0" fontId="2" fillId="0" borderId="0" xfId="0" applyFont="1" applyBorder="1" applyAlignment="1">
      <alignment horizontal="left" wrapText="1"/>
    </xf>
    <xf numFmtId="0" fontId="2" fillId="0" borderId="19" xfId="0" applyFont="1" applyBorder="1" applyAlignment="1">
      <alignment horizontal="left" wrapText="1"/>
    </xf>
    <xf numFmtId="166" fontId="2" fillId="0" borderId="68" xfId="0" applyNumberFormat="1" applyFont="1" applyBorder="1" applyAlignment="1">
      <alignment horizontal="center" vertical="top" wrapText="1"/>
    </xf>
    <xf numFmtId="166" fontId="2" fillId="0" borderId="66" xfId="0" applyNumberFormat="1" applyFont="1" applyBorder="1" applyAlignment="1">
      <alignment horizontal="center" vertical="top" wrapText="1"/>
    </xf>
    <xf numFmtId="0" fontId="2" fillId="0" borderId="19" xfId="0" applyFont="1" applyBorder="1" applyAlignment="1">
      <alignment horizontal="center" vertical="center" textRotation="90" wrapText="1"/>
    </xf>
    <xf numFmtId="0" fontId="0" fillId="0" borderId="19" xfId="0" applyBorder="1" applyAlignment="1">
      <alignment horizontal="center" vertical="center" textRotation="90" wrapText="1"/>
    </xf>
    <xf numFmtId="0" fontId="0" fillId="0" borderId="12" xfId="0" applyBorder="1" applyAlignment="1">
      <alignment horizontal="center" vertical="center" textRotation="90" wrapText="1"/>
    </xf>
    <xf numFmtId="0" fontId="2" fillId="0" borderId="30" xfId="0" applyFont="1" applyBorder="1" applyAlignment="1">
      <alignment horizontal="center"/>
    </xf>
    <xf numFmtId="0" fontId="0" fillId="0" borderId="30" xfId="0" applyBorder="1" applyAlignment="1">
      <alignment horizontal="center"/>
    </xf>
    <xf numFmtId="166" fontId="2" fillId="0" borderId="68" xfId="0" applyNumberFormat="1" applyFont="1" applyBorder="1" applyAlignment="1">
      <alignment horizontal="left" vertical="top" wrapText="1"/>
    </xf>
    <xf numFmtId="166" fontId="2" fillId="0" borderId="71" xfId="0" applyNumberFormat="1" applyFont="1" applyBorder="1" applyAlignment="1">
      <alignment horizontal="left" vertical="top" wrapText="1"/>
    </xf>
    <xf numFmtId="166" fontId="2" fillId="0" borderId="67" xfId="0" applyNumberFormat="1" applyFont="1" applyBorder="1" applyAlignment="1">
      <alignment horizontal="left" vertical="top" wrapText="1"/>
    </xf>
    <xf numFmtId="0" fontId="2" fillId="0" borderId="72" xfId="0" applyFont="1" applyBorder="1" applyAlignment="1">
      <alignment horizontal="left" vertical="top" wrapText="1"/>
    </xf>
    <xf numFmtId="0" fontId="2" fillId="0" borderId="69" xfId="0" applyFont="1" applyBorder="1" applyAlignment="1">
      <alignment horizontal="left" vertical="top" wrapText="1"/>
    </xf>
    <xf numFmtId="0" fontId="2" fillId="0" borderId="70" xfId="0" applyFont="1" applyBorder="1" applyAlignment="1">
      <alignment horizontal="left" vertical="top" wrapText="1"/>
    </xf>
    <xf numFmtId="0" fontId="2" fillId="0" borderId="16" xfId="0" applyFont="1" applyBorder="1" applyAlignment="1">
      <alignment horizontal="left" vertical="top" wrapText="1"/>
    </xf>
    <xf numFmtId="0" fontId="2" fillId="0" borderId="0" xfId="0" applyFont="1" applyBorder="1" applyAlignment="1">
      <alignment horizontal="left" vertical="top" wrapText="1"/>
    </xf>
    <xf numFmtId="0" fontId="2" fillId="0" borderId="19" xfId="0" applyFont="1" applyBorder="1" applyAlignment="1">
      <alignment horizontal="left" vertical="top" wrapText="1"/>
    </xf>
    <xf numFmtId="0" fontId="2" fillId="0" borderId="16" xfId="0" applyFont="1" applyBorder="1" applyAlignment="1">
      <alignment horizontal="center" vertical="top"/>
    </xf>
    <xf numFmtId="0" fontId="2" fillId="0" borderId="0" xfId="0" applyFont="1" applyBorder="1" applyAlignment="1">
      <alignment horizontal="center" vertical="top"/>
    </xf>
    <xf numFmtId="0" fontId="2" fillId="0" borderId="19" xfId="0" applyFont="1" applyBorder="1" applyAlignment="1">
      <alignment horizontal="center" vertical="top"/>
    </xf>
    <xf numFmtId="0" fontId="2" fillId="0" borderId="89" xfId="0" applyFont="1" applyBorder="1" applyAlignment="1">
      <alignment horizontal="center"/>
    </xf>
    <xf numFmtId="0" fontId="0" fillId="0" borderId="90" xfId="0" applyBorder="1" applyAlignment="1">
      <alignment horizontal="center"/>
    </xf>
    <xf numFmtId="0" fontId="0" fillId="0" borderId="87" xfId="0" applyBorder="1" applyAlignment="1">
      <alignment horizontal="center"/>
    </xf>
    <xf numFmtId="166" fontId="2" fillId="0" borderId="77" xfId="0" applyNumberFormat="1" applyFont="1" applyBorder="1" applyAlignment="1">
      <alignment horizontal="left" vertical="top" wrapText="1"/>
    </xf>
    <xf numFmtId="0" fontId="0" fillId="0" borderId="79" xfId="0" applyBorder="1"/>
    <xf numFmtId="0" fontId="0" fillId="0" borderId="78" xfId="0" applyBorder="1"/>
    <xf numFmtId="0" fontId="0" fillId="0" borderId="0" xfId="0" applyAlignment="1">
      <alignment horizontal="left" vertical="top" wrapText="1"/>
    </xf>
    <xf numFmtId="166" fontId="38" fillId="0" borderId="28" xfId="0" applyNumberFormat="1" applyFont="1" applyBorder="1" applyAlignment="1">
      <alignment horizontal="center" vertical="center" wrapText="1"/>
    </xf>
    <xf numFmtId="166" fontId="38" fillId="0" borderId="29" xfId="0" applyNumberFormat="1" applyFont="1" applyBorder="1" applyAlignment="1">
      <alignment horizontal="center" vertical="center" wrapText="1"/>
    </xf>
    <xf numFmtId="166" fontId="38" fillId="0" borderId="58" xfId="0" applyNumberFormat="1" applyFont="1" applyBorder="1" applyAlignment="1">
      <alignment horizontal="center" vertical="center" wrapText="1"/>
    </xf>
    <xf numFmtId="166" fontId="38" fillId="0" borderId="59" xfId="0" applyNumberFormat="1" applyFont="1" applyBorder="1" applyAlignment="1">
      <alignment horizontal="center" vertical="center" wrapText="1"/>
    </xf>
    <xf numFmtId="166" fontId="38" fillId="0" borderId="0" xfId="0" applyNumberFormat="1" applyFont="1" applyBorder="1" applyAlignment="1">
      <alignment horizontal="center" vertical="center" wrapText="1"/>
    </xf>
    <xf numFmtId="166" fontId="38" fillId="0" borderId="55" xfId="0" applyNumberFormat="1" applyFont="1" applyBorder="1" applyAlignment="1">
      <alignment horizontal="center" vertical="center" wrapText="1"/>
    </xf>
    <xf numFmtId="166" fontId="38" fillId="0" borderId="60" xfId="0" applyNumberFormat="1" applyFont="1" applyBorder="1" applyAlignment="1">
      <alignment horizontal="center" vertical="center" wrapText="1"/>
    </xf>
    <xf numFmtId="166" fontId="38" fillId="0" borderId="32" xfId="0" applyNumberFormat="1" applyFont="1" applyBorder="1" applyAlignment="1">
      <alignment horizontal="center" vertical="center" wrapText="1"/>
    </xf>
    <xf numFmtId="166" fontId="38" fillId="0" borderId="53" xfId="0" applyNumberFormat="1" applyFont="1" applyBorder="1" applyAlignment="1">
      <alignment horizontal="center" vertical="center" wrapText="1"/>
    </xf>
    <xf numFmtId="0" fontId="2" fillId="0" borderId="89" xfId="0" applyFont="1" applyBorder="1" applyAlignment="1">
      <alignment horizontal="center" wrapText="1"/>
    </xf>
    <xf numFmtId="0" fontId="0" fillId="0" borderId="90" xfId="0" applyBorder="1" applyAlignment="1">
      <alignment horizontal="center" wrapText="1"/>
    </xf>
    <xf numFmtId="0" fontId="0" fillId="0" borderId="87" xfId="0" applyBorder="1" applyAlignment="1">
      <alignment horizontal="center" wrapText="1"/>
    </xf>
    <xf numFmtId="164" fontId="34" fillId="0" borderId="33" xfId="18" applyNumberFormat="1" applyFont="1" applyBorder="1" applyAlignment="1">
      <alignment horizontal="center" vertical="center"/>
    </xf>
    <xf numFmtId="164" fontId="34" fillId="0" borderId="18" xfId="18" applyNumberFormat="1" applyFont="1" applyBorder="1" applyAlignment="1">
      <alignment horizontal="center" vertical="center"/>
    </xf>
    <xf numFmtId="164" fontId="34" fillId="0" borderId="27" xfId="18" applyNumberFormat="1" applyFont="1" applyBorder="1" applyAlignment="1">
      <alignment horizontal="center" vertical="center"/>
    </xf>
    <xf numFmtId="0" fontId="2" fillId="0" borderId="72" xfId="18" applyBorder="1" applyAlignment="1">
      <alignment horizontal="center" vertical="center"/>
    </xf>
    <xf numFmtId="0" fontId="2" fillId="0" borderId="69" xfId="18" applyBorder="1" applyAlignment="1">
      <alignment horizontal="center" vertical="center"/>
    </xf>
    <xf numFmtId="0" fontId="2" fillId="0" borderId="70" xfId="18" applyBorder="1" applyAlignment="1">
      <alignment horizontal="center" vertical="center"/>
    </xf>
    <xf numFmtId="0" fontId="2" fillId="0" borderId="16" xfId="18" applyBorder="1" applyAlignment="1">
      <alignment horizontal="center" vertical="center"/>
    </xf>
    <xf numFmtId="0" fontId="2" fillId="0" borderId="0" xfId="18" applyBorder="1" applyAlignment="1">
      <alignment horizontal="center" vertical="center"/>
    </xf>
    <xf numFmtId="0" fontId="2" fillId="0" borderId="19" xfId="18" applyBorder="1" applyAlignment="1">
      <alignment horizontal="center" vertical="center"/>
    </xf>
    <xf numFmtId="0" fontId="2" fillId="0" borderId="17" xfId="18" applyBorder="1" applyAlignment="1">
      <alignment horizontal="center" vertical="center"/>
    </xf>
    <xf numFmtId="0" fontId="2" fillId="0" borderId="11" xfId="18" applyBorder="1" applyAlignment="1">
      <alignment horizontal="center" vertical="center"/>
    </xf>
    <xf numFmtId="0" fontId="2" fillId="0" borderId="12" xfId="18" applyBorder="1" applyAlignment="1">
      <alignment horizontal="center" vertical="center"/>
    </xf>
    <xf numFmtId="164" fontId="34" fillId="11" borderId="30" xfId="18" applyNumberFormat="1" applyFont="1" applyFill="1" applyBorder="1" applyAlignment="1">
      <alignment horizontal="center" vertical="center"/>
    </xf>
    <xf numFmtId="0" fontId="2" fillId="0" borderId="76" xfId="18" applyFont="1" applyFill="1" applyBorder="1" applyAlignment="1">
      <alignment horizontal="center" vertical="top"/>
    </xf>
    <xf numFmtId="0" fontId="2" fillId="0" borderId="75" xfId="18" applyFont="1" applyFill="1" applyBorder="1" applyAlignment="1">
      <alignment horizontal="center" vertical="top"/>
    </xf>
    <xf numFmtId="0" fontId="2" fillId="0" borderId="72" xfId="18" applyFont="1" applyFill="1" applyBorder="1" applyAlignment="1">
      <alignment vertical="center" wrapText="1"/>
    </xf>
    <xf numFmtId="0" fontId="2" fillId="0" borderId="76" xfId="18" applyFont="1" applyFill="1" applyBorder="1" applyAlignment="1">
      <alignment horizontal="right" vertical="top"/>
    </xf>
    <xf numFmtId="166" fontId="2" fillId="0" borderId="75" xfId="18" applyNumberFormat="1" applyFont="1" applyFill="1" applyBorder="1" applyAlignment="1">
      <alignment horizontal="center" vertical="top"/>
    </xf>
    <xf numFmtId="0" fontId="6" fillId="0" borderId="0" xfId="18" applyFont="1" applyFill="1" applyBorder="1" applyAlignment="1">
      <alignment vertical="center" wrapText="1"/>
    </xf>
    <xf numFmtId="1" fontId="2" fillId="0" borderId="75" xfId="18" applyNumberFormat="1" applyFont="1" applyFill="1" applyBorder="1" applyAlignment="1">
      <alignment horizontal="center" vertical="center" wrapText="1"/>
    </xf>
    <xf numFmtId="49" fontId="2" fillId="11" borderId="23" xfId="18" applyNumberFormat="1" applyFont="1" applyFill="1" applyBorder="1" applyAlignment="1">
      <alignment horizontal="left" vertical="top"/>
    </xf>
    <xf numFmtId="1" fontId="2" fillId="0" borderId="19" xfId="18" applyNumberFormat="1" applyFont="1" applyFill="1" applyBorder="1" applyAlignment="1">
      <alignment horizontal="center" vertical="center" wrapText="1"/>
    </xf>
    <xf numFmtId="1" fontId="2" fillId="0" borderId="72" xfId="18" applyNumberFormat="1" applyFont="1" applyFill="1" applyBorder="1" applyAlignment="1">
      <alignment vertical="center" wrapText="1"/>
    </xf>
    <xf numFmtId="49" fontId="2" fillId="0" borderId="10" xfId="18" applyNumberFormat="1" applyFont="1" applyFill="1" applyBorder="1" applyAlignment="1">
      <alignment horizontal="right" vertical="top"/>
    </xf>
    <xf numFmtId="1" fontId="2" fillId="0" borderId="0" xfId="18" applyNumberFormat="1" applyFont="1" applyFill="1" applyBorder="1" applyAlignment="1">
      <alignment horizontal="center" wrapText="1"/>
    </xf>
    <xf numFmtId="1" fontId="2" fillId="0" borderId="74" xfId="18" applyNumberFormat="1" applyFont="1" applyFill="1" applyBorder="1" applyAlignment="1">
      <alignment horizontal="center" wrapText="1"/>
    </xf>
    <xf numFmtId="0" fontId="2" fillId="0" borderId="24" xfId="18" applyFont="1" applyFill="1" applyBorder="1" applyAlignment="1">
      <alignment horizontal="left" wrapText="1"/>
    </xf>
    <xf numFmtId="164" fontId="2" fillId="0" borderId="37" xfId="18" applyNumberFormat="1" applyFont="1" applyFill="1" applyBorder="1" applyAlignment="1">
      <alignment horizontal="left" vertical="top"/>
    </xf>
    <xf numFmtId="0" fontId="2" fillId="0" borderId="76" xfId="49" applyFont="1" applyFill="1" applyBorder="1" applyAlignment="1">
      <alignment horizontal="left" vertical="top" wrapText="1"/>
    </xf>
    <xf numFmtId="0" fontId="2" fillId="0" borderId="74" xfId="18" applyFont="1" applyFill="1" applyBorder="1" applyAlignment="1">
      <alignment horizontal="left" vertical="top"/>
    </xf>
    <xf numFmtId="0" fontId="14" fillId="0" borderId="16" xfId="49" applyFont="1" applyBorder="1" applyAlignment="1">
      <alignment horizontal="center" vertical="center"/>
    </xf>
    <xf numFmtId="0" fontId="14" fillId="0" borderId="19" xfId="49" applyFont="1" applyBorder="1" applyAlignment="1">
      <alignment horizontal="center" vertical="center"/>
    </xf>
    <xf numFmtId="0" fontId="2" fillId="0" borderId="72" xfId="18" applyFont="1" applyFill="1" applyBorder="1" applyAlignment="1">
      <alignment vertical="top"/>
    </xf>
    <xf numFmtId="0" fontId="2" fillId="0" borderId="69" xfId="18" applyNumberFormat="1" applyFont="1" applyFill="1" applyBorder="1" applyAlignment="1">
      <alignment wrapText="1"/>
    </xf>
    <xf numFmtId="164" fontId="2" fillId="0" borderId="69" xfId="13" applyNumberFormat="1" applyFont="1" applyFill="1" applyBorder="1" applyAlignment="1">
      <alignment horizontal="right" vertical="top"/>
    </xf>
    <xf numFmtId="166" fontId="2" fillId="0" borderId="70" xfId="18" applyNumberFormat="1" applyFont="1" applyFill="1" applyBorder="1" applyAlignment="1">
      <alignment horizontal="center" vertical="top"/>
    </xf>
    <xf numFmtId="0" fontId="2" fillId="0" borderId="76" xfId="18" applyFont="1" applyFill="1" applyBorder="1" applyAlignment="1">
      <alignment vertical="top"/>
    </xf>
    <xf numFmtId="166" fontId="2" fillId="0" borderId="74" xfId="18" applyNumberFormat="1" applyFont="1" applyFill="1" applyBorder="1" applyAlignment="1">
      <alignment horizontal="center" wrapText="1"/>
    </xf>
    <xf numFmtId="0" fontId="2" fillId="0" borderId="74" xfId="18" applyNumberFormat="1" applyFont="1" applyFill="1" applyBorder="1" applyAlignment="1">
      <alignment horizontal="center" wrapText="1"/>
    </xf>
    <xf numFmtId="0" fontId="2" fillId="0" borderId="75" xfId="0" applyFont="1" applyBorder="1"/>
    <xf numFmtId="0" fontId="2" fillId="0" borderId="89" xfId="49" applyFont="1" applyFill="1" applyBorder="1" applyAlignment="1">
      <alignment vertical="top"/>
    </xf>
    <xf numFmtId="0" fontId="2" fillId="0" borderId="90" xfId="0" applyFont="1" applyBorder="1"/>
    <xf numFmtId="164" fontId="2" fillId="0" borderId="90" xfId="49" applyNumberFormat="1" applyFont="1" applyFill="1" applyBorder="1" applyAlignment="1">
      <alignment horizontal="center" vertical="top"/>
    </xf>
    <xf numFmtId="164" fontId="2" fillId="0" borderId="87" xfId="49" applyNumberFormat="1" applyFont="1" applyFill="1" applyBorder="1" applyAlignment="1">
      <alignment horizontal="center" vertical="top"/>
    </xf>
    <xf numFmtId="0" fontId="2" fillId="0" borderId="0" xfId="49" applyNumberFormat="1" applyFont="1" applyFill="1" applyBorder="1" applyAlignment="1">
      <alignment horizontal="center" vertical="top"/>
    </xf>
    <xf numFmtId="0" fontId="2" fillId="0" borderId="23" xfId="49" applyNumberFormat="1" applyFont="1" applyFill="1" applyBorder="1" applyAlignment="1">
      <alignment horizontal="center" vertical="top"/>
    </xf>
    <xf numFmtId="164" fontId="2" fillId="0" borderId="69" xfId="49" applyNumberFormat="1" applyFont="1" applyFill="1" applyBorder="1" applyAlignment="1">
      <alignment horizontal="center" vertical="top"/>
    </xf>
    <xf numFmtId="0" fontId="2" fillId="0" borderId="69" xfId="0" applyFont="1" applyFill="1" applyBorder="1" applyAlignment="1">
      <alignment horizontal="right" vertical="center"/>
    </xf>
    <xf numFmtId="166" fontId="2" fillId="0" borderId="70" xfId="49" applyNumberFormat="1" applyFont="1" applyFill="1" applyBorder="1" applyAlignment="1">
      <alignment horizontal="center" vertical="top"/>
    </xf>
    <xf numFmtId="166" fontId="2" fillId="0" borderId="19" xfId="49" applyNumberFormat="1" applyFont="1" applyFill="1" applyBorder="1" applyAlignment="1">
      <alignment horizontal="center" vertical="top"/>
    </xf>
    <xf numFmtId="164" fontId="2" fillId="0" borderId="74" xfId="49" applyNumberFormat="1" applyFont="1" applyFill="1" applyBorder="1" applyAlignment="1">
      <alignment horizontal="center" vertical="top"/>
    </xf>
    <xf numFmtId="164" fontId="2" fillId="0" borderId="74" xfId="49" applyNumberFormat="1" applyFont="1" applyFill="1" applyBorder="1" applyAlignment="1">
      <alignment horizontal="center" vertical="top"/>
    </xf>
    <xf numFmtId="164" fontId="2" fillId="0" borderId="75" xfId="49" applyNumberFormat="1" applyFont="1" applyFill="1" applyBorder="1" applyAlignment="1">
      <alignment horizontal="center" vertical="top"/>
    </xf>
    <xf numFmtId="0" fontId="2" fillId="0" borderId="90" xfId="0" applyFont="1" applyFill="1" applyBorder="1" applyAlignment="1">
      <alignment horizontal="right" vertical="center"/>
    </xf>
    <xf numFmtId="164" fontId="2" fillId="0" borderId="69" xfId="49" applyNumberFormat="1" applyFont="1" applyFill="1" applyBorder="1" applyAlignment="1">
      <alignment horizontal="center" vertical="top"/>
    </xf>
    <xf numFmtId="164" fontId="2" fillId="0" borderId="74" xfId="49" applyNumberFormat="1" applyFont="1" applyFill="1" applyBorder="1" applyAlignment="1">
      <alignment vertical="top"/>
    </xf>
    <xf numFmtId="164" fontId="2" fillId="0" borderId="70" xfId="49" applyNumberFormat="1" applyFont="1" applyFill="1" applyBorder="1" applyAlignment="1">
      <alignment horizontal="center" vertical="top"/>
    </xf>
    <xf numFmtId="164" fontId="2" fillId="0" borderId="89" xfId="49" applyNumberFormat="1" applyFont="1" applyFill="1" applyBorder="1" applyAlignment="1">
      <alignment vertical="top"/>
    </xf>
    <xf numFmtId="166" fontId="2" fillId="0" borderId="87" xfId="0" applyNumberFormat="1" applyFont="1" applyBorder="1"/>
    <xf numFmtId="164" fontId="2" fillId="0" borderId="23" xfId="49" applyNumberFormat="1" applyFont="1" applyFill="1" applyBorder="1" applyAlignment="1">
      <alignment vertical="center" wrapText="1"/>
    </xf>
    <xf numFmtId="164" fontId="2" fillId="0" borderId="87" xfId="49" applyNumberFormat="1" applyFont="1" applyFill="1" applyBorder="1" applyAlignment="1">
      <alignment vertical="center" wrapText="1"/>
    </xf>
    <xf numFmtId="164" fontId="2" fillId="0" borderId="42" xfId="49" applyNumberFormat="1" applyFont="1" applyFill="1" applyBorder="1" applyAlignment="1">
      <alignment vertical="center" wrapText="1"/>
    </xf>
    <xf numFmtId="0" fontId="2" fillId="0" borderId="21" xfId="49" applyNumberFormat="1" applyFont="1" applyFill="1" applyBorder="1" applyAlignment="1">
      <alignment horizontal="center" vertical="center" wrapText="1"/>
    </xf>
    <xf numFmtId="164" fontId="2" fillId="0" borderId="72" xfId="49" applyNumberFormat="1" applyFont="1" applyFill="1" applyBorder="1" applyAlignment="1">
      <alignment vertical="top"/>
    </xf>
    <xf numFmtId="0" fontId="2" fillId="0" borderId="70" xfId="49" applyNumberFormat="1" applyFont="1" applyFill="1" applyBorder="1" applyAlignment="1">
      <alignment horizontal="center" vertical="top"/>
    </xf>
    <xf numFmtId="0" fontId="2" fillId="0" borderId="76" xfId="0" applyFont="1" applyFill="1" applyBorder="1" applyAlignment="1">
      <alignment horizontal="right"/>
    </xf>
    <xf numFmtId="166" fontId="2" fillId="0" borderId="75" xfId="0" applyNumberFormat="1" applyFont="1" applyFill="1" applyBorder="1" applyAlignment="1">
      <alignment horizontal="right" vertical="top"/>
    </xf>
    <xf numFmtId="0" fontId="2" fillId="0" borderId="22" xfId="49" applyNumberFormat="1" applyFont="1" applyFill="1" applyBorder="1" applyAlignment="1">
      <alignment horizontal="center" vertical="center" wrapText="1"/>
    </xf>
  </cellXfs>
  <cellStyles count="51">
    <cellStyle name="Bad" xfId="1"/>
    <cellStyle name="Berekening" xfId="32"/>
    <cellStyle name="Calculation" xfId="2"/>
    <cellStyle name="Check Cell" xfId="3"/>
    <cellStyle name="Controlecel" xfId="33"/>
    <cellStyle name="Explanatory Text" xfId="4"/>
    <cellStyle name="Gekoppelde cel" xfId="34"/>
    <cellStyle name="Goed" xfId="35"/>
    <cellStyle name="Good" xfId="5"/>
    <cellStyle name="Heading 1" xfId="6"/>
    <cellStyle name="Heading 2" xfId="7"/>
    <cellStyle name="Heading 3" xfId="8"/>
    <cellStyle name="Heading 4" xfId="9"/>
    <cellStyle name="Input" xfId="10"/>
    <cellStyle name="Invoer" xfId="36"/>
    <cellStyle name="Kop 1" xfId="37"/>
    <cellStyle name="Kop 2" xfId="38"/>
    <cellStyle name="Kop 3" xfId="39"/>
    <cellStyle name="Kop 4" xfId="40"/>
    <cellStyle name="Linked Cell" xfId="11"/>
    <cellStyle name="Neutraal" xfId="41"/>
    <cellStyle name="Neutral" xfId="12"/>
    <cellStyle name="Normal" xfId="0" builtinId="0"/>
    <cellStyle name="Normal 2" xfId="13"/>
    <cellStyle name="Normal 3" xfId="14"/>
    <cellStyle name="Normal 3 2" xfId="50"/>
    <cellStyle name="Normal 4" xfId="29"/>
    <cellStyle name="Normal 5" xfId="30"/>
    <cellStyle name="Normal_1_HRBF_MAIN_HH_1-9" xfId="15"/>
    <cellStyle name="Normal_1_HRBF_MAIN_HH_1-9 2" xfId="31"/>
    <cellStyle name="Normal_Consumption" xfId="16"/>
    <cellStyle name="Normal_Consumption_Old" xfId="17"/>
    <cellStyle name="Normal_Okam_2006_V02_Eng" xfId="18"/>
    <cellStyle name="Normal_Okam_2006_V02_Eng 2" xfId="49"/>
    <cellStyle name="Normal_Zambia HH_SES v3 (10.14.08)" xfId="19"/>
    <cellStyle name="Normal_Zambia HH_SES v3 (10.14.08)_Zambia_RBF_Book 1_HOUSEHOLD 03.31.09 C" xfId="20"/>
    <cellStyle name="Normal_Zambia_RBF_Book 1_HOUSEHOLD 03.31.09 C" xfId="21"/>
    <cellStyle name="Note" xfId="22"/>
    <cellStyle name="Notitie" xfId="42"/>
    <cellStyle name="Ongeldig" xfId="43"/>
    <cellStyle name="Output" xfId="23"/>
    <cellStyle name="Standaard_qualitative_risk_questions_v_1.2" xfId="24"/>
    <cellStyle name="Titel" xfId="44"/>
    <cellStyle name="Title" xfId="25"/>
    <cellStyle name="Totaal" xfId="45"/>
    <cellStyle name="Total" xfId="26"/>
    <cellStyle name="Uitvoer" xfId="46"/>
    <cellStyle name="Verklarende tekst" xfId="47"/>
    <cellStyle name="Waarschuwingstekst" xfId="48"/>
    <cellStyle name="Warning Text" xfId="27"/>
    <cellStyle name="عادي_استمارة الإنفاق" xfId="2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18</xdr:col>
      <xdr:colOff>266700</xdr:colOff>
      <xdr:row>1</xdr:row>
      <xdr:rowOff>76200</xdr:rowOff>
    </xdr:from>
    <xdr:to>
      <xdr:col>21</xdr:col>
      <xdr:colOff>200025</xdr:colOff>
      <xdr:row>3</xdr:row>
      <xdr:rowOff>276225</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5753100" y="323850"/>
          <a:ext cx="695325" cy="695325"/>
        </a:xfrm>
        <a:prstGeom prst="rect">
          <a:avLst/>
        </a:prstGeom>
      </xdr:spPr>
    </xdr:pic>
    <xdr:clientData/>
  </xdr:twoCellAnchor>
  <xdr:twoCellAnchor>
    <xdr:from>
      <xdr:col>1</xdr:col>
      <xdr:colOff>0</xdr:colOff>
      <xdr:row>1</xdr:row>
      <xdr:rowOff>0</xdr:rowOff>
    </xdr:from>
    <xdr:to>
      <xdr:col>3</xdr:col>
      <xdr:colOff>285750</xdr:colOff>
      <xdr:row>3</xdr:row>
      <xdr:rowOff>295275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123825" y="247650"/>
          <a:ext cx="933450" cy="790575"/>
        </a:xfrm>
        <a:prstGeom prst="rect">
          <a:avLst/>
        </a:prstGeom>
        <a:solidFill>
          <a:srgbClr val="3366FF"/>
        </a:solid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BK99"/>
  <sheetViews>
    <sheetView showGridLines="0" showWhiteSpace="0" view="pageLayout" zoomScale="80" zoomScaleNormal="90" zoomScaleSheetLayoutView="100" zoomScalePageLayoutView="80" workbookViewId="0">
      <selection activeCell="Y4" sqref="Y4"/>
    </sheetView>
  </sheetViews>
  <sheetFormatPr baseColWidth="10" defaultColWidth="7.3984375" defaultRowHeight="12.75"/>
  <cols>
    <col min="1" max="1" width="2.59765625" style="229" customWidth="1"/>
    <col min="2" max="2" width="7" style="229" customWidth="1"/>
    <col min="3" max="19" width="6.59765625" style="229" customWidth="1"/>
    <col min="20" max="20" width="2.796875" style="229" customWidth="1"/>
    <col min="21" max="28" width="6.59765625" style="229" customWidth="1"/>
    <col min="29" max="29" width="2.59765625" style="229" customWidth="1"/>
    <col min="30" max="16384" width="7.3984375" style="229"/>
  </cols>
  <sheetData>
    <row r="1" spans="1:29" ht="20.100000000000001" customHeight="1" thickBot="1">
      <c r="B1" s="795"/>
      <c r="C1" s="795"/>
      <c r="D1" s="1605" t="s">
        <v>62</v>
      </c>
      <c r="E1" s="1605"/>
      <c r="F1" s="1605"/>
      <c r="G1" s="1605"/>
      <c r="H1" s="1605"/>
      <c r="I1" s="1605"/>
      <c r="J1" s="1605"/>
      <c r="K1" s="1605"/>
      <c r="L1" s="1605"/>
      <c r="M1" s="1605"/>
      <c r="N1" s="1605"/>
      <c r="O1" s="1605"/>
      <c r="P1" s="1605"/>
      <c r="Q1" s="1605"/>
      <c r="R1" s="1605"/>
      <c r="S1" s="1605"/>
      <c r="T1" s="1605"/>
      <c r="U1" s="1605"/>
      <c r="V1" s="1606"/>
      <c r="W1" s="1602" t="s">
        <v>65</v>
      </c>
      <c r="X1" s="1603"/>
      <c r="Y1" s="1603"/>
      <c r="Z1" s="1603"/>
      <c r="AA1" s="1603"/>
      <c r="AB1" s="1604"/>
    </row>
    <row r="2" spans="1:29" ht="20.100000000000001" customHeight="1">
      <c r="A2" s="1605" t="s">
        <v>63</v>
      </c>
      <c r="B2" s="1605"/>
      <c r="C2" s="1605"/>
      <c r="D2" s="1605"/>
      <c r="E2" s="1605"/>
      <c r="F2" s="1605"/>
      <c r="G2" s="1605"/>
      <c r="H2" s="1605"/>
      <c r="I2" s="1605"/>
      <c r="J2" s="1605"/>
      <c r="K2" s="1605"/>
      <c r="L2" s="1605"/>
      <c r="M2" s="1605"/>
      <c r="N2" s="1605"/>
      <c r="O2" s="1605"/>
      <c r="P2" s="1605"/>
      <c r="Q2" s="1605"/>
      <c r="R2" s="1605"/>
      <c r="S2" s="1605"/>
      <c r="T2" s="1605"/>
      <c r="U2" s="1605"/>
      <c r="V2" s="1606"/>
      <c r="W2" s="1607" t="s">
        <v>64</v>
      </c>
      <c r="X2" s="1608"/>
      <c r="Y2" s="1609"/>
      <c r="Z2" s="1607" t="s">
        <v>66</v>
      </c>
      <c r="AA2" s="1613"/>
      <c r="AB2" s="1614"/>
    </row>
    <row r="3" spans="1:29" ht="20.100000000000001" customHeight="1" thickBot="1">
      <c r="A3" s="1605">
        <v>2012</v>
      </c>
      <c r="B3" s="1605"/>
      <c r="C3" s="1605"/>
      <c r="D3" s="1605"/>
      <c r="E3" s="1605"/>
      <c r="F3" s="1605"/>
      <c r="G3" s="1605"/>
      <c r="H3" s="1605"/>
      <c r="I3" s="1605"/>
      <c r="J3" s="1605"/>
      <c r="K3" s="1605"/>
      <c r="L3" s="1605"/>
      <c r="M3" s="1605"/>
      <c r="N3" s="1605"/>
      <c r="O3" s="1605"/>
      <c r="P3" s="1605"/>
      <c r="Q3" s="1605"/>
      <c r="R3" s="1605"/>
      <c r="S3" s="1605"/>
      <c r="T3" s="1605"/>
      <c r="U3" s="1605"/>
      <c r="V3" s="1606"/>
      <c r="W3" s="1610"/>
      <c r="X3" s="1611"/>
      <c r="Y3" s="1612"/>
      <c r="Z3" s="1615"/>
      <c r="AA3" s="1616"/>
      <c r="AB3" s="1617"/>
    </row>
    <row r="4" spans="1:29" ht="24.95" customHeight="1" thickBot="1">
      <c r="A4" s="1081"/>
      <c r="B4" s="1081"/>
      <c r="C4" s="1081"/>
      <c r="D4" s="1081"/>
      <c r="E4" s="1081"/>
      <c r="F4" s="1081"/>
      <c r="G4" s="1081"/>
      <c r="H4" s="1081"/>
      <c r="I4" s="1081"/>
      <c r="J4" s="1081"/>
      <c r="K4" s="1081"/>
      <c r="L4" s="1081"/>
      <c r="M4" s="1081"/>
      <c r="N4" s="1081"/>
      <c r="O4" s="1081"/>
      <c r="P4" s="1081"/>
      <c r="Q4" s="1081"/>
      <c r="R4" s="1081"/>
      <c r="S4" s="1081"/>
      <c r="T4" s="1081"/>
      <c r="U4" s="1081"/>
      <c r="V4" s="1081"/>
      <c r="W4" s="268"/>
      <c r="X4" s="269"/>
      <c r="Y4" s="270"/>
      <c r="Z4" s="269"/>
      <c r="AA4" s="269"/>
      <c r="AB4" s="270"/>
    </row>
    <row r="5" spans="1:29" ht="8.1" customHeight="1"/>
    <row r="6" spans="1:29" ht="20.100000000000001" customHeight="1">
      <c r="A6" s="1618" t="s">
        <v>67</v>
      </c>
      <c r="B6" s="1618"/>
      <c r="C6" s="1618"/>
      <c r="D6" s="1618"/>
      <c r="E6" s="1618"/>
      <c r="F6" s="1618"/>
      <c r="G6" s="1618"/>
      <c r="H6" s="1618"/>
      <c r="I6" s="1618"/>
      <c r="J6" s="1618"/>
      <c r="K6" s="1618"/>
      <c r="L6" s="1618"/>
      <c r="M6" s="1618"/>
      <c r="N6" s="1618"/>
      <c r="O6" s="1618"/>
      <c r="P6" s="1618"/>
      <c r="Q6" s="1618"/>
      <c r="R6" s="1618"/>
      <c r="S6" s="1618"/>
      <c r="T6" s="1618"/>
      <c r="U6" s="1618"/>
      <c r="V6" s="1618"/>
      <c r="W6" s="1618"/>
      <c r="X6" s="1618"/>
      <c r="Y6" s="1618"/>
      <c r="Z6" s="1618"/>
      <c r="AA6" s="1618"/>
      <c r="AB6" s="1618"/>
      <c r="AC6" s="1618"/>
    </row>
    <row r="7" spans="1:29" ht="14.1" customHeight="1">
      <c r="A7" s="1618"/>
      <c r="B7" s="1618"/>
      <c r="C7" s="1618"/>
      <c r="D7" s="1618"/>
      <c r="E7" s="1618"/>
      <c r="F7" s="1618"/>
      <c r="G7" s="1618"/>
      <c r="H7" s="1618"/>
      <c r="I7" s="1618"/>
      <c r="J7" s="1618"/>
      <c r="K7" s="1618"/>
      <c r="L7" s="1618"/>
      <c r="M7" s="1618"/>
      <c r="N7" s="1618"/>
      <c r="O7" s="1618"/>
      <c r="P7" s="1618"/>
      <c r="Q7" s="1618"/>
      <c r="R7" s="1618"/>
      <c r="S7" s="1618"/>
      <c r="T7" s="1618"/>
      <c r="U7" s="1618"/>
      <c r="V7" s="1618"/>
      <c r="W7" s="1618"/>
      <c r="X7" s="1618"/>
      <c r="Y7" s="1618"/>
      <c r="Z7" s="1618"/>
      <c r="AA7" s="1618"/>
      <c r="AB7" s="1618"/>
      <c r="AC7" s="1618"/>
    </row>
    <row r="8" spans="1:29" ht="8.1" customHeight="1" thickBot="1">
      <c r="B8" s="230"/>
      <c r="C8" s="230"/>
      <c r="D8" s="230"/>
      <c r="E8" s="230"/>
      <c r="F8" s="230"/>
      <c r="G8" s="230"/>
      <c r="H8" s="230"/>
      <c r="I8" s="230"/>
      <c r="J8" s="230"/>
      <c r="K8" s="230"/>
      <c r="L8" s="230"/>
      <c r="M8" s="230"/>
      <c r="N8" s="230"/>
      <c r="O8" s="230"/>
      <c r="P8" s="230"/>
      <c r="Q8" s="230"/>
      <c r="R8" s="230"/>
      <c r="S8" s="230"/>
      <c r="T8" s="230"/>
      <c r="U8" s="230"/>
      <c r="V8" s="230"/>
      <c r="W8" s="231"/>
      <c r="X8" s="231"/>
      <c r="Y8" s="231"/>
      <c r="Z8" s="231"/>
      <c r="AA8" s="231"/>
      <c r="AB8" s="231"/>
    </row>
    <row r="9" spans="1:29" s="1356" customFormat="1" ht="18" customHeight="1">
      <c r="A9" s="1619" t="s">
        <v>68</v>
      </c>
      <c r="B9" s="1620"/>
      <c r="C9" s="1620"/>
      <c r="D9" s="1620"/>
      <c r="E9" s="1620"/>
      <c r="F9" s="1620"/>
      <c r="G9" s="1620"/>
      <c r="H9" s="1620"/>
      <c r="I9" s="1620"/>
      <c r="J9" s="1620"/>
      <c r="K9" s="1620"/>
      <c r="L9" s="1620"/>
      <c r="M9" s="1620"/>
      <c r="N9" s="1620"/>
      <c r="O9" s="1620"/>
      <c r="P9" s="1620"/>
      <c r="Q9" s="1620"/>
      <c r="R9" s="1620"/>
      <c r="S9" s="1620"/>
      <c r="T9" s="1620"/>
      <c r="U9" s="1620"/>
      <c r="V9" s="1620"/>
      <c r="W9" s="1620"/>
      <c r="X9" s="1620"/>
      <c r="Y9" s="1620"/>
      <c r="Z9" s="1620"/>
      <c r="AA9" s="1620"/>
      <c r="AB9" s="1620"/>
      <c r="AC9" s="1621"/>
    </row>
    <row r="10" spans="1:29" s="237" customFormat="1" ht="12.95" customHeight="1">
      <c r="A10" s="232"/>
      <c r="B10" s="233"/>
      <c r="C10" s="233"/>
      <c r="D10" s="233"/>
      <c r="E10" s="1546"/>
      <c r="G10" s="233"/>
      <c r="H10" s="233"/>
      <c r="I10" s="1546"/>
      <c r="J10" s="1546"/>
      <c r="L10" s="233"/>
      <c r="M10" s="233"/>
      <c r="N10" s="1546"/>
      <c r="O10" s="1546"/>
      <c r="P10" s="1546"/>
      <c r="R10" s="233"/>
      <c r="S10" s="233"/>
      <c r="T10" s="233"/>
      <c r="U10" s="1546"/>
      <c r="V10" s="234"/>
      <c r="X10" s="233"/>
      <c r="Y10" s="233"/>
      <c r="Z10" s="233"/>
      <c r="AA10" s="1546"/>
      <c r="AB10" s="234"/>
      <c r="AC10" s="236"/>
    </row>
    <row r="11" spans="1:29" s="237" customFormat="1" ht="12.95" customHeight="1">
      <c r="A11" s="232"/>
      <c r="B11" s="1357" t="s">
        <v>69</v>
      </c>
      <c r="C11" s="253"/>
      <c r="D11" s="1548"/>
      <c r="E11" s="1547"/>
      <c r="G11" s="1357" t="s">
        <v>70</v>
      </c>
      <c r="H11" s="253"/>
      <c r="I11" s="1547"/>
      <c r="J11" s="1547"/>
      <c r="K11" s="237" t="s">
        <v>71</v>
      </c>
      <c r="M11" s="253"/>
      <c r="N11" s="267"/>
      <c r="O11" s="267"/>
      <c r="P11" s="267"/>
      <c r="Q11" s="1357" t="s">
        <v>72</v>
      </c>
      <c r="S11" s="253"/>
      <c r="T11" s="253"/>
      <c r="U11" s="267"/>
      <c r="V11" s="239"/>
      <c r="W11" s="1357" t="s">
        <v>73</v>
      </c>
      <c r="Y11" s="253"/>
      <c r="Z11" s="238"/>
      <c r="AA11" s="267"/>
      <c r="AB11" s="239"/>
      <c r="AC11" s="236"/>
    </row>
    <row r="12" spans="1:29" s="237" customFormat="1" ht="12.95" customHeight="1">
      <c r="A12" s="232"/>
      <c r="B12" s="235"/>
      <c r="C12" s="235"/>
      <c r="D12" s="235"/>
      <c r="E12" s="235"/>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6"/>
    </row>
    <row r="13" spans="1:29" s="42" customFormat="1" ht="12.75" customHeight="1">
      <c r="A13" s="663"/>
      <c r="B13" s="1630" t="s">
        <v>75</v>
      </c>
      <c r="C13" s="1631"/>
      <c r="D13" s="1631"/>
      <c r="E13" s="1631"/>
      <c r="F13" s="1631"/>
      <c r="G13" s="1631"/>
      <c r="H13" s="1631"/>
      <c r="I13" s="1631"/>
      <c r="J13" s="1631"/>
      <c r="K13" s="1631"/>
      <c r="L13" s="1631"/>
      <c r="M13" s="1631"/>
      <c r="N13" s="1631"/>
      <c r="O13" s="1632"/>
      <c r="P13" s="252"/>
      <c r="Q13" s="573"/>
      <c r="R13" s="252"/>
      <c r="S13" s="252"/>
      <c r="T13" s="1545" t="s">
        <v>74</v>
      </c>
      <c r="U13" s="1545"/>
      <c r="V13" s="1545"/>
      <c r="W13" s="1115"/>
      <c r="X13" s="1115"/>
      <c r="Y13" s="1115"/>
      <c r="Z13" s="1550"/>
      <c r="AA13" s="1546"/>
      <c r="AB13" s="234"/>
      <c r="AC13" s="262"/>
    </row>
    <row r="14" spans="1:29" s="42" customFormat="1" ht="6" customHeight="1">
      <c r="A14" s="663"/>
      <c r="B14" s="664"/>
      <c r="C14" s="665"/>
      <c r="D14" s="665"/>
      <c r="E14" s="665"/>
      <c r="F14" s="665"/>
      <c r="G14" s="665"/>
      <c r="H14" s="665"/>
      <c r="I14" s="665"/>
      <c r="J14" s="665"/>
      <c r="K14" s="665"/>
      <c r="L14" s="665"/>
      <c r="M14" s="665"/>
      <c r="N14" s="665"/>
      <c r="O14" s="666"/>
      <c r="P14" s="252"/>
      <c r="Q14" s="191"/>
      <c r="R14" s="252"/>
      <c r="T14" s="1545"/>
      <c r="U14" s="1545"/>
      <c r="V14" s="1545"/>
      <c r="W14" s="1549"/>
      <c r="X14" s="1549"/>
      <c r="Y14" s="1549"/>
      <c r="Z14" s="1551"/>
      <c r="AA14" s="267"/>
      <c r="AB14" s="837"/>
      <c r="AC14" s="262"/>
    </row>
    <row r="15" spans="1:29" s="42" customFormat="1" ht="8.1" customHeight="1">
      <c r="A15" s="257"/>
      <c r="B15" s="58"/>
      <c r="C15" s="1115"/>
      <c r="D15" s="1115"/>
      <c r="E15" s="530"/>
      <c r="F15" s="659"/>
      <c r="G15" s="661"/>
      <c r="H15" s="530"/>
      <c r="I15" s="659"/>
      <c r="J15" s="661"/>
      <c r="K15" s="661"/>
      <c r="L15" s="659"/>
      <c r="M15" s="659"/>
      <c r="N15" s="530"/>
      <c r="O15" s="667"/>
      <c r="P15" s="203"/>
      <c r="Q15" s="203"/>
      <c r="R15" s="203"/>
      <c r="V15" s="240"/>
      <c r="W15" s="240"/>
      <c r="X15" s="273"/>
      <c r="Y15" s="44"/>
      <c r="Z15" s="44"/>
      <c r="AC15" s="255"/>
    </row>
    <row r="16" spans="1:29" s="42" customFormat="1" ht="8.1" customHeight="1">
      <c r="A16" s="257"/>
      <c r="B16" s="58"/>
      <c r="C16" s="1115"/>
      <c r="D16" s="1114" t="s">
        <v>76</v>
      </c>
      <c r="E16" s="530"/>
      <c r="F16" s="660"/>
      <c r="G16" s="662"/>
      <c r="H16" s="829" t="s">
        <v>30</v>
      </c>
      <c r="I16" s="660"/>
      <c r="J16" s="662"/>
      <c r="K16" s="662"/>
      <c r="L16" s="660"/>
      <c r="M16" s="660"/>
      <c r="N16" s="530"/>
      <c r="O16" s="667"/>
      <c r="P16" s="203"/>
      <c r="Q16" s="203"/>
      <c r="R16" s="203"/>
      <c r="S16" s="203"/>
      <c r="T16" s="203"/>
      <c r="U16" s="273"/>
      <c r="V16" s="273"/>
      <c r="W16" s="273"/>
      <c r="X16" s="273"/>
      <c r="Y16" s="44"/>
      <c r="Z16" s="44"/>
      <c r="AC16" s="255"/>
    </row>
    <row r="17" spans="1:63" s="42" customFormat="1" ht="6" customHeight="1">
      <c r="A17" s="257"/>
      <c r="B17" s="58"/>
      <c r="C17" s="203"/>
      <c r="D17" s="203"/>
      <c r="E17" s="254"/>
      <c r="F17" s="203"/>
      <c r="G17" s="203"/>
      <c r="H17" s="203"/>
      <c r="I17" s="203"/>
      <c r="J17" s="203"/>
      <c r="K17" s="203"/>
      <c r="L17" s="203"/>
      <c r="M17" s="203"/>
      <c r="N17" s="203"/>
      <c r="O17" s="667"/>
      <c r="P17" s="203"/>
      <c r="Q17" s="203"/>
      <c r="R17" s="203"/>
      <c r="S17" s="203"/>
      <c r="T17" s="203"/>
      <c r="U17" s="254"/>
      <c r="V17" s="203"/>
      <c r="W17" s="203"/>
      <c r="X17" s="203"/>
      <c r="Y17" s="203"/>
      <c r="Z17" s="203"/>
      <c r="AA17" s="203"/>
      <c r="AB17" s="203"/>
      <c r="AC17" s="255"/>
      <c r="AR17" s="1115"/>
      <c r="AS17" s="1115"/>
      <c r="AT17" s="1115"/>
      <c r="AU17" s="1115"/>
      <c r="AV17" s="1115"/>
      <c r="AW17" s="1115"/>
      <c r="AX17" s="1115"/>
      <c r="AY17" s="1115"/>
      <c r="AZ17" s="1115"/>
      <c r="BA17" s="1115"/>
      <c r="BB17" s="1115"/>
      <c r="BC17" s="1115"/>
      <c r="BD17" s="1115"/>
      <c r="BE17" s="1115"/>
      <c r="BF17" s="1115"/>
      <c r="BG17" s="1115"/>
      <c r="BH17" s="1115"/>
      <c r="BI17" s="1115"/>
      <c r="BJ17" s="1115"/>
    </row>
    <row r="18" spans="1:63" s="42" customFormat="1" ht="8.1" customHeight="1">
      <c r="A18" s="257"/>
      <c r="B18" s="58"/>
      <c r="C18" s="203"/>
      <c r="D18" s="203"/>
      <c r="E18" s="530"/>
      <c r="F18" s="659"/>
      <c r="G18" s="661"/>
      <c r="H18" s="530"/>
      <c r="I18" s="659"/>
      <c r="J18" s="661"/>
      <c r="K18" s="661"/>
      <c r="L18" s="659"/>
      <c r="M18" s="659"/>
      <c r="N18" s="530"/>
      <c r="O18" s="667"/>
      <c r="P18" s="203"/>
      <c r="Q18" s="203"/>
      <c r="R18" s="203"/>
      <c r="S18" s="203"/>
      <c r="T18" s="203"/>
      <c r="U18" s="254"/>
      <c r="V18" s="203"/>
      <c r="W18" s="203"/>
      <c r="X18" s="203"/>
      <c r="Y18" s="203"/>
      <c r="Z18" s="203"/>
      <c r="AA18" s="203"/>
      <c r="AB18" s="203"/>
      <c r="AC18" s="255"/>
      <c r="AR18" s="1115"/>
      <c r="AS18" s="1115"/>
      <c r="AT18" s="1115"/>
      <c r="AU18" s="1115"/>
      <c r="AV18" s="1115"/>
      <c r="AW18" s="1115"/>
      <c r="AX18" s="1115"/>
      <c r="AY18" s="1115"/>
      <c r="AZ18" s="1115"/>
      <c r="BA18" s="1115"/>
      <c r="BB18" s="1115"/>
      <c r="BC18" s="1115"/>
      <c r="BD18" s="1115"/>
      <c r="BE18" s="1115"/>
      <c r="BF18" s="1115"/>
      <c r="BG18" s="1115"/>
      <c r="BH18" s="1115"/>
      <c r="BI18" s="1115"/>
      <c r="BJ18" s="1115"/>
    </row>
    <row r="19" spans="1:63" s="42" customFormat="1" ht="8.1" customHeight="1">
      <c r="A19" s="257"/>
      <c r="B19" s="58"/>
      <c r="C19" s="203"/>
      <c r="D19" s="1114" t="s">
        <v>77</v>
      </c>
      <c r="E19" s="530"/>
      <c r="F19" s="660"/>
      <c r="G19" s="662"/>
      <c r="H19" s="829" t="s">
        <v>30</v>
      </c>
      <c r="I19" s="660"/>
      <c r="J19" s="662"/>
      <c r="K19" s="662"/>
      <c r="L19" s="660"/>
      <c r="M19" s="660"/>
      <c r="N19" s="530"/>
      <c r="O19" s="667"/>
      <c r="P19" s="203"/>
      <c r="Q19" s="203"/>
      <c r="R19" s="203"/>
      <c r="S19" s="203"/>
      <c r="T19" s="203"/>
      <c r="U19" s="203"/>
      <c r="V19" s="203"/>
      <c r="W19" s="203"/>
      <c r="X19" s="203"/>
      <c r="Y19" s="203"/>
      <c r="Z19" s="203"/>
      <c r="AA19" s="203"/>
      <c r="AB19" s="203"/>
      <c r="AC19" s="255"/>
      <c r="AD19" s="54"/>
      <c r="AE19" s="54"/>
      <c r="AR19" s="1115"/>
      <c r="AS19" s="1115"/>
      <c r="AT19" s="1115"/>
      <c r="AU19" s="1115"/>
      <c r="AV19" s="1115"/>
      <c r="AW19" s="1115"/>
      <c r="AX19" s="1115"/>
      <c r="AY19" s="1115"/>
      <c r="AZ19" s="1115"/>
      <c r="BA19" s="1115"/>
      <c r="BB19" s="1115"/>
      <c r="BC19" s="1115"/>
      <c r="BD19" s="1115"/>
      <c r="BE19" s="1115"/>
      <c r="BF19" s="1115"/>
      <c r="BG19" s="1115"/>
      <c r="BH19" s="1115"/>
      <c r="BI19" s="1115"/>
      <c r="BJ19" s="1115"/>
    </row>
    <row r="20" spans="1:63" s="42" customFormat="1" ht="6" customHeight="1">
      <c r="A20" s="257"/>
      <c r="B20" s="55"/>
      <c r="C20" s="56"/>
      <c r="D20" s="1358"/>
      <c r="E20" s="668"/>
      <c r="F20" s="668"/>
      <c r="G20" s="668"/>
      <c r="H20" s="669"/>
      <c r="I20" s="668"/>
      <c r="J20" s="668"/>
      <c r="K20" s="668"/>
      <c r="L20" s="668"/>
      <c r="M20" s="668"/>
      <c r="N20" s="668"/>
      <c r="O20" s="57"/>
      <c r="P20" s="203"/>
      <c r="Q20" s="203"/>
      <c r="R20" s="203"/>
      <c r="S20" s="203"/>
      <c r="T20" s="203"/>
      <c r="U20" s="203"/>
      <c r="V20" s="203"/>
      <c r="W20" s="203"/>
      <c r="X20" s="203"/>
      <c r="Y20" s="203"/>
      <c r="Z20" s="203"/>
      <c r="AA20" s="203"/>
      <c r="AB20" s="203"/>
      <c r="AC20" s="255"/>
      <c r="AD20" s="54"/>
      <c r="AE20" s="54"/>
      <c r="AR20" s="1115"/>
      <c r="AS20" s="1115"/>
      <c r="AT20" s="1115"/>
      <c r="AU20" s="1115"/>
      <c r="AV20" s="1115"/>
      <c r="AW20" s="1115"/>
      <c r="AX20" s="1115"/>
      <c r="AY20" s="1115"/>
      <c r="AZ20" s="1115"/>
      <c r="BA20" s="1115"/>
      <c r="BB20" s="1115"/>
      <c r="BC20" s="1115"/>
      <c r="BD20" s="1115"/>
      <c r="BE20" s="1115"/>
      <c r="BF20" s="1115"/>
      <c r="BG20" s="1115"/>
      <c r="BH20" s="1115"/>
      <c r="BI20" s="1115"/>
      <c r="BJ20" s="1115"/>
    </row>
    <row r="21" spans="1:63" s="42" customFormat="1" ht="12.75" customHeight="1" thickBot="1">
      <c r="A21" s="258"/>
      <c r="B21" s="256"/>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71"/>
      <c r="AD21" s="54"/>
      <c r="AE21" s="54"/>
      <c r="AG21" s="1115"/>
      <c r="AL21" s="237"/>
      <c r="AM21" s="237"/>
      <c r="AN21" s="237"/>
      <c r="AO21" s="237"/>
      <c r="AP21" s="237"/>
      <c r="AQ21" s="237"/>
      <c r="AR21" s="191"/>
      <c r="AS21" s="191"/>
      <c r="AT21" s="191"/>
      <c r="AU21" s="191"/>
      <c r="AV21" s="191"/>
      <c r="AW21" s="191"/>
      <c r="AX21" s="191"/>
      <c r="AY21" s="191"/>
      <c r="AZ21" s="191"/>
      <c r="BA21" s="191"/>
      <c r="BB21" s="191"/>
      <c r="BC21" s="191"/>
      <c r="BD21" s="191"/>
      <c r="BE21" s="191"/>
      <c r="BF21" s="191"/>
      <c r="BG21" s="191"/>
      <c r="BH21" s="1359"/>
      <c r="BI21" s="1359"/>
      <c r="BJ21" s="9"/>
      <c r="BK21" s="200"/>
    </row>
    <row r="22" spans="1:63" s="237" customFormat="1" ht="8.1" customHeight="1" thickBot="1">
      <c r="B22" s="235"/>
      <c r="C22" s="235"/>
      <c r="D22" s="235"/>
      <c r="E22" s="235"/>
      <c r="F22" s="235"/>
      <c r="G22" s="235"/>
      <c r="H22" s="235"/>
      <c r="I22" s="235"/>
      <c r="J22" s="235"/>
      <c r="K22" s="235"/>
      <c r="L22" s="235"/>
      <c r="M22" s="235"/>
      <c r="N22" s="235"/>
      <c r="O22" s="235"/>
      <c r="P22" s="235"/>
      <c r="Q22" s="235"/>
      <c r="R22" s="235"/>
      <c r="S22" s="235"/>
      <c r="T22" s="241"/>
      <c r="U22" s="241"/>
      <c r="V22" s="241"/>
      <c r="W22" s="241"/>
      <c r="X22" s="241"/>
      <c r="Y22" s="241"/>
      <c r="Z22" s="241"/>
      <c r="AA22" s="241"/>
      <c r="AB22" s="241"/>
      <c r="AC22" s="241"/>
      <c r="AR22" s="235"/>
      <c r="AS22" s="235"/>
      <c r="AT22" s="235"/>
      <c r="AU22" s="235"/>
      <c r="AV22" s="235"/>
      <c r="AW22" s="235"/>
      <c r="AX22" s="235"/>
      <c r="AY22" s="235"/>
      <c r="AZ22" s="235"/>
      <c r="BA22" s="235"/>
      <c r="BB22" s="235"/>
      <c r="BC22" s="235"/>
      <c r="BD22" s="235"/>
      <c r="BE22" s="235"/>
      <c r="BF22" s="235"/>
      <c r="BG22" s="235"/>
      <c r="BH22" s="235"/>
      <c r="BI22" s="235"/>
      <c r="BJ22" s="235"/>
    </row>
    <row r="23" spans="1:63" s="237" customFormat="1" ht="18" customHeight="1">
      <c r="A23" s="1622" t="s">
        <v>78</v>
      </c>
      <c r="B23" s="1623"/>
      <c r="C23" s="1623"/>
      <c r="D23" s="1624"/>
      <c r="E23" s="1625"/>
      <c r="F23" s="1623"/>
      <c r="G23" s="1623"/>
      <c r="H23" s="1623"/>
      <c r="I23" s="1623"/>
      <c r="J23" s="1623"/>
      <c r="K23" s="1623"/>
      <c r="L23" s="1623"/>
      <c r="M23" s="1623"/>
      <c r="N23" s="1623"/>
      <c r="O23" s="1623"/>
      <c r="P23" s="1623"/>
      <c r="Q23" s="1623"/>
      <c r="R23" s="1623"/>
      <c r="S23" s="1626"/>
      <c r="T23" s="1622" t="s">
        <v>98</v>
      </c>
      <c r="U23" s="1623"/>
      <c r="V23" s="1623"/>
      <c r="W23" s="1623"/>
      <c r="X23" s="1623"/>
      <c r="Y23" s="1623"/>
      <c r="Z23" s="1623"/>
      <c r="AA23" s="1623"/>
      <c r="AB23" s="1623"/>
      <c r="AC23" s="1626"/>
      <c r="AR23" s="235"/>
      <c r="AS23" s="235"/>
      <c r="AT23" s="235"/>
      <c r="AU23" s="235"/>
      <c r="AV23" s="235"/>
      <c r="AW23" s="235"/>
      <c r="AX23" s="235"/>
      <c r="AY23" s="235"/>
      <c r="AZ23" s="235"/>
      <c r="BA23" s="235"/>
      <c r="BB23" s="235"/>
      <c r="BC23" s="235"/>
      <c r="BD23" s="235"/>
      <c r="BE23" s="235"/>
      <c r="BF23" s="235"/>
      <c r="BG23" s="235"/>
      <c r="BH23" s="235"/>
      <c r="BI23" s="235"/>
      <c r="BJ23" s="235"/>
    </row>
    <row r="24" spans="1:63" s="247" customFormat="1" ht="20.100000000000001" customHeight="1">
      <c r="A24" s="1601" t="s">
        <v>79</v>
      </c>
      <c r="B24" s="1633"/>
      <c r="C24" s="1354"/>
      <c r="D24" s="1354"/>
      <c r="E24" s="1354"/>
      <c r="F24" s="1354"/>
      <c r="G24" s="1354"/>
      <c r="H24" s="1354"/>
      <c r="I24" s="1354"/>
      <c r="J24" s="1354"/>
      <c r="K24" s="1354"/>
      <c r="L24" s="1354"/>
      <c r="M24" s="243"/>
      <c r="N24" s="244" t="s">
        <v>34</v>
      </c>
      <c r="O24" s="245"/>
      <c r="P24" s="245"/>
      <c r="Q24" s="243"/>
      <c r="R24" s="243"/>
      <c r="S24" s="259"/>
      <c r="T24" s="1638" t="s">
        <v>99</v>
      </c>
      <c r="U24" s="1637"/>
      <c r="V24" s="1637"/>
      <c r="W24" s="1370"/>
      <c r="X24" s="243"/>
      <c r="Y24" s="1637" t="s">
        <v>100</v>
      </c>
      <c r="Z24" s="1637"/>
      <c r="AA24" s="1637"/>
      <c r="AB24" s="1352"/>
      <c r="AC24" s="236"/>
      <c r="AR24" s="243"/>
      <c r="AS24" s="243"/>
      <c r="AT24" s="243"/>
      <c r="AU24" s="243"/>
      <c r="AV24" s="243"/>
      <c r="AW24" s="243"/>
      <c r="AX24" s="243"/>
      <c r="AY24" s="243"/>
      <c r="AZ24" s="243"/>
      <c r="BA24" s="243"/>
      <c r="BB24" s="243"/>
      <c r="BC24" s="243"/>
      <c r="BD24" s="243"/>
      <c r="BE24" s="243"/>
      <c r="BF24" s="243"/>
      <c r="BG24" s="243"/>
      <c r="BH24" s="243"/>
      <c r="BI24" s="243"/>
      <c r="BJ24" s="243"/>
    </row>
    <row r="25" spans="1:63" s="237" customFormat="1" ht="12.75" customHeight="1">
      <c r="A25" s="232"/>
      <c r="B25" s="235"/>
      <c r="C25" s="1353"/>
      <c r="D25" s="1353"/>
      <c r="E25" s="1353"/>
      <c r="F25" s="1353"/>
      <c r="G25" s="235"/>
      <c r="H25" s="235"/>
      <c r="I25" s="235"/>
      <c r="J25" s="235"/>
      <c r="K25" s="235"/>
      <c r="L25" s="235"/>
      <c r="M25" s="235"/>
      <c r="N25" s="235"/>
      <c r="O25" s="235"/>
      <c r="P25" s="235"/>
      <c r="Q25" s="235"/>
      <c r="R25" s="235"/>
      <c r="S25" s="236"/>
      <c r="T25" s="1638"/>
      <c r="U25" s="1637"/>
      <c r="V25" s="1637"/>
      <c r="W25" s="267"/>
      <c r="X25" s="235"/>
      <c r="Y25" s="1637"/>
      <c r="Z25" s="1637"/>
      <c r="AA25" s="1637"/>
      <c r="AB25" s="267"/>
      <c r="AC25" s="236"/>
      <c r="AR25" s="235"/>
      <c r="AS25" s="235"/>
      <c r="AT25" s="235"/>
      <c r="AU25" s="235"/>
      <c r="AV25" s="235"/>
      <c r="AW25" s="235"/>
      <c r="AX25" s="235"/>
      <c r="AY25" s="235"/>
      <c r="AZ25" s="235"/>
      <c r="BA25" s="235"/>
      <c r="BB25" s="235"/>
      <c r="BC25" s="235"/>
      <c r="BD25" s="235"/>
      <c r="BE25" s="235"/>
      <c r="BF25" s="235"/>
      <c r="BG25" s="235"/>
      <c r="BH25" s="235"/>
      <c r="BI25" s="235"/>
      <c r="BJ25" s="235"/>
    </row>
    <row r="26" spans="1:63" s="237" customFormat="1" ht="14.1" customHeight="1">
      <c r="A26" s="1639" t="s">
        <v>80</v>
      </c>
      <c r="B26" s="1640"/>
      <c r="C26" s="1627" t="s">
        <v>83</v>
      </c>
      <c r="D26" s="1628"/>
      <c r="E26" s="1627" t="s">
        <v>84</v>
      </c>
      <c r="F26" s="1628"/>
      <c r="G26" s="1627" t="s">
        <v>85</v>
      </c>
      <c r="H26" s="1629"/>
      <c r="I26" s="1629"/>
      <c r="J26" s="1628"/>
      <c r="K26" s="235"/>
      <c r="L26" s="235" t="s">
        <v>86</v>
      </c>
      <c r="M26" s="235"/>
      <c r="N26" s="235"/>
      <c r="O26" s="235"/>
      <c r="P26" s="235"/>
      <c r="Q26" s="1352"/>
      <c r="R26" s="235"/>
      <c r="S26" s="236"/>
      <c r="T26" s="232"/>
      <c r="U26" s="235"/>
      <c r="V26" s="235"/>
      <c r="W26" s="235"/>
      <c r="X26" s="235"/>
      <c r="Y26" s="235"/>
      <c r="Z26" s="235"/>
      <c r="AA26" s="235"/>
      <c r="AB26" s="235"/>
      <c r="AC26" s="236"/>
      <c r="AR26" s="235"/>
      <c r="AS26" s="235"/>
      <c r="AT26" s="235"/>
      <c r="AU26" s="235"/>
      <c r="AV26" s="235"/>
      <c r="AW26" s="235"/>
      <c r="AX26" s="235"/>
      <c r="AY26" s="235"/>
      <c r="AZ26" s="235"/>
      <c r="BA26" s="235"/>
      <c r="BB26" s="235"/>
      <c r="BC26" s="235"/>
      <c r="BD26" s="235"/>
      <c r="BE26" s="235"/>
      <c r="BF26" s="235"/>
      <c r="BG26" s="235"/>
      <c r="BH26" s="235"/>
      <c r="BI26" s="235"/>
      <c r="BJ26" s="235"/>
    </row>
    <row r="27" spans="1:63" s="237" customFormat="1" ht="20.100000000000001" customHeight="1">
      <c r="A27" s="1639"/>
      <c r="B27" s="1640"/>
      <c r="C27" s="246"/>
      <c r="D27" s="246"/>
      <c r="E27" s="246"/>
      <c r="F27" s="1351"/>
      <c r="G27" s="1552">
        <v>2</v>
      </c>
      <c r="H27" s="1552">
        <v>0</v>
      </c>
      <c r="I27" s="1552">
        <v>1</v>
      </c>
      <c r="J27" s="1552">
        <v>2</v>
      </c>
      <c r="K27" s="235"/>
      <c r="L27" s="235"/>
      <c r="M27" s="235"/>
      <c r="N27" s="235"/>
      <c r="O27" s="235"/>
      <c r="P27" s="235"/>
      <c r="Q27" s="267"/>
      <c r="R27" s="235"/>
      <c r="S27" s="236"/>
      <c r="T27" s="232"/>
      <c r="U27" s="235"/>
      <c r="V27" s="248" t="s">
        <v>101</v>
      </c>
      <c r="W27" s="248"/>
      <c r="X27" s="248"/>
      <c r="Y27" s="248"/>
      <c r="Z27" s="248"/>
      <c r="AA27" s="1553">
        <v>1</v>
      </c>
      <c r="AB27" s="235"/>
      <c r="AC27" s="236"/>
    </row>
    <row r="28" spans="1:63" s="237" customFormat="1" ht="14.1" customHeight="1">
      <c r="A28" s="264"/>
      <c r="B28" s="235"/>
      <c r="C28" s="1355"/>
      <c r="D28" s="235"/>
      <c r="E28" s="235"/>
      <c r="F28" s="1355"/>
      <c r="G28" s="235"/>
      <c r="H28" s="235"/>
      <c r="I28" s="235"/>
      <c r="J28" s="235"/>
      <c r="K28" s="235"/>
      <c r="L28" s="248" t="s">
        <v>87</v>
      </c>
      <c r="M28" s="248"/>
      <c r="N28" s="248"/>
      <c r="O28" s="248"/>
      <c r="P28" s="248"/>
      <c r="Q28" s="263"/>
      <c r="R28" s="248"/>
      <c r="S28" s="265">
        <v>1</v>
      </c>
      <c r="T28" s="232"/>
      <c r="U28" s="235"/>
      <c r="V28" s="248" t="s">
        <v>102</v>
      </c>
      <c r="W28" s="248"/>
      <c r="X28" s="248"/>
      <c r="Y28" s="248"/>
      <c r="Z28" s="248"/>
      <c r="AA28" s="1553">
        <v>2</v>
      </c>
      <c r="AB28" s="235"/>
      <c r="AC28" s="236"/>
    </row>
    <row r="29" spans="1:63" s="237" customFormat="1" ht="14.1" customHeight="1">
      <c r="A29" s="1639" t="s">
        <v>81</v>
      </c>
      <c r="B29" s="1640"/>
      <c r="C29" s="1627" t="s">
        <v>83</v>
      </c>
      <c r="D29" s="1628"/>
      <c r="E29" s="1627" t="s">
        <v>84</v>
      </c>
      <c r="F29" s="1628"/>
      <c r="G29" s="1627" t="s">
        <v>85</v>
      </c>
      <c r="H29" s="1629"/>
      <c r="I29" s="1629"/>
      <c r="J29" s="1628"/>
      <c r="K29" s="235"/>
      <c r="L29" s="263" t="s">
        <v>88</v>
      </c>
      <c r="M29" s="248"/>
      <c r="N29" s="248"/>
      <c r="O29" s="248"/>
      <c r="P29" s="248"/>
      <c r="Q29" s="248"/>
      <c r="R29" s="248"/>
      <c r="S29" s="265">
        <v>2</v>
      </c>
      <c r="T29" s="232"/>
      <c r="U29" s="235"/>
      <c r="V29" s="248" t="s">
        <v>103</v>
      </c>
      <c r="W29" s="248"/>
      <c r="X29" s="248"/>
      <c r="Y29" s="248"/>
      <c r="Z29" s="248"/>
      <c r="AA29" s="1553">
        <v>3</v>
      </c>
      <c r="AB29" s="235"/>
      <c r="AC29" s="236"/>
    </row>
    <row r="30" spans="1:63" s="237" customFormat="1" ht="20.100000000000001" customHeight="1">
      <c r="A30" s="1639"/>
      <c r="B30" s="1640"/>
      <c r="C30" s="246"/>
      <c r="D30" s="246"/>
      <c r="E30" s="246"/>
      <c r="F30" s="246"/>
      <c r="G30" s="1552">
        <v>2</v>
      </c>
      <c r="H30" s="1552">
        <v>0</v>
      </c>
      <c r="I30" s="1552">
        <v>1</v>
      </c>
      <c r="J30" s="1552">
        <v>2</v>
      </c>
      <c r="K30" s="235"/>
      <c r="L30" s="248" t="s">
        <v>89</v>
      </c>
      <c r="M30" s="248"/>
      <c r="N30" s="248"/>
      <c r="O30" s="248"/>
      <c r="P30" s="248"/>
      <c r="Q30" s="248"/>
      <c r="R30" s="248"/>
      <c r="S30" s="265">
        <v>3</v>
      </c>
      <c r="T30" s="232"/>
      <c r="U30" s="235"/>
      <c r="V30" s="248" t="s">
        <v>104</v>
      </c>
      <c r="W30" s="248"/>
      <c r="X30" s="248"/>
      <c r="Y30" s="248"/>
      <c r="Z30" s="248"/>
      <c r="AA30" s="1553">
        <v>4</v>
      </c>
      <c r="AB30" s="235"/>
      <c r="AC30" s="236"/>
    </row>
    <row r="31" spans="1:63" s="237" customFormat="1" ht="14.1" customHeight="1">
      <c r="A31" s="264"/>
      <c r="B31" s="235"/>
      <c r="C31" s="235"/>
      <c r="D31" s="235"/>
      <c r="E31" s="235"/>
      <c r="F31" s="235"/>
      <c r="G31" s="235"/>
      <c r="H31" s="235"/>
      <c r="I31" s="235"/>
      <c r="J31" s="235"/>
      <c r="K31" s="235"/>
      <c r="L31" s="32" t="s">
        <v>90</v>
      </c>
      <c r="M31" s="248"/>
      <c r="N31" s="248"/>
      <c r="O31" s="248"/>
      <c r="P31" s="248"/>
      <c r="Q31" s="248"/>
      <c r="R31" s="248"/>
      <c r="S31" s="265">
        <v>4</v>
      </c>
      <c r="T31" s="232"/>
      <c r="U31" s="235"/>
      <c r="V31" s="248" t="s">
        <v>105</v>
      </c>
      <c r="W31" s="248"/>
      <c r="X31" s="248"/>
      <c r="Y31" s="248"/>
      <c r="Z31" s="248"/>
      <c r="AA31" s="1553">
        <v>7</v>
      </c>
      <c r="AB31" s="235"/>
      <c r="AC31" s="236"/>
    </row>
    <row r="32" spans="1:63" s="237" customFormat="1" ht="14.1" customHeight="1">
      <c r="A32" s="1639" t="s">
        <v>82</v>
      </c>
      <c r="B32" s="1640"/>
      <c r="C32" s="1627" t="s">
        <v>83</v>
      </c>
      <c r="D32" s="1628"/>
      <c r="E32" s="1627" t="s">
        <v>84</v>
      </c>
      <c r="F32" s="1628"/>
      <c r="G32" s="1627" t="s">
        <v>85</v>
      </c>
      <c r="H32" s="1629"/>
      <c r="I32" s="1629"/>
      <c r="J32" s="1628"/>
      <c r="K32" s="235"/>
      <c r="L32" s="32" t="s">
        <v>91</v>
      </c>
      <c r="M32" s="248"/>
      <c r="N32" s="248"/>
      <c r="O32" s="248"/>
      <c r="P32" s="248"/>
      <c r="Q32" s="248"/>
      <c r="R32" s="248"/>
      <c r="S32" s="265">
        <v>5</v>
      </c>
      <c r="T32" s="232"/>
      <c r="U32" s="235"/>
      <c r="V32" s="248"/>
      <c r="W32" s="248"/>
      <c r="X32" s="248"/>
      <c r="Y32" s="248"/>
      <c r="Z32" s="248"/>
      <c r="AA32" s="249"/>
      <c r="AB32" s="235"/>
      <c r="AC32" s="236"/>
    </row>
    <row r="33" spans="1:29" s="237" customFormat="1" ht="20.100000000000001" customHeight="1">
      <c r="A33" s="1639"/>
      <c r="B33" s="1640"/>
      <c r="C33" s="246"/>
      <c r="D33" s="246"/>
      <c r="E33" s="246"/>
      <c r="F33" s="246"/>
      <c r="G33" s="1552">
        <v>2</v>
      </c>
      <c r="H33" s="1552">
        <v>0</v>
      </c>
      <c r="I33" s="1552">
        <v>1</v>
      </c>
      <c r="J33" s="1552">
        <v>2</v>
      </c>
      <c r="K33" s="235"/>
      <c r="L33" s="32" t="s">
        <v>92</v>
      </c>
      <c r="M33" s="248"/>
      <c r="N33" s="248"/>
      <c r="O33" s="248"/>
      <c r="P33" s="248"/>
      <c r="Q33" s="248"/>
      <c r="R33" s="248"/>
      <c r="S33" s="265">
        <v>6</v>
      </c>
      <c r="T33" s="232"/>
      <c r="U33" s="235" t="s">
        <v>106</v>
      </c>
      <c r="V33" s="235"/>
      <c r="W33" s="235"/>
      <c r="X33" s="235"/>
      <c r="Y33" s="235"/>
      <c r="Z33" s="235"/>
      <c r="AA33" s="235"/>
      <c r="AB33" s="1352"/>
      <c r="AC33" s="236"/>
    </row>
    <row r="34" spans="1:29" s="237" customFormat="1" ht="14.1" customHeight="1">
      <c r="A34" s="232"/>
      <c r="B34" s="235"/>
      <c r="C34" s="235"/>
      <c r="D34" s="235"/>
      <c r="E34" s="235"/>
      <c r="F34" s="235"/>
      <c r="G34" s="235"/>
      <c r="H34" s="235"/>
      <c r="I34" s="235"/>
      <c r="J34" s="235"/>
      <c r="K34" s="235"/>
      <c r="L34" s="1643" t="s">
        <v>93</v>
      </c>
      <c r="M34" s="1643"/>
      <c r="N34" s="1643"/>
      <c r="O34" s="1643"/>
      <c r="P34" s="1643"/>
      <c r="Q34" s="1643"/>
      <c r="R34" s="1643"/>
      <c r="S34" s="1641">
        <v>7</v>
      </c>
      <c r="T34" s="232"/>
      <c r="U34" s="235"/>
      <c r="V34" s="250" t="s">
        <v>107</v>
      </c>
      <c r="W34" s="250"/>
      <c r="X34" s="250"/>
      <c r="Y34" s="250"/>
      <c r="Z34" s="250">
        <v>1</v>
      </c>
      <c r="AA34" s="235"/>
      <c r="AB34" s="267"/>
      <c r="AC34" s="236"/>
    </row>
    <row r="35" spans="1:29" s="237" customFormat="1" ht="14.1" customHeight="1">
      <c r="A35" s="232"/>
      <c r="B35" s="235"/>
      <c r="C35" s="235"/>
      <c r="D35" s="235"/>
      <c r="E35" s="235"/>
      <c r="F35" s="235"/>
      <c r="G35" s="235"/>
      <c r="H35" s="235"/>
      <c r="I35" s="235"/>
      <c r="J35" s="235"/>
      <c r="K35" s="235"/>
      <c r="L35" s="1644"/>
      <c r="M35" s="1644"/>
      <c r="N35" s="1644"/>
      <c r="O35" s="1644"/>
      <c r="P35" s="1644"/>
      <c r="Q35" s="1644"/>
      <c r="R35" s="1644"/>
      <c r="S35" s="1642"/>
      <c r="T35" s="232"/>
      <c r="U35" s="235"/>
      <c r="V35" s="250" t="s">
        <v>108</v>
      </c>
      <c r="W35" s="250"/>
      <c r="X35" s="250"/>
      <c r="Y35" s="250"/>
      <c r="Z35" s="250">
        <v>2</v>
      </c>
      <c r="AA35" s="235"/>
      <c r="AB35" s="235"/>
      <c r="AC35" s="236"/>
    </row>
    <row r="36" spans="1:29" s="237" customFormat="1" ht="14.1" customHeight="1" thickBot="1">
      <c r="A36" s="232"/>
      <c r="B36" s="235"/>
      <c r="C36" s="235"/>
      <c r="D36" s="235"/>
      <c r="E36" s="235"/>
      <c r="F36" s="235"/>
      <c r="G36" s="235"/>
      <c r="H36" s="235"/>
      <c r="I36" s="235"/>
      <c r="J36" s="235"/>
      <c r="K36" s="235"/>
      <c r="L36" s="263" t="s">
        <v>94</v>
      </c>
      <c r="M36" s="263"/>
      <c r="N36" s="263"/>
      <c r="O36" s="263"/>
      <c r="P36" s="263"/>
      <c r="Q36" s="263"/>
      <c r="R36" s="263"/>
      <c r="S36" s="266">
        <v>97</v>
      </c>
      <c r="T36" s="232"/>
      <c r="U36" s="235"/>
      <c r="V36" s="250" t="s">
        <v>109</v>
      </c>
      <c r="W36" s="250"/>
      <c r="X36" s="250"/>
      <c r="Y36" s="250"/>
      <c r="Z36" s="250">
        <v>3</v>
      </c>
      <c r="AA36" s="235"/>
      <c r="AB36" s="235"/>
      <c r="AC36" s="236"/>
    </row>
    <row r="37" spans="1:29" s="237" customFormat="1" ht="14.1" customHeight="1">
      <c r="A37" s="1634" t="s">
        <v>95</v>
      </c>
      <c r="B37" s="1635"/>
      <c r="C37" s="1635"/>
      <c r="D37" s="1635"/>
      <c r="E37" s="1635"/>
      <c r="F37" s="1635"/>
      <c r="G37" s="1635"/>
      <c r="H37" s="1635"/>
      <c r="I37" s="1635"/>
      <c r="J37" s="1635"/>
      <c r="K37" s="1635"/>
      <c r="L37" s="1635"/>
      <c r="M37" s="1635"/>
      <c r="N37" s="1635"/>
      <c r="O37" s="1635"/>
      <c r="P37" s="1635"/>
      <c r="Q37" s="1635"/>
      <c r="R37" s="1635"/>
      <c r="S37" s="1636"/>
      <c r="T37" s="1622" t="s">
        <v>110</v>
      </c>
      <c r="U37" s="1623"/>
      <c r="V37" s="1623"/>
      <c r="W37" s="1623"/>
      <c r="X37" s="1623"/>
      <c r="Y37" s="1623"/>
      <c r="Z37" s="1623"/>
      <c r="AA37" s="1623"/>
      <c r="AB37" s="1623"/>
      <c r="AC37" s="1626"/>
    </row>
    <row r="38" spans="1:29" s="237" customFormat="1" ht="14.1" customHeight="1">
      <c r="A38" s="260"/>
      <c r="B38" s="240"/>
      <c r="C38" s="235"/>
      <c r="D38" s="235"/>
      <c r="E38" s="235"/>
      <c r="F38" s="235"/>
      <c r="G38" s="235"/>
      <c r="H38" s="1353"/>
      <c r="I38" s="1353"/>
      <c r="J38" s="235"/>
      <c r="K38" s="1627" t="s">
        <v>83</v>
      </c>
      <c r="L38" s="1628"/>
      <c r="M38" s="1627" t="s">
        <v>84</v>
      </c>
      <c r="N38" s="1628"/>
      <c r="O38" s="1627" t="s">
        <v>85</v>
      </c>
      <c r="P38" s="1629"/>
      <c r="Q38" s="1629"/>
      <c r="R38" s="1628"/>
      <c r="S38" s="236"/>
      <c r="T38" s="232"/>
      <c r="AC38" s="236"/>
    </row>
    <row r="39" spans="1:29" s="237" customFormat="1" ht="20.100000000000001" customHeight="1">
      <c r="A39" s="260" t="s">
        <v>79</v>
      </c>
      <c r="B39" s="240"/>
      <c r="C39" s="1353"/>
      <c r="D39" s="1353"/>
      <c r="E39" s="1353"/>
      <c r="F39" s="1353"/>
      <c r="G39" s="693" t="s">
        <v>34</v>
      </c>
      <c r="H39" s="246"/>
      <c r="I39" s="246"/>
      <c r="J39" s="235"/>
      <c r="K39" s="246"/>
      <c r="L39" s="246"/>
      <c r="M39" s="246"/>
      <c r="N39" s="246"/>
      <c r="O39" s="1552">
        <v>2</v>
      </c>
      <c r="P39" s="1552">
        <v>0</v>
      </c>
      <c r="Q39" s="1552">
        <v>1</v>
      </c>
      <c r="R39" s="1552">
        <v>2</v>
      </c>
      <c r="S39" s="236"/>
      <c r="T39" s="1601" t="s">
        <v>111</v>
      </c>
      <c r="U39" s="1599"/>
      <c r="V39" s="1599"/>
      <c r="W39" s="1599"/>
      <c r="X39" s="1599"/>
      <c r="Y39" s="1599"/>
      <c r="Z39" s="1600"/>
      <c r="AA39" s="246"/>
      <c r="AB39" s="246"/>
      <c r="AC39" s="236"/>
    </row>
    <row r="40" spans="1:29" s="237" customFormat="1" ht="14.1" customHeight="1">
      <c r="A40" s="261"/>
      <c r="B40" s="1353"/>
      <c r="C40" s="1353"/>
      <c r="D40" s="1353"/>
      <c r="E40" s="1353"/>
      <c r="F40" s="1353"/>
      <c r="G40" s="1353"/>
      <c r="H40" s="1353"/>
      <c r="I40" s="1353"/>
      <c r="J40" s="1353"/>
      <c r="K40" s="1353"/>
      <c r="L40" s="1353"/>
      <c r="M40" s="1353"/>
      <c r="N40" s="1353"/>
      <c r="O40" s="1353"/>
      <c r="P40" s="1353"/>
      <c r="Q40" s="1353"/>
      <c r="R40" s="1353"/>
      <c r="S40" s="1360"/>
      <c r="T40" s="1598" t="s">
        <v>112</v>
      </c>
      <c r="U40" s="1599"/>
      <c r="V40" s="1599"/>
      <c r="W40" s="1599"/>
      <c r="X40" s="1599"/>
      <c r="Y40" s="1599"/>
      <c r="Z40" s="1600"/>
      <c r="AA40" s="246"/>
      <c r="AB40" s="246"/>
      <c r="AC40" s="236"/>
    </row>
    <row r="41" spans="1:29" s="237" customFormat="1" ht="19.5" customHeight="1">
      <c r="A41" s="1634" t="s">
        <v>97</v>
      </c>
      <c r="B41" s="1635"/>
      <c r="C41" s="1635"/>
      <c r="D41" s="1635"/>
      <c r="E41" s="1635"/>
      <c r="F41" s="1635"/>
      <c r="G41" s="1635"/>
      <c r="H41" s="1635"/>
      <c r="I41" s="1635"/>
      <c r="J41" s="1635"/>
      <c r="K41" s="1635"/>
      <c r="L41" s="1635"/>
      <c r="M41" s="1635"/>
      <c r="N41" s="1635"/>
      <c r="O41" s="1635"/>
      <c r="P41" s="1635"/>
      <c r="Q41" s="1635"/>
      <c r="R41" s="1635"/>
      <c r="S41" s="1636"/>
      <c r="T41" s="1595" t="s">
        <v>113</v>
      </c>
      <c r="U41" s="1596"/>
      <c r="V41" s="1596"/>
      <c r="W41" s="1596"/>
      <c r="X41" s="1596"/>
      <c r="Y41" s="1596"/>
      <c r="Z41" s="1597"/>
      <c r="AA41" s="246"/>
      <c r="AB41" s="246"/>
      <c r="AC41" s="236"/>
    </row>
    <row r="42" spans="1:29" s="237" customFormat="1" ht="19.5" customHeight="1">
      <c r="A42" s="260"/>
      <c r="B42" s="240"/>
      <c r="C42" s="235"/>
      <c r="D42" s="235"/>
      <c r="E42" s="235"/>
      <c r="F42" s="235"/>
      <c r="G42" s="235"/>
      <c r="H42" s="1353"/>
      <c r="I42" s="1353"/>
      <c r="J42" s="235"/>
      <c r="K42" s="1627" t="s">
        <v>83</v>
      </c>
      <c r="L42" s="1628"/>
      <c r="M42" s="1627" t="s">
        <v>84</v>
      </c>
      <c r="N42" s="1628"/>
      <c r="O42" s="1627" t="s">
        <v>85</v>
      </c>
      <c r="P42" s="1629"/>
      <c r="Q42" s="1629"/>
      <c r="R42" s="1628"/>
      <c r="S42" s="1361"/>
      <c r="T42" s="1601" t="s">
        <v>114</v>
      </c>
      <c r="U42" s="1599"/>
      <c r="V42" s="1599"/>
      <c r="W42" s="1599"/>
      <c r="X42" s="1599"/>
      <c r="Y42" s="1599"/>
      <c r="Z42" s="1600"/>
      <c r="AA42" s="246"/>
      <c r="AB42" s="246"/>
      <c r="AC42" s="236"/>
    </row>
    <row r="43" spans="1:29" s="1356" customFormat="1" ht="20.100000000000001" customHeight="1">
      <c r="A43" s="260" t="s">
        <v>96</v>
      </c>
      <c r="B43" s="240"/>
      <c r="C43" s="1353"/>
      <c r="D43" s="1353"/>
      <c r="E43" s="1353"/>
      <c r="F43" s="1353"/>
      <c r="G43" s="693" t="s">
        <v>34</v>
      </c>
      <c r="H43" s="246"/>
      <c r="I43" s="246"/>
      <c r="J43" s="235"/>
      <c r="K43" s="246"/>
      <c r="L43" s="246"/>
      <c r="M43" s="246"/>
      <c r="N43" s="246"/>
      <c r="O43" s="1552">
        <v>2</v>
      </c>
      <c r="P43" s="1552">
        <v>0</v>
      </c>
      <c r="Q43" s="1552">
        <v>1</v>
      </c>
      <c r="R43" s="1552">
        <v>2</v>
      </c>
      <c r="S43" s="1361"/>
      <c r="T43" s="1601" t="s">
        <v>115</v>
      </c>
      <c r="U43" s="1599"/>
      <c r="V43" s="1599"/>
      <c r="W43" s="1599"/>
      <c r="X43" s="1599"/>
      <c r="Y43" s="1599"/>
      <c r="Z43" s="1600"/>
      <c r="AA43" s="246"/>
      <c r="AB43" s="246"/>
      <c r="AC43" s="236"/>
    </row>
    <row r="44" spans="1:29" s="1356" customFormat="1" ht="9" customHeight="1" thickBot="1">
      <c r="A44" s="1363"/>
      <c r="B44" s="1364"/>
      <c r="C44" s="1364"/>
      <c r="D44" s="1364"/>
      <c r="E44" s="1364"/>
      <c r="F44" s="1364"/>
      <c r="G44" s="1364"/>
      <c r="H44" s="1364"/>
      <c r="I44" s="1364"/>
      <c r="J44" s="1364"/>
      <c r="K44" s="1364"/>
      <c r="L44" s="1364"/>
      <c r="M44" s="1364"/>
      <c r="N44" s="1364"/>
      <c r="O44" s="1364"/>
      <c r="P44" s="1364"/>
      <c r="Q44" s="1364"/>
      <c r="R44" s="1364"/>
      <c r="S44" s="1365"/>
      <c r="T44" s="1363"/>
      <c r="U44" s="1364"/>
      <c r="V44" s="1364"/>
      <c r="W44" s="1364"/>
      <c r="X44" s="1364"/>
      <c r="Y44" s="241"/>
      <c r="Z44" s="241"/>
      <c r="AA44" s="241"/>
      <c r="AB44" s="241"/>
      <c r="AC44" s="242"/>
    </row>
    <row r="45" spans="1:29" s="1362" customFormat="1" ht="18.75" customHeight="1"/>
    <row r="46" spans="1:29" s="1362" customFormat="1" ht="14.1" customHeight="1">
      <c r="U46" s="235"/>
      <c r="V46" s="235"/>
      <c r="W46" s="235"/>
      <c r="X46" s="235"/>
      <c r="Y46" s="235"/>
      <c r="Z46" s="235"/>
      <c r="AA46" s="235"/>
      <c r="AB46" s="235"/>
      <c r="AC46" s="235"/>
    </row>
    <row r="47" spans="1:29" s="1356" customFormat="1" ht="14.1" customHeight="1">
      <c r="U47" s="237"/>
      <c r="V47" s="237"/>
      <c r="W47" s="237"/>
      <c r="X47" s="237"/>
      <c r="Y47" s="237"/>
      <c r="Z47" s="237"/>
      <c r="AA47" s="237"/>
      <c r="AB47" s="237"/>
      <c r="AC47" s="237"/>
    </row>
    <row r="48" spans="1:29" s="1356" customFormat="1" ht="14.1" customHeight="1">
      <c r="U48" s="237"/>
      <c r="V48" s="237"/>
      <c r="W48" s="237"/>
      <c r="X48" s="237"/>
      <c r="Y48" s="237"/>
      <c r="Z48" s="237"/>
      <c r="AA48" s="237"/>
      <c r="AB48" s="237"/>
      <c r="AC48" s="237"/>
    </row>
    <row r="49" spans="21:29" s="1356" customFormat="1" ht="14.1" customHeight="1">
      <c r="U49" s="237"/>
      <c r="V49" s="237"/>
      <c r="W49" s="237"/>
      <c r="X49" s="237"/>
      <c r="Y49" s="237"/>
      <c r="Z49" s="237"/>
      <c r="AA49" s="237"/>
      <c r="AB49" s="237"/>
      <c r="AC49" s="237"/>
    </row>
    <row r="50" spans="21:29" s="1356" customFormat="1" ht="14.1" customHeight="1">
      <c r="U50" s="237"/>
      <c r="V50" s="237"/>
      <c r="W50" s="237"/>
      <c r="X50" s="237"/>
      <c r="Y50" s="237"/>
      <c r="Z50" s="237"/>
      <c r="AA50" s="237"/>
      <c r="AB50" s="237"/>
      <c r="AC50" s="237"/>
    </row>
    <row r="51" spans="21:29" s="1356" customFormat="1" ht="14.1" customHeight="1">
      <c r="U51" s="237"/>
      <c r="V51" s="237"/>
      <c r="W51" s="237"/>
      <c r="X51" s="237"/>
      <c r="Y51" s="237"/>
      <c r="Z51" s="237"/>
      <c r="AA51" s="237"/>
      <c r="AB51" s="237"/>
      <c r="AC51" s="237"/>
    </row>
    <row r="52" spans="21:29" s="1356" customFormat="1" ht="14.1" customHeight="1">
      <c r="U52" s="237"/>
      <c r="V52" s="237"/>
      <c r="W52" s="237"/>
      <c r="X52" s="237"/>
      <c r="Y52" s="237"/>
      <c r="Z52" s="237"/>
      <c r="AA52" s="237"/>
      <c r="AB52" s="237"/>
      <c r="AC52" s="237"/>
    </row>
    <row r="53" spans="21:29" s="1356" customFormat="1" ht="14.1" customHeight="1">
      <c r="U53" s="237"/>
      <c r="V53" s="237"/>
      <c r="W53" s="237"/>
      <c r="X53" s="237"/>
      <c r="Y53" s="237"/>
      <c r="Z53" s="237"/>
      <c r="AA53" s="237"/>
      <c r="AB53" s="237"/>
      <c r="AC53" s="237"/>
    </row>
    <row r="54" spans="21:29" s="1356" customFormat="1" ht="14.1" customHeight="1">
      <c r="U54" s="237"/>
      <c r="V54" s="237"/>
      <c r="W54" s="237"/>
      <c r="X54" s="237"/>
      <c r="Y54" s="237"/>
      <c r="Z54" s="237"/>
      <c r="AA54" s="237"/>
      <c r="AB54" s="237"/>
      <c r="AC54" s="237"/>
    </row>
    <row r="55" spans="21:29" s="1356" customFormat="1" ht="14.1" customHeight="1">
      <c r="U55" s="237"/>
      <c r="V55" s="237"/>
      <c r="W55" s="237"/>
      <c r="X55" s="237"/>
      <c r="Y55" s="237"/>
      <c r="Z55" s="237"/>
      <c r="AA55" s="237"/>
      <c r="AB55" s="237"/>
      <c r="AC55" s="237"/>
    </row>
    <row r="56" spans="21:29" s="1356" customFormat="1" ht="14.1" customHeight="1"/>
    <row r="57" spans="21:29" s="1356" customFormat="1" ht="14.1" customHeight="1"/>
    <row r="58" spans="21:29" s="1356" customFormat="1" ht="14.1" customHeight="1"/>
    <row r="59" spans="21:29" s="1356" customFormat="1" ht="14.1" customHeight="1"/>
    <row r="60" spans="21:29" s="1356" customFormat="1" ht="14.1" customHeight="1"/>
    <row r="61" spans="21:29" s="1356" customFormat="1" ht="14.1" customHeight="1"/>
    <row r="62" spans="21:29" s="1356" customFormat="1" ht="14.1" customHeight="1"/>
    <row r="63" spans="21:29" ht="14.1" customHeight="1"/>
    <row r="64" spans="21:29" ht="14.1" customHeight="1"/>
    <row r="65" ht="14.1" customHeight="1"/>
    <row r="66" ht="14.1"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sheetData>
  <mergeCells count="42">
    <mergeCell ref="T37:AC37"/>
    <mergeCell ref="Y24:AA25"/>
    <mergeCell ref="T24:V25"/>
    <mergeCell ref="A26:B27"/>
    <mergeCell ref="A29:B30"/>
    <mergeCell ref="A32:B33"/>
    <mergeCell ref="S34:S35"/>
    <mergeCell ref="L34:R35"/>
    <mergeCell ref="G29:J29"/>
    <mergeCell ref="C32:D32"/>
    <mergeCell ref="E32:F32"/>
    <mergeCell ref="G32:J32"/>
    <mergeCell ref="A41:S41"/>
    <mergeCell ref="K42:L42"/>
    <mergeCell ref="M42:N42"/>
    <mergeCell ref="O42:R42"/>
    <mergeCell ref="C29:D29"/>
    <mergeCell ref="E29:F29"/>
    <mergeCell ref="A37:S37"/>
    <mergeCell ref="K38:L38"/>
    <mergeCell ref="M38:N38"/>
    <mergeCell ref="O38:R38"/>
    <mergeCell ref="A6:AC7"/>
    <mergeCell ref="A9:AC9"/>
    <mergeCell ref="A23:S23"/>
    <mergeCell ref="T23:AC23"/>
    <mergeCell ref="C26:D26"/>
    <mergeCell ref="E26:F26"/>
    <mergeCell ref="G26:J26"/>
    <mergeCell ref="B13:O13"/>
    <mergeCell ref="A24:B24"/>
    <mergeCell ref="W1:AB1"/>
    <mergeCell ref="A2:V2"/>
    <mergeCell ref="W2:Y3"/>
    <mergeCell ref="Z2:AB3"/>
    <mergeCell ref="A3:V3"/>
    <mergeCell ref="D1:V1"/>
    <mergeCell ref="T41:Z41"/>
    <mergeCell ref="T40:Z40"/>
    <mergeCell ref="T39:Z39"/>
    <mergeCell ref="T42:Z42"/>
    <mergeCell ref="T43:Z43"/>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drawing r:id="rId2"/>
</worksheet>
</file>

<file path=xl/worksheets/sheet2.xml><?xml version="1.0" encoding="utf-8"?>
<worksheet xmlns="http://schemas.openxmlformats.org/spreadsheetml/2006/main" xmlns:r="http://schemas.openxmlformats.org/officeDocument/2006/relationships">
  <dimension ref="A1:O81"/>
  <sheetViews>
    <sheetView showGridLines="0" showWhiteSpace="0" view="pageLayout" topLeftCell="A39" zoomScaleSheetLayoutView="100" workbookViewId="0">
      <selection activeCell="D8" sqref="D8:E14"/>
    </sheetView>
  </sheetViews>
  <sheetFormatPr baseColWidth="10" defaultColWidth="9.59765625" defaultRowHeight="13.5"/>
  <cols>
    <col min="1" max="1" width="7" style="977" customWidth="1"/>
    <col min="2" max="2" width="1" style="815" customWidth="1"/>
    <col min="3" max="3" width="65" style="815" customWidth="1"/>
    <col min="4" max="4" width="10.3984375" style="815" customWidth="1"/>
    <col min="5" max="5" width="2.3984375" style="815" bestFit="1" customWidth="1"/>
    <col min="6" max="6" width="9" style="815" customWidth="1"/>
    <col min="7" max="7" width="9.19921875" style="815" customWidth="1"/>
    <col min="8" max="8" width="8.59765625" style="815" customWidth="1"/>
    <col min="9" max="9" width="9.59765625" style="815" customWidth="1"/>
    <col min="10" max="10" width="8.796875" style="815" customWidth="1"/>
    <col min="11" max="11" width="11" style="815" customWidth="1"/>
    <col min="12" max="12" width="14.59765625" style="815" customWidth="1"/>
    <col min="13" max="13" width="11" style="989" customWidth="1"/>
    <col min="14" max="14" width="19.3984375" style="989" customWidth="1"/>
    <col min="15" max="15" width="2.796875" style="229" customWidth="1"/>
    <col min="16" max="16384" width="9.59765625" style="155"/>
  </cols>
  <sheetData>
    <row r="1" spans="1:15" s="158" customFormat="1" ht="24.95" customHeight="1">
      <c r="A1" s="969">
        <v>1</v>
      </c>
      <c r="B1" s="970" t="s">
        <v>132</v>
      </c>
      <c r="C1" s="969"/>
      <c r="D1" s="971"/>
      <c r="E1" s="972"/>
      <c r="F1" s="1493"/>
      <c r="G1" s="1493"/>
      <c r="H1" s="1493"/>
      <c r="I1" s="1493"/>
      <c r="J1" s="1493"/>
      <c r="K1" s="1493"/>
      <c r="L1" s="1493"/>
      <c r="M1" s="1493"/>
      <c r="N1" s="1493"/>
      <c r="O1" s="1493"/>
    </row>
    <row r="2" spans="1:15" ht="12.95" customHeight="1">
      <c r="A2" s="102"/>
      <c r="B2" s="845"/>
      <c r="D2" s="1367"/>
      <c r="E2" s="186"/>
      <c r="F2" s="186"/>
      <c r="G2" s="186"/>
      <c r="H2" s="186"/>
      <c r="I2" s="186"/>
      <c r="J2" s="1366"/>
      <c r="K2" s="176"/>
      <c r="L2" s="176"/>
      <c r="M2" s="1083"/>
      <c r="N2" s="1083"/>
      <c r="O2" s="233"/>
    </row>
    <row r="3" spans="1:15" ht="12.95" customHeight="1">
      <c r="A3" s="102"/>
      <c r="B3" s="845"/>
      <c r="D3" s="1367"/>
      <c r="E3" s="186"/>
      <c r="F3" s="186"/>
      <c r="G3" s="186"/>
      <c r="H3" s="186"/>
      <c r="I3" s="186"/>
      <c r="J3" s="1366"/>
      <c r="K3" s="176"/>
      <c r="L3" s="176"/>
      <c r="M3" s="1083"/>
      <c r="N3" s="1083"/>
      <c r="O3" s="235"/>
    </row>
    <row r="4" spans="1:15" ht="12.95" customHeight="1">
      <c r="A4" s="102"/>
      <c r="B4" s="845"/>
      <c r="D4" s="1367"/>
      <c r="E4" s="186"/>
      <c r="F4" s="186"/>
      <c r="G4" s="186"/>
      <c r="H4" s="186"/>
      <c r="I4" s="186"/>
      <c r="J4" s="1366"/>
      <c r="O4" s="235"/>
    </row>
    <row r="5" spans="1:15" ht="12.95" customHeight="1">
      <c r="A5" s="102"/>
      <c r="B5" s="845"/>
      <c r="D5" s="1367"/>
      <c r="E5" s="186"/>
      <c r="F5" s="186"/>
      <c r="G5" s="186"/>
      <c r="H5" s="186"/>
      <c r="I5" s="1089"/>
      <c r="J5" s="1366"/>
      <c r="O5" s="235"/>
    </row>
    <row r="6" spans="1:15" ht="12.95" customHeight="1">
      <c r="A6" s="102"/>
      <c r="B6" s="845"/>
      <c r="C6" s="1367"/>
      <c r="D6" s="1367"/>
      <c r="E6" s="186"/>
      <c r="F6" s="186"/>
      <c r="G6" s="186"/>
      <c r="H6" s="186"/>
      <c r="I6" s="186"/>
      <c r="J6" s="1366"/>
      <c r="K6" s="176"/>
      <c r="L6" s="176"/>
      <c r="M6" s="1083"/>
      <c r="N6" s="1083"/>
      <c r="O6" s="235"/>
    </row>
    <row r="7" spans="1:15" ht="12.95" customHeight="1">
      <c r="A7" s="1664" t="s">
        <v>192</v>
      </c>
      <c r="B7" s="845"/>
      <c r="C7" s="603">
        <v>-1.01</v>
      </c>
      <c r="D7" s="1087">
        <f>C7-0.01</f>
        <v>-1.02</v>
      </c>
      <c r="E7" s="1082"/>
      <c r="F7" s="1674">
        <f>D7-0.01</f>
        <v>-1.03</v>
      </c>
      <c r="G7" s="1674"/>
      <c r="H7" s="1674"/>
      <c r="I7" s="1683">
        <f>F7-0.01</f>
        <v>-1.04</v>
      </c>
      <c r="J7" s="1684"/>
      <c r="K7" s="1676"/>
      <c r="L7" s="1677"/>
      <c r="M7" s="1677"/>
      <c r="N7" s="1678"/>
      <c r="O7" s="235"/>
    </row>
    <row r="8" spans="1:15" ht="12.95" customHeight="1">
      <c r="A8" s="1665"/>
      <c r="B8" s="7"/>
      <c r="C8" s="1679" t="s">
        <v>116</v>
      </c>
      <c r="D8" s="1667" t="s">
        <v>120</v>
      </c>
      <c r="E8" s="1668"/>
      <c r="F8" s="1649" t="s">
        <v>123</v>
      </c>
      <c r="G8" s="1650"/>
      <c r="H8" s="1651"/>
      <c r="I8" s="1688" t="s">
        <v>126</v>
      </c>
      <c r="J8" s="1689"/>
      <c r="K8" s="1087">
        <f>I7-0.01</f>
        <v>-1.05</v>
      </c>
      <c r="L8" s="1087">
        <f t="shared" ref="L8:N8" si="0">K8-0.01</f>
        <v>-1.06</v>
      </c>
      <c r="M8" s="603">
        <f t="shared" si="0"/>
        <v>-1.07</v>
      </c>
      <c r="N8" s="1082">
        <f t="shared" si="0"/>
        <v>-1.08</v>
      </c>
      <c r="O8" s="272"/>
    </row>
    <row r="9" spans="1:15" ht="12.95" customHeight="1">
      <c r="A9" s="1665"/>
      <c r="B9" s="31"/>
      <c r="C9" s="1680"/>
      <c r="D9" s="1645"/>
      <c r="E9" s="1669"/>
      <c r="F9" s="1652"/>
      <c r="G9" s="1653"/>
      <c r="H9" s="1654"/>
      <c r="J9" s="1100"/>
      <c r="K9" s="1675" t="s">
        <v>128</v>
      </c>
      <c r="L9" s="1675" t="s">
        <v>129</v>
      </c>
      <c r="M9" s="1675" t="s">
        <v>130</v>
      </c>
      <c r="N9" s="1675" t="s">
        <v>131</v>
      </c>
      <c r="O9" s="273"/>
    </row>
    <row r="10" spans="1:15" ht="12.95" customHeight="1">
      <c r="A10" s="1665"/>
      <c r="B10" s="983"/>
      <c r="C10" s="1680"/>
      <c r="D10" s="1645"/>
      <c r="E10" s="1669"/>
      <c r="F10" s="1652"/>
      <c r="G10" s="1653"/>
      <c r="H10" s="1654"/>
      <c r="I10" s="1645" t="s">
        <v>127</v>
      </c>
      <c r="J10" s="1646"/>
      <c r="K10" s="1675"/>
      <c r="L10" s="1675"/>
      <c r="M10" s="1675"/>
      <c r="N10" s="1675"/>
      <c r="O10" s="273"/>
    </row>
    <row r="11" spans="1:15" ht="12.95" customHeight="1">
      <c r="A11" s="1665"/>
      <c r="C11" s="1681" t="s">
        <v>119</v>
      </c>
      <c r="D11" s="1645"/>
      <c r="E11" s="1669"/>
      <c r="F11" s="1655" t="s">
        <v>885</v>
      </c>
      <c r="G11" s="1656"/>
      <c r="H11" s="1657"/>
      <c r="I11" s="1645"/>
      <c r="J11" s="1646"/>
      <c r="K11" s="1675"/>
      <c r="L11" s="1675"/>
      <c r="M11" s="1675"/>
      <c r="N11" s="1675"/>
      <c r="O11" s="273"/>
    </row>
    <row r="12" spans="1:15" ht="12.95" customHeight="1">
      <c r="A12" s="1665"/>
      <c r="C12" s="1681"/>
      <c r="D12" s="1645"/>
      <c r="E12" s="1669"/>
      <c r="F12" s="1658"/>
      <c r="G12" s="1659"/>
      <c r="H12" s="1660"/>
      <c r="I12" s="1645"/>
      <c r="J12" s="1646"/>
      <c r="K12" s="1675"/>
      <c r="L12" s="1675"/>
      <c r="M12" s="1675"/>
      <c r="N12" s="1675"/>
      <c r="O12" s="273"/>
    </row>
    <row r="13" spans="1:15" ht="12.95" customHeight="1">
      <c r="A13" s="1665"/>
      <c r="C13" s="1681"/>
      <c r="D13" s="1645"/>
      <c r="E13" s="1669"/>
      <c r="F13" s="1658"/>
      <c r="G13" s="1659"/>
      <c r="H13" s="1660"/>
      <c r="I13" s="1645"/>
      <c r="J13" s="1646"/>
      <c r="K13" s="1675"/>
      <c r="L13" s="1675"/>
      <c r="M13" s="1675"/>
      <c r="N13" s="1675"/>
      <c r="O13" s="273"/>
    </row>
    <row r="14" spans="1:15" ht="12.95" customHeight="1">
      <c r="A14" s="1665"/>
      <c r="C14" s="1682" t="s">
        <v>117</v>
      </c>
      <c r="D14" s="1645"/>
      <c r="E14" s="1669"/>
      <c r="F14" s="1658"/>
      <c r="G14" s="1659"/>
      <c r="H14" s="1660"/>
      <c r="I14" s="1652"/>
      <c r="J14" s="1654"/>
      <c r="K14" s="1675"/>
      <c r="L14" s="1675"/>
      <c r="M14" s="1675"/>
      <c r="N14" s="1675"/>
      <c r="O14" s="235"/>
    </row>
    <row r="15" spans="1:15" ht="12.95" customHeight="1">
      <c r="A15" s="1665"/>
      <c r="C15" s="1682"/>
      <c r="D15" s="1099"/>
      <c r="E15" s="1083"/>
      <c r="F15" s="1658"/>
      <c r="G15" s="1659"/>
      <c r="H15" s="1660"/>
      <c r="I15" s="1652"/>
      <c r="J15" s="1654"/>
      <c r="K15" s="1675"/>
      <c r="L15" s="1675"/>
      <c r="M15" s="1675"/>
      <c r="N15" s="1675"/>
      <c r="O15" s="274"/>
    </row>
    <row r="16" spans="1:15" ht="12.95" customHeight="1">
      <c r="A16" s="1665"/>
      <c r="C16" s="1682"/>
      <c r="D16" s="1670" t="s">
        <v>121</v>
      </c>
      <c r="E16" s="1672">
        <v>1</v>
      </c>
      <c r="F16" s="1661"/>
      <c r="G16" s="1662"/>
      <c r="H16" s="1663"/>
      <c r="I16" s="1652"/>
      <c r="J16" s="1654"/>
      <c r="K16" s="1675"/>
      <c r="L16" s="1675"/>
      <c r="M16" s="1675"/>
      <c r="N16" s="1675"/>
      <c r="O16" s="235"/>
    </row>
    <row r="17" spans="1:15" ht="12.95" customHeight="1">
      <c r="A17" s="1665"/>
      <c r="C17" s="1682" t="s">
        <v>118</v>
      </c>
      <c r="D17" s="1671"/>
      <c r="E17" s="1673"/>
      <c r="F17" s="1090" t="s">
        <v>3</v>
      </c>
      <c r="G17" s="1090" t="s">
        <v>4</v>
      </c>
      <c r="H17" s="1090" t="s">
        <v>5</v>
      </c>
      <c r="I17" s="1690"/>
      <c r="J17" s="1691"/>
      <c r="K17" s="1675"/>
      <c r="L17" s="1675"/>
      <c r="M17" s="1675"/>
      <c r="N17" s="1675"/>
      <c r="O17" s="235"/>
    </row>
    <row r="18" spans="1:15" ht="12.95" customHeight="1">
      <c r="A18" s="1665"/>
      <c r="C18" s="1682"/>
      <c r="D18" s="1685" t="s">
        <v>122</v>
      </c>
      <c r="E18" s="1672">
        <v>2</v>
      </c>
      <c r="F18" s="1647" t="s">
        <v>83</v>
      </c>
      <c r="G18" s="1648" t="s">
        <v>84</v>
      </c>
      <c r="H18" s="1648" t="s">
        <v>85</v>
      </c>
      <c r="I18" s="1687" t="s">
        <v>124</v>
      </c>
      <c r="J18" s="1647" t="s">
        <v>125</v>
      </c>
      <c r="K18" s="1675"/>
      <c r="L18" s="1675"/>
      <c r="M18" s="1675"/>
      <c r="N18" s="1675"/>
      <c r="O18" s="235"/>
    </row>
    <row r="19" spans="1:15" ht="12.95" customHeight="1">
      <c r="A19" s="1665"/>
      <c r="C19" s="1682"/>
      <c r="D19" s="1686"/>
      <c r="E19" s="1673"/>
      <c r="F19" s="1647"/>
      <c r="G19" s="1648"/>
      <c r="H19" s="1648"/>
      <c r="I19" s="1687"/>
      <c r="J19" s="1647"/>
      <c r="K19" s="1675"/>
      <c r="L19" s="1675"/>
      <c r="M19" s="1675"/>
      <c r="N19" s="1675"/>
      <c r="O19" s="235"/>
    </row>
    <row r="20" spans="1:15" ht="12.95" customHeight="1">
      <c r="A20" s="1665"/>
      <c r="C20" s="511"/>
      <c r="D20" s="49"/>
      <c r="E20" s="691"/>
      <c r="F20" s="1647"/>
      <c r="G20" s="1648"/>
      <c r="H20" s="1648"/>
      <c r="I20" s="1687"/>
      <c r="J20" s="1647"/>
      <c r="K20" s="1675"/>
      <c r="L20" s="1675"/>
      <c r="M20" s="1675"/>
      <c r="N20" s="1675"/>
      <c r="O20" s="235"/>
    </row>
    <row r="21" spans="1:15" ht="12.95" customHeight="1">
      <c r="A21" s="1666"/>
      <c r="C21" s="279" t="s">
        <v>96</v>
      </c>
      <c r="D21" s="546"/>
      <c r="E21" s="843"/>
      <c r="F21" s="1647"/>
      <c r="G21" s="1648"/>
      <c r="H21" s="1648"/>
      <c r="I21" s="1687"/>
      <c r="J21" s="1647"/>
      <c r="K21" s="1675"/>
      <c r="L21" s="1675"/>
      <c r="M21" s="1675"/>
      <c r="N21" s="1675"/>
      <c r="O21" s="235"/>
    </row>
    <row r="22" spans="1:15" ht="18" customHeight="1">
      <c r="A22" s="1103">
        <v>1</v>
      </c>
      <c r="B22" s="289"/>
      <c r="C22" s="79"/>
      <c r="D22" s="1086"/>
      <c r="E22" s="832"/>
      <c r="F22" s="1368"/>
      <c r="G22" s="1368"/>
      <c r="H22" s="1368"/>
      <c r="I22" s="1093"/>
      <c r="J22" s="82"/>
      <c r="K22" s="694">
        <v>1</v>
      </c>
      <c r="L22" s="694">
        <v>1</v>
      </c>
      <c r="M22" s="694">
        <v>1</v>
      </c>
      <c r="N22" s="694">
        <v>1</v>
      </c>
      <c r="O22" s="235"/>
    </row>
    <row r="23" spans="1:15" ht="18" customHeight="1">
      <c r="A23" s="1103">
        <f t="shared" ref="A23:A36" si="1">A22+1</f>
        <v>2</v>
      </c>
      <c r="B23" s="289"/>
      <c r="C23" s="79"/>
      <c r="D23" s="1086"/>
      <c r="E23" s="832"/>
      <c r="F23" s="1368"/>
      <c r="G23" s="1368"/>
      <c r="H23" s="1368"/>
      <c r="I23" s="1093"/>
      <c r="J23" s="82"/>
      <c r="K23" s="694">
        <f t="shared" ref="K23:N24" si="2">K22+1</f>
        <v>2</v>
      </c>
      <c r="L23" s="694">
        <f t="shared" si="2"/>
        <v>2</v>
      </c>
      <c r="M23" s="694">
        <f t="shared" si="2"/>
        <v>2</v>
      </c>
      <c r="N23" s="694">
        <f t="shared" si="2"/>
        <v>2</v>
      </c>
      <c r="O23" s="235"/>
    </row>
    <row r="24" spans="1:15" ht="18" customHeight="1">
      <c r="A24" s="97">
        <f t="shared" si="1"/>
        <v>3</v>
      </c>
      <c r="B24" s="289"/>
      <c r="C24" s="98"/>
      <c r="D24" s="1085"/>
      <c r="E24" s="844"/>
      <c r="F24" s="1368"/>
      <c r="G24" s="1368"/>
      <c r="H24" s="1368"/>
      <c r="I24" s="1091"/>
      <c r="J24" s="92"/>
      <c r="K24" s="695">
        <f t="shared" si="2"/>
        <v>3</v>
      </c>
      <c r="L24" s="695">
        <f t="shared" si="2"/>
        <v>3</v>
      </c>
      <c r="M24" s="695">
        <f t="shared" si="2"/>
        <v>3</v>
      </c>
      <c r="N24" s="695">
        <f t="shared" si="2"/>
        <v>3</v>
      </c>
      <c r="O24" s="235"/>
    </row>
    <row r="25" spans="1:15" ht="18" customHeight="1">
      <c r="A25" s="1535">
        <f t="shared" si="1"/>
        <v>4</v>
      </c>
      <c r="B25" s="289"/>
      <c r="C25" s="79"/>
      <c r="D25" s="1086"/>
      <c r="E25" s="1094"/>
      <c r="F25" s="1369"/>
      <c r="G25" s="1369"/>
      <c r="H25" s="1369"/>
      <c r="I25" s="1093"/>
      <c r="J25" s="82"/>
      <c r="K25" s="695">
        <f t="shared" ref="K25:N25" si="3">K24+1</f>
        <v>4</v>
      </c>
      <c r="L25" s="695">
        <f t="shared" si="3"/>
        <v>4</v>
      </c>
      <c r="M25" s="695">
        <f t="shared" si="3"/>
        <v>4</v>
      </c>
      <c r="N25" s="695">
        <f t="shared" si="3"/>
        <v>4</v>
      </c>
      <c r="O25" s="235"/>
    </row>
    <row r="26" spans="1:15" ht="18" customHeight="1">
      <c r="A26" s="1535">
        <f t="shared" si="1"/>
        <v>5</v>
      </c>
      <c r="B26" s="289"/>
      <c r="C26" s="79"/>
      <c r="D26" s="1086"/>
      <c r="E26" s="1094"/>
      <c r="F26" s="1369"/>
      <c r="G26" s="1369"/>
      <c r="H26" s="1369"/>
      <c r="I26" s="1093"/>
      <c r="J26" s="82"/>
      <c r="K26" s="695">
        <f t="shared" ref="K26:N27" si="4">K25+1</f>
        <v>5</v>
      </c>
      <c r="L26" s="695">
        <f t="shared" si="4"/>
        <v>5</v>
      </c>
      <c r="M26" s="695">
        <f t="shared" si="4"/>
        <v>5</v>
      </c>
      <c r="N26" s="695">
        <f t="shared" si="4"/>
        <v>5</v>
      </c>
      <c r="O26" s="235"/>
    </row>
    <row r="27" spans="1:15" ht="18" customHeight="1">
      <c r="A27" s="1535">
        <f t="shared" si="1"/>
        <v>6</v>
      </c>
      <c r="B27" s="289"/>
      <c r="C27" s="1085"/>
      <c r="D27" s="1085"/>
      <c r="E27" s="1095"/>
      <c r="F27" s="1369"/>
      <c r="G27" s="1369"/>
      <c r="H27" s="1369"/>
      <c r="I27" s="1091"/>
      <c r="J27" s="92"/>
      <c r="K27" s="695">
        <f t="shared" si="4"/>
        <v>6</v>
      </c>
      <c r="L27" s="695">
        <f t="shared" si="4"/>
        <v>6</v>
      </c>
      <c r="M27" s="695">
        <f t="shared" si="4"/>
        <v>6</v>
      </c>
      <c r="N27" s="695">
        <f t="shared" si="4"/>
        <v>6</v>
      </c>
      <c r="O27" s="235"/>
    </row>
    <row r="28" spans="1:15" ht="18" customHeight="1">
      <c r="A28" s="1535">
        <f t="shared" si="1"/>
        <v>7</v>
      </c>
      <c r="B28" s="289"/>
      <c r="C28" s="1086"/>
      <c r="D28" s="1086"/>
      <c r="E28" s="1094"/>
      <c r="F28" s="1369"/>
      <c r="G28" s="1369"/>
      <c r="H28" s="1369"/>
      <c r="I28" s="1093"/>
      <c r="J28" s="82"/>
      <c r="K28" s="695">
        <f t="shared" ref="K28:N28" si="5">K27+1</f>
        <v>7</v>
      </c>
      <c r="L28" s="695">
        <f t="shared" si="5"/>
        <v>7</v>
      </c>
      <c r="M28" s="695">
        <f t="shared" si="5"/>
        <v>7</v>
      </c>
      <c r="N28" s="695">
        <f t="shared" si="5"/>
        <v>7</v>
      </c>
      <c r="O28" s="235"/>
    </row>
    <row r="29" spans="1:15" ht="18" customHeight="1">
      <c r="A29" s="1535">
        <f t="shared" si="1"/>
        <v>8</v>
      </c>
      <c r="B29" s="289"/>
      <c r="C29" s="1086"/>
      <c r="D29" s="1086"/>
      <c r="E29" s="1094"/>
      <c r="F29" s="1369"/>
      <c r="G29" s="1369"/>
      <c r="H29" s="1369"/>
      <c r="I29" s="1093"/>
      <c r="J29" s="82"/>
      <c r="K29" s="695">
        <f t="shared" ref="K29:N30" si="6">K28+1</f>
        <v>8</v>
      </c>
      <c r="L29" s="695">
        <f t="shared" si="6"/>
        <v>8</v>
      </c>
      <c r="M29" s="695">
        <f t="shared" si="6"/>
        <v>8</v>
      </c>
      <c r="N29" s="695">
        <f t="shared" si="6"/>
        <v>8</v>
      </c>
      <c r="O29" s="274"/>
    </row>
    <row r="30" spans="1:15" ht="18" customHeight="1">
      <c r="A30" s="1535">
        <f t="shared" si="1"/>
        <v>9</v>
      </c>
      <c r="B30" s="289"/>
      <c r="C30" s="1085"/>
      <c r="D30" s="1085"/>
      <c r="E30" s="1095"/>
      <c r="F30" s="842"/>
      <c r="G30" s="92"/>
      <c r="H30" s="92"/>
      <c r="I30" s="1091"/>
      <c r="J30" s="92"/>
      <c r="K30" s="695">
        <f t="shared" si="6"/>
        <v>9</v>
      </c>
      <c r="L30" s="695">
        <f t="shared" si="6"/>
        <v>9</v>
      </c>
      <c r="M30" s="695">
        <f t="shared" si="6"/>
        <v>9</v>
      </c>
      <c r="N30" s="695">
        <f t="shared" si="6"/>
        <v>9</v>
      </c>
      <c r="O30" s="235"/>
    </row>
    <row r="31" spans="1:15" ht="18" customHeight="1">
      <c r="A31" s="1535">
        <f t="shared" si="1"/>
        <v>10</v>
      </c>
      <c r="B31" s="289"/>
      <c r="C31" s="1086"/>
      <c r="D31" s="1086"/>
      <c r="E31" s="1094"/>
      <c r="F31" s="92"/>
      <c r="G31" s="842"/>
      <c r="H31" s="92"/>
      <c r="I31" s="1093"/>
      <c r="J31" s="82"/>
      <c r="K31" s="695">
        <f t="shared" ref="K31:N31" si="7">K30+1</f>
        <v>10</v>
      </c>
      <c r="L31" s="695">
        <f t="shared" si="7"/>
        <v>10</v>
      </c>
      <c r="M31" s="695">
        <f t="shared" si="7"/>
        <v>10</v>
      </c>
      <c r="N31" s="695">
        <f t="shared" si="7"/>
        <v>10</v>
      </c>
      <c r="O31" s="251"/>
    </row>
    <row r="32" spans="1:15" ht="18" customHeight="1">
      <c r="A32" s="1535">
        <f t="shared" si="1"/>
        <v>11</v>
      </c>
      <c r="B32" s="289"/>
      <c r="C32" s="1092"/>
      <c r="D32" s="1092"/>
      <c r="E32" s="1093"/>
      <c r="F32" s="92"/>
      <c r="G32" s="842"/>
      <c r="H32" s="92"/>
      <c r="I32" s="1093"/>
      <c r="J32" s="830"/>
      <c r="K32" s="831">
        <f t="shared" ref="K32:N33" si="8">K31+1</f>
        <v>11</v>
      </c>
      <c r="L32" s="831">
        <f t="shared" si="8"/>
        <v>11</v>
      </c>
      <c r="M32" s="831">
        <f t="shared" si="8"/>
        <v>11</v>
      </c>
      <c r="N32" s="831">
        <f t="shared" si="8"/>
        <v>11</v>
      </c>
      <c r="O32" s="251"/>
    </row>
    <row r="33" spans="1:15" ht="18" customHeight="1">
      <c r="A33" s="1535">
        <f t="shared" si="1"/>
        <v>12</v>
      </c>
      <c r="B33" s="91"/>
      <c r="C33" s="91"/>
      <c r="D33" s="1092"/>
      <c r="E33" s="1093"/>
      <c r="F33" s="842"/>
      <c r="G33" s="842"/>
      <c r="H33" s="92"/>
      <c r="I33" s="1091"/>
      <c r="J33" s="92"/>
      <c r="K33" s="695">
        <f t="shared" si="8"/>
        <v>12</v>
      </c>
      <c r="L33" s="695">
        <f t="shared" si="8"/>
        <v>12</v>
      </c>
      <c r="M33" s="695">
        <f t="shared" si="8"/>
        <v>12</v>
      </c>
      <c r="N33" s="695">
        <f t="shared" si="8"/>
        <v>12</v>
      </c>
      <c r="O33" s="251"/>
    </row>
    <row r="34" spans="1:15" ht="18" customHeight="1">
      <c r="A34" s="97">
        <f t="shared" si="1"/>
        <v>13</v>
      </c>
      <c r="B34" s="91"/>
      <c r="C34" s="91"/>
      <c r="D34" s="1092"/>
      <c r="E34" s="1093"/>
      <c r="F34" s="842"/>
      <c r="G34" s="92"/>
      <c r="H34" s="92"/>
      <c r="I34" s="1091"/>
      <c r="J34" s="92"/>
      <c r="K34" s="695">
        <f t="shared" ref="K34:N34" si="9">K33+1</f>
        <v>13</v>
      </c>
      <c r="L34" s="695">
        <f t="shared" si="9"/>
        <v>13</v>
      </c>
      <c r="M34" s="695">
        <f t="shared" si="9"/>
        <v>13</v>
      </c>
      <c r="N34" s="695">
        <f t="shared" si="9"/>
        <v>13</v>
      </c>
    </row>
    <row r="35" spans="1:15" ht="18" customHeight="1">
      <c r="A35" s="97">
        <f t="shared" si="1"/>
        <v>14</v>
      </c>
      <c r="B35" s="91"/>
      <c r="C35" s="91"/>
      <c r="D35" s="1092"/>
      <c r="E35" s="1093"/>
      <c r="F35" s="91"/>
      <c r="G35" s="91"/>
      <c r="H35" s="91"/>
      <c r="I35" s="1091"/>
      <c r="J35" s="92"/>
      <c r="K35" s="695">
        <f t="shared" ref="K35:N36" si="10">K34+1</f>
        <v>14</v>
      </c>
      <c r="L35" s="695">
        <f t="shared" si="10"/>
        <v>14</v>
      </c>
      <c r="M35" s="695">
        <f t="shared" si="10"/>
        <v>14</v>
      </c>
      <c r="N35" s="695">
        <f t="shared" si="10"/>
        <v>14</v>
      </c>
    </row>
    <row r="36" spans="1:15" ht="18" customHeight="1">
      <c r="A36" s="97">
        <f t="shared" si="1"/>
        <v>15</v>
      </c>
      <c r="B36" s="91"/>
      <c r="C36" s="91"/>
      <c r="D36" s="966"/>
      <c r="E36" s="1093"/>
      <c r="F36" s="965"/>
      <c r="G36" s="965"/>
      <c r="H36" s="965"/>
      <c r="I36" s="1093"/>
      <c r="J36" s="967"/>
      <c r="K36" s="695">
        <f t="shared" si="10"/>
        <v>15</v>
      </c>
      <c r="L36" s="695">
        <f t="shared" si="10"/>
        <v>15</v>
      </c>
      <c r="M36" s="695">
        <f t="shared" si="10"/>
        <v>15</v>
      </c>
      <c r="N36" s="695">
        <f t="shared" si="10"/>
        <v>15</v>
      </c>
    </row>
    <row r="37" spans="1:15" ht="12.75" customHeight="1">
      <c r="A37" s="839"/>
      <c r="B37" s="71"/>
      <c r="C37" s="289"/>
      <c r="D37" s="968"/>
      <c r="E37" s="832"/>
      <c r="F37" s="968"/>
      <c r="G37" s="968"/>
      <c r="H37" s="968"/>
      <c r="I37" s="832"/>
      <c r="J37" s="832"/>
      <c r="K37" s="841"/>
      <c r="L37" s="841"/>
      <c r="M37" s="841"/>
      <c r="N37" s="841"/>
    </row>
    <row r="38" spans="1:15" ht="12.75" customHeight="1">
      <c r="A38" s="839"/>
      <c r="B38" s="71"/>
      <c r="C38" s="289"/>
      <c r="D38" s="289"/>
      <c r="E38" s="840"/>
      <c r="F38" s="289"/>
      <c r="G38" s="289"/>
      <c r="H38" s="289"/>
      <c r="I38" s="840"/>
      <c r="J38" s="840"/>
      <c r="K38" s="841"/>
      <c r="L38" s="841"/>
      <c r="M38" s="841"/>
      <c r="N38" s="841"/>
    </row>
    <row r="39" spans="1:15" s="159" customFormat="1" ht="12.75" customHeight="1">
      <c r="A39" s="24"/>
      <c r="B39" s="13"/>
      <c r="C39" s="13"/>
      <c r="D39" s="13"/>
      <c r="E39" s="13"/>
      <c r="F39" s="13"/>
      <c r="G39" s="13"/>
      <c r="H39" s="13"/>
      <c r="I39" s="13"/>
      <c r="J39" s="13"/>
      <c r="K39" s="13"/>
      <c r="L39" s="13"/>
      <c r="M39" s="13"/>
      <c r="N39" s="13"/>
      <c r="O39" s="229"/>
    </row>
    <row r="40" spans="1:15" s="159" customFormat="1" ht="12.75" customHeight="1">
      <c r="A40" s="24"/>
      <c r="B40" s="13"/>
      <c r="C40" s="13"/>
      <c r="D40" s="13"/>
      <c r="E40" s="13"/>
      <c r="F40" s="13"/>
      <c r="G40" s="13"/>
      <c r="H40" s="13"/>
      <c r="I40" s="13"/>
      <c r="J40" s="13"/>
      <c r="K40" s="13"/>
      <c r="L40" s="13"/>
      <c r="M40" s="13"/>
      <c r="N40" s="13"/>
      <c r="O40" s="229"/>
    </row>
    <row r="41" spans="1:15" s="159" customFormat="1" ht="12.75" customHeight="1">
      <c r="A41" s="24"/>
      <c r="B41" s="13"/>
      <c r="C41" s="13"/>
      <c r="D41" s="13"/>
      <c r="E41" s="13"/>
      <c r="F41" s="13"/>
      <c r="G41" s="13"/>
      <c r="H41" s="13"/>
      <c r="I41" s="13"/>
      <c r="J41" s="13"/>
      <c r="K41" s="13"/>
      <c r="L41" s="13"/>
      <c r="M41" s="13"/>
      <c r="N41" s="13"/>
      <c r="O41" s="229"/>
    </row>
    <row r="42" spans="1:15" s="159" customFormat="1" ht="12.75" customHeight="1">
      <c r="A42" s="24"/>
      <c r="B42" s="13"/>
      <c r="C42" s="13"/>
      <c r="D42" s="13"/>
      <c r="E42" s="13"/>
      <c r="F42" s="13"/>
      <c r="G42" s="13"/>
      <c r="H42" s="13"/>
      <c r="I42" s="13"/>
      <c r="J42" s="13"/>
      <c r="K42" s="13"/>
      <c r="L42" s="13"/>
      <c r="M42" s="13"/>
      <c r="N42" s="13"/>
      <c r="O42" s="229"/>
    </row>
    <row r="43" spans="1:15" s="159" customFormat="1" ht="12.75" customHeight="1">
      <c r="A43" s="24"/>
      <c r="B43" s="13"/>
      <c r="C43" s="13"/>
      <c r="D43" s="13"/>
      <c r="E43" s="13"/>
      <c r="F43" s="13"/>
      <c r="G43" s="13"/>
      <c r="H43" s="13"/>
      <c r="I43" s="13"/>
      <c r="J43" s="13"/>
      <c r="K43" s="13"/>
      <c r="L43" s="13"/>
      <c r="M43" s="13"/>
      <c r="N43" s="13"/>
      <c r="O43" s="229"/>
    </row>
    <row r="44" spans="1:15" s="159" customFormat="1">
      <c r="A44" s="13"/>
      <c r="B44" s="13"/>
      <c r="C44" s="13"/>
      <c r="D44" s="13"/>
      <c r="E44" s="13"/>
      <c r="F44" s="13"/>
      <c r="G44" s="13"/>
      <c r="H44" s="13"/>
      <c r="I44" s="13"/>
      <c r="J44" s="13"/>
      <c r="K44" s="13"/>
      <c r="L44" s="13"/>
      <c r="M44" s="13"/>
      <c r="N44" s="13"/>
      <c r="O44" s="229"/>
    </row>
    <row r="45" spans="1:15" s="159" customFormat="1" ht="12.75" customHeight="1">
      <c r="A45" s="24"/>
      <c r="B45" s="13"/>
      <c r="C45" s="13"/>
      <c r="D45" s="13"/>
      <c r="E45" s="13"/>
      <c r="F45" s="13"/>
      <c r="G45" s="13"/>
      <c r="H45" s="13"/>
      <c r="I45" s="13"/>
      <c r="J45" s="13"/>
      <c r="K45" s="13"/>
      <c r="L45" s="13"/>
      <c r="M45" s="13"/>
      <c r="N45" s="13"/>
      <c r="O45" s="229"/>
    </row>
    <row r="46" spans="1:15" s="159" customFormat="1" ht="12.75" customHeight="1">
      <c r="A46" s="24"/>
      <c r="B46" s="13"/>
      <c r="C46" s="13"/>
      <c r="D46" s="13"/>
      <c r="E46" s="13"/>
      <c r="F46" s="13"/>
      <c r="G46" s="13"/>
      <c r="H46" s="13"/>
      <c r="I46" s="13"/>
      <c r="J46" s="13"/>
      <c r="K46" s="13"/>
      <c r="L46" s="13"/>
      <c r="M46" s="13"/>
      <c r="N46" s="13"/>
      <c r="O46" s="229"/>
    </row>
    <row r="47" spans="1:15" s="159" customFormat="1" ht="12.75" customHeight="1">
      <c r="A47" s="24"/>
      <c r="B47" s="13"/>
      <c r="C47" s="13"/>
      <c r="D47" s="13"/>
      <c r="E47" s="13"/>
      <c r="F47" s="13"/>
      <c r="G47" s="13"/>
      <c r="H47" s="13"/>
      <c r="I47" s="13"/>
      <c r="J47" s="13"/>
      <c r="K47" s="13"/>
      <c r="L47" s="13"/>
      <c r="M47" s="13"/>
      <c r="N47" s="13"/>
      <c r="O47" s="229"/>
    </row>
    <row r="48" spans="1:15" s="159" customFormat="1" ht="12.75" customHeight="1">
      <c r="A48" s="24"/>
      <c r="B48" s="13"/>
      <c r="C48" s="13"/>
      <c r="D48" s="13"/>
      <c r="E48" s="13"/>
      <c r="F48" s="13"/>
      <c r="G48" s="13"/>
      <c r="H48" s="13"/>
      <c r="I48" s="13"/>
      <c r="J48" s="13"/>
      <c r="K48" s="13"/>
      <c r="L48" s="13"/>
      <c r="M48" s="13"/>
      <c r="N48" s="13"/>
      <c r="O48" s="229"/>
    </row>
    <row r="49" spans="1:15" s="159" customFormat="1" ht="12.75" customHeight="1">
      <c r="A49" s="24"/>
      <c r="B49" s="13"/>
      <c r="C49" s="13"/>
      <c r="D49" s="13"/>
      <c r="E49" s="13"/>
      <c r="F49" s="13"/>
      <c r="G49" s="13"/>
      <c r="H49" s="13"/>
      <c r="I49" s="13"/>
      <c r="J49" s="13"/>
      <c r="K49" s="13"/>
      <c r="L49" s="13"/>
      <c r="M49" s="13"/>
      <c r="N49" s="13"/>
      <c r="O49" s="229"/>
    </row>
    <row r="50" spans="1:15" s="159" customFormat="1" ht="12.75" customHeight="1">
      <c r="A50" s="24"/>
      <c r="B50" s="13"/>
      <c r="C50" s="13"/>
      <c r="D50" s="13"/>
      <c r="E50" s="13"/>
      <c r="F50" s="13"/>
      <c r="G50" s="13"/>
      <c r="H50" s="13"/>
      <c r="I50" s="13"/>
      <c r="J50" s="13"/>
      <c r="K50" s="13"/>
      <c r="L50" s="13"/>
      <c r="M50" s="13"/>
      <c r="N50" s="13"/>
      <c r="O50" s="229"/>
    </row>
    <row r="51" spans="1:15" s="159" customFormat="1" ht="12.75" customHeight="1">
      <c r="A51" s="24"/>
      <c r="B51" s="13"/>
      <c r="C51" s="13"/>
      <c r="D51" s="13"/>
      <c r="E51" s="13"/>
      <c r="F51" s="13"/>
      <c r="G51" s="13"/>
      <c r="H51" s="13"/>
      <c r="I51" s="13"/>
      <c r="J51" s="13"/>
      <c r="K51" s="13"/>
      <c r="L51" s="13"/>
      <c r="M51" s="13"/>
      <c r="N51" s="13"/>
      <c r="O51" s="229"/>
    </row>
    <row r="52" spans="1:15" s="159" customFormat="1" ht="12.75" customHeight="1">
      <c r="A52" s="24"/>
      <c r="B52" s="13"/>
      <c r="C52" s="13"/>
      <c r="D52" s="13"/>
      <c r="E52" s="13"/>
      <c r="F52" s="13"/>
      <c r="G52" s="13"/>
      <c r="H52" s="13"/>
      <c r="I52" s="13"/>
      <c r="J52" s="13"/>
      <c r="K52" s="13"/>
      <c r="L52" s="13"/>
      <c r="M52" s="13"/>
      <c r="N52" s="13"/>
      <c r="O52" s="229"/>
    </row>
    <row r="53" spans="1:15" s="159" customFormat="1" ht="12.75" customHeight="1">
      <c r="A53" s="24"/>
      <c r="B53" s="13"/>
      <c r="C53" s="13"/>
      <c r="D53" s="13"/>
      <c r="E53" s="13"/>
      <c r="F53" s="13"/>
      <c r="G53" s="13"/>
      <c r="H53" s="13"/>
      <c r="I53" s="13"/>
      <c r="J53" s="13"/>
      <c r="K53" s="13"/>
      <c r="L53" s="13"/>
      <c r="M53" s="13"/>
      <c r="N53" s="13"/>
      <c r="O53" s="229"/>
    </row>
    <row r="54" spans="1:15" s="159" customFormat="1" ht="12.75" customHeight="1">
      <c r="A54" s="24"/>
      <c r="B54" s="13"/>
      <c r="C54" s="13"/>
      <c r="D54" s="13"/>
      <c r="E54" s="13"/>
      <c r="F54" s="13"/>
      <c r="G54" s="13"/>
      <c r="H54" s="13"/>
      <c r="I54" s="13"/>
      <c r="J54" s="13"/>
      <c r="K54" s="13"/>
      <c r="L54" s="13"/>
      <c r="M54" s="13"/>
      <c r="N54" s="13"/>
      <c r="O54" s="229"/>
    </row>
    <row r="55" spans="1:15" s="159" customFormat="1" ht="12.75" customHeight="1">
      <c r="A55" s="24"/>
      <c r="B55" s="13"/>
      <c r="C55" s="13"/>
      <c r="D55" s="13"/>
      <c r="E55" s="13"/>
      <c r="F55" s="13"/>
      <c r="G55" s="13"/>
      <c r="H55" s="13"/>
      <c r="I55" s="13"/>
      <c r="J55" s="13"/>
      <c r="K55" s="13"/>
      <c r="L55" s="13"/>
      <c r="M55" s="13"/>
      <c r="N55" s="13"/>
      <c r="O55" s="229"/>
    </row>
    <row r="56" spans="1:15" s="159" customFormat="1" ht="12.75" customHeight="1">
      <c r="A56" s="24"/>
      <c r="B56" s="13"/>
      <c r="C56" s="13"/>
      <c r="D56" s="13"/>
      <c r="E56" s="13"/>
      <c r="F56" s="13"/>
      <c r="G56" s="13"/>
      <c r="H56" s="13"/>
      <c r="I56" s="13"/>
      <c r="J56" s="13"/>
      <c r="K56" s="13"/>
      <c r="L56" s="13"/>
      <c r="M56" s="13"/>
      <c r="N56" s="13"/>
      <c r="O56" s="229"/>
    </row>
    <row r="57" spans="1:15" s="159" customFormat="1">
      <c r="A57" s="13"/>
      <c r="B57" s="13"/>
      <c r="C57" s="13"/>
      <c r="D57" s="13"/>
      <c r="E57" s="13"/>
      <c r="F57" s="13"/>
      <c r="G57" s="13"/>
      <c r="H57" s="13"/>
      <c r="I57" s="13"/>
      <c r="J57" s="13"/>
      <c r="K57" s="13"/>
      <c r="L57" s="13"/>
      <c r="M57" s="13"/>
      <c r="N57" s="13"/>
      <c r="O57" s="229"/>
    </row>
    <row r="58" spans="1:15" s="159" customFormat="1" ht="12.75" customHeight="1">
      <c r="A58" s="24"/>
      <c r="B58" s="13"/>
      <c r="C58" s="13"/>
      <c r="D58" s="13"/>
      <c r="E58" s="13"/>
      <c r="F58" s="13"/>
      <c r="G58" s="13"/>
      <c r="H58" s="13"/>
      <c r="I58" s="13"/>
      <c r="J58" s="13"/>
      <c r="K58" s="13"/>
      <c r="L58" s="13"/>
      <c r="M58" s="13"/>
      <c r="N58" s="13"/>
      <c r="O58" s="229"/>
    </row>
    <row r="59" spans="1:15" s="159" customFormat="1" ht="12.75" customHeight="1">
      <c r="A59" s="24"/>
      <c r="B59" s="13"/>
      <c r="C59" s="13"/>
      <c r="D59" s="13"/>
      <c r="E59" s="13"/>
      <c r="F59" s="13"/>
      <c r="G59" s="13"/>
      <c r="H59" s="13"/>
      <c r="I59" s="13"/>
      <c r="J59" s="13"/>
      <c r="K59" s="13"/>
      <c r="L59" s="13"/>
      <c r="M59" s="13"/>
      <c r="N59" s="13"/>
      <c r="O59" s="229"/>
    </row>
    <row r="60" spans="1:15" s="159" customFormat="1" ht="12.75" customHeight="1">
      <c r="A60" s="24"/>
      <c r="B60" s="13"/>
      <c r="C60" s="13"/>
      <c r="D60" s="13"/>
      <c r="E60" s="13"/>
      <c r="F60" s="13"/>
      <c r="G60" s="13"/>
      <c r="H60" s="13"/>
      <c r="I60" s="13"/>
      <c r="J60" s="13"/>
      <c r="K60" s="13"/>
      <c r="L60" s="13"/>
      <c r="M60" s="13"/>
      <c r="N60" s="13"/>
      <c r="O60" s="229"/>
    </row>
    <row r="61" spans="1:15" s="159" customFormat="1" ht="12.75" customHeight="1">
      <c r="A61" s="24"/>
      <c r="B61" s="13"/>
      <c r="C61" s="13"/>
      <c r="D61" s="13"/>
      <c r="E61" s="13"/>
      <c r="F61" s="13"/>
      <c r="G61" s="13"/>
      <c r="H61" s="13"/>
      <c r="I61" s="13"/>
      <c r="J61" s="13"/>
      <c r="K61" s="13"/>
      <c r="L61" s="13"/>
      <c r="M61" s="13"/>
      <c r="N61" s="13"/>
      <c r="O61" s="229"/>
    </row>
    <row r="62" spans="1:15" s="159" customFormat="1" ht="12.75" customHeight="1">
      <c r="A62" s="24"/>
      <c r="B62" s="13"/>
      <c r="C62" s="13"/>
      <c r="D62" s="13"/>
      <c r="E62" s="13"/>
      <c r="F62" s="13"/>
      <c r="G62" s="13"/>
      <c r="H62" s="13"/>
      <c r="I62" s="13"/>
      <c r="J62" s="13"/>
      <c r="K62" s="13"/>
      <c r="L62" s="13"/>
      <c r="M62" s="13"/>
      <c r="N62" s="13"/>
      <c r="O62" s="229"/>
    </row>
    <row r="63" spans="1:15" s="159" customFormat="1" ht="12.75" customHeight="1">
      <c r="A63" s="24"/>
      <c r="B63" s="13"/>
      <c r="C63" s="13"/>
      <c r="D63" s="13"/>
      <c r="E63" s="13"/>
      <c r="F63" s="13"/>
      <c r="G63" s="13"/>
      <c r="H63" s="13"/>
      <c r="I63" s="13"/>
      <c r="J63" s="13"/>
      <c r="K63" s="13"/>
      <c r="L63" s="13"/>
      <c r="M63" s="13"/>
      <c r="N63" s="13"/>
      <c r="O63" s="229"/>
    </row>
    <row r="64" spans="1:15" s="159" customFormat="1" ht="12.75" customHeight="1">
      <c r="A64" s="24"/>
      <c r="B64" s="13"/>
      <c r="C64" s="13"/>
      <c r="D64" s="13"/>
      <c r="E64" s="13"/>
      <c r="F64" s="13"/>
      <c r="G64" s="13"/>
      <c r="H64" s="13"/>
      <c r="I64" s="13"/>
      <c r="J64" s="13"/>
      <c r="K64" s="13"/>
      <c r="L64" s="13"/>
      <c r="M64" s="13"/>
      <c r="N64" s="13"/>
      <c r="O64" s="229"/>
    </row>
    <row r="65" spans="1:15" s="159" customFormat="1" ht="12.75" customHeight="1">
      <c r="A65" s="24"/>
      <c r="B65" s="13"/>
      <c r="C65" s="13"/>
      <c r="D65" s="13"/>
      <c r="E65" s="13"/>
      <c r="F65" s="13"/>
      <c r="G65" s="13"/>
      <c r="H65" s="13"/>
      <c r="I65" s="13"/>
      <c r="J65" s="13"/>
      <c r="K65" s="13"/>
      <c r="L65" s="13"/>
      <c r="M65" s="13"/>
      <c r="N65" s="13"/>
      <c r="O65" s="229"/>
    </row>
    <row r="66" spans="1:15" s="159" customFormat="1" ht="12.75" customHeight="1">
      <c r="A66" s="24"/>
      <c r="B66" s="13"/>
      <c r="C66" s="13"/>
      <c r="D66" s="13"/>
      <c r="E66" s="13"/>
      <c r="F66" s="13"/>
      <c r="G66" s="13"/>
      <c r="H66" s="13"/>
      <c r="I66" s="13"/>
      <c r="J66" s="13"/>
      <c r="K66" s="13"/>
      <c r="L66" s="13"/>
      <c r="M66" s="13"/>
      <c r="N66" s="13"/>
      <c r="O66" s="229"/>
    </row>
    <row r="67" spans="1:15" s="159" customFormat="1" ht="12.75" customHeight="1">
      <c r="A67" s="24"/>
      <c r="B67" s="13"/>
      <c r="C67" s="13"/>
      <c r="D67" s="13"/>
      <c r="E67" s="13"/>
      <c r="F67" s="13"/>
      <c r="G67" s="13"/>
      <c r="H67" s="13"/>
      <c r="I67" s="13"/>
      <c r="J67" s="13"/>
      <c r="K67" s="13"/>
      <c r="L67" s="13"/>
      <c r="M67" s="13"/>
      <c r="N67" s="13"/>
      <c r="O67" s="229"/>
    </row>
    <row r="68" spans="1:15" s="159" customFormat="1" ht="12.75" customHeight="1">
      <c r="A68" s="24"/>
      <c r="B68" s="13"/>
      <c r="C68" s="13"/>
      <c r="D68" s="13"/>
      <c r="E68" s="13"/>
      <c r="F68" s="13"/>
      <c r="G68" s="13"/>
      <c r="H68" s="13"/>
      <c r="I68" s="13"/>
      <c r="J68" s="13"/>
      <c r="K68" s="13"/>
      <c r="L68" s="13"/>
      <c r="M68" s="13"/>
      <c r="N68" s="13"/>
      <c r="O68" s="229"/>
    </row>
    <row r="69" spans="1:15" s="159" customFormat="1" ht="12.75" customHeight="1">
      <c r="A69" s="24"/>
      <c r="B69" s="13"/>
      <c r="C69" s="13"/>
      <c r="D69" s="13"/>
      <c r="E69" s="13"/>
      <c r="F69" s="13"/>
      <c r="G69" s="13"/>
      <c r="H69" s="13"/>
      <c r="I69" s="13"/>
      <c r="J69" s="13"/>
      <c r="K69" s="13"/>
      <c r="L69" s="13"/>
      <c r="M69" s="13"/>
      <c r="N69" s="13"/>
      <c r="O69" s="229"/>
    </row>
    <row r="70" spans="1:15" s="159" customFormat="1">
      <c r="A70" s="13"/>
      <c r="B70" s="1031"/>
      <c r="C70" s="1031"/>
      <c r="D70" s="1031"/>
      <c r="E70" s="1031"/>
      <c r="F70" s="1031"/>
      <c r="G70" s="1031"/>
      <c r="H70" s="1031"/>
      <c r="I70" s="1031"/>
      <c r="J70" s="1031"/>
      <c r="K70" s="1031"/>
      <c r="L70" s="1031"/>
      <c r="M70" s="1031"/>
      <c r="N70" s="1031"/>
      <c r="O70" s="229"/>
    </row>
    <row r="71" spans="1:15" s="159" customFormat="1">
      <c r="A71" s="691"/>
      <c r="B71" s="22"/>
      <c r="C71" s="22"/>
      <c r="D71" s="22"/>
      <c r="E71" s="22"/>
      <c r="F71" s="22"/>
      <c r="G71" s="22"/>
      <c r="H71" s="22"/>
      <c r="I71" s="22"/>
      <c r="J71" s="22"/>
      <c r="K71" s="22"/>
      <c r="L71" s="22"/>
      <c r="M71" s="22"/>
      <c r="N71" s="22"/>
      <c r="O71" s="229"/>
    </row>
    <row r="72" spans="1:15" s="159" customFormat="1">
      <c r="A72" s="691"/>
      <c r="B72" s="22"/>
      <c r="C72" s="22"/>
      <c r="D72" s="22"/>
      <c r="E72" s="22"/>
      <c r="F72" s="22"/>
      <c r="G72" s="22"/>
      <c r="H72" s="22"/>
      <c r="I72" s="22"/>
      <c r="J72" s="22"/>
      <c r="K72" s="22"/>
      <c r="L72" s="22"/>
      <c r="M72" s="22"/>
      <c r="N72" s="22"/>
      <c r="O72" s="229"/>
    </row>
    <row r="73" spans="1:15" s="159" customFormat="1">
      <c r="A73" s="691"/>
      <c r="B73" s="22"/>
      <c r="C73" s="22"/>
      <c r="D73" s="22"/>
      <c r="E73" s="22"/>
      <c r="F73" s="22"/>
      <c r="G73" s="22"/>
      <c r="H73" s="22"/>
      <c r="I73" s="22"/>
      <c r="J73" s="22"/>
      <c r="K73" s="22"/>
      <c r="L73" s="22"/>
      <c r="M73" s="22"/>
      <c r="N73" s="22"/>
      <c r="O73" s="229"/>
    </row>
    <row r="74" spans="1:15" s="159" customFormat="1">
      <c r="A74" s="691"/>
      <c r="B74" s="22"/>
      <c r="C74" s="22"/>
      <c r="D74" s="22"/>
      <c r="E74" s="22"/>
      <c r="F74" s="22"/>
      <c r="G74" s="22"/>
      <c r="H74" s="22"/>
      <c r="I74" s="22"/>
      <c r="J74" s="22"/>
      <c r="K74" s="22"/>
      <c r="L74" s="22"/>
      <c r="M74" s="22"/>
      <c r="N74" s="22"/>
      <c r="O74" s="229"/>
    </row>
    <row r="75" spans="1:15" s="159" customFormat="1">
      <c r="A75" s="691"/>
      <c r="B75" s="22"/>
      <c r="C75" s="22"/>
      <c r="D75" s="22"/>
      <c r="E75" s="22"/>
      <c r="F75" s="22"/>
      <c r="G75" s="22"/>
      <c r="H75" s="22"/>
      <c r="I75" s="22"/>
      <c r="J75" s="22"/>
      <c r="K75" s="22"/>
      <c r="L75" s="22"/>
      <c r="M75" s="22"/>
      <c r="N75" s="22"/>
      <c r="O75" s="229"/>
    </row>
    <row r="76" spans="1:15" s="159" customFormat="1">
      <c r="A76" s="691"/>
      <c r="B76" s="22"/>
      <c r="C76" s="22"/>
      <c r="D76" s="22"/>
      <c r="E76" s="22"/>
      <c r="F76" s="22"/>
      <c r="G76" s="22"/>
      <c r="H76" s="22"/>
      <c r="I76" s="22"/>
      <c r="J76" s="22"/>
      <c r="K76" s="22"/>
      <c r="L76" s="22"/>
      <c r="M76" s="22"/>
      <c r="N76" s="22"/>
      <c r="O76" s="229"/>
    </row>
    <row r="77" spans="1:15" s="159" customFormat="1">
      <c r="A77" s="691"/>
      <c r="B77" s="22"/>
      <c r="C77" s="22"/>
      <c r="D77" s="22"/>
      <c r="E77" s="22"/>
      <c r="F77" s="22"/>
      <c r="G77" s="22"/>
      <c r="H77" s="22"/>
      <c r="I77" s="22"/>
      <c r="J77" s="22"/>
      <c r="K77" s="22"/>
      <c r="L77" s="22"/>
      <c r="M77" s="22"/>
      <c r="N77" s="22"/>
      <c r="O77" s="229"/>
    </row>
    <row r="78" spans="1:15" s="159" customFormat="1">
      <c r="A78" s="691"/>
      <c r="B78" s="691"/>
      <c r="C78" s="691"/>
      <c r="D78" s="691"/>
      <c r="E78" s="691"/>
      <c r="F78" s="691"/>
      <c r="G78" s="691"/>
      <c r="H78" s="691"/>
      <c r="I78" s="691"/>
      <c r="J78" s="691"/>
      <c r="K78" s="691"/>
      <c r="L78" s="691"/>
      <c r="M78" s="691"/>
      <c r="N78" s="691"/>
      <c r="O78" s="229"/>
    </row>
    <row r="79" spans="1:15" s="159" customFormat="1">
      <c r="A79" s="691"/>
      <c r="B79" s="22"/>
      <c r="C79" s="22"/>
      <c r="D79" s="22"/>
      <c r="E79" s="22"/>
      <c r="F79" s="22"/>
      <c r="G79" s="22"/>
      <c r="H79" s="22"/>
      <c r="I79" s="22"/>
      <c r="J79" s="22"/>
      <c r="K79" s="22"/>
      <c r="L79" s="22"/>
      <c r="M79" s="22"/>
      <c r="N79" s="22"/>
      <c r="O79" s="229"/>
    </row>
    <row r="80" spans="1:15" s="159" customFormat="1">
      <c r="A80" s="691"/>
      <c r="B80" s="22"/>
      <c r="C80" s="22"/>
      <c r="D80" s="22"/>
      <c r="E80" s="22"/>
      <c r="F80" s="22"/>
      <c r="G80" s="22"/>
      <c r="H80" s="22"/>
      <c r="I80" s="22"/>
      <c r="J80" s="22"/>
      <c r="K80" s="22"/>
      <c r="L80" s="22"/>
      <c r="M80" s="22"/>
      <c r="N80" s="22"/>
      <c r="O80" s="229"/>
    </row>
    <row r="81" spans="1:15" s="159" customFormat="1">
      <c r="A81" s="691"/>
      <c r="B81" s="22"/>
      <c r="C81" s="22"/>
      <c r="D81" s="22"/>
      <c r="E81" s="22"/>
      <c r="F81" s="22"/>
      <c r="G81" s="22"/>
      <c r="H81" s="22"/>
      <c r="I81" s="22"/>
      <c r="J81" s="22"/>
      <c r="K81" s="22"/>
      <c r="L81" s="22"/>
      <c r="M81" s="22"/>
      <c r="N81" s="22"/>
      <c r="O81" s="229"/>
    </row>
  </sheetData>
  <mergeCells count="27">
    <mergeCell ref="N9:N21"/>
    <mergeCell ref="K7:N7"/>
    <mergeCell ref="C8:C10"/>
    <mergeCell ref="C11:C13"/>
    <mergeCell ref="C14:C16"/>
    <mergeCell ref="C17:C19"/>
    <mergeCell ref="I7:J7"/>
    <mergeCell ref="D18:D19"/>
    <mergeCell ref="E18:E19"/>
    <mergeCell ref="I18:I21"/>
    <mergeCell ref="J18:J21"/>
    <mergeCell ref="K9:K21"/>
    <mergeCell ref="L9:L21"/>
    <mergeCell ref="M9:M21"/>
    <mergeCell ref="I8:J8"/>
    <mergeCell ref="I14:J17"/>
    <mergeCell ref="A7:A21"/>
    <mergeCell ref="D8:E14"/>
    <mergeCell ref="D16:D17"/>
    <mergeCell ref="E16:E17"/>
    <mergeCell ref="F7:H7"/>
    <mergeCell ref="I10:J13"/>
    <mergeCell ref="F18:F21"/>
    <mergeCell ref="G18:G21"/>
    <mergeCell ref="H18:H21"/>
    <mergeCell ref="F8:H10"/>
    <mergeCell ref="F11:H16"/>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worksheet>
</file>

<file path=xl/worksheets/sheet3.xml><?xml version="1.0" encoding="utf-8"?>
<worksheet xmlns="http://schemas.openxmlformats.org/spreadsheetml/2006/main" xmlns:r="http://schemas.openxmlformats.org/officeDocument/2006/relationships">
  <dimension ref="A1:AU92"/>
  <sheetViews>
    <sheetView showGridLines="0" view="pageLayout" topLeftCell="S14" zoomScaleSheetLayoutView="100" workbookViewId="0">
      <selection activeCell="AA21" sqref="AA21:AA22"/>
    </sheetView>
  </sheetViews>
  <sheetFormatPr baseColWidth="10" defaultColWidth="9.59765625" defaultRowHeight="12.75"/>
  <cols>
    <col min="1" max="1" width="7" style="1034" bestFit="1" customWidth="1"/>
    <col min="2" max="2" width="1" style="815" customWidth="1"/>
    <col min="3" max="3" width="47.796875" style="815" customWidth="1"/>
    <col min="4" max="4" width="3.3984375" style="815" customWidth="1"/>
    <col min="5" max="5" width="17.796875" style="815" customWidth="1"/>
    <col min="6" max="6" width="7" style="816" customWidth="1"/>
    <col min="7" max="9" width="7" style="815" customWidth="1"/>
    <col min="10" max="10" width="9" style="815" customWidth="1"/>
    <col min="11" max="11" width="2.3984375" style="815" bestFit="1" customWidth="1"/>
    <col min="12" max="12" width="3.59765625" style="815" customWidth="1"/>
    <col min="13" max="13" width="2.59765625" style="815" customWidth="1"/>
    <col min="14" max="14" width="10.796875" style="815" customWidth="1"/>
    <col min="15" max="15" width="21" style="815" customWidth="1"/>
    <col min="16" max="16" width="8.796875" style="977" customWidth="1"/>
    <col min="17" max="17" width="15" style="977" customWidth="1"/>
    <col min="18" max="18" width="1" style="815" customWidth="1"/>
    <col min="19" max="19" width="7" style="1034" bestFit="1" customWidth="1"/>
    <col min="20" max="20" width="1" style="815" customWidth="1"/>
    <col min="21" max="21" width="9" style="815" customWidth="1"/>
    <col min="22" max="22" width="2.3984375" style="815" bestFit="1" customWidth="1"/>
    <col min="23" max="23" width="3.59765625" style="815" customWidth="1"/>
    <col min="24" max="24" width="2.59765625" style="815" customWidth="1"/>
    <col min="25" max="25" width="10.796875" style="815" customWidth="1"/>
    <col min="26" max="26" width="21" style="815" customWidth="1"/>
    <col min="27" max="27" width="6.19921875" style="977" bestFit="1" customWidth="1"/>
    <col min="28" max="28" width="13" style="977" customWidth="1"/>
    <col min="29" max="29" width="23.59765625" style="815" customWidth="1"/>
    <col min="30" max="30" width="4" style="1035" customWidth="1"/>
    <col min="31" max="31" width="34" style="519" customWidth="1"/>
    <col min="32" max="32" width="3.3984375" style="519" bestFit="1" customWidth="1"/>
    <col min="33" max="33" width="5.19921875" style="845" customWidth="1"/>
    <col min="34" max="34" width="6.19921875" style="117" customWidth="1"/>
    <col min="35" max="35" width="7" style="845" customWidth="1"/>
    <col min="36" max="36" width="3.19921875" style="815" customWidth="1"/>
    <col min="37" max="37" width="10.59765625" style="845" customWidth="1"/>
    <col min="38" max="38" width="3.3984375" style="1035" bestFit="1" customWidth="1"/>
    <col min="39" max="40" width="9.59765625" style="519"/>
    <col min="41" max="16384" width="9.59765625" style="975"/>
  </cols>
  <sheetData>
    <row r="1" spans="1:39" s="596" customFormat="1" ht="24.95" customHeight="1">
      <c r="A1" s="969">
        <v>1</v>
      </c>
      <c r="B1" s="970" t="s">
        <v>132</v>
      </c>
      <c r="C1" s="969"/>
      <c r="D1" s="971"/>
      <c r="E1" s="972"/>
      <c r="F1" s="972"/>
      <c r="G1" s="973"/>
      <c r="H1" s="973"/>
      <c r="I1" s="973"/>
      <c r="J1" s="973"/>
      <c r="K1" s="973"/>
      <c r="L1" s="973"/>
      <c r="M1" s="973"/>
      <c r="N1" s="973"/>
      <c r="O1" s="973"/>
      <c r="P1" s="973"/>
      <c r="Q1" s="973"/>
      <c r="R1" s="970"/>
      <c r="S1" s="969">
        <v>1</v>
      </c>
      <c r="T1" s="970" t="s">
        <v>132</v>
      </c>
      <c r="U1" s="973"/>
      <c r="V1" s="973"/>
      <c r="W1" s="973"/>
      <c r="X1" s="973"/>
      <c r="Y1" s="973"/>
      <c r="Z1" s="973"/>
      <c r="AA1" s="973"/>
      <c r="AB1" s="973"/>
      <c r="AC1" s="973"/>
      <c r="AD1" s="973"/>
      <c r="AE1" s="973"/>
      <c r="AF1" s="973"/>
      <c r="AG1" s="973"/>
      <c r="AH1" s="973"/>
      <c r="AI1" s="973"/>
      <c r="AJ1" s="973"/>
      <c r="AK1" s="973"/>
      <c r="AL1" s="973"/>
    </row>
    <row r="2" spans="1:39" ht="12.95" customHeight="1">
      <c r="A2" s="2"/>
      <c r="B2" s="2"/>
      <c r="C2" s="2"/>
      <c r="D2" s="2"/>
      <c r="E2" s="2"/>
      <c r="F2" s="103"/>
      <c r="G2" s="2"/>
      <c r="H2" s="2"/>
      <c r="I2" s="2"/>
      <c r="J2" s="974"/>
      <c r="K2" s="974"/>
      <c r="L2" s="974"/>
      <c r="M2" s="974"/>
      <c r="N2" s="2"/>
      <c r="O2" s="2"/>
      <c r="P2" s="2"/>
      <c r="Q2" s="2"/>
      <c r="R2" s="2"/>
      <c r="S2" s="2"/>
      <c r="T2" s="2"/>
      <c r="U2" s="974"/>
      <c r="V2" s="974"/>
      <c r="W2" s="974"/>
      <c r="X2" s="974"/>
      <c r="Y2" s="2"/>
      <c r="Z2" s="103"/>
      <c r="AA2" s="15"/>
      <c r="AB2" s="116"/>
      <c r="AC2" s="65"/>
      <c r="AD2" s="2"/>
      <c r="AG2" s="15"/>
      <c r="AH2" s="2"/>
      <c r="AI2" s="975"/>
      <c r="AJ2" s="975"/>
      <c r="AK2" s="975"/>
      <c r="AL2" s="975"/>
    </row>
    <row r="3" spans="1:39" ht="12.95" customHeight="1">
      <c r="A3" s="8"/>
      <c r="B3" s="7"/>
      <c r="C3" s="38" t="s">
        <v>133</v>
      </c>
      <c r="D3" s="184"/>
      <c r="E3" s="184"/>
      <c r="F3" s="184"/>
      <c r="G3" s="184"/>
      <c r="H3" s="184"/>
      <c r="I3" s="184"/>
      <c r="J3" s="184"/>
      <c r="K3" s="184"/>
      <c r="L3" s="184"/>
      <c r="M3" s="184"/>
      <c r="N3" s="184"/>
      <c r="O3" s="184"/>
      <c r="P3" s="184"/>
      <c r="Q3" s="184"/>
      <c r="R3" s="7"/>
      <c r="S3" s="8"/>
      <c r="T3" s="7"/>
      <c r="U3" s="184"/>
      <c r="V3" s="184"/>
      <c r="W3" s="184"/>
      <c r="X3" s="184"/>
      <c r="Y3" s="184"/>
      <c r="Z3" s="184"/>
      <c r="AA3" s="184"/>
      <c r="AB3" s="184"/>
      <c r="AC3" s="184"/>
      <c r="AD3" s="184"/>
      <c r="AG3" s="184"/>
      <c r="AH3" s="184"/>
      <c r="AJ3" s="184"/>
      <c r="AK3" s="184"/>
      <c r="AL3" s="184"/>
    </row>
    <row r="4" spans="1:39" ht="12.95" customHeight="1">
      <c r="A4" s="3"/>
      <c r="B4" s="3"/>
      <c r="C4" s="413" t="s">
        <v>134</v>
      </c>
      <c r="D4" s="143"/>
      <c r="E4" s="143"/>
      <c r="F4" s="976"/>
      <c r="G4" s="205"/>
      <c r="H4" s="205"/>
      <c r="I4" s="205"/>
      <c r="R4" s="3"/>
      <c r="S4" s="3"/>
      <c r="T4" s="3"/>
      <c r="AC4" s="143"/>
      <c r="AD4" s="976"/>
      <c r="AG4" s="143"/>
      <c r="AH4" s="978"/>
      <c r="AI4" s="205"/>
      <c r="AJ4" s="143"/>
      <c r="AK4" s="143"/>
      <c r="AL4" s="143"/>
    </row>
    <row r="5" spans="1:39" s="519" customFormat="1" ht="12.95" customHeight="1">
      <c r="A5" s="8"/>
      <c r="B5" s="7"/>
      <c r="C5" s="184"/>
      <c r="D5" s="184"/>
      <c r="E5" s="184"/>
      <c r="F5" s="184"/>
      <c r="G5" s="184"/>
      <c r="H5" s="184"/>
      <c r="I5" s="184"/>
      <c r="J5" s="1776" t="s">
        <v>190</v>
      </c>
      <c r="K5" s="1777"/>
      <c r="L5" s="1777"/>
      <c r="M5" s="1777"/>
      <c r="N5" s="1777"/>
      <c r="O5" s="1777"/>
      <c r="P5" s="1777"/>
      <c r="Q5" s="1778"/>
      <c r="R5" s="7"/>
      <c r="S5" s="8"/>
      <c r="T5" s="7"/>
      <c r="U5" s="1769" t="s">
        <v>191</v>
      </c>
      <c r="V5" s="1770"/>
      <c r="W5" s="1770"/>
      <c r="X5" s="1770"/>
      <c r="Y5" s="1770"/>
      <c r="Z5" s="1770"/>
      <c r="AA5" s="1770"/>
      <c r="AB5" s="1771"/>
      <c r="AC5" s="184"/>
      <c r="AD5" s="184"/>
      <c r="AE5" s="184"/>
      <c r="AF5" s="184"/>
      <c r="AG5" s="184"/>
      <c r="AH5" s="184"/>
      <c r="AI5" s="184"/>
      <c r="AJ5" s="184"/>
      <c r="AK5" s="184"/>
      <c r="AL5" s="184"/>
      <c r="AM5" s="184"/>
    </row>
    <row r="6" spans="1:39" s="156" customFormat="1" ht="12.95" customHeight="1">
      <c r="A6" s="1758" t="s">
        <v>192</v>
      </c>
      <c r="B6" s="31"/>
      <c r="C6" s="1760">
        <f>Flap!N8-0.01</f>
        <v>-1.0900000000000001</v>
      </c>
      <c r="D6" s="1761"/>
      <c r="E6" s="1714">
        <f>C6-0.01</f>
        <v>-1.1000000000000001</v>
      </c>
      <c r="F6" s="1684"/>
      <c r="G6" s="1715">
        <f>E6-0.01</f>
        <v>-1.1100000000000001</v>
      </c>
      <c r="H6" s="1716"/>
      <c r="I6" s="1717"/>
      <c r="J6" s="1779">
        <f>G6-0.01</f>
        <v>-1.1200000000000001</v>
      </c>
      <c r="K6" s="1780"/>
      <c r="L6" s="1780"/>
      <c r="M6" s="1780"/>
      <c r="N6" s="603">
        <f>J6-0.01</f>
        <v>-1.1300000000000001</v>
      </c>
      <c r="O6" s="899">
        <f>N6-0.01</f>
        <v>-1.1400000000000001</v>
      </c>
      <c r="P6" s="900"/>
      <c r="Q6" s="900">
        <f>O6-0.01</f>
        <v>-1.1500000000000001</v>
      </c>
      <c r="R6" s="31"/>
      <c r="S6" s="1758" t="s">
        <v>192</v>
      </c>
      <c r="T6" s="31"/>
      <c r="U6" s="1715">
        <f>Q6-0.01</f>
        <v>-1.1600000000000001</v>
      </c>
      <c r="V6" s="1716"/>
      <c r="W6" s="1716"/>
      <c r="X6" s="1716"/>
      <c r="Y6" s="603">
        <f>U6-0.01</f>
        <v>-1.1700000000000002</v>
      </c>
      <c r="Z6" s="979">
        <f>Y6-0.01</f>
        <v>-1.1800000000000002</v>
      </c>
      <c r="AA6" s="980"/>
      <c r="AB6" s="603">
        <f>Z6-0.01</f>
        <v>-1.1900000000000002</v>
      </c>
      <c r="AC6" s="980">
        <f>AB6-0.01</f>
        <v>-1.2000000000000002</v>
      </c>
      <c r="AD6" s="981"/>
      <c r="AE6" s="1782">
        <f>AC6-0.01</f>
        <v>-1.2100000000000002</v>
      </c>
      <c r="AF6" s="1783"/>
      <c r="AG6" s="1772">
        <f>AE6-0.01</f>
        <v>-1.2200000000000002</v>
      </c>
      <c r="AH6" s="1773"/>
      <c r="AI6" s="979">
        <f>AG6-0.01</f>
        <v>-1.2300000000000002</v>
      </c>
      <c r="AJ6" s="982"/>
      <c r="AK6" s="1714">
        <f>AI6-0.01</f>
        <v>-1.2400000000000002</v>
      </c>
      <c r="AL6" s="1684"/>
    </row>
    <row r="7" spans="1:39" ht="12.95" customHeight="1">
      <c r="A7" s="1665"/>
      <c r="B7" s="983"/>
      <c r="C7" s="1765" t="s">
        <v>135</v>
      </c>
      <c r="D7" s="1766"/>
      <c r="E7" s="1695" t="s">
        <v>151</v>
      </c>
      <c r="F7" s="1696"/>
      <c r="G7" s="1645" t="s">
        <v>157</v>
      </c>
      <c r="H7" s="1669"/>
      <c r="I7" s="1646"/>
      <c r="J7" s="1695" t="s">
        <v>159</v>
      </c>
      <c r="K7" s="1749"/>
      <c r="L7" s="1749"/>
      <c r="M7" s="1696"/>
      <c r="N7" s="1781" t="s">
        <v>163</v>
      </c>
      <c r="O7" s="1735" t="s">
        <v>176</v>
      </c>
      <c r="P7" s="1736"/>
      <c r="Q7" s="1697" t="s">
        <v>901</v>
      </c>
      <c r="R7" s="983"/>
      <c r="S7" s="1665"/>
      <c r="T7" s="983"/>
      <c r="U7" s="1695" t="s">
        <v>172</v>
      </c>
      <c r="V7" s="1749"/>
      <c r="W7" s="1749"/>
      <c r="X7" s="1696"/>
      <c r="Y7" s="1679" t="s">
        <v>173</v>
      </c>
      <c r="Z7" s="1695" t="s">
        <v>175</v>
      </c>
      <c r="AA7" s="1696"/>
      <c r="AB7" s="1697" t="s">
        <v>904</v>
      </c>
      <c r="AC7" s="1720" t="s">
        <v>177</v>
      </c>
      <c r="AD7" s="1720"/>
      <c r="AE7" s="1688" t="s">
        <v>185</v>
      </c>
      <c r="AF7" s="850"/>
      <c r="AG7" s="1695" t="s">
        <v>187</v>
      </c>
      <c r="AH7" s="1696"/>
      <c r="AI7" s="1695" t="s">
        <v>857</v>
      </c>
      <c r="AJ7" s="1696"/>
      <c r="AK7" s="1692" t="s">
        <v>188</v>
      </c>
      <c r="AL7" s="1697"/>
    </row>
    <row r="8" spans="1:39" ht="12.95" customHeight="1">
      <c r="A8" s="1665"/>
      <c r="B8" s="983"/>
      <c r="C8" s="1767"/>
      <c r="D8" s="1768"/>
      <c r="E8" s="1692"/>
      <c r="F8" s="1697"/>
      <c r="G8" s="1645"/>
      <c r="H8" s="1669"/>
      <c r="I8" s="1646"/>
      <c r="J8" s="1692"/>
      <c r="K8" s="1703"/>
      <c r="L8" s="1703"/>
      <c r="M8" s="1697"/>
      <c r="N8" s="1680"/>
      <c r="O8" s="1737"/>
      <c r="P8" s="1738"/>
      <c r="Q8" s="1697"/>
      <c r="R8" s="983"/>
      <c r="S8" s="1665"/>
      <c r="T8" s="983"/>
      <c r="U8" s="1692"/>
      <c r="V8" s="1703"/>
      <c r="W8" s="1703"/>
      <c r="X8" s="1697"/>
      <c r="Y8" s="1680"/>
      <c r="Z8" s="1692"/>
      <c r="AA8" s="1697"/>
      <c r="AB8" s="1697"/>
      <c r="AC8" s="1720"/>
      <c r="AD8" s="1720"/>
      <c r="AE8" s="1645"/>
      <c r="AF8" s="908"/>
      <c r="AG8" s="1692"/>
      <c r="AH8" s="1697"/>
      <c r="AI8" s="1692"/>
      <c r="AJ8" s="1697"/>
      <c r="AK8" s="1692"/>
      <c r="AL8" s="1697"/>
    </row>
    <row r="9" spans="1:39" ht="12.95" customHeight="1">
      <c r="A9" s="1665"/>
      <c r="B9" s="983"/>
      <c r="C9" s="1767"/>
      <c r="D9" s="1768"/>
      <c r="E9" s="907"/>
      <c r="F9" s="908"/>
      <c r="G9" s="1645"/>
      <c r="H9" s="1669"/>
      <c r="I9" s="1646"/>
      <c r="J9" s="1692"/>
      <c r="K9" s="1703"/>
      <c r="L9" s="1703"/>
      <c r="M9" s="1697"/>
      <c r="N9" s="1680"/>
      <c r="O9" s="1737"/>
      <c r="P9" s="1738"/>
      <c r="Q9" s="1697"/>
      <c r="R9" s="983"/>
      <c r="S9" s="1665"/>
      <c r="T9" s="983"/>
      <c r="U9" s="1692"/>
      <c r="V9" s="1703"/>
      <c r="W9" s="1703"/>
      <c r="X9" s="1697"/>
      <c r="Y9" s="1680"/>
      <c r="Z9" s="1692"/>
      <c r="AA9" s="1697"/>
      <c r="AB9" s="1697"/>
      <c r="AC9" s="1720"/>
      <c r="AD9" s="1720"/>
      <c r="AE9" s="834" t="s">
        <v>42</v>
      </c>
      <c r="AF9" s="902">
        <v>1</v>
      </c>
      <c r="AG9" s="1692"/>
      <c r="AH9" s="1697"/>
      <c r="AI9" s="1692"/>
      <c r="AJ9" s="1697"/>
      <c r="AK9" s="1692"/>
      <c r="AL9" s="1697"/>
    </row>
    <row r="10" spans="1:39" ht="12.95" customHeight="1">
      <c r="A10" s="1665"/>
      <c r="C10" s="14" t="s">
        <v>136</v>
      </c>
      <c r="D10" s="741">
        <v>1</v>
      </c>
      <c r="E10" s="1718" t="s">
        <v>152</v>
      </c>
      <c r="F10" s="1724">
        <v>1</v>
      </c>
      <c r="G10" s="1645"/>
      <c r="H10" s="1669"/>
      <c r="I10" s="1646"/>
      <c r="J10" s="1692"/>
      <c r="K10" s="1703"/>
      <c r="L10" s="1703"/>
      <c r="M10" s="1697"/>
      <c r="N10" s="1680"/>
      <c r="O10" s="1737"/>
      <c r="P10" s="1738"/>
      <c r="Q10" s="1697"/>
      <c r="S10" s="1665"/>
      <c r="U10" s="1692"/>
      <c r="V10" s="1703"/>
      <c r="W10" s="1703"/>
      <c r="X10" s="1697"/>
      <c r="Y10" s="1680"/>
      <c r="Z10" s="1692"/>
      <c r="AA10" s="1697"/>
      <c r="AB10" s="1697"/>
      <c r="AC10" s="1720"/>
      <c r="AD10" s="1720"/>
      <c r="AE10" s="834" t="s">
        <v>43</v>
      </c>
      <c r="AF10" s="902">
        <v>2</v>
      </c>
      <c r="AG10" s="1692"/>
      <c r="AH10" s="1697"/>
      <c r="AI10" s="1692"/>
      <c r="AJ10" s="1697"/>
      <c r="AK10" s="1692"/>
      <c r="AL10" s="1697"/>
    </row>
    <row r="11" spans="1:39" ht="12.95" customHeight="1">
      <c r="A11" s="1665"/>
      <c r="C11" s="1415" t="s">
        <v>137</v>
      </c>
      <c r="D11" s="985">
        <f t="shared" ref="D11:D17" si="0">D10+1</f>
        <v>2</v>
      </c>
      <c r="E11" s="1719"/>
      <c r="F11" s="1730"/>
      <c r="G11" s="1645"/>
      <c r="H11" s="1669"/>
      <c r="I11" s="1646"/>
      <c r="J11" s="1692"/>
      <c r="K11" s="1703"/>
      <c r="L11" s="1703"/>
      <c r="M11" s="1697"/>
      <c r="N11" s="1680"/>
      <c r="O11" s="1670" t="s">
        <v>165</v>
      </c>
      <c r="P11" s="1705" t="s">
        <v>886</v>
      </c>
      <c r="Q11" s="1697"/>
      <c r="S11" s="1665"/>
      <c r="U11" s="1692"/>
      <c r="V11" s="1703"/>
      <c r="W11" s="1703"/>
      <c r="X11" s="1697"/>
      <c r="Y11" s="1680"/>
      <c r="Z11" s="1670" t="s">
        <v>165</v>
      </c>
      <c r="AA11" s="1705" t="s">
        <v>887</v>
      </c>
      <c r="AB11" s="1697"/>
      <c r="AC11" s="1720"/>
      <c r="AD11" s="1720"/>
      <c r="AE11" s="1479" t="s">
        <v>48</v>
      </c>
      <c r="AF11" s="902">
        <v>3</v>
      </c>
      <c r="AG11" s="1692"/>
      <c r="AH11" s="1697"/>
      <c r="AI11" s="1692"/>
      <c r="AJ11" s="1697"/>
      <c r="AK11" s="1692"/>
      <c r="AL11" s="1697"/>
    </row>
    <row r="12" spans="1:39" ht="12.95" customHeight="1">
      <c r="A12" s="1665"/>
      <c r="C12" s="14" t="s">
        <v>138</v>
      </c>
      <c r="D12" s="741">
        <f t="shared" si="0"/>
        <v>3</v>
      </c>
      <c r="E12" s="987" t="s">
        <v>17</v>
      </c>
      <c r="F12" s="988">
        <f>J6</f>
        <v>-1.1200000000000001</v>
      </c>
      <c r="G12" s="1645"/>
      <c r="H12" s="1669"/>
      <c r="I12" s="1646"/>
      <c r="J12" s="1692"/>
      <c r="K12" s="1703"/>
      <c r="L12" s="1703"/>
      <c r="M12" s="1697"/>
      <c r="N12" s="1680"/>
      <c r="O12" s="1692"/>
      <c r="P12" s="1739"/>
      <c r="Q12" s="1697"/>
      <c r="S12" s="1665"/>
      <c r="U12" s="1692"/>
      <c r="V12" s="1703"/>
      <c r="W12" s="1703"/>
      <c r="X12" s="1697"/>
      <c r="Y12" s="1680"/>
      <c r="Z12" s="1692"/>
      <c r="AA12" s="1739"/>
      <c r="AB12" s="1697"/>
      <c r="AC12" s="989"/>
      <c r="AD12" s="990"/>
      <c r="AE12" s="859" t="s">
        <v>49</v>
      </c>
      <c r="AF12" s="902">
        <v>4</v>
      </c>
      <c r="AG12" s="1692"/>
      <c r="AH12" s="1697"/>
      <c r="AI12" s="1692"/>
      <c r="AJ12" s="1697"/>
      <c r="AK12" s="1692"/>
      <c r="AL12" s="1697"/>
    </row>
    <row r="13" spans="1:39" ht="12.95" customHeight="1">
      <c r="A13" s="1665"/>
      <c r="C13" s="1415" t="s">
        <v>139</v>
      </c>
      <c r="D13" s="985">
        <f t="shared" si="0"/>
        <v>4</v>
      </c>
      <c r="E13" s="1719" t="s">
        <v>153</v>
      </c>
      <c r="F13" s="1730">
        <v>2</v>
      </c>
      <c r="G13" s="1645"/>
      <c r="H13" s="1669"/>
      <c r="I13" s="1646"/>
      <c r="J13" s="1692"/>
      <c r="K13" s="1703"/>
      <c r="L13" s="1703"/>
      <c r="M13" s="1697"/>
      <c r="N13" s="1680"/>
      <c r="O13" s="1670" t="s">
        <v>166</v>
      </c>
      <c r="P13" s="1693">
        <v>2</v>
      </c>
      <c r="Q13" s="1697"/>
      <c r="S13" s="1665"/>
      <c r="U13" s="1692"/>
      <c r="V13" s="1703"/>
      <c r="W13" s="1703"/>
      <c r="X13" s="1697"/>
      <c r="Y13" s="1680"/>
      <c r="Z13" s="1670" t="s">
        <v>166</v>
      </c>
      <c r="AA13" s="1693">
        <v>2</v>
      </c>
      <c r="AB13" s="1697"/>
      <c r="AC13" s="989"/>
      <c r="AD13" s="990"/>
      <c r="AE13" s="834" t="s">
        <v>50</v>
      </c>
      <c r="AF13" s="902">
        <v>5</v>
      </c>
      <c r="AG13" s="1692"/>
      <c r="AH13" s="1697"/>
      <c r="AI13" s="1692"/>
      <c r="AJ13" s="1697"/>
      <c r="AK13" s="1692"/>
      <c r="AL13" s="1697"/>
    </row>
    <row r="14" spans="1:39" ht="12.95" customHeight="1">
      <c r="A14" s="1665"/>
      <c r="C14" s="14" t="s">
        <v>140</v>
      </c>
      <c r="D14" s="741">
        <f t="shared" si="0"/>
        <v>5</v>
      </c>
      <c r="E14" s="1719"/>
      <c r="F14" s="1725"/>
      <c r="G14" s="1645"/>
      <c r="H14" s="1669"/>
      <c r="I14" s="1646"/>
      <c r="J14" s="907"/>
      <c r="K14" s="867"/>
      <c r="L14" s="867"/>
      <c r="M14" s="867"/>
      <c r="N14" s="1680"/>
      <c r="O14" s="1692"/>
      <c r="P14" s="1694"/>
      <c r="Q14" s="1697"/>
      <c r="S14" s="1665"/>
      <c r="U14" s="907"/>
      <c r="V14" s="867"/>
      <c r="W14" s="867"/>
      <c r="X14" s="869"/>
      <c r="Y14" s="1680"/>
      <c r="Z14" s="1692"/>
      <c r="AA14" s="1694"/>
      <c r="AB14" s="1697"/>
      <c r="AC14" s="1399" t="s">
        <v>165</v>
      </c>
      <c r="AD14" s="742">
        <v>1</v>
      </c>
      <c r="AE14" s="834" t="s">
        <v>51</v>
      </c>
      <c r="AF14" s="902">
        <v>6</v>
      </c>
      <c r="AG14" s="1692"/>
      <c r="AH14" s="1697"/>
      <c r="AI14" s="1692"/>
      <c r="AJ14" s="1697"/>
      <c r="AK14" s="66"/>
      <c r="AL14" s="991"/>
    </row>
    <row r="15" spans="1:39" ht="12.95" customHeight="1">
      <c r="A15" s="1665"/>
      <c r="C15" s="14" t="s">
        <v>141</v>
      </c>
      <c r="D15" s="741">
        <f t="shared" si="0"/>
        <v>6</v>
      </c>
      <c r="E15" s="1718" t="s">
        <v>154</v>
      </c>
      <c r="F15" s="1724">
        <v>3</v>
      </c>
      <c r="G15" s="1645" t="s">
        <v>158</v>
      </c>
      <c r="H15" s="1669"/>
      <c r="I15" s="1646"/>
      <c r="J15" s="907"/>
      <c r="K15" s="867"/>
      <c r="L15" s="867"/>
      <c r="M15" s="867"/>
      <c r="N15" s="1680"/>
      <c r="O15" s="1670" t="s">
        <v>167</v>
      </c>
      <c r="P15" s="1693">
        <v>3</v>
      </c>
      <c r="Q15" s="1697"/>
      <c r="S15" s="1665"/>
      <c r="U15" s="907"/>
      <c r="V15" s="867"/>
      <c r="W15" s="867"/>
      <c r="X15" s="869"/>
      <c r="Y15" s="1680"/>
      <c r="Z15" s="1670" t="s">
        <v>167</v>
      </c>
      <c r="AA15" s="1693">
        <v>3</v>
      </c>
      <c r="AB15" s="1697"/>
      <c r="AC15" s="1399" t="s">
        <v>178</v>
      </c>
      <c r="AD15" s="742">
        <v>2</v>
      </c>
      <c r="AE15" s="834" t="s">
        <v>52</v>
      </c>
      <c r="AF15" s="902">
        <v>7</v>
      </c>
      <c r="AG15" s="1692"/>
      <c r="AH15" s="1697"/>
      <c r="AI15" s="1692"/>
      <c r="AJ15" s="1697"/>
      <c r="AK15" s="1731" t="s">
        <v>189</v>
      </c>
      <c r="AL15" s="1732"/>
    </row>
    <row r="16" spans="1:39" ht="12.95" customHeight="1">
      <c r="A16" s="1665"/>
      <c r="C16" s="14" t="s">
        <v>142</v>
      </c>
      <c r="D16" s="741">
        <f t="shared" si="0"/>
        <v>7</v>
      </c>
      <c r="E16" s="1762"/>
      <c r="F16" s="1725"/>
      <c r="G16" s="1645"/>
      <c r="H16" s="1669"/>
      <c r="I16" s="1646"/>
      <c r="J16" s="907"/>
      <c r="K16" s="867"/>
      <c r="L16" s="867"/>
      <c r="M16" s="867"/>
      <c r="N16" s="992"/>
      <c r="O16" s="1692"/>
      <c r="P16" s="1694"/>
      <c r="Q16" s="1697"/>
      <c r="S16" s="1665"/>
      <c r="U16" s="907"/>
      <c r="V16" s="867"/>
      <c r="W16" s="867"/>
      <c r="X16" s="869"/>
      <c r="Y16" s="992"/>
      <c r="Z16" s="1692"/>
      <c r="AA16" s="1694"/>
      <c r="AB16" s="1697"/>
      <c r="AC16" s="857" t="s">
        <v>10</v>
      </c>
      <c r="AD16" s="742">
        <v>3</v>
      </c>
      <c r="AE16" s="834" t="s">
        <v>53</v>
      </c>
      <c r="AF16" s="902">
        <f>AF15+1</f>
        <v>8</v>
      </c>
      <c r="AG16" s="1692"/>
      <c r="AH16" s="1697"/>
      <c r="AI16" s="1692"/>
      <c r="AJ16" s="1697"/>
      <c r="AK16" s="1731"/>
      <c r="AL16" s="1732"/>
    </row>
    <row r="17" spans="1:47" ht="12.95" customHeight="1">
      <c r="A17" s="1665"/>
      <c r="C17" s="14" t="s">
        <v>1</v>
      </c>
      <c r="D17" s="741">
        <f t="shared" si="0"/>
        <v>8</v>
      </c>
      <c r="E17" s="1759" t="s">
        <v>870</v>
      </c>
      <c r="F17" s="1724">
        <v>4</v>
      </c>
      <c r="G17" s="1645"/>
      <c r="H17" s="1669"/>
      <c r="I17" s="1646"/>
      <c r="J17" s="602" t="s">
        <v>160</v>
      </c>
      <c r="K17" s="173"/>
      <c r="L17" s="993">
        <v>1</v>
      </c>
      <c r="M17" s="994"/>
      <c r="N17" s="992"/>
      <c r="O17" s="1670" t="s">
        <v>168</v>
      </c>
      <c r="P17" s="1693">
        <v>4</v>
      </c>
      <c r="Q17" s="901"/>
      <c r="S17" s="1665"/>
      <c r="U17" s="602" t="s">
        <v>160</v>
      </c>
      <c r="V17" s="173"/>
      <c r="W17" s="993">
        <v>1</v>
      </c>
      <c r="X17" s="994"/>
      <c r="Y17" s="992"/>
      <c r="Z17" s="1670" t="s">
        <v>168</v>
      </c>
      <c r="AA17" s="1693">
        <v>4</v>
      </c>
      <c r="AB17" s="1711" t="s">
        <v>902</v>
      </c>
      <c r="AC17" s="1399" t="s">
        <v>179</v>
      </c>
      <c r="AD17" s="742">
        <f>AD16+1</f>
        <v>4</v>
      </c>
      <c r="AE17" s="834" t="s">
        <v>56</v>
      </c>
      <c r="AF17" s="902">
        <v>9</v>
      </c>
      <c r="AG17" s="1692"/>
      <c r="AH17" s="1697"/>
      <c r="AI17" s="1692"/>
      <c r="AJ17" s="1697"/>
      <c r="AK17" s="1731"/>
      <c r="AL17" s="1732"/>
    </row>
    <row r="18" spans="1:47" ht="12.95" customHeight="1">
      <c r="A18" s="1665"/>
      <c r="C18" s="49" t="s">
        <v>143</v>
      </c>
      <c r="D18" s="995">
        <v>9</v>
      </c>
      <c r="E18" s="1759"/>
      <c r="F18" s="1725"/>
      <c r="G18" s="1645"/>
      <c r="H18" s="1669"/>
      <c r="I18" s="1646"/>
      <c r="J18" s="1422" t="s">
        <v>161</v>
      </c>
      <c r="K18" s="22"/>
      <c r="L18" s="996">
        <v>2</v>
      </c>
      <c r="M18" s="22"/>
      <c r="N18" s="997"/>
      <c r="O18" s="1692"/>
      <c r="P18" s="1694"/>
      <c r="Q18" s="1711" t="s">
        <v>902</v>
      </c>
      <c r="S18" s="1665"/>
      <c r="U18" s="1422" t="s">
        <v>161</v>
      </c>
      <c r="V18" s="22"/>
      <c r="W18" s="996">
        <v>2</v>
      </c>
      <c r="X18" s="218"/>
      <c r="Y18" s="997"/>
      <c r="Z18" s="1692"/>
      <c r="AA18" s="1694"/>
      <c r="AB18" s="1711"/>
      <c r="AC18" s="1399" t="s">
        <v>180</v>
      </c>
      <c r="AD18" s="742">
        <v>5</v>
      </c>
      <c r="AE18" s="834" t="s">
        <v>57</v>
      </c>
      <c r="AF18" s="902">
        <v>10</v>
      </c>
      <c r="AG18" s="1692"/>
      <c r="AH18" s="1697"/>
      <c r="AI18" s="1692"/>
      <c r="AJ18" s="1697"/>
      <c r="AK18" s="1733"/>
      <c r="AL18" s="1734"/>
    </row>
    <row r="19" spans="1:47" ht="12.95" customHeight="1">
      <c r="A19" s="1665"/>
      <c r="C19" s="14" t="s">
        <v>144</v>
      </c>
      <c r="D19" s="741">
        <v>10</v>
      </c>
      <c r="E19" s="1718" t="s">
        <v>155</v>
      </c>
      <c r="F19" s="1724">
        <v>5</v>
      </c>
      <c r="G19" s="1645"/>
      <c r="H19" s="1669"/>
      <c r="I19" s="1646"/>
      <c r="J19" s="1707" t="s">
        <v>17</v>
      </c>
      <c r="K19" s="1708"/>
      <c r="L19" s="1742">
        <f>O6</f>
        <v>-1.1400000000000001</v>
      </c>
      <c r="M19" s="1743"/>
      <c r="N19" s="997"/>
      <c r="O19" s="1670" t="s">
        <v>169</v>
      </c>
      <c r="P19" s="1693">
        <v>5</v>
      </c>
      <c r="Q19" s="1711"/>
      <c r="S19" s="1665"/>
      <c r="U19" s="1707" t="s">
        <v>17</v>
      </c>
      <c r="V19" s="1708"/>
      <c r="W19" s="1742">
        <f>Z6</f>
        <v>-1.1800000000000002</v>
      </c>
      <c r="X19" s="1743"/>
      <c r="Y19" s="997"/>
      <c r="Z19" s="1670" t="s">
        <v>169</v>
      </c>
      <c r="AA19" s="1693">
        <v>5</v>
      </c>
      <c r="AB19" s="1711"/>
      <c r="AC19" s="14" t="s">
        <v>183</v>
      </c>
      <c r="AD19" s="742">
        <v>6</v>
      </c>
      <c r="AE19" s="834" t="s">
        <v>58</v>
      </c>
      <c r="AF19" s="902">
        <v>11</v>
      </c>
      <c r="AG19" s="1692"/>
      <c r="AH19" s="1697"/>
      <c r="AI19" s="1692"/>
      <c r="AJ19" s="1697"/>
      <c r="AK19" s="1733"/>
      <c r="AL19" s="1734"/>
    </row>
    <row r="20" spans="1:47" ht="12.95" customHeight="1">
      <c r="A20" s="1665"/>
      <c r="C20" s="1415" t="s">
        <v>145</v>
      </c>
      <c r="D20" s="985">
        <v>11</v>
      </c>
      <c r="E20" s="1719"/>
      <c r="F20" s="1730"/>
      <c r="G20" s="1645"/>
      <c r="H20" s="1669"/>
      <c r="I20" s="1646"/>
      <c r="J20" s="1698" t="s">
        <v>162</v>
      </c>
      <c r="K20" s="1699"/>
      <c r="L20" s="999">
        <v>3</v>
      </c>
      <c r="M20" s="895"/>
      <c r="N20" s="1000" t="s">
        <v>17</v>
      </c>
      <c r="O20" s="1671"/>
      <c r="P20" s="1704"/>
      <c r="Q20" s="1711"/>
      <c r="S20" s="1665"/>
      <c r="U20" s="1670" t="s">
        <v>162</v>
      </c>
      <c r="V20" s="1702"/>
      <c r="W20" s="999">
        <v>3</v>
      </c>
      <c r="X20" s="895"/>
      <c r="Y20" s="1001" t="s">
        <v>17</v>
      </c>
      <c r="Z20" s="1671"/>
      <c r="AA20" s="1694"/>
      <c r="AB20" s="1711"/>
      <c r="AC20" s="14" t="s">
        <v>184</v>
      </c>
      <c r="AD20" s="742">
        <v>7</v>
      </c>
      <c r="AE20" s="834" t="s">
        <v>59</v>
      </c>
      <c r="AF20" s="902">
        <v>12</v>
      </c>
      <c r="AG20" s="1692"/>
      <c r="AH20" s="1697"/>
      <c r="AI20" s="1692"/>
      <c r="AJ20" s="1697"/>
      <c r="AK20" s="286"/>
      <c r="AL20" s="1002"/>
    </row>
    <row r="21" spans="1:47" ht="12.95" customHeight="1">
      <c r="A21" s="1665"/>
      <c r="C21" s="49" t="s">
        <v>146</v>
      </c>
      <c r="D21" s="995">
        <v>12</v>
      </c>
      <c r="E21" s="987" t="s">
        <v>17</v>
      </c>
      <c r="F21" s="988">
        <f>J6</f>
        <v>-1.1200000000000001</v>
      </c>
      <c r="G21" s="1645"/>
      <c r="H21" s="1669"/>
      <c r="I21" s="1646"/>
      <c r="J21" s="1700"/>
      <c r="K21" s="1701"/>
      <c r="N21" s="1004">
        <f>U6</f>
        <v>-1.1600000000000001</v>
      </c>
      <c r="P21" s="1705"/>
      <c r="Q21" s="1711"/>
      <c r="S21" s="1665"/>
      <c r="U21" s="1692"/>
      <c r="V21" s="1703"/>
      <c r="W21" s="845"/>
      <c r="X21" s="1005"/>
      <c r="Y21" s="1004">
        <f>AC6</f>
        <v>-1.2000000000000002</v>
      </c>
      <c r="AA21" s="1705"/>
      <c r="AB21" s="1711"/>
      <c r="AC21" s="14" t="s">
        <v>181</v>
      </c>
      <c r="AD21" s="742">
        <v>8</v>
      </c>
      <c r="AE21" s="834" t="s">
        <v>54</v>
      </c>
      <c r="AF21" s="902">
        <v>13</v>
      </c>
      <c r="AG21" s="1692"/>
      <c r="AH21" s="1697"/>
      <c r="AI21" s="1692"/>
      <c r="AJ21" s="1697"/>
      <c r="AK21" s="49"/>
      <c r="AL21" s="836"/>
    </row>
    <row r="22" spans="1:47" ht="12.95" customHeight="1">
      <c r="A22" s="1665"/>
      <c r="C22" s="1670" t="s">
        <v>147</v>
      </c>
      <c r="D22" s="1763">
        <v>13</v>
      </c>
      <c r="E22" s="1418" t="s">
        <v>156</v>
      </c>
      <c r="F22" s="1006">
        <v>6</v>
      </c>
      <c r="G22" s="1645"/>
      <c r="H22" s="1669"/>
      <c r="I22" s="1646"/>
      <c r="J22" s="1707" t="s">
        <v>17</v>
      </c>
      <c r="K22" s="1708"/>
      <c r="L22" s="1709">
        <f>O6</f>
        <v>-1.1400000000000001</v>
      </c>
      <c r="M22" s="1710"/>
      <c r="N22" s="997"/>
      <c r="P22" s="1706"/>
      <c r="Q22" s="1711"/>
      <c r="S22" s="1665"/>
      <c r="U22" s="1707" t="s">
        <v>17</v>
      </c>
      <c r="V22" s="1708"/>
      <c r="W22" s="1709">
        <f>Z6</f>
        <v>-1.1800000000000002</v>
      </c>
      <c r="X22" s="1710"/>
      <c r="Y22" s="997"/>
      <c r="AA22" s="1706"/>
      <c r="AB22" s="1711"/>
      <c r="AC22" s="989" t="s">
        <v>182</v>
      </c>
      <c r="AD22" s="1007">
        <v>9</v>
      </c>
      <c r="AE22" s="834" t="s">
        <v>44</v>
      </c>
      <c r="AF22" s="525">
        <v>14</v>
      </c>
      <c r="AG22" s="66"/>
      <c r="AH22" s="118"/>
      <c r="AI22" s="1692"/>
      <c r="AJ22" s="1697"/>
      <c r="AK22" s="66"/>
      <c r="AL22" s="991"/>
    </row>
    <row r="23" spans="1:47" ht="12.95" customHeight="1">
      <c r="A23" s="1665"/>
      <c r="C23" s="1671"/>
      <c r="D23" s="1764"/>
      <c r="E23" s="987" t="s">
        <v>17</v>
      </c>
      <c r="F23" s="988">
        <f>J6</f>
        <v>-1.1200000000000001</v>
      </c>
      <c r="G23" s="1645"/>
      <c r="H23" s="1669"/>
      <c r="I23" s="1646"/>
      <c r="J23" s="907"/>
      <c r="K23" s="22"/>
      <c r="L23" s="22"/>
      <c r="M23" s="22"/>
      <c r="N23" s="992"/>
      <c r="O23" s="151"/>
      <c r="P23" s="1008"/>
      <c r="Q23" s="1711"/>
      <c r="S23" s="1665"/>
      <c r="U23" s="907"/>
      <c r="V23" s="22"/>
      <c r="W23" s="22"/>
      <c r="X23" s="218"/>
      <c r="Y23" s="992"/>
      <c r="Z23" s="151"/>
      <c r="AA23" s="1008"/>
      <c r="AB23" s="1711"/>
      <c r="AC23" s="1421"/>
      <c r="AD23" s="1009"/>
      <c r="AE23" s="834" t="s">
        <v>60</v>
      </c>
      <c r="AF23" s="519">
        <v>15</v>
      </c>
      <c r="AG23" s="66"/>
      <c r="AH23" s="118"/>
      <c r="AI23" s="66"/>
      <c r="AJ23" s="51"/>
      <c r="AK23" s="66"/>
      <c r="AL23" s="991"/>
    </row>
    <row r="24" spans="1:47" ht="12.95" customHeight="1">
      <c r="A24" s="1665"/>
      <c r="C24" s="14" t="s">
        <v>148</v>
      </c>
      <c r="D24" s="164">
        <v>14</v>
      </c>
      <c r="G24" s="1645"/>
      <c r="H24" s="1669"/>
      <c r="I24" s="1646"/>
      <c r="J24" s="907"/>
      <c r="K24" s="22"/>
      <c r="L24" s="22"/>
      <c r="M24" s="22"/>
      <c r="N24" s="992"/>
      <c r="O24" s="1747"/>
      <c r="P24" s="1010"/>
      <c r="Q24" s="1711"/>
      <c r="S24" s="1665"/>
      <c r="U24" s="907"/>
      <c r="V24" s="22"/>
      <c r="W24" s="22"/>
      <c r="X24" s="218"/>
      <c r="Y24" s="992"/>
      <c r="Z24" s="1747"/>
      <c r="AA24" s="1010"/>
      <c r="AB24" s="1711"/>
      <c r="AC24" s="1726" t="s">
        <v>149</v>
      </c>
      <c r="AD24" s="1728">
        <v>97</v>
      </c>
      <c r="AE24" s="834" t="s">
        <v>55</v>
      </c>
      <c r="AF24" s="519">
        <v>16</v>
      </c>
      <c r="AG24" s="14" t="s">
        <v>160</v>
      </c>
      <c r="AH24" s="790">
        <v>1</v>
      </c>
      <c r="AI24" s="66"/>
      <c r="AJ24" s="51"/>
      <c r="AK24" s="14" t="s">
        <v>160</v>
      </c>
      <c r="AL24" s="1011">
        <v>1</v>
      </c>
    </row>
    <row r="25" spans="1:47" ht="12.95" customHeight="1">
      <c r="A25" s="1665"/>
      <c r="C25" s="14" t="s">
        <v>149</v>
      </c>
      <c r="D25" s="164">
        <v>97</v>
      </c>
      <c r="E25" s="817"/>
      <c r="F25" s="818"/>
      <c r="G25" s="1645"/>
      <c r="H25" s="1669"/>
      <c r="I25" s="1646"/>
      <c r="J25" s="907"/>
      <c r="K25" s="22"/>
      <c r="L25" s="22"/>
      <c r="M25" s="22"/>
      <c r="N25" s="1012"/>
      <c r="O25" s="1748"/>
      <c r="P25" s="905"/>
      <c r="Q25" s="1711"/>
      <c r="S25" s="1665"/>
      <c r="U25" s="907"/>
      <c r="V25" s="22"/>
      <c r="W25" s="22"/>
      <c r="X25" s="218"/>
      <c r="Y25" s="1012"/>
      <c r="Z25" s="1747"/>
      <c r="AA25" s="1589"/>
      <c r="AB25" s="1711"/>
      <c r="AC25" s="1727"/>
      <c r="AD25" s="1729"/>
      <c r="AE25" s="834" t="s">
        <v>46</v>
      </c>
      <c r="AF25" s="519">
        <v>17</v>
      </c>
      <c r="AG25" s="545" t="s">
        <v>161</v>
      </c>
      <c r="AH25" s="1013">
        <v>2</v>
      </c>
      <c r="AI25" s="66"/>
      <c r="AJ25" s="51"/>
      <c r="AK25" s="545" t="s">
        <v>161</v>
      </c>
      <c r="AL25" s="1014">
        <v>2</v>
      </c>
    </row>
    <row r="26" spans="1:47" ht="12.95" customHeight="1">
      <c r="A26" s="1665"/>
      <c r="C26" s="1015"/>
      <c r="E26" s="817"/>
      <c r="F26" s="818"/>
      <c r="G26" s="1645"/>
      <c r="H26" s="1669"/>
      <c r="I26" s="1646"/>
      <c r="J26" s="49"/>
      <c r="K26" s="22"/>
      <c r="L26" s="22"/>
      <c r="M26" s="22"/>
      <c r="N26" s="1712" t="s">
        <v>164</v>
      </c>
      <c r="O26" s="1418" t="s">
        <v>170</v>
      </c>
      <c r="P26" s="1554">
        <v>8</v>
      </c>
      <c r="Q26" s="1711"/>
      <c r="S26" s="1665"/>
      <c r="U26" s="49"/>
      <c r="V26" s="22"/>
      <c r="W26" s="22"/>
      <c r="X26" s="218"/>
      <c r="Y26" s="1825" t="s">
        <v>174</v>
      </c>
      <c r="Z26" s="2354" t="s">
        <v>170</v>
      </c>
      <c r="AA26" s="1588">
        <v>8</v>
      </c>
      <c r="AB26" s="148"/>
      <c r="AC26" s="1016"/>
      <c r="AD26" s="1017"/>
      <c r="AE26" s="834" t="s">
        <v>45</v>
      </c>
      <c r="AF26" s="519">
        <v>18</v>
      </c>
      <c r="AG26" s="987" t="s">
        <v>17</v>
      </c>
      <c r="AH26" s="1018">
        <f>AK6</f>
        <v>-1.2400000000000002</v>
      </c>
      <c r="AI26" s="66"/>
      <c r="AJ26" s="51"/>
      <c r="AK26" s="545"/>
      <c r="AL26" s="985"/>
    </row>
    <row r="27" spans="1:47" ht="12.95" customHeight="1">
      <c r="A27" s="1665"/>
      <c r="C27" s="49" t="s">
        <v>150</v>
      </c>
      <c r="D27" s="836" t="s">
        <v>17</v>
      </c>
      <c r="E27" s="845"/>
      <c r="F27" s="818"/>
      <c r="G27" s="1721"/>
      <c r="H27" s="1722"/>
      <c r="I27" s="1723"/>
      <c r="J27" s="49"/>
      <c r="K27" s="22"/>
      <c r="L27" s="22"/>
      <c r="M27" s="22"/>
      <c r="N27" s="1711"/>
      <c r="O27" s="1019" t="s">
        <v>17</v>
      </c>
      <c r="P27" s="1020">
        <f>U6</f>
        <v>-1.1600000000000001</v>
      </c>
      <c r="Q27" s="699"/>
      <c r="S27" s="1665"/>
      <c r="U27" s="49"/>
      <c r="V27" s="22"/>
      <c r="W27" s="22"/>
      <c r="X27" s="218"/>
      <c r="Y27" s="1731"/>
      <c r="Z27" s="2355" t="s">
        <v>17</v>
      </c>
      <c r="AA27" s="2356">
        <f>AC6</f>
        <v>-1.2000000000000002</v>
      </c>
      <c r="AB27" s="150"/>
      <c r="AC27" s="49"/>
      <c r="AD27" s="995"/>
      <c r="AE27" s="834" t="s">
        <v>186</v>
      </c>
      <c r="AF27" s="519">
        <v>19</v>
      </c>
      <c r="AG27" s="22"/>
      <c r="AH27" s="118"/>
      <c r="AI27" s="66"/>
      <c r="AJ27" s="51"/>
      <c r="AK27" s="49"/>
      <c r="AL27" s="836"/>
    </row>
    <row r="28" spans="1:47" ht="12.95" customHeight="1">
      <c r="A28" s="1666"/>
      <c r="C28" s="1021">
        <f>J6</f>
        <v>-1.1200000000000001</v>
      </c>
      <c r="D28" s="1022"/>
      <c r="E28" s="846"/>
      <c r="F28" s="819"/>
      <c r="G28" s="1023" t="s">
        <v>8</v>
      </c>
      <c r="H28" s="1024" t="s">
        <v>9</v>
      </c>
      <c r="I28" s="891" t="s">
        <v>23</v>
      </c>
      <c r="J28" s="1721"/>
      <c r="K28" s="1722"/>
      <c r="L28" s="1722"/>
      <c r="M28" s="1722"/>
      <c r="N28" s="1713"/>
      <c r="O28" s="1774" t="s">
        <v>171</v>
      </c>
      <c r="P28" s="1775"/>
      <c r="Q28" s="1544" t="s">
        <v>903</v>
      </c>
      <c r="S28" s="1666"/>
      <c r="U28" s="1744"/>
      <c r="V28" s="1745"/>
      <c r="W28" s="1745"/>
      <c r="X28" s="1746"/>
      <c r="Y28" s="1713"/>
      <c r="Z28" s="2352" t="s">
        <v>171</v>
      </c>
      <c r="AA28" s="2353"/>
      <c r="AB28" s="1544" t="s">
        <v>903</v>
      </c>
      <c r="AC28" s="546"/>
      <c r="AD28" s="1025"/>
      <c r="AE28" s="860" t="s">
        <v>149</v>
      </c>
      <c r="AF28" s="1026">
        <v>97</v>
      </c>
      <c r="AG28" s="22"/>
      <c r="AH28" s="118"/>
      <c r="AI28" s="1740" t="s">
        <v>125</v>
      </c>
      <c r="AJ28" s="1741"/>
      <c r="AK28" s="546"/>
      <c r="AL28" s="1027"/>
    </row>
    <row r="29" spans="1:47" ht="18" customHeight="1">
      <c r="A29" s="911">
        <v>1</v>
      </c>
      <c r="B29" s="289"/>
      <c r="C29" s="847"/>
      <c r="D29" s="848"/>
      <c r="E29" s="1754"/>
      <c r="F29" s="1755"/>
      <c r="G29" s="81"/>
      <c r="H29" s="78"/>
      <c r="I29" s="183"/>
      <c r="J29" s="874"/>
      <c r="K29" s="877"/>
      <c r="L29" s="875"/>
      <c r="M29" s="875"/>
      <c r="N29" s="82"/>
      <c r="O29" s="875"/>
      <c r="P29" s="889"/>
      <c r="Q29" s="82"/>
      <c r="R29" s="289"/>
      <c r="S29" s="911">
        <v>1</v>
      </c>
      <c r="T29" s="289"/>
      <c r="U29" s="874"/>
      <c r="V29" s="877"/>
      <c r="W29" s="875"/>
      <c r="X29" s="875"/>
      <c r="Y29" s="82"/>
      <c r="Z29" s="874"/>
      <c r="AA29" s="889"/>
      <c r="AB29" s="82"/>
      <c r="AC29" s="875"/>
      <c r="AD29" s="108"/>
      <c r="AE29" s="874"/>
      <c r="AF29" s="128"/>
      <c r="AG29" s="874"/>
      <c r="AH29" s="119"/>
      <c r="AI29" s="874"/>
      <c r="AJ29" s="889"/>
      <c r="AK29" s="874"/>
      <c r="AL29" s="128"/>
      <c r="AM29" s="185"/>
      <c r="AN29" s="185"/>
      <c r="AO29" s="157"/>
      <c r="AP29" s="157"/>
      <c r="AQ29" s="157"/>
      <c r="AR29" s="158"/>
      <c r="AS29" s="158"/>
      <c r="AT29" s="158"/>
      <c r="AU29" s="158"/>
    </row>
    <row r="30" spans="1:47" ht="18" customHeight="1">
      <c r="A30" s="911">
        <f t="shared" ref="A30:A43" si="1">A29+1</f>
        <v>2</v>
      </c>
      <c r="B30" s="289"/>
      <c r="C30" s="874"/>
      <c r="D30" s="889"/>
      <c r="E30" s="1754"/>
      <c r="F30" s="1755"/>
      <c r="G30" s="81"/>
      <c r="H30" s="78"/>
      <c r="I30" s="183"/>
      <c r="J30" s="876"/>
      <c r="K30" s="875"/>
      <c r="L30" s="875"/>
      <c r="M30" s="875"/>
      <c r="N30" s="82"/>
      <c r="O30" s="875"/>
      <c r="P30" s="889"/>
      <c r="Q30" s="82"/>
      <c r="R30" s="289"/>
      <c r="S30" s="911">
        <f t="shared" ref="S30:S43" si="2">S29+1</f>
        <v>2</v>
      </c>
      <c r="T30" s="289"/>
      <c r="U30" s="876"/>
      <c r="V30" s="875"/>
      <c r="W30" s="875"/>
      <c r="X30" s="875"/>
      <c r="Y30" s="82"/>
      <c r="Z30" s="80"/>
      <c r="AA30" s="889"/>
      <c r="AB30" s="82"/>
      <c r="AC30" s="875"/>
      <c r="AD30" s="108"/>
      <c r="AE30" s="874"/>
      <c r="AF30" s="128"/>
      <c r="AG30" s="874"/>
      <c r="AH30" s="119"/>
      <c r="AI30" s="874"/>
      <c r="AJ30" s="889"/>
      <c r="AK30" s="874"/>
      <c r="AL30" s="128"/>
      <c r="AM30" s="185"/>
      <c r="AN30" s="185"/>
      <c r="AO30" s="157"/>
      <c r="AP30" s="157"/>
      <c r="AQ30" s="157"/>
      <c r="AR30" s="158"/>
      <c r="AS30" s="158"/>
      <c r="AT30" s="158"/>
      <c r="AU30" s="158"/>
    </row>
    <row r="31" spans="1:47" ht="18" customHeight="1">
      <c r="A31" s="1536">
        <f t="shared" si="1"/>
        <v>3</v>
      </c>
      <c r="B31" s="289"/>
      <c r="C31" s="876"/>
      <c r="D31" s="890"/>
      <c r="E31" s="1756"/>
      <c r="F31" s="1757"/>
      <c r="G31" s="387"/>
      <c r="H31" s="388"/>
      <c r="I31" s="890"/>
      <c r="J31" s="181"/>
      <c r="K31" s="179"/>
      <c r="L31" s="179"/>
      <c r="M31" s="179"/>
      <c r="N31" s="92"/>
      <c r="O31" s="877"/>
      <c r="P31" s="890"/>
      <c r="Q31" s="92"/>
      <c r="R31" s="289"/>
      <c r="S31" s="1535">
        <f t="shared" si="2"/>
        <v>3</v>
      </c>
      <c r="T31" s="289"/>
      <c r="U31" s="181"/>
      <c r="V31" s="179"/>
      <c r="W31" s="179"/>
      <c r="X31" s="179"/>
      <c r="Y31" s="92"/>
      <c r="Z31" s="99"/>
      <c r="AA31" s="890"/>
      <c r="AB31" s="92"/>
      <c r="AC31" s="877"/>
      <c r="AD31" s="109"/>
      <c r="AE31" s="874"/>
      <c r="AF31" s="128"/>
      <c r="AG31" s="876"/>
      <c r="AH31" s="120"/>
      <c r="AI31" s="876"/>
      <c r="AJ31" s="890"/>
      <c r="AK31" s="876"/>
      <c r="AL31" s="129"/>
      <c r="AM31" s="185"/>
      <c r="AN31" s="185"/>
      <c r="AO31" s="157"/>
      <c r="AP31" s="157"/>
      <c r="AQ31" s="157"/>
      <c r="AR31" s="158"/>
      <c r="AS31" s="158"/>
      <c r="AT31" s="158"/>
      <c r="AU31" s="158"/>
    </row>
    <row r="32" spans="1:47" ht="18" customHeight="1">
      <c r="A32" s="1535">
        <f t="shared" si="1"/>
        <v>4</v>
      </c>
      <c r="B32" s="1537"/>
      <c r="C32" s="874"/>
      <c r="D32" s="889"/>
      <c r="E32" s="1754"/>
      <c r="F32" s="1755"/>
      <c r="G32" s="385"/>
      <c r="H32" s="386"/>
      <c r="I32" s="889"/>
      <c r="J32" s="182"/>
      <c r="K32" s="179"/>
      <c r="L32" s="180"/>
      <c r="M32" s="180"/>
      <c r="N32" s="82"/>
      <c r="O32" s="875"/>
      <c r="P32" s="889"/>
      <c r="Q32" s="82"/>
      <c r="R32" s="289"/>
      <c r="S32" s="1535">
        <f t="shared" si="2"/>
        <v>4</v>
      </c>
      <c r="T32" s="289"/>
      <c r="U32" s="182"/>
      <c r="V32" s="179"/>
      <c r="W32" s="180"/>
      <c r="X32" s="180"/>
      <c r="Y32" s="82"/>
      <c r="Z32" s="80"/>
      <c r="AA32" s="889"/>
      <c r="AB32" s="82"/>
      <c r="AC32" s="875"/>
      <c r="AD32" s="108"/>
      <c r="AE32" s="874"/>
      <c r="AF32" s="128"/>
      <c r="AG32" s="874"/>
      <c r="AH32" s="119"/>
      <c r="AI32" s="874"/>
      <c r="AJ32" s="889"/>
      <c r="AK32" s="874"/>
      <c r="AL32" s="128"/>
      <c r="AM32" s="185"/>
      <c r="AN32" s="185"/>
      <c r="AO32" s="157"/>
      <c r="AP32" s="157"/>
      <c r="AQ32" s="157"/>
      <c r="AR32" s="158"/>
      <c r="AS32" s="158"/>
      <c r="AT32" s="158"/>
      <c r="AU32" s="158"/>
    </row>
    <row r="33" spans="1:47" ht="18" customHeight="1">
      <c r="A33" s="1535">
        <f t="shared" si="1"/>
        <v>5</v>
      </c>
      <c r="B33" s="1537"/>
      <c r="C33" s="874"/>
      <c r="D33" s="889"/>
      <c r="E33" s="1754"/>
      <c r="F33" s="1755"/>
      <c r="G33" s="385"/>
      <c r="H33" s="386"/>
      <c r="I33" s="889"/>
      <c r="J33" s="876"/>
      <c r="K33" s="875"/>
      <c r="L33" s="875"/>
      <c r="M33" s="875"/>
      <c r="N33" s="82"/>
      <c r="O33" s="875"/>
      <c r="P33" s="889"/>
      <c r="Q33" s="82"/>
      <c r="R33" s="289"/>
      <c r="S33" s="1535">
        <f t="shared" si="2"/>
        <v>5</v>
      </c>
      <c r="T33" s="289"/>
      <c r="U33" s="876"/>
      <c r="V33" s="875"/>
      <c r="W33" s="875"/>
      <c r="X33" s="875"/>
      <c r="Y33" s="82"/>
      <c r="Z33" s="80"/>
      <c r="AA33" s="889"/>
      <c r="AB33" s="82"/>
      <c r="AC33" s="875"/>
      <c r="AD33" s="108"/>
      <c r="AE33" s="874"/>
      <c r="AF33" s="128"/>
      <c r="AG33" s="874"/>
      <c r="AH33" s="119"/>
      <c r="AI33" s="874"/>
      <c r="AJ33" s="889"/>
      <c r="AK33" s="874"/>
      <c r="AL33" s="128"/>
      <c r="AM33" s="185"/>
      <c r="AN33" s="185"/>
      <c r="AO33" s="157"/>
      <c r="AP33" s="157"/>
      <c r="AQ33" s="157"/>
      <c r="AR33" s="158"/>
      <c r="AS33" s="158"/>
      <c r="AT33" s="158"/>
      <c r="AU33" s="158"/>
    </row>
    <row r="34" spans="1:47" ht="18" customHeight="1">
      <c r="A34" s="1535">
        <f t="shared" si="1"/>
        <v>6</v>
      </c>
      <c r="B34" s="1537"/>
      <c r="C34" s="870"/>
      <c r="D34" s="881"/>
      <c r="E34" s="1756"/>
      <c r="F34" s="1757"/>
      <c r="G34" s="100"/>
      <c r="H34" s="93"/>
      <c r="I34" s="881"/>
      <c r="J34" s="870"/>
      <c r="K34" s="871"/>
      <c r="L34" s="871"/>
      <c r="M34" s="871"/>
      <c r="N34" s="92"/>
      <c r="O34" s="877"/>
      <c r="P34" s="890"/>
      <c r="Q34" s="92"/>
      <c r="R34" s="289"/>
      <c r="S34" s="1535">
        <f t="shared" si="2"/>
        <v>6</v>
      </c>
      <c r="T34" s="289"/>
      <c r="U34" s="870"/>
      <c r="V34" s="871"/>
      <c r="W34" s="871"/>
      <c r="X34" s="871"/>
      <c r="Y34" s="92"/>
      <c r="Z34" s="99"/>
      <c r="AA34" s="890"/>
      <c r="AB34" s="92"/>
      <c r="AC34" s="871"/>
      <c r="AD34" s="110"/>
      <c r="AE34" s="874"/>
      <c r="AF34" s="128"/>
      <c r="AG34" s="870"/>
      <c r="AH34" s="121"/>
      <c r="AI34" s="870"/>
      <c r="AJ34" s="881"/>
      <c r="AK34" s="870"/>
      <c r="AL34" s="130"/>
      <c r="AM34" s="185"/>
      <c r="AN34" s="185"/>
      <c r="AO34" s="157"/>
      <c r="AP34" s="157"/>
      <c r="AQ34" s="157"/>
      <c r="AR34" s="158"/>
      <c r="AS34" s="158"/>
      <c r="AT34" s="158"/>
      <c r="AU34" s="158"/>
    </row>
    <row r="35" spans="1:47" ht="18" customHeight="1">
      <c r="A35" s="1535">
        <f t="shared" si="1"/>
        <v>7</v>
      </c>
      <c r="B35" s="1537"/>
      <c r="C35" s="872"/>
      <c r="D35" s="882"/>
      <c r="E35" s="1752"/>
      <c r="F35" s="1753"/>
      <c r="G35" s="84"/>
      <c r="H35" s="83"/>
      <c r="I35" s="882"/>
      <c r="J35" s="872"/>
      <c r="K35" s="871"/>
      <c r="L35" s="873"/>
      <c r="M35" s="873"/>
      <c r="N35" s="86"/>
      <c r="O35" s="873"/>
      <c r="P35" s="882"/>
      <c r="Q35" s="86"/>
      <c r="R35" s="289"/>
      <c r="S35" s="1535">
        <f t="shared" si="2"/>
        <v>7</v>
      </c>
      <c r="T35" s="289"/>
      <c r="U35" s="872"/>
      <c r="V35" s="871"/>
      <c r="W35" s="873"/>
      <c r="X35" s="873"/>
      <c r="Y35" s="86"/>
      <c r="Z35" s="85"/>
      <c r="AA35" s="882"/>
      <c r="AB35" s="86"/>
      <c r="AC35" s="873"/>
      <c r="AD35" s="111"/>
      <c r="AE35" s="874"/>
      <c r="AF35" s="128"/>
      <c r="AG35" s="872"/>
      <c r="AH35" s="122"/>
      <c r="AI35" s="872"/>
      <c r="AJ35" s="882"/>
      <c r="AK35" s="872"/>
      <c r="AL35" s="131"/>
      <c r="AM35" s="185"/>
      <c r="AN35" s="185"/>
      <c r="AO35" s="157"/>
      <c r="AP35" s="157"/>
      <c r="AQ35" s="157"/>
      <c r="AR35" s="158"/>
      <c r="AS35" s="158"/>
      <c r="AT35" s="158"/>
      <c r="AU35" s="158"/>
    </row>
    <row r="36" spans="1:47" ht="18" customHeight="1">
      <c r="A36" s="1535">
        <f t="shared" si="1"/>
        <v>8</v>
      </c>
      <c r="B36" s="1537"/>
      <c r="C36" s="872"/>
      <c r="D36" s="882"/>
      <c r="E36" s="1752"/>
      <c r="F36" s="1753"/>
      <c r="G36" s="84"/>
      <c r="H36" s="83"/>
      <c r="I36" s="882"/>
      <c r="J36" s="872"/>
      <c r="K36" s="871"/>
      <c r="L36" s="873"/>
      <c r="M36" s="873"/>
      <c r="N36" s="86"/>
      <c r="O36" s="873"/>
      <c r="P36" s="882"/>
      <c r="Q36" s="86"/>
      <c r="R36" s="289"/>
      <c r="S36" s="1535">
        <f t="shared" si="2"/>
        <v>8</v>
      </c>
      <c r="T36" s="289"/>
      <c r="U36" s="872"/>
      <c r="V36" s="871"/>
      <c r="W36" s="873"/>
      <c r="X36" s="873"/>
      <c r="Y36" s="86"/>
      <c r="Z36" s="85"/>
      <c r="AA36" s="882"/>
      <c r="AB36" s="86"/>
      <c r="AC36" s="873"/>
      <c r="AD36" s="111"/>
      <c r="AE36" s="874"/>
      <c r="AF36" s="128"/>
      <c r="AG36" s="872"/>
      <c r="AH36" s="122"/>
      <c r="AI36" s="872"/>
      <c r="AJ36" s="882"/>
      <c r="AK36" s="872"/>
      <c r="AL36" s="131"/>
      <c r="AM36" s="185"/>
      <c r="AN36" s="185"/>
      <c r="AO36" s="157"/>
      <c r="AP36" s="157"/>
      <c r="AQ36" s="157"/>
      <c r="AR36" s="158"/>
      <c r="AS36" s="158"/>
      <c r="AT36" s="158"/>
      <c r="AU36" s="158"/>
    </row>
    <row r="37" spans="1:47" ht="18" customHeight="1">
      <c r="A37" s="1535">
        <f t="shared" si="1"/>
        <v>9</v>
      </c>
      <c r="B37" s="1537"/>
      <c r="C37" s="870"/>
      <c r="D37" s="881"/>
      <c r="E37" s="1750"/>
      <c r="F37" s="1751"/>
      <c r="G37" s="100"/>
      <c r="H37" s="93"/>
      <c r="I37" s="881"/>
      <c r="J37" s="870"/>
      <c r="K37" s="871"/>
      <c r="L37" s="871"/>
      <c r="M37" s="871"/>
      <c r="N37" s="91"/>
      <c r="O37" s="871"/>
      <c r="P37" s="881"/>
      <c r="Q37" s="91"/>
      <c r="R37" s="289"/>
      <c r="S37" s="1535">
        <f t="shared" si="2"/>
        <v>9</v>
      </c>
      <c r="T37" s="289"/>
      <c r="U37" s="870"/>
      <c r="V37" s="871"/>
      <c r="W37" s="871"/>
      <c r="X37" s="871"/>
      <c r="Y37" s="91"/>
      <c r="Z37" s="101"/>
      <c r="AA37" s="881"/>
      <c r="AB37" s="91"/>
      <c r="AC37" s="871"/>
      <c r="AD37" s="110"/>
      <c r="AE37" s="874"/>
      <c r="AF37" s="128"/>
      <c r="AG37" s="870"/>
      <c r="AH37" s="121"/>
      <c r="AI37" s="870"/>
      <c r="AJ37" s="881"/>
      <c r="AK37" s="870"/>
      <c r="AL37" s="130"/>
      <c r="AM37" s="185"/>
      <c r="AN37" s="185"/>
      <c r="AO37" s="157"/>
      <c r="AP37" s="157"/>
      <c r="AQ37" s="157"/>
      <c r="AR37" s="158"/>
      <c r="AS37" s="158"/>
      <c r="AT37" s="158"/>
      <c r="AU37" s="158"/>
    </row>
    <row r="38" spans="1:47" ht="18" customHeight="1">
      <c r="A38" s="1535">
        <f t="shared" si="1"/>
        <v>10</v>
      </c>
      <c r="B38" s="1537"/>
      <c r="C38" s="872"/>
      <c r="D38" s="882"/>
      <c r="E38" s="1752"/>
      <c r="F38" s="1753"/>
      <c r="G38" s="84"/>
      <c r="H38" s="83"/>
      <c r="I38" s="882"/>
      <c r="J38" s="872"/>
      <c r="K38" s="871"/>
      <c r="L38" s="873"/>
      <c r="M38" s="873"/>
      <c r="N38" s="86"/>
      <c r="O38" s="873"/>
      <c r="P38" s="882"/>
      <c r="Q38" s="86"/>
      <c r="R38" s="289"/>
      <c r="S38" s="1535">
        <f t="shared" si="2"/>
        <v>10</v>
      </c>
      <c r="T38" s="289"/>
      <c r="U38" s="872"/>
      <c r="V38" s="871"/>
      <c r="W38" s="873"/>
      <c r="X38" s="873"/>
      <c r="Y38" s="86"/>
      <c r="Z38" s="85"/>
      <c r="AA38" s="882"/>
      <c r="AB38" s="86"/>
      <c r="AC38" s="873"/>
      <c r="AD38" s="111"/>
      <c r="AE38" s="874"/>
      <c r="AF38" s="128"/>
      <c r="AG38" s="872"/>
      <c r="AH38" s="122"/>
      <c r="AI38" s="872"/>
      <c r="AJ38" s="882"/>
      <c r="AK38" s="872"/>
      <c r="AL38" s="131"/>
      <c r="AM38" s="185"/>
      <c r="AN38" s="185"/>
      <c r="AO38" s="157"/>
      <c r="AP38" s="157"/>
      <c r="AQ38" s="157"/>
      <c r="AR38" s="158"/>
      <c r="AS38" s="158"/>
      <c r="AT38" s="158"/>
      <c r="AU38" s="158"/>
    </row>
    <row r="39" spans="1:47" ht="18" customHeight="1">
      <c r="A39" s="1535">
        <f t="shared" si="1"/>
        <v>11</v>
      </c>
      <c r="B39" s="1537"/>
      <c r="C39" s="872"/>
      <c r="D39" s="882"/>
      <c r="E39" s="1752"/>
      <c r="F39" s="1753"/>
      <c r="G39" s="84"/>
      <c r="H39" s="83"/>
      <c r="I39" s="882"/>
      <c r="J39" s="872"/>
      <c r="K39" s="871"/>
      <c r="L39" s="873"/>
      <c r="M39" s="873"/>
      <c r="N39" s="86"/>
      <c r="O39" s="873"/>
      <c r="P39" s="882"/>
      <c r="Q39" s="86"/>
      <c r="R39" s="289"/>
      <c r="S39" s="1535">
        <f t="shared" si="2"/>
        <v>11</v>
      </c>
      <c r="T39" s="289"/>
      <c r="U39" s="872"/>
      <c r="V39" s="871"/>
      <c r="W39" s="873"/>
      <c r="X39" s="873"/>
      <c r="Y39" s="86"/>
      <c r="Z39" s="85"/>
      <c r="AA39" s="882"/>
      <c r="AB39" s="86"/>
      <c r="AC39" s="873"/>
      <c r="AD39" s="111"/>
      <c r="AE39" s="874"/>
      <c r="AF39" s="128"/>
      <c r="AG39" s="872"/>
      <c r="AH39" s="122"/>
      <c r="AI39" s="872"/>
      <c r="AJ39" s="882"/>
      <c r="AK39" s="872"/>
      <c r="AL39" s="131"/>
      <c r="AM39" s="185"/>
      <c r="AN39" s="185"/>
      <c r="AO39" s="157"/>
      <c r="AP39" s="157"/>
      <c r="AQ39" s="157"/>
      <c r="AR39" s="158"/>
      <c r="AS39" s="158"/>
      <c r="AT39" s="158"/>
      <c r="AU39" s="158"/>
    </row>
    <row r="40" spans="1:47" ht="18" customHeight="1">
      <c r="A40" s="1535">
        <f t="shared" si="1"/>
        <v>12</v>
      </c>
      <c r="B40" s="1537"/>
      <c r="C40" s="870"/>
      <c r="D40" s="881"/>
      <c r="E40" s="1750"/>
      <c r="F40" s="1751"/>
      <c r="G40" s="100"/>
      <c r="H40" s="93"/>
      <c r="I40" s="881"/>
      <c r="J40" s="870"/>
      <c r="K40" s="871"/>
      <c r="L40" s="871"/>
      <c r="M40" s="871"/>
      <c r="N40" s="91"/>
      <c r="O40" s="871"/>
      <c r="P40" s="881"/>
      <c r="Q40" s="91"/>
      <c r="R40" s="289"/>
      <c r="S40" s="1535">
        <f t="shared" si="2"/>
        <v>12</v>
      </c>
      <c r="T40" s="289"/>
      <c r="U40" s="870"/>
      <c r="V40" s="871"/>
      <c r="W40" s="871"/>
      <c r="X40" s="871"/>
      <c r="Y40" s="91"/>
      <c r="Z40" s="101"/>
      <c r="AA40" s="881"/>
      <c r="AB40" s="91"/>
      <c r="AC40" s="871"/>
      <c r="AD40" s="110"/>
      <c r="AE40" s="874"/>
      <c r="AF40" s="128"/>
      <c r="AG40" s="870"/>
      <c r="AH40" s="121"/>
      <c r="AI40" s="870"/>
      <c r="AJ40" s="881"/>
      <c r="AK40" s="870"/>
      <c r="AL40" s="130"/>
      <c r="AM40" s="185"/>
      <c r="AN40" s="185"/>
      <c r="AO40" s="157"/>
      <c r="AP40" s="157"/>
      <c r="AQ40" s="157"/>
      <c r="AR40" s="158"/>
      <c r="AS40" s="158"/>
      <c r="AT40" s="158"/>
      <c r="AU40" s="158"/>
    </row>
    <row r="41" spans="1:47" ht="18" customHeight="1">
      <c r="A41" s="1530">
        <f t="shared" si="1"/>
        <v>13</v>
      </c>
      <c r="B41" s="289"/>
      <c r="C41" s="872"/>
      <c r="D41" s="882"/>
      <c r="E41" s="1752"/>
      <c r="F41" s="1753"/>
      <c r="G41" s="84"/>
      <c r="H41" s="83"/>
      <c r="I41" s="882"/>
      <c r="J41" s="872"/>
      <c r="K41" s="871"/>
      <c r="L41" s="873"/>
      <c r="M41" s="873"/>
      <c r="N41" s="86"/>
      <c r="O41" s="873"/>
      <c r="P41" s="882"/>
      <c r="Q41" s="86"/>
      <c r="R41" s="289"/>
      <c r="S41" s="911">
        <f t="shared" si="2"/>
        <v>13</v>
      </c>
      <c r="T41" s="289"/>
      <c r="U41" s="872"/>
      <c r="V41" s="871"/>
      <c r="W41" s="873"/>
      <c r="X41" s="873"/>
      <c r="Y41" s="86"/>
      <c r="Z41" s="85"/>
      <c r="AA41" s="882"/>
      <c r="AB41" s="86"/>
      <c r="AC41" s="873"/>
      <c r="AD41" s="111"/>
      <c r="AE41" s="874"/>
      <c r="AF41" s="128"/>
      <c r="AG41" s="872"/>
      <c r="AH41" s="122"/>
      <c r="AI41" s="872"/>
      <c r="AJ41" s="882"/>
      <c r="AK41" s="872"/>
      <c r="AL41" s="131"/>
      <c r="AM41" s="185"/>
      <c r="AN41" s="185"/>
      <c r="AO41" s="157"/>
      <c r="AP41" s="157"/>
      <c r="AQ41" s="157"/>
      <c r="AR41" s="158"/>
      <c r="AS41" s="158"/>
      <c r="AT41" s="158"/>
      <c r="AU41" s="158"/>
    </row>
    <row r="42" spans="1:47" ht="18" customHeight="1">
      <c r="A42" s="911">
        <f t="shared" si="1"/>
        <v>14</v>
      </c>
      <c r="B42" s="289"/>
      <c r="C42" s="872"/>
      <c r="D42" s="882"/>
      <c r="E42" s="1752"/>
      <c r="F42" s="1753"/>
      <c r="G42" s="84"/>
      <c r="H42" s="83"/>
      <c r="I42" s="882"/>
      <c r="J42" s="870"/>
      <c r="K42" s="873"/>
      <c r="L42" s="873"/>
      <c r="M42" s="873"/>
      <c r="N42" s="86"/>
      <c r="O42" s="873"/>
      <c r="P42" s="882"/>
      <c r="Q42" s="86"/>
      <c r="R42" s="289"/>
      <c r="S42" s="911">
        <f t="shared" si="2"/>
        <v>14</v>
      </c>
      <c r="T42" s="289"/>
      <c r="U42" s="870"/>
      <c r="V42" s="873"/>
      <c r="W42" s="873"/>
      <c r="X42" s="873"/>
      <c r="Y42" s="86"/>
      <c r="Z42" s="85"/>
      <c r="AA42" s="882"/>
      <c r="AB42" s="86"/>
      <c r="AC42" s="873"/>
      <c r="AD42" s="111"/>
      <c r="AE42" s="874"/>
      <c r="AF42" s="128"/>
      <c r="AG42" s="872"/>
      <c r="AH42" s="122"/>
      <c r="AI42" s="872"/>
      <c r="AJ42" s="882"/>
      <c r="AK42" s="872"/>
      <c r="AL42" s="131"/>
      <c r="AM42" s="185"/>
      <c r="AN42" s="185"/>
      <c r="AO42" s="157"/>
      <c r="AP42" s="157"/>
      <c r="AQ42" s="157"/>
      <c r="AR42" s="158"/>
      <c r="AS42" s="158"/>
      <c r="AT42" s="158"/>
      <c r="AU42" s="158"/>
    </row>
    <row r="43" spans="1:47" ht="18" customHeight="1">
      <c r="A43" s="97">
        <f t="shared" si="1"/>
        <v>15</v>
      </c>
      <c r="B43" s="289"/>
      <c r="C43" s="870"/>
      <c r="D43" s="881"/>
      <c r="E43" s="1750"/>
      <c r="F43" s="1751"/>
      <c r="G43" s="100"/>
      <c r="H43" s="93"/>
      <c r="I43" s="881"/>
      <c r="J43" s="870"/>
      <c r="K43" s="871"/>
      <c r="L43" s="871"/>
      <c r="M43" s="871"/>
      <c r="N43" s="91"/>
      <c r="O43" s="871"/>
      <c r="P43" s="881"/>
      <c r="Q43" s="91"/>
      <c r="R43" s="289"/>
      <c r="S43" s="97">
        <f t="shared" si="2"/>
        <v>15</v>
      </c>
      <c r="T43" s="289"/>
      <c r="U43" s="870"/>
      <c r="V43" s="871"/>
      <c r="W43" s="871"/>
      <c r="X43" s="871"/>
      <c r="Y43" s="91"/>
      <c r="Z43" s="101"/>
      <c r="AA43" s="881"/>
      <c r="AB43" s="91"/>
      <c r="AC43" s="871"/>
      <c r="AD43" s="110"/>
      <c r="AE43" s="696"/>
      <c r="AF43" s="697"/>
      <c r="AG43" s="870"/>
      <c r="AH43" s="121"/>
      <c r="AI43" s="870"/>
      <c r="AJ43" s="881"/>
      <c r="AK43" s="870"/>
      <c r="AL43" s="130"/>
      <c r="AM43" s="185"/>
      <c r="AN43" s="185"/>
      <c r="AO43" s="157"/>
      <c r="AP43" s="157"/>
      <c r="AQ43" s="157"/>
      <c r="AR43" s="158"/>
      <c r="AS43" s="158"/>
      <c r="AT43" s="158"/>
      <c r="AU43" s="158"/>
    </row>
    <row r="44" spans="1:47" ht="12.75" customHeight="1">
      <c r="A44" s="68"/>
      <c r="B44" s="70"/>
      <c r="C44" s="70"/>
      <c r="D44" s="70"/>
      <c r="E44" s="70"/>
      <c r="F44" s="104"/>
      <c r="G44" s="70"/>
      <c r="H44" s="70"/>
      <c r="I44" s="70"/>
      <c r="J44" s="70"/>
      <c r="K44" s="70"/>
      <c r="L44" s="70"/>
      <c r="M44" s="70"/>
      <c r="N44" s="70"/>
      <c r="O44" s="70"/>
      <c r="P44" s="69"/>
      <c r="Q44" s="69"/>
      <c r="R44" s="70"/>
      <c r="S44" s="68"/>
      <c r="T44" s="70"/>
      <c r="U44" s="70"/>
      <c r="V44" s="70"/>
      <c r="W44" s="70"/>
      <c r="X44" s="70"/>
      <c r="Y44" s="70"/>
      <c r="Z44" s="70"/>
      <c r="AA44" s="69"/>
      <c r="AB44" s="69"/>
      <c r="AC44" s="70"/>
      <c r="AD44" s="112"/>
      <c r="AE44" s="185"/>
      <c r="AF44" s="185"/>
      <c r="AG44" s="71"/>
      <c r="AH44" s="123"/>
      <c r="AI44" s="71"/>
      <c r="AJ44" s="70"/>
      <c r="AK44" s="71"/>
      <c r="AL44" s="112"/>
      <c r="AM44" s="185"/>
      <c r="AN44" s="185"/>
      <c r="AO44" s="157"/>
      <c r="AP44" s="157"/>
      <c r="AQ44" s="157"/>
    </row>
    <row r="45" spans="1:47" ht="12.75" customHeight="1">
      <c r="A45" s="68"/>
      <c r="B45" s="70"/>
      <c r="C45" s="70"/>
      <c r="D45" s="70"/>
      <c r="E45" s="70"/>
      <c r="F45" s="104"/>
      <c r="G45" s="70"/>
      <c r="H45" s="70"/>
      <c r="I45" s="70"/>
      <c r="J45" s="70"/>
      <c r="K45" s="70"/>
      <c r="L45" s="70"/>
      <c r="M45" s="70"/>
      <c r="N45" s="70"/>
      <c r="O45" s="70"/>
      <c r="P45" s="69"/>
      <c r="Q45" s="69"/>
      <c r="R45" s="70"/>
      <c r="S45" s="68"/>
      <c r="T45" s="70"/>
      <c r="U45" s="70"/>
      <c r="V45" s="70"/>
      <c r="W45" s="70"/>
      <c r="X45" s="70"/>
      <c r="Y45" s="70"/>
      <c r="Z45" s="70"/>
      <c r="AA45" s="69"/>
      <c r="AB45" s="69"/>
      <c r="AC45" s="70"/>
      <c r="AD45" s="112"/>
      <c r="AE45" s="185"/>
      <c r="AF45" s="185"/>
      <c r="AG45" s="71"/>
      <c r="AH45" s="123"/>
      <c r="AI45" s="71"/>
      <c r="AJ45" s="70"/>
      <c r="AK45" s="71"/>
      <c r="AL45" s="112"/>
      <c r="AM45" s="185"/>
      <c r="AN45" s="185"/>
      <c r="AO45" s="157"/>
      <c r="AP45" s="157"/>
      <c r="AQ45" s="157"/>
    </row>
    <row r="46" spans="1:47" s="510" customFormat="1" ht="12.75" customHeight="1">
      <c r="A46" s="13"/>
      <c r="B46" s="22"/>
      <c r="C46" s="22"/>
      <c r="D46" s="22"/>
      <c r="E46" s="22"/>
      <c r="F46" s="160"/>
      <c r="G46" s="22"/>
      <c r="H46" s="22"/>
      <c r="I46" s="22"/>
      <c r="J46" s="22"/>
      <c r="K46" s="22"/>
      <c r="L46" s="22"/>
      <c r="M46" s="22"/>
      <c r="N46" s="70"/>
      <c r="O46" s="70"/>
      <c r="P46" s="69"/>
      <c r="Q46" s="69"/>
      <c r="R46" s="22"/>
      <c r="S46" s="13"/>
      <c r="T46" s="22"/>
      <c r="U46" s="22"/>
      <c r="V46" s="22"/>
      <c r="W46" s="22"/>
      <c r="X46" s="22"/>
      <c r="Y46" s="70"/>
      <c r="Z46" s="70"/>
      <c r="AA46" s="69"/>
      <c r="AB46" s="69"/>
      <c r="AC46" s="22"/>
      <c r="AD46" s="995"/>
      <c r="AG46" s="22"/>
      <c r="AH46" s="118"/>
      <c r="AI46" s="22"/>
      <c r="AJ46" s="22"/>
      <c r="AK46" s="22"/>
      <c r="AL46" s="995"/>
    </row>
    <row r="47" spans="1:47" s="510" customFormat="1" ht="12.75" customHeight="1">
      <c r="A47" s="13"/>
      <c r="B47" s="22"/>
      <c r="C47" s="22"/>
      <c r="D47" s="22"/>
      <c r="E47" s="22"/>
      <c r="F47" s="160"/>
      <c r="G47" s="22"/>
      <c r="H47" s="22"/>
      <c r="I47" s="22"/>
      <c r="J47" s="22"/>
      <c r="K47" s="22"/>
      <c r="L47" s="22"/>
      <c r="M47" s="22"/>
      <c r="N47" s="70"/>
      <c r="O47" s="70"/>
      <c r="P47" s="69"/>
      <c r="Q47" s="69"/>
      <c r="R47" s="22"/>
      <c r="S47" s="13"/>
      <c r="T47" s="22"/>
      <c r="U47" s="22"/>
      <c r="V47" s="22"/>
      <c r="W47" s="22"/>
      <c r="X47" s="22"/>
      <c r="Y47" s="70"/>
      <c r="Z47" s="70"/>
      <c r="AA47" s="69"/>
      <c r="AB47" s="69"/>
      <c r="AC47" s="22"/>
      <c r="AD47" s="995"/>
      <c r="AG47" s="22"/>
      <c r="AH47" s="118"/>
      <c r="AI47" s="22"/>
      <c r="AJ47" s="22"/>
      <c r="AK47" s="22"/>
      <c r="AL47" s="995"/>
    </row>
    <row r="48" spans="1:47" s="510" customFormat="1" ht="17.25">
      <c r="A48" s="13"/>
      <c r="B48" s="22"/>
      <c r="C48" s="22"/>
      <c r="D48" s="22"/>
      <c r="E48" s="22"/>
      <c r="F48" s="160"/>
      <c r="G48" s="22"/>
      <c r="H48" s="22"/>
      <c r="I48" s="22"/>
      <c r="J48" s="22"/>
      <c r="K48" s="22"/>
      <c r="L48" s="22"/>
      <c r="M48" s="22"/>
      <c r="N48" s="70"/>
      <c r="O48" s="70"/>
      <c r="P48" s="69"/>
      <c r="Q48" s="69"/>
      <c r="R48" s="22"/>
      <c r="S48" s="13"/>
      <c r="T48" s="22"/>
      <c r="U48" s="22"/>
      <c r="V48" s="22"/>
      <c r="W48" s="22"/>
      <c r="X48" s="22"/>
      <c r="Y48" s="70"/>
      <c r="Z48" s="70"/>
      <c r="AA48" s="69"/>
      <c r="AB48" s="69"/>
      <c r="AC48" s="22"/>
      <c r="AD48" s="995"/>
      <c r="AG48" s="22"/>
      <c r="AH48" s="118"/>
      <c r="AI48" s="22"/>
      <c r="AJ48" s="22"/>
      <c r="AK48" s="22"/>
      <c r="AL48" s="995"/>
    </row>
    <row r="49" spans="1:38" s="510" customFormat="1" ht="12.75" customHeight="1">
      <c r="A49" s="13"/>
      <c r="B49" s="22"/>
      <c r="C49" s="22"/>
      <c r="D49" s="22"/>
      <c r="E49" s="22"/>
      <c r="F49" s="160"/>
      <c r="G49" s="22"/>
      <c r="H49" s="22"/>
      <c r="I49" s="22"/>
      <c r="J49" s="22"/>
      <c r="K49" s="22"/>
      <c r="L49" s="22"/>
      <c r="M49" s="22"/>
      <c r="N49" s="70"/>
      <c r="O49" s="70"/>
      <c r="P49" s="69"/>
      <c r="Q49" s="69"/>
      <c r="R49" s="22"/>
      <c r="S49" s="13"/>
      <c r="T49" s="22"/>
      <c r="U49" s="22"/>
      <c r="V49" s="22"/>
      <c r="W49" s="22"/>
      <c r="X49" s="22"/>
      <c r="Y49" s="70"/>
      <c r="Z49" s="70"/>
      <c r="AA49" s="69"/>
      <c r="AB49" s="69"/>
      <c r="AC49" s="22"/>
      <c r="AD49" s="995"/>
      <c r="AG49" s="22"/>
      <c r="AH49" s="118"/>
      <c r="AI49" s="22"/>
      <c r="AJ49" s="22"/>
      <c r="AK49" s="22"/>
      <c r="AL49" s="995"/>
    </row>
    <row r="50" spans="1:38" s="510" customFormat="1" ht="12.75" customHeight="1">
      <c r="A50" s="13"/>
      <c r="B50" s="22"/>
      <c r="C50" s="22"/>
      <c r="D50" s="22"/>
      <c r="E50" s="22"/>
      <c r="F50" s="160"/>
      <c r="G50" s="22"/>
      <c r="H50" s="22"/>
      <c r="I50" s="22"/>
      <c r="J50" s="22"/>
      <c r="K50" s="22"/>
      <c r="L50" s="22"/>
      <c r="M50" s="22"/>
      <c r="N50" s="73"/>
      <c r="O50" s="73"/>
      <c r="P50" s="228"/>
      <c r="Q50" s="228"/>
      <c r="R50" s="22"/>
      <c r="S50" s="13"/>
      <c r="T50" s="22"/>
      <c r="U50" s="22"/>
      <c r="V50" s="22"/>
      <c r="W50" s="22"/>
      <c r="X50" s="22"/>
      <c r="Y50" s="73"/>
      <c r="Z50" s="73"/>
      <c r="AA50" s="228"/>
      <c r="AB50" s="228"/>
      <c r="AC50" s="22"/>
      <c r="AD50" s="995"/>
      <c r="AG50" s="22"/>
      <c r="AH50" s="118"/>
      <c r="AI50" s="22"/>
      <c r="AJ50" s="22"/>
      <c r="AK50" s="22"/>
      <c r="AL50" s="995"/>
    </row>
    <row r="51" spans="1:38" s="510" customFormat="1" ht="17.25">
      <c r="A51" s="13"/>
      <c r="B51" s="22"/>
      <c r="C51" s="22"/>
      <c r="D51" s="22"/>
      <c r="E51" s="22"/>
      <c r="F51" s="160"/>
      <c r="G51" s="22"/>
      <c r="H51" s="22"/>
      <c r="I51" s="22"/>
      <c r="J51" s="22"/>
      <c r="K51" s="22"/>
      <c r="L51" s="22"/>
      <c r="M51" s="22"/>
      <c r="N51" s="73"/>
      <c r="O51" s="73"/>
      <c r="P51" s="228"/>
      <c r="Q51" s="228"/>
      <c r="R51" s="22"/>
      <c r="S51" s="13"/>
      <c r="T51" s="22"/>
      <c r="U51" s="22"/>
      <c r="V51" s="22"/>
      <c r="W51" s="22"/>
      <c r="X51" s="22"/>
      <c r="Y51" s="73"/>
      <c r="Z51" s="73"/>
      <c r="AA51" s="228"/>
      <c r="AB51" s="228"/>
      <c r="AC51" s="22"/>
      <c r="AD51" s="995"/>
      <c r="AG51" s="22"/>
      <c r="AH51" s="118"/>
      <c r="AI51" s="22"/>
      <c r="AJ51" s="22"/>
      <c r="AK51" s="22"/>
      <c r="AL51" s="995"/>
    </row>
    <row r="52" spans="1:38" s="510" customFormat="1" ht="12.75" customHeight="1">
      <c r="A52" s="13"/>
      <c r="B52" s="22"/>
      <c r="C52" s="22"/>
      <c r="D52" s="22"/>
      <c r="E52" s="22"/>
      <c r="F52" s="160"/>
      <c r="G52" s="22"/>
      <c r="H52" s="22"/>
      <c r="I52" s="22"/>
      <c r="J52" s="22"/>
      <c r="K52" s="22"/>
      <c r="L52" s="22"/>
      <c r="M52" s="22"/>
      <c r="N52" s="73"/>
      <c r="O52" s="73"/>
      <c r="P52" s="228"/>
      <c r="Q52" s="228"/>
      <c r="R52" s="22"/>
      <c r="S52" s="13"/>
      <c r="T52" s="22"/>
      <c r="U52" s="22"/>
      <c r="V52" s="22"/>
      <c r="W52" s="22"/>
      <c r="X52" s="22"/>
      <c r="Y52" s="73"/>
      <c r="Z52" s="73"/>
      <c r="AA52" s="228"/>
      <c r="AB52" s="228"/>
      <c r="AC52" s="22"/>
      <c r="AD52" s="995"/>
      <c r="AG52" s="22"/>
      <c r="AH52" s="118"/>
      <c r="AI52" s="22"/>
      <c r="AJ52" s="22"/>
      <c r="AK52" s="22"/>
      <c r="AL52" s="995"/>
    </row>
    <row r="53" spans="1:38" s="510" customFormat="1" ht="12.75" customHeight="1">
      <c r="A53" s="13"/>
      <c r="B53" s="22"/>
      <c r="C53" s="22"/>
      <c r="D53" s="22"/>
      <c r="E53" s="22"/>
      <c r="F53" s="160"/>
      <c r="G53" s="22"/>
      <c r="H53" s="22"/>
      <c r="I53" s="22"/>
      <c r="J53" s="22"/>
      <c r="K53" s="22"/>
      <c r="L53" s="22"/>
      <c r="M53" s="22"/>
      <c r="N53" s="73"/>
      <c r="O53" s="73"/>
      <c r="P53" s="228"/>
      <c r="Q53" s="228"/>
      <c r="R53" s="22"/>
      <c r="S53" s="13"/>
      <c r="T53" s="22"/>
      <c r="U53" s="22"/>
      <c r="V53" s="22"/>
      <c r="W53" s="22"/>
      <c r="X53" s="22"/>
      <c r="Y53" s="73"/>
      <c r="Z53" s="73"/>
      <c r="AA53" s="228"/>
      <c r="AB53" s="228"/>
      <c r="AC53" s="22"/>
      <c r="AD53" s="995"/>
      <c r="AG53" s="22"/>
      <c r="AH53" s="118"/>
      <c r="AI53" s="22"/>
      <c r="AJ53" s="22"/>
      <c r="AK53" s="22"/>
      <c r="AL53" s="995"/>
    </row>
    <row r="54" spans="1:38" s="510" customFormat="1" ht="20.25">
      <c r="A54" s="18"/>
      <c r="B54" s="18"/>
      <c r="C54" s="18"/>
      <c r="D54" s="18"/>
      <c r="E54" s="18"/>
      <c r="F54" s="105"/>
      <c r="G54" s="1028"/>
      <c r="H54" s="1028"/>
      <c r="I54" s="1028"/>
      <c r="J54" s="18"/>
      <c r="K54" s="18"/>
      <c r="L54" s="18"/>
      <c r="M54" s="18"/>
      <c r="N54" s="73"/>
      <c r="O54" s="73"/>
      <c r="P54" s="228"/>
      <c r="Q54" s="228"/>
      <c r="R54" s="18"/>
      <c r="S54" s="18"/>
      <c r="T54" s="18"/>
      <c r="U54" s="18"/>
      <c r="V54" s="18"/>
      <c r="W54" s="18"/>
      <c r="X54" s="18"/>
      <c r="Y54" s="73"/>
      <c r="Z54" s="73"/>
      <c r="AA54" s="228"/>
      <c r="AB54" s="228"/>
      <c r="AC54" s="18"/>
      <c r="AD54" s="105"/>
      <c r="AG54" s="18"/>
      <c r="AH54" s="124"/>
      <c r="AI54" s="18"/>
      <c r="AJ54" s="18"/>
      <c r="AK54" s="18"/>
      <c r="AL54" s="105"/>
    </row>
    <row r="55" spans="1:38" s="510" customFormat="1" ht="12.75" customHeight="1">
      <c r="A55" s="19"/>
      <c r="B55" s="19"/>
      <c r="C55" s="19"/>
      <c r="D55" s="19"/>
      <c r="E55" s="19"/>
      <c r="F55" s="106"/>
      <c r="G55" s="19"/>
      <c r="H55" s="19"/>
      <c r="I55" s="19"/>
      <c r="J55" s="19"/>
      <c r="K55" s="19"/>
      <c r="L55" s="19"/>
      <c r="M55" s="19"/>
      <c r="N55" s="73"/>
      <c r="O55" s="73"/>
      <c r="P55" s="228"/>
      <c r="Q55" s="228"/>
      <c r="R55" s="19"/>
      <c r="S55" s="19"/>
      <c r="T55" s="19"/>
      <c r="U55" s="19"/>
      <c r="V55" s="19"/>
      <c r="W55" s="19"/>
      <c r="X55" s="19"/>
      <c r="Y55" s="73"/>
      <c r="Z55" s="73"/>
      <c r="AA55" s="228"/>
      <c r="AB55" s="228"/>
      <c r="AC55" s="19"/>
      <c r="AD55" s="106"/>
      <c r="AG55" s="19"/>
      <c r="AH55" s="124"/>
      <c r="AI55" s="19"/>
      <c r="AJ55" s="19"/>
      <c r="AK55" s="19"/>
      <c r="AL55" s="106"/>
    </row>
    <row r="56" spans="1:38" s="510" customFormat="1" ht="12.75" customHeight="1">
      <c r="A56" s="20"/>
      <c r="B56" s="883"/>
      <c r="C56" s="883"/>
      <c r="D56" s="883"/>
      <c r="E56" s="883"/>
      <c r="F56" s="107"/>
      <c r="G56" s="883"/>
      <c r="H56" s="883"/>
      <c r="I56" s="883"/>
      <c r="J56" s="883"/>
      <c r="K56" s="883"/>
      <c r="L56" s="883"/>
      <c r="M56" s="883"/>
      <c r="N56" s="73"/>
      <c r="O56" s="73"/>
      <c r="P56" s="228"/>
      <c r="Q56" s="228"/>
      <c r="R56" s="883"/>
      <c r="S56" s="20"/>
      <c r="T56" s="883"/>
      <c r="U56" s="883"/>
      <c r="V56" s="883"/>
      <c r="W56" s="883"/>
      <c r="X56" s="883"/>
      <c r="Y56" s="73"/>
      <c r="Z56" s="73"/>
      <c r="AA56" s="228"/>
      <c r="AB56" s="228"/>
      <c r="AC56" s="883"/>
      <c r="AD56" s="113"/>
      <c r="AG56" s="883"/>
      <c r="AH56" s="125"/>
      <c r="AI56" s="883"/>
      <c r="AJ56" s="883"/>
      <c r="AK56" s="883"/>
      <c r="AL56" s="113"/>
    </row>
    <row r="57" spans="1:38" s="510" customFormat="1" ht="12.75" customHeight="1">
      <c r="A57" s="20"/>
      <c r="B57" s="883"/>
      <c r="C57" s="883"/>
      <c r="D57" s="883"/>
      <c r="E57" s="883"/>
      <c r="F57" s="107"/>
      <c r="G57" s="883"/>
      <c r="H57" s="883"/>
      <c r="I57" s="883"/>
      <c r="J57" s="883"/>
      <c r="K57" s="883"/>
      <c r="L57" s="883"/>
      <c r="M57" s="883"/>
      <c r="N57" s="73"/>
      <c r="O57" s="73"/>
      <c r="P57" s="228"/>
      <c r="Q57" s="228"/>
      <c r="R57" s="883"/>
      <c r="S57" s="20"/>
      <c r="T57" s="883"/>
      <c r="U57" s="883"/>
      <c r="V57" s="883"/>
      <c r="W57" s="883"/>
      <c r="X57" s="883"/>
      <c r="Y57" s="73"/>
      <c r="Z57" s="73"/>
      <c r="AA57" s="228"/>
      <c r="AB57" s="228"/>
      <c r="AC57" s="883"/>
      <c r="AD57" s="113"/>
      <c r="AG57" s="883"/>
      <c r="AH57" s="125"/>
      <c r="AI57" s="883"/>
      <c r="AJ57" s="883"/>
      <c r="AK57" s="883"/>
      <c r="AL57" s="113"/>
    </row>
    <row r="58" spans="1:38" s="510" customFormat="1" ht="12.75" customHeight="1">
      <c r="A58" s="21"/>
      <c r="B58" s="50"/>
      <c r="C58" s="50"/>
      <c r="D58" s="50"/>
      <c r="E58" s="50"/>
      <c r="F58" s="160"/>
      <c r="G58" s="50"/>
      <c r="H58" s="50"/>
      <c r="I58" s="50"/>
      <c r="J58" s="50"/>
      <c r="K58" s="50"/>
      <c r="L58" s="50"/>
      <c r="M58" s="50"/>
      <c r="N58" s="74"/>
      <c r="O58" s="74"/>
      <c r="P58" s="228"/>
      <c r="Q58" s="228"/>
      <c r="R58" s="50"/>
      <c r="S58" s="21"/>
      <c r="T58" s="50"/>
      <c r="U58" s="50"/>
      <c r="V58" s="50"/>
      <c r="W58" s="50"/>
      <c r="X58" s="50"/>
      <c r="Y58" s="74"/>
      <c r="Z58" s="74"/>
      <c r="AA58" s="228"/>
      <c r="AB58" s="228"/>
      <c r="AC58" s="50"/>
      <c r="AD58" s="160"/>
      <c r="AG58" s="50"/>
      <c r="AH58" s="118"/>
      <c r="AI58" s="50"/>
      <c r="AJ58" s="50"/>
      <c r="AK58" s="50"/>
      <c r="AL58" s="160"/>
    </row>
    <row r="59" spans="1:38" s="510" customFormat="1" ht="12.75" customHeight="1">
      <c r="A59" s="21"/>
      <c r="B59" s="887"/>
      <c r="C59" s="887"/>
      <c r="D59" s="22"/>
      <c r="E59" s="887"/>
      <c r="F59" s="114"/>
      <c r="G59" s="887"/>
      <c r="H59" s="887"/>
      <c r="I59" s="887"/>
      <c r="J59" s="887"/>
      <c r="K59" s="887"/>
      <c r="L59" s="887"/>
      <c r="M59" s="887"/>
      <c r="N59" s="74"/>
      <c r="O59" s="74"/>
      <c r="P59" s="228"/>
      <c r="Q59" s="228"/>
      <c r="R59" s="887"/>
      <c r="S59" s="21"/>
      <c r="T59" s="887"/>
      <c r="U59" s="887"/>
      <c r="V59" s="887"/>
      <c r="W59" s="887"/>
      <c r="X59" s="887"/>
      <c r="Y59" s="74"/>
      <c r="Z59" s="74"/>
      <c r="AA59" s="228"/>
      <c r="AB59" s="228"/>
      <c r="AC59" s="887"/>
      <c r="AD59" s="114"/>
      <c r="AG59" s="887"/>
      <c r="AH59" s="126"/>
      <c r="AI59" s="887"/>
      <c r="AJ59" s="887"/>
      <c r="AK59" s="887"/>
      <c r="AL59" s="114"/>
    </row>
    <row r="60" spans="1:38" s="510" customFormat="1" ht="12.75" customHeight="1">
      <c r="A60" s="21"/>
      <c r="B60" s="22"/>
      <c r="C60" s="22"/>
      <c r="D60" s="22"/>
      <c r="E60" s="887"/>
      <c r="F60" s="114"/>
      <c r="G60" s="887"/>
      <c r="H60" s="887"/>
      <c r="I60" s="887"/>
      <c r="J60" s="887"/>
      <c r="K60" s="887"/>
      <c r="L60" s="887"/>
      <c r="M60" s="887"/>
      <c r="N60" s="75"/>
      <c r="O60" s="75"/>
      <c r="P60" s="75"/>
      <c r="Q60" s="75"/>
      <c r="R60" s="22"/>
      <c r="S60" s="21"/>
      <c r="T60" s="22"/>
      <c r="U60" s="887"/>
      <c r="V60" s="887"/>
      <c r="W60" s="887"/>
      <c r="X60" s="887"/>
      <c r="Y60" s="75"/>
      <c r="Z60" s="75"/>
      <c r="AA60" s="75"/>
      <c r="AB60" s="75"/>
      <c r="AC60" s="1029"/>
      <c r="AD60" s="1030"/>
      <c r="AG60" s="1029"/>
      <c r="AH60" s="161"/>
      <c r="AI60" s="1029"/>
      <c r="AJ60" s="1029"/>
      <c r="AK60" s="1029"/>
      <c r="AL60" s="1030"/>
    </row>
    <row r="61" spans="1:38" s="510" customFormat="1" ht="12.75" customHeight="1">
      <c r="A61" s="21"/>
      <c r="B61" s="22"/>
      <c r="C61" s="22"/>
      <c r="D61" s="22"/>
      <c r="E61" s="887"/>
      <c r="F61" s="114"/>
      <c r="G61" s="887"/>
      <c r="H61" s="887"/>
      <c r="I61" s="887"/>
      <c r="J61" s="887"/>
      <c r="K61" s="887"/>
      <c r="L61" s="887"/>
      <c r="M61" s="887"/>
      <c r="N61" s="75"/>
      <c r="O61" s="75"/>
      <c r="P61" s="75"/>
      <c r="Q61" s="75"/>
      <c r="R61" s="22"/>
      <c r="S61" s="21"/>
      <c r="T61" s="22"/>
      <c r="U61" s="887"/>
      <c r="V61" s="887"/>
      <c r="W61" s="887"/>
      <c r="X61" s="887"/>
      <c r="Y61" s="75"/>
      <c r="Z61" s="75"/>
      <c r="AA61" s="75"/>
      <c r="AB61" s="75"/>
      <c r="AC61" s="1029"/>
      <c r="AD61" s="1030"/>
      <c r="AG61" s="1029"/>
      <c r="AH61" s="161"/>
      <c r="AI61" s="1029"/>
      <c r="AJ61" s="1029"/>
      <c r="AK61" s="1029"/>
      <c r="AL61" s="1030"/>
    </row>
    <row r="62" spans="1:38" s="510" customFormat="1" ht="12.75" customHeight="1">
      <c r="A62" s="21"/>
      <c r="B62" s="22"/>
      <c r="C62" s="22"/>
      <c r="D62" s="22"/>
      <c r="E62" s="887"/>
      <c r="F62" s="114"/>
      <c r="G62" s="22"/>
      <c r="H62" s="22"/>
      <c r="I62" s="22"/>
      <c r="J62" s="22"/>
      <c r="K62" s="22"/>
      <c r="L62" s="22"/>
      <c r="M62" s="22"/>
      <c r="N62" s="228"/>
      <c r="O62" s="228"/>
      <c r="P62" s="228"/>
      <c r="Q62" s="228"/>
      <c r="R62" s="22"/>
      <c r="S62" s="21"/>
      <c r="T62" s="22"/>
      <c r="U62" s="22"/>
      <c r="V62" s="22"/>
      <c r="W62" s="22"/>
      <c r="X62" s="22"/>
      <c r="Y62" s="228"/>
      <c r="Z62" s="228"/>
      <c r="AA62" s="228"/>
      <c r="AB62" s="228"/>
      <c r="AC62" s="887"/>
      <c r="AD62" s="114"/>
      <c r="AG62" s="887"/>
      <c r="AH62" s="126"/>
      <c r="AI62" s="887"/>
      <c r="AJ62" s="887"/>
      <c r="AK62" s="887"/>
      <c r="AL62" s="114"/>
    </row>
    <row r="63" spans="1:38" s="510" customFormat="1" ht="12.75" customHeight="1">
      <c r="A63" s="21"/>
      <c r="B63" s="22"/>
      <c r="C63" s="887"/>
      <c r="D63" s="22"/>
      <c r="E63" s="887"/>
      <c r="F63" s="114"/>
      <c r="G63" s="22"/>
      <c r="H63" s="22"/>
      <c r="I63" s="22"/>
      <c r="J63" s="22"/>
      <c r="K63" s="22"/>
      <c r="L63" s="22"/>
      <c r="M63" s="22"/>
      <c r="N63" s="77"/>
      <c r="O63" s="77"/>
      <c r="P63" s="228"/>
      <c r="Q63" s="228"/>
      <c r="R63" s="22"/>
      <c r="S63" s="21"/>
      <c r="T63" s="22"/>
      <c r="U63" s="22"/>
      <c r="V63" s="22"/>
      <c r="W63" s="22"/>
      <c r="X63" s="22"/>
      <c r="Y63" s="77"/>
      <c r="Z63" s="77"/>
      <c r="AA63" s="228"/>
      <c r="AB63" s="228"/>
      <c r="AC63" s="887"/>
      <c r="AD63" s="114"/>
      <c r="AG63" s="887"/>
      <c r="AH63" s="126"/>
      <c r="AI63" s="887"/>
      <c r="AJ63" s="887"/>
      <c r="AK63" s="887"/>
      <c r="AL63" s="114"/>
    </row>
    <row r="64" spans="1:38" s="510" customFormat="1">
      <c r="A64" s="21"/>
      <c r="B64" s="22"/>
      <c r="C64" s="887"/>
      <c r="D64" s="22"/>
      <c r="E64" s="887"/>
      <c r="F64" s="114"/>
      <c r="G64" s="22"/>
      <c r="H64" s="22"/>
      <c r="I64" s="22"/>
      <c r="J64" s="22"/>
      <c r="K64" s="22"/>
      <c r="L64" s="22"/>
      <c r="M64" s="22"/>
      <c r="N64" s="228"/>
      <c r="O64" s="228"/>
      <c r="P64" s="228"/>
      <c r="Q64" s="228"/>
      <c r="R64" s="22"/>
      <c r="S64" s="21"/>
      <c r="T64" s="22"/>
      <c r="U64" s="22"/>
      <c r="V64" s="22"/>
      <c r="W64" s="22"/>
      <c r="X64" s="22"/>
      <c r="Y64" s="228"/>
      <c r="Z64" s="228"/>
      <c r="AA64" s="228"/>
      <c r="AB64" s="228"/>
      <c r="AC64" s="887"/>
      <c r="AD64" s="114"/>
      <c r="AG64" s="887"/>
      <c r="AH64" s="126"/>
      <c r="AI64" s="887"/>
      <c r="AJ64" s="887"/>
      <c r="AK64" s="887"/>
      <c r="AL64" s="114"/>
    </row>
    <row r="65" spans="1:38" s="510" customFormat="1" ht="12.75" customHeight="1">
      <c r="A65" s="24"/>
      <c r="B65" s="13"/>
      <c r="C65" s="13"/>
      <c r="D65" s="13"/>
      <c r="E65" s="13"/>
      <c r="F65" s="115"/>
      <c r="G65" s="13"/>
      <c r="H65" s="13"/>
      <c r="I65" s="13"/>
      <c r="J65" s="13"/>
      <c r="K65" s="13"/>
      <c r="L65" s="13"/>
      <c r="M65" s="13"/>
      <c r="N65" s="13"/>
      <c r="O65" s="13"/>
      <c r="P65" s="13"/>
      <c r="Q65" s="13"/>
      <c r="R65" s="13"/>
      <c r="S65" s="24"/>
      <c r="T65" s="13"/>
      <c r="U65" s="13"/>
      <c r="V65" s="13"/>
      <c r="W65" s="13"/>
      <c r="X65" s="13"/>
      <c r="Y65" s="13"/>
      <c r="Z65" s="13"/>
      <c r="AA65" s="13"/>
      <c r="AB65" s="13"/>
      <c r="AC65" s="13"/>
      <c r="AD65" s="115"/>
      <c r="AG65" s="13"/>
      <c r="AH65" s="127"/>
      <c r="AI65" s="13"/>
      <c r="AJ65" s="13"/>
      <c r="AK65" s="13"/>
      <c r="AL65" s="115"/>
    </row>
    <row r="66" spans="1:38" s="510" customFormat="1" ht="12.75" customHeight="1">
      <c r="A66" s="24"/>
      <c r="B66" s="13"/>
      <c r="C66" s="13"/>
      <c r="D66" s="13"/>
      <c r="E66" s="13"/>
      <c r="F66" s="115"/>
      <c r="G66" s="13"/>
      <c r="H66" s="13"/>
      <c r="I66" s="13"/>
      <c r="J66" s="13"/>
      <c r="K66" s="13"/>
      <c r="L66" s="13"/>
      <c r="M66" s="13"/>
      <c r="N66" s="13"/>
      <c r="O66" s="13"/>
      <c r="P66" s="13"/>
      <c r="Q66" s="13"/>
      <c r="R66" s="13"/>
      <c r="S66" s="24"/>
      <c r="T66" s="13"/>
      <c r="U66" s="13"/>
      <c r="V66" s="13"/>
      <c r="W66" s="13"/>
      <c r="X66" s="13"/>
      <c r="Y66" s="13"/>
      <c r="Z66" s="13"/>
      <c r="AA66" s="13"/>
      <c r="AB66" s="13"/>
      <c r="AC66" s="13"/>
      <c r="AD66" s="115"/>
      <c r="AG66" s="13"/>
      <c r="AH66" s="127"/>
      <c r="AI66" s="13"/>
      <c r="AJ66" s="13"/>
      <c r="AK66" s="13"/>
      <c r="AL66" s="115"/>
    </row>
    <row r="67" spans="1:38" s="510" customFormat="1" ht="12.75" customHeight="1">
      <c r="A67" s="24"/>
      <c r="B67" s="13"/>
      <c r="C67" s="13"/>
      <c r="D67" s="13"/>
      <c r="E67" s="13"/>
      <c r="F67" s="115"/>
      <c r="G67" s="13"/>
      <c r="H67" s="13"/>
      <c r="I67" s="13"/>
      <c r="J67" s="13"/>
      <c r="K67" s="13"/>
      <c r="L67" s="13"/>
      <c r="M67" s="13"/>
      <c r="N67" s="13"/>
      <c r="O67" s="13"/>
      <c r="P67" s="13"/>
      <c r="Q67" s="13"/>
      <c r="R67" s="13"/>
      <c r="S67" s="24"/>
      <c r="T67" s="13"/>
      <c r="U67" s="13"/>
      <c r="V67" s="13"/>
      <c r="W67" s="13"/>
      <c r="X67" s="13"/>
      <c r="Y67" s="13"/>
      <c r="Z67" s="13"/>
      <c r="AA67" s="13"/>
      <c r="AB67" s="13"/>
      <c r="AC67" s="13"/>
      <c r="AD67" s="115"/>
      <c r="AG67" s="13"/>
      <c r="AH67" s="127"/>
      <c r="AI67" s="13"/>
      <c r="AJ67" s="13"/>
      <c r="AK67" s="13"/>
      <c r="AL67" s="115"/>
    </row>
    <row r="68" spans="1:38" s="510" customFormat="1" ht="12.75" customHeight="1">
      <c r="A68" s="24"/>
      <c r="B68" s="13"/>
      <c r="C68" s="13"/>
      <c r="D68" s="13"/>
      <c r="E68" s="13"/>
      <c r="F68" s="115"/>
      <c r="G68" s="13"/>
      <c r="H68" s="13"/>
      <c r="I68" s="13"/>
      <c r="J68" s="13"/>
      <c r="K68" s="13"/>
      <c r="L68" s="13"/>
      <c r="M68" s="13"/>
      <c r="N68" s="13"/>
      <c r="O68" s="13"/>
      <c r="P68" s="13"/>
      <c r="Q68" s="13"/>
      <c r="R68" s="13"/>
      <c r="S68" s="24"/>
      <c r="T68" s="13"/>
      <c r="U68" s="13"/>
      <c r="V68" s="13"/>
      <c r="W68" s="13"/>
      <c r="X68" s="13"/>
      <c r="Y68" s="13"/>
      <c r="Z68" s="13"/>
      <c r="AA68" s="13"/>
      <c r="AB68" s="13"/>
      <c r="AC68" s="13"/>
      <c r="AD68" s="115"/>
      <c r="AG68" s="13"/>
      <c r="AH68" s="127"/>
      <c r="AI68" s="13"/>
      <c r="AJ68" s="13"/>
      <c r="AK68" s="13"/>
      <c r="AL68" s="115"/>
    </row>
    <row r="69" spans="1:38" s="510" customFormat="1" ht="12.75" customHeight="1">
      <c r="A69" s="24"/>
      <c r="B69" s="13"/>
      <c r="C69" s="13"/>
      <c r="D69" s="13"/>
      <c r="E69" s="13"/>
      <c r="F69" s="115"/>
      <c r="G69" s="13"/>
      <c r="H69" s="13"/>
      <c r="I69" s="13"/>
      <c r="J69" s="13"/>
      <c r="K69" s="13"/>
      <c r="L69" s="13"/>
      <c r="M69" s="13"/>
      <c r="N69" s="13"/>
      <c r="O69" s="13"/>
      <c r="P69" s="13"/>
      <c r="Q69" s="13"/>
      <c r="R69" s="13"/>
      <c r="S69" s="24"/>
      <c r="T69" s="13"/>
      <c r="U69" s="13"/>
      <c r="V69" s="13"/>
      <c r="W69" s="13"/>
      <c r="X69" s="13"/>
      <c r="Y69" s="13"/>
      <c r="Z69" s="13"/>
      <c r="AA69" s="13"/>
      <c r="AB69" s="13"/>
      <c r="AC69" s="13"/>
      <c r="AD69" s="115"/>
      <c r="AG69" s="13"/>
      <c r="AH69" s="127"/>
      <c r="AI69" s="13"/>
      <c r="AJ69" s="13"/>
      <c r="AK69" s="13"/>
      <c r="AL69" s="115"/>
    </row>
    <row r="70" spans="1:38" s="510" customFormat="1" ht="12.75" customHeight="1">
      <c r="A70" s="24"/>
      <c r="B70" s="13"/>
      <c r="C70" s="13"/>
      <c r="D70" s="13"/>
      <c r="E70" s="13"/>
      <c r="F70" s="115"/>
      <c r="G70" s="13"/>
      <c r="H70" s="13"/>
      <c r="I70" s="13"/>
      <c r="J70" s="13"/>
      <c r="K70" s="13"/>
      <c r="L70" s="13"/>
      <c r="M70" s="13"/>
      <c r="N70" s="13"/>
      <c r="O70" s="13"/>
      <c r="P70" s="13"/>
      <c r="Q70" s="13"/>
      <c r="R70" s="13"/>
      <c r="S70" s="24"/>
      <c r="T70" s="13"/>
      <c r="U70" s="13"/>
      <c r="V70" s="13"/>
      <c r="W70" s="13"/>
      <c r="X70" s="13"/>
      <c r="Y70" s="13"/>
      <c r="Z70" s="13"/>
      <c r="AA70" s="13"/>
      <c r="AB70" s="13"/>
      <c r="AC70" s="13"/>
      <c r="AD70" s="115"/>
      <c r="AG70" s="13"/>
      <c r="AH70" s="127"/>
      <c r="AI70" s="13"/>
      <c r="AJ70" s="13"/>
      <c r="AK70" s="13"/>
      <c r="AL70" s="115"/>
    </row>
    <row r="71" spans="1:38" s="510" customFormat="1" ht="12.75" customHeight="1">
      <c r="A71" s="24"/>
      <c r="B71" s="13"/>
      <c r="C71" s="13"/>
      <c r="D71" s="13"/>
      <c r="E71" s="13"/>
      <c r="F71" s="115"/>
      <c r="G71" s="13"/>
      <c r="H71" s="13"/>
      <c r="I71" s="13"/>
      <c r="J71" s="13"/>
      <c r="K71" s="13"/>
      <c r="L71" s="13"/>
      <c r="M71" s="13"/>
      <c r="N71" s="13"/>
      <c r="O71" s="13"/>
      <c r="P71" s="13"/>
      <c r="Q71" s="13"/>
      <c r="R71" s="13"/>
      <c r="S71" s="24"/>
      <c r="T71" s="13"/>
      <c r="U71" s="13"/>
      <c r="V71" s="13"/>
      <c r="W71" s="13"/>
      <c r="X71" s="13"/>
      <c r="Y71" s="13"/>
      <c r="Z71" s="13"/>
      <c r="AA71" s="13"/>
      <c r="AB71" s="13"/>
      <c r="AC71" s="13"/>
      <c r="AD71" s="115"/>
      <c r="AG71" s="13"/>
      <c r="AH71" s="127"/>
      <c r="AI71" s="13"/>
      <c r="AJ71" s="13"/>
      <c r="AK71" s="13"/>
      <c r="AL71" s="115"/>
    </row>
    <row r="72" spans="1:38" s="510" customFormat="1" ht="12.75" customHeight="1">
      <c r="A72" s="24"/>
      <c r="B72" s="13"/>
      <c r="C72" s="13"/>
      <c r="D72" s="13"/>
      <c r="E72" s="13"/>
      <c r="F72" s="115"/>
      <c r="G72" s="13"/>
      <c r="H72" s="13"/>
      <c r="I72" s="13"/>
      <c r="J72" s="13"/>
      <c r="K72" s="13"/>
      <c r="L72" s="13"/>
      <c r="M72" s="13"/>
      <c r="N72" s="13"/>
      <c r="O72" s="13"/>
      <c r="P72" s="13"/>
      <c r="Q72" s="13"/>
      <c r="R72" s="13"/>
      <c r="S72" s="24"/>
      <c r="T72" s="13"/>
      <c r="U72" s="13"/>
      <c r="V72" s="13"/>
      <c r="W72" s="13"/>
      <c r="X72" s="13"/>
      <c r="Y72" s="13"/>
      <c r="Z72" s="13"/>
      <c r="AA72" s="13"/>
      <c r="AB72" s="13"/>
      <c r="AC72" s="13"/>
      <c r="AD72" s="115"/>
      <c r="AG72" s="13"/>
      <c r="AH72" s="127"/>
      <c r="AI72" s="13"/>
      <c r="AJ72" s="13"/>
      <c r="AK72" s="13"/>
      <c r="AL72" s="115"/>
    </row>
    <row r="73" spans="1:38" s="510" customFormat="1" ht="12.75" customHeight="1">
      <c r="A73" s="24"/>
      <c r="B73" s="13"/>
      <c r="C73" s="13"/>
      <c r="D73" s="13"/>
      <c r="E73" s="13"/>
      <c r="F73" s="115"/>
      <c r="G73" s="13"/>
      <c r="H73" s="13"/>
      <c r="I73" s="13"/>
      <c r="J73" s="13"/>
      <c r="K73" s="13"/>
      <c r="L73" s="13"/>
      <c r="M73" s="13"/>
      <c r="N73" s="13"/>
      <c r="O73" s="13"/>
      <c r="P73" s="13"/>
      <c r="Q73" s="13"/>
      <c r="R73" s="13"/>
      <c r="S73" s="24"/>
      <c r="T73" s="13"/>
      <c r="U73" s="13"/>
      <c r="V73" s="13"/>
      <c r="W73" s="13"/>
      <c r="X73" s="13"/>
      <c r="Y73" s="13"/>
      <c r="Z73" s="13"/>
      <c r="AA73" s="13"/>
      <c r="AB73" s="13"/>
      <c r="AC73" s="13"/>
      <c r="AD73" s="115"/>
      <c r="AG73" s="13"/>
      <c r="AH73" s="127"/>
      <c r="AI73" s="13"/>
      <c r="AJ73" s="13"/>
      <c r="AK73" s="13"/>
      <c r="AL73" s="115"/>
    </row>
    <row r="74" spans="1:38" s="510" customFormat="1" ht="12.75" customHeight="1">
      <c r="A74" s="24"/>
      <c r="B74" s="13"/>
      <c r="C74" s="13"/>
      <c r="D74" s="13"/>
      <c r="E74" s="13"/>
      <c r="F74" s="115"/>
      <c r="G74" s="13"/>
      <c r="H74" s="13"/>
      <c r="I74" s="13"/>
      <c r="J74" s="13"/>
      <c r="K74" s="13"/>
      <c r="L74" s="13"/>
      <c r="M74" s="13"/>
      <c r="N74" s="13"/>
      <c r="Q74" s="13"/>
      <c r="R74" s="13"/>
      <c r="S74" s="24"/>
      <c r="T74" s="13"/>
      <c r="U74" s="13"/>
      <c r="V74" s="13"/>
      <c r="W74" s="13"/>
      <c r="X74" s="13"/>
      <c r="Y74" s="13"/>
      <c r="Z74" s="13"/>
      <c r="AA74" s="13"/>
      <c r="AB74" s="13"/>
      <c r="AC74" s="13"/>
      <c r="AD74" s="115"/>
      <c r="AG74" s="13"/>
      <c r="AH74" s="127"/>
      <c r="AI74" s="13"/>
      <c r="AJ74" s="13"/>
      <c r="AK74" s="13"/>
      <c r="AL74" s="115"/>
    </row>
    <row r="75" spans="1:38" s="510" customFormat="1" ht="12.75" customHeight="1">
      <c r="A75" s="24"/>
      <c r="B75" s="13"/>
      <c r="C75" s="13"/>
      <c r="D75" s="13"/>
      <c r="E75" s="13"/>
      <c r="F75" s="115"/>
      <c r="G75" s="13"/>
      <c r="H75" s="13"/>
      <c r="I75" s="13"/>
      <c r="J75" s="13"/>
      <c r="K75" s="13"/>
      <c r="L75" s="13"/>
      <c r="M75" s="13"/>
      <c r="N75" s="13"/>
      <c r="Q75" s="13"/>
      <c r="R75" s="13"/>
      <c r="S75" s="24"/>
      <c r="T75" s="13"/>
      <c r="U75" s="13"/>
      <c r="V75" s="13"/>
      <c r="W75" s="13"/>
      <c r="X75" s="13"/>
      <c r="Y75" s="13"/>
      <c r="Z75" s="13"/>
      <c r="AA75" s="13"/>
      <c r="AB75" s="13"/>
      <c r="AC75" s="13"/>
      <c r="AD75" s="115"/>
      <c r="AG75" s="13"/>
      <c r="AH75" s="127"/>
      <c r="AI75" s="13"/>
      <c r="AJ75" s="13"/>
      <c r="AK75" s="13"/>
      <c r="AL75" s="115"/>
    </row>
    <row r="76" spans="1:38" s="510" customFormat="1" ht="12.75" customHeight="1">
      <c r="A76" s="24"/>
      <c r="B76" s="13"/>
      <c r="C76" s="13"/>
      <c r="D76" s="13"/>
      <c r="E76" s="13"/>
      <c r="F76" s="115"/>
      <c r="G76" s="13"/>
      <c r="H76" s="13"/>
      <c r="I76" s="13"/>
      <c r="J76" s="13"/>
      <c r="K76" s="13"/>
      <c r="L76" s="13"/>
      <c r="M76" s="13"/>
      <c r="N76" s="13"/>
      <c r="Q76" s="13"/>
      <c r="R76" s="13"/>
      <c r="S76" s="24"/>
      <c r="T76" s="13"/>
      <c r="U76" s="13"/>
      <c r="V76" s="13"/>
      <c r="W76" s="13"/>
      <c r="X76" s="13"/>
      <c r="Y76" s="13"/>
      <c r="Z76" s="13"/>
      <c r="AA76" s="13"/>
      <c r="AB76" s="13"/>
      <c r="AC76" s="13"/>
      <c r="AD76" s="115"/>
      <c r="AG76" s="13"/>
      <c r="AH76" s="127"/>
      <c r="AI76" s="13"/>
      <c r="AJ76" s="13"/>
      <c r="AK76" s="13"/>
      <c r="AL76" s="115"/>
    </row>
    <row r="77" spans="1:38" s="510" customFormat="1">
      <c r="A77" s="13"/>
      <c r="B77" s="1031"/>
      <c r="C77" s="1031"/>
      <c r="D77" s="1031"/>
      <c r="E77" s="1031"/>
      <c r="F77" s="1032"/>
      <c r="G77" s="1031"/>
      <c r="H77" s="1031"/>
      <c r="I77" s="1031"/>
      <c r="J77" s="1031"/>
      <c r="K77" s="1031"/>
      <c r="L77" s="1031"/>
      <c r="M77" s="1031"/>
      <c r="N77" s="13"/>
      <c r="Q77" s="13"/>
      <c r="R77" s="1031"/>
      <c r="S77" s="13"/>
      <c r="T77" s="1031"/>
      <c r="U77" s="1031"/>
      <c r="V77" s="1031"/>
      <c r="W77" s="1031"/>
      <c r="X77" s="1031"/>
      <c r="Y77" s="13"/>
      <c r="Z77" s="13"/>
      <c r="AA77" s="13"/>
      <c r="AB77" s="13"/>
      <c r="AC77" s="1031"/>
      <c r="AD77" s="1033"/>
      <c r="AG77" s="1031"/>
      <c r="AH77" s="127"/>
      <c r="AI77" s="1031"/>
      <c r="AJ77" s="1031"/>
      <c r="AK77" s="1031"/>
      <c r="AL77" s="1033"/>
    </row>
    <row r="78" spans="1:38" s="510" customFormat="1">
      <c r="A78" s="13"/>
      <c r="B78" s="22"/>
      <c r="C78" s="22"/>
      <c r="D78" s="22"/>
      <c r="E78" s="22"/>
      <c r="F78" s="160"/>
      <c r="G78" s="22"/>
      <c r="H78" s="22"/>
      <c r="I78" s="22"/>
      <c r="J78" s="22"/>
      <c r="K78" s="22"/>
      <c r="L78" s="22"/>
      <c r="M78" s="22"/>
      <c r="N78" s="13"/>
      <c r="Q78" s="13"/>
      <c r="R78" s="22"/>
      <c r="S78" s="13"/>
      <c r="T78" s="22"/>
      <c r="U78" s="22"/>
      <c r="V78" s="22"/>
      <c r="W78" s="22"/>
      <c r="X78" s="22"/>
      <c r="Y78" s="13"/>
      <c r="Z78" s="13"/>
      <c r="AA78" s="13"/>
      <c r="AB78" s="13"/>
      <c r="AC78" s="22"/>
      <c r="AD78" s="995"/>
      <c r="AG78" s="22"/>
      <c r="AH78" s="118"/>
      <c r="AI78" s="22"/>
      <c r="AJ78" s="22"/>
      <c r="AK78" s="22"/>
      <c r="AL78" s="995"/>
    </row>
    <row r="79" spans="1:38" s="510" customFormat="1">
      <c r="A79" s="13"/>
      <c r="B79" s="22"/>
      <c r="C79" s="22"/>
      <c r="D79" s="22"/>
      <c r="E79" s="22"/>
      <c r="F79" s="160"/>
      <c r="G79" s="22"/>
      <c r="H79" s="22"/>
      <c r="I79" s="22"/>
      <c r="J79" s="22"/>
      <c r="K79" s="22"/>
      <c r="L79" s="22"/>
      <c r="M79" s="22"/>
      <c r="N79" s="13"/>
      <c r="O79" s="13"/>
      <c r="P79" s="13"/>
      <c r="Q79" s="13"/>
      <c r="R79" s="22"/>
      <c r="S79" s="13"/>
      <c r="T79" s="22"/>
      <c r="U79" s="22"/>
      <c r="V79" s="22"/>
      <c r="W79" s="22"/>
      <c r="X79" s="22"/>
      <c r="Y79" s="13"/>
      <c r="Z79" s="13"/>
      <c r="AA79" s="13"/>
      <c r="AB79" s="13"/>
      <c r="AC79" s="22"/>
      <c r="AD79" s="995"/>
      <c r="AG79" s="22"/>
      <c r="AH79" s="118"/>
      <c r="AI79" s="22"/>
      <c r="AJ79" s="22"/>
      <c r="AK79" s="22"/>
      <c r="AL79" s="995"/>
    </row>
    <row r="80" spans="1:38" s="510" customFormat="1">
      <c r="A80" s="13"/>
      <c r="B80" s="22"/>
      <c r="C80" s="22"/>
      <c r="D80" s="22"/>
      <c r="E80" s="22"/>
      <c r="F80" s="160"/>
      <c r="G80" s="22"/>
      <c r="H80" s="22"/>
      <c r="I80" s="22"/>
      <c r="J80" s="22"/>
      <c r="K80" s="22"/>
      <c r="L80" s="22"/>
      <c r="M80" s="22"/>
      <c r="N80" s="13"/>
      <c r="O80" s="13"/>
      <c r="P80" s="13"/>
      <c r="Q80" s="13"/>
      <c r="R80" s="22"/>
      <c r="S80" s="13"/>
      <c r="T80" s="22"/>
      <c r="U80" s="22"/>
      <c r="V80" s="22"/>
      <c r="W80" s="22"/>
      <c r="X80" s="22"/>
      <c r="Y80" s="13"/>
      <c r="Z80" s="13"/>
      <c r="AA80" s="13"/>
      <c r="AB80" s="13"/>
      <c r="AC80" s="22"/>
      <c r="AD80" s="995"/>
      <c r="AG80" s="22"/>
      <c r="AH80" s="118"/>
      <c r="AI80" s="22"/>
      <c r="AJ80" s="22"/>
      <c r="AK80" s="22"/>
      <c r="AL80" s="995"/>
    </row>
    <row r="81" spans="1:38" s="510" customFormat="1">
      <c r="A81" s="13"/>
      <c r="B81" s="22"/>
      <c r="C81" s="22"/>
      <c r="D81" s="22"/>
      <c r="E81" s="22"/>
      <c r="F81" s="160"/>
      <c r="G81" s="22"/>
      <c r="H81" s="22"/>
      <c r="I81" s="22"/>
      <c r="J81" s="22"/>
      <c r="K81" s="22"/>
      <c r="L81" s="22"/>
      <c r="M81" s="22"/>
      <c r="N81" s="1031"/>
      <c r="O81" s="1031"/>
      <c r="P81" s="13"/>
      <c r="Q81" s="13"/>
      <c r="R81" s="22"/>
      <c r="S81" s="13"/>
      <c r="T81" s="22"/>
      <c r="U81" s="22"/>
      <c r="V81" s="22"/>
      <c r="W81" s="22"/>
      <c r="X81" s="22"/>
      <c r="Y81" s="1031"/>
      <c r="Z81" s="1031"/>
      <c r="AA81" s="13"/>
      <c r="AB81" s="13"/>
      <c r="AC81" s="22"/>
      <c r="AD81" s="995"/>
      <c r="AG81" s="22"/>
      <c r="AH81" s="118"/>
      <c r="AI81" s="22"/>
      <c r="AJ81" s="22"/>
      <c r="AK81" s="22"/>
      <c r="AL81" s="995"/>
    </row>
    <row r="82" spans="1:38" s="510" customFormat="1">
      <c r="A82" s="13"/>
      <c r="B82" s="22"/>
      <c r="C82" s="22"/>
      <c r="D82" s="22"/>
      <c r="E82" s="22"/>
      <c r="F82" s="160"/>
      <c r="G82" s="22"/>
      <c r="H82" s="22"/>
      <c r="I82" s="22"/>
      <c r="J82" s="22"/>
      <c r="K82" s="22"/>
      <c r="L82" s="22"/>
      <c r="M82" s="22"/>
      <c r="N82" s="22"/>
      <c r="O82" s="22"/>
      <c r="P82" s="691"/>
      <c r="Q82" s="691"/>
      <c r="R82" s="22"/>
      <c r="S82" s="13"/>
      <c r="T82" s="22"/>
      <c r="U82" s="22"/>
      <c r="V82" s="22"/>
      <c r="W82" s="22"/>
      <c r="X82" s="22"/>
      <c r="Y82" s="22"/>
      <c r="Z82" s="22"/>
      <c r="AA82" s="691"/>
      <c r="AB82" s="691"/>
      <c r="AC82" s="22"/>
      <c r="AD82" s="995"/>
      <c r="AG82" s="22"/>
      <c r="AH82" s="118"/>
      <c r="AI82" s="22"/>
      <c r="AJ82" s="22"/>
      <c r="AK82" s="22"/>
      <c r="AL82" s="995"/>
    </row>
    <row r="83" spans="1:38" s="510" customFormat="1">
      <c r="A83" s="13"/>
      <c r="B83" s="22"/>
      <c r="C83" s="22"/>
      <c r="D83" s="22"/>
      <c r="E83" s="22"/>
      <c r="F83" s="160"/>
      <c r="G83" s="22"/>
      <c r="H83" s="22"/>
      <c r="I83" s="22"/>
      <c r="J83" s="22"/>
      <c r="K83" s="22"/>
      <c r="L83" s="22"/>
      <c r="M83" s="22"/>
      <c r="N83" s="22"/>
      <c r="O83" s="22"/>
      <c r="P83" s="691"/>
      <c r="Q83" s="691"/>
      <c r="R83" s="22"/>
      <c r="S83" s="13"/>
      <c r="T83" s="22"/>
      <c r="U83" s="22"/>
      <c r="V83" s="22"/>
      <c r="W83" s="22"/>
      <c r="X83" s="22"/>
      <c r="Y83" s="22"/>
      <c r="Z83" s="22"/>
      <c r="AA83" s="691"/>
      <c r="AB83" s="691"/>
      <c r="AC83" s="22"/>
      <c r="AD83" s="995"/>
      <c r="AG83" s="22"/>
      <c r="AH83" s="118"/>
      <c r="AI83" s="22"/>
      <c r="AJ83" s="22"/>
      <c r="AK83" s="22"/>
      <c r="AL83" s="995"/>
    </row>
    <row r="84" spans="1:38" s="510" customFormat="1">
      <c r="A84" s="13"/>
      <c r="B84" s="22"/>
      <c r="C84" s="22"/>
      <c r="D84" s="22"/>
      <c r="E84" s="22"/>
      <c r="F84" s="160"/>
      <c r="G84" s="22"/>
      <c r="H84" s="22"/>
      <c r="I84" s="22"/>
      <c r="J84" s="22"/>
      <c r="K84" s="22"/>
      <c r="L84" s="22"/>
      <c r="M84" s="22"/>
      <c r="N84" s="22"/>
      <c r="O84" s="22"/>
      <c r="P84" s="691"/>
      <c r="Q84" s="691"/>
      <c r="R84" s="22"/>
      <c r="S84" s="13"/>
      <c r="T84" s="22"/>
      <c r="U84" s="22"/>
      <c r="V84" s="22"/>
      <c r="W84" s="22"/>
      <c r="X84" s="22"/>
      <c r="Y84" s="22"/>
      <c r="Z84" s="22"/>
      <c r="AA84" s="691"/>
      <c r="AB84" s="691"/>
      <c r="AC84" s="22"/>
      <c r="AD84" s="995"/>
      <c r="AG84" s="22"/>
      <c r="AH84" s="118"/>
      <c r="AI84" s="22"/>
      <c r="AJ84" s="22"/>
      <c r="AK84" s="22"/>
      <c r="AL84" s="995"/>
    </row>
    <row r="85" spans="1:38" s="510" customFormat="1">
      <c r="A85" s="13"/>
      <c r="B85" s="13"/>
      <c r="C85" s="13"/>
      <c r="D85" s="13"/>
      <c r="E85" s="13"/>
      <c r="F85" s="115"/>
      <c r="G85" s="13"/>
      <c r="H85" s="13"/>
      <c r="I85" s="13"/>
      <c r="J85" s="13"/>
      <c r="K85" s="13"/>
      <c r="L85" s="13"/>
      <c r="M85" s="13"/>
      <c r="N85" s="22"/>
      <c r="O85" s="22"/>
      <c r="P85" s="691"/>
      <c r="Q85" s="691"/>
      <c r="R85" s="13"/>
      <c r="S85" s="13"/>
      <c r="T85" s="13"/>
      <c r="U85" s="13"/>
      <c r="V85" s="13"/>
      <c r="W85" s="13"/>
      <c r="X85" s="13"/>
      <c r="Y85" s="22"/>
      <c r="Z85" s="22"/>
      <c r="AA85" s="691"/>
      <c r="AB85" s="691"/>
      <c r="AC85" s="13"/>
      <c r="AD85" s="115"/>
      <c r="AG85" s="13"/>
      <c r="AH85" s="127"/>
      <c r="AI85" s="13"/>
      <c r="AJ85" s="13"/>
      <c r="AK85" s="13"/>
      <c r="AL85" s="115"/>
    </row>
    <row r="86" spans="1:38" s="510" customFormat="1">
      <c r="A86" s="13"/>
      <c r="B86" s="22"/>
      <c r="C86" s="22"/>
      <c r="D86" s="22"/>
      <c r="E86" s="22"/>
      <c r="F86" s="160"/>
      <c r="G86" s="22"/>
      <c r="H86" s="22"/>
      <c r="I86" s="22"/>
      <c r="J86" s="22"/>
      <c r="K86" s="22"/>
      <c r="L86" s="22"/>
      <c r="M86" s="22"/>
      <c r="N86" s="22"/>
      <c r="O86" s="22"/>
      <c r="P86" s="691"/>
      <c r="Q86" s="691"/>
      <c r="R86" s="22"/>
      <c r="S86" s="13"/>
      <c r="T86" s="22"/>
      <c r="U86" s="22"/>
      <c r="V86" s="22"/>
      <c r="W86" s="22"/>
      <c r="X86" s="22"/>
      <c r="Y86" s="22"/>
      <c r="Z86" s="22"/>
      <c r="AA86" s="691"/>
      <c r="AB86" s="691"/>
      <c r="AC86" s="22"/>
      <c r="AD86" s="995"/>
      <c r="AG86" s="22"/>
      <c r="AH86" s="118"/>
      <c r="AI86" s="22"/>
      <c r="AJ86" s="22"/>
      <c r="AK86" s="22"/>
      <c r="AL86" s="995"/>
    </row>
    <row r="87" spans="1:38" s="510" customFormat="1">
      <c r="A87" s="13"/>
      <c r="B87" s="22"/>
      <c r="C87" s="22"/>
      <c r="D87" s="22"/>
      <c r="E87" s="22"/>
      <c r="F87" s="160"/>
      <c r="G87" s="22"/>
      <c r="H87" s="22"/>
      <c r="I87" s="22"/>
      <c r="J87" s="22"/>
      <c r="K87" s="22"/>
      <c r="L87" s="22"/>
      <c r="M87" s="22"/>
      <c r="N87" s="22"/>
      <c r="O87" s="22"/>
      <c r="P87" s="691"/>
      <c r="Q87" s="691"/>
      <c r="R87" s="22"/>
      <c r="S87" s="13"/>
      <c r="T87" s="22"/>
      <c r="U87" s="22"/>
      <c r="V87" s="22"/>
      <c r="W87" s="22"/>
      <c r="X87" s="22"/>
      <c r="Y87" s="22"/>
      <c r="Z87" s="22"/>
      <c r="AA87" s="691"/>
      <c r="AB87" s="691"/>
      <c r="AC87" s="22"/>
      <c r="AD87" s="995"/>
      <c r="AG87" s="22"/>
      <c r="AH87" s="118"/>
      <c r="AI87" s="22"/>
      <c r="AJ87" s="22"/>
      <c r="AK87" s="22"/>
      <c r="AL87" s="995"/>
    </row>
    <row r="88" spans="1:38" s="510" customFormat="1">
      <c r="A88" s="13"/>
      <c r="B88" s="22"/>
      <c r="C88" s="22"/>
      <c r="D88" s="22"/>
      <c r="E88" s="22"/>
      <c r="F88" s="160"/>
      <c r="G88" s="22"/>
      <c r="H88" s="22"/>
      <c r="I88" s="22"/>
      <c r="J88" s="22"/>
      <c r="K88" s="22"/>
      <c r="L88" s="22"/>
      <c r="M88" s="22"/>
      <c r="N88" s="22"/>
      <c r="O88" s="22"/>
      <c r="P88" s="691"/>
      <c r="Q88" s="691"/>
      <c r="R88" s="22"/>
      <c r="S88" s="13"/>
      <c r="T88" s="22"/>
      <c r="U88" s="22"/>
      <c r="V88" s="22"/>
      <c r="W88" s="22"/>
      <c r="X88" s="22"/>
      <c r="Y88" s="22"/>
      <c r="Z88" s="22"/>
      <c r="AA88" s="691"/>
      <c r="AB88" s="691"/>
      <c r="AC88" s="22"/>
      <c r="AD88" s="995"/>
      <c r="AG88" s="22"/>
      <c r="AH88" s="118"/>
      <c r="AI88" s="22"/>
      <c r="AJ88" s="22"/>
      <c r="AK88" s="22"/>
      <c r="AL88" s="995"/>
    </row>
    <row r="89" spans="1:38">
      <c r="N89" s="13"/>
      <c r="O89" s="13"/>
      <c r="P89" s="13"/>
      <c r="Q89" s="13"/>
      <c r="Y89" s="13"/>
      <c r="Z89" s="13"/>
      <c r="AA89" s="13"/>
      <c r="AB89" s="13"/>
    </row>
    <row r="90" spans="1:38">
      <c r="N90" s="22"/>
      <c r="O90" s="22"/>
      <c r="P90" s="691"/>
      <c r="Q90" s="691"/>
      <c r="Y90" s="22"/>
      <c r="Z90" s="22"/>
      <c r="AA90" s="691"/>
      <c r="AB90" s="691"/>
    </row>
    <row r="91" spans="1:38">
      <c r="N91" s="22"/>
      <c r="O91" s="22"/>
      <c r="P91" s="691"/>
      <c r="Q91" s="691"/>
      <c r="Y91" s="22"/>
      <c r="Z91" s="22"/>
      <c r="AA91" s="691"/>
      <c r="AB91" s="691"/>
    </row>
    <row r="92" spans="1:38">
      <c r="N92" s="22"/>
      <c r="O92" s="22"/>
      <c r="P92" s="691"/>
      <c r="Q92" s="691"/>
      <c r="Y92" s="22"/>
      <c r="Z92" s="22"/>
      <c r="AA92" s="691"/>
      <c r="AB92" s="691"/>
    </row>
  </sheetData>
  <mergeCells count="102">
    <mergeCell ref="U5:AB5"/>
    <mergeCell ref="AG6:AH6"/>
    <mergeCell ref="E37:F37"/>
    <mergeCell ref="E36:F36"/>
    <mergeCell ref="E35:F35"/>
    <mergeCell ref="E6:F6"/>
    <mergeCell ref="E30:F30"/>
    <mergeCell ref="E31:F31"/>
    <mergeCell ref="E29:F29"/>
    <mergeCell ref="Z28:AA28"/>
    <mergeCell ref="F10:F11"/>
    <mergeCell ref="J5:Q5"/>
    <mergeCell ref="J6:M6"/>
    <mergeCell ref="J7:M13"/>
    <mergeCell ref="N7:N15"/>
    <mergeCell ref="S6:S28"/>
    <mergeCell ref="J19:K19"/>
    <mergeCell ref="L19:M19"/>
    <mergeCell ref="F13:F14"/>
    <mergeCell ref="O24:O25"/>
    <mergeCell ref="J28:M28"/>
    <mergeCell ref="O28:P28"/>
    <mergeCell ref="Q7:Q16"/>
    <mergeCell ref="AE6:AF6"/>
    <mergeCell ref="A6:A28"/>
    <mergeCell ref="E13:E14"/>
    <mergeCell ref="E17:E18"/>
    <mergeCell ref="C6:D6"/>
    <mergeCell ref="E15:E16"/>
    <mergeCell ref="E19:E20"/>
    <mergeCell ref="C22:C23"/>
    <mergeCell ref="D22:D23"/>
    <mergeCell ref="C7:D9"/>
    <mergeCell ref="E43:F43"/>
    <mergeCell ref="E39:F39"/>
    <mergeCell ref="E40:F40"/>
    <mergeCell ref="E32:F32"/>
    <mergeCell ref="E34:F34"/>
    <mergeCell ref="E38:F38"/>
    <mergeCell ref="E42:F42"/>
    <mergeCell ref="E41:F41"/>
    <mergeCell ref="E33:F33"/>
    <mergeCell ref="AI28:AJ28"/>
    <mergeCell ref="W22:X22"/>
    <mergeCell ref="W19:X19"/>
    <mergeCell ref="U28:X28"/>
    <mergeCell ref="U22:V22"/>
    <mergeCell ref="AA21:AA22"/>
    <mergeCell ref="Z24:Z25"/>
    <mergeCell ref="AB17:AB25"/>
    <mergeCell ref="AG7:AH21"/>
    <mergeCell ref="AI7:AJ22"/>
    <mergeCell ref="U7:X13"/>
    <mergeCell ref="Y7:Y15"/>
    <mergeCell ref="U19:V19"/>
    <mergeCell ref="AA11:AA12"/>
    <mergeCell ref="Z13:Z14"/>
    <mergeCell ref="AA13:AA14"/>
    <mergeCell ref="Z19:Z20"/>
    <mergeCell ref="AA19:AA20"/>
    <mergeCell ref="Y26:Y28"/>
    <mergeCell ref="AE7:AE8"/>
    <mergeCell ref="AK6:AL6"/>
    <mergeCell ref="G6:I6"/>
    <mergeCell ref="U6:X6"/>
    <mergeCell ref="E10:E11"/>
    <mergeCell ref="AC7:AD11"/>
    <mergeCell ref="G7:I14"/>
    <mergeCell ref="G15:I27"/>
    <mergeCell ref="F15:F16"/>
    <mergeCell ref="AC24:AC25"/>
    <mergeCell ref="AD24:AD25"/>
    <mergeCell ref="F17:F18"/>
    <mergeCell ref="F19:F20"/>
    <mergeCell ref="AK7:AL13"/>
    <mergeCell ref="AK15:AL19"/>
    <mergeCell ref="AB7:AB16"/>
    <mergeCell ref="Z7:AA10"/>
    <mergeCell ref="Z11:Z12"/>
    <mergeCell ref="Z15:Z16"/>
    <mergeCell ref="AA15:AA16"/>
    <mergeCell ref="Z17:Z18"/>
    <mergeCell ref="AA17:AA18"/>
    <mergeCell ref="O7:P10"/>
    <mergeCell ref="O11:O12"/>
    <mergeCell ref="P11:P12"/>
    <mergeCell ref="O13:O14"/>
    <mergeCell ref="P13:P14"/>
    <mergeCell ref="O15:O16"/>
    <mergeCell ref="P15:P16"/>
    <mergeCell ref="E7:F8"/>
    <mergeCell ref="O17:O18"/>
    <mergeCell ref="P17:P18"/>
    <mergeCell ref="J20:K21"/>
    <mergeCell ref="U20:V21"/>
    <mergeCell ref="P19:P20"/>
    <mergeCell ref="O19:O20"/>
    <mergeCell ref="P21:P22"/>
    <mergeCell ref="J22:K22"/>
    <mergeCell ref="L22:M22"/>
    <mergeCell ref="Q18:Q26"/>
    <mergeCell ref="N26:N28"/>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18" max="1048575" man="1"/>
  </colBreaks>
</worksheet>
</file>

<file path=xl/worksheets/sheet4.xml><?xml version="1.0" encoding="utf-8"?>
<worksheet xmlns="http://schemas.openxmlformats.org/spreadsheetml/2006/main" xmlns:r="http://schemas.openxmlformats.org/officeDocument/2006/relationships">
  <dimension ref="A1:AP147"/>
  <sheetViews>
    <sheetView showGridLines="0" view="pageLayout" topLeftCell="T13" zoomScaleSheetLayoutView="100" workbookViewId="0">
      <selection activeCell="AC19" sqref="AC19"/>
    </sheetView>
  </sheetViews>
  <sheetFormatPr baseColWidth="10" defaultColWidth="9.59765625" defaultRowHeight="12.75"/>
  <cols>
    <col min="1" max="1" width="7.19921875" style="1034" bestFit="1" customWidth="1"/>
    <col min="2" max="2" width="1.3984375" style="815" customWidth="1"/>
    <col min="3" max="3" width="4.796875" style="1037" customWidth="1"/>
    <col min="4" max="4" width="9" style="1037" customWidth="1"/>
    <col min="5" max="5" width="12.59765625" style="1055" customWidth="1"/>
    <col min="6" max="6" width="3.59765625" style="1035" customWidth="1"/>
    <col min="7" max="8" width="4.3984375" style="977" hidden="1" customWidth="1"/>
    <col min="9" max="9" width="5.19921875" style="815" customWidth="1"/>
    <col min="10" max="10" width="6.59765625" style="815" customWidth="1"/>
    <col min="11" max="11" width="21" style="815" customWidth="1"/>
    <col min="12" max="12" width="3.3984375" style="977" bestFit="1" customWidth="1"/>
    <col min="13" max="13" width="12" style="977" customWidth="1"/>
    <col min="14" max="14" width="5.59765625" style="815" customWidth="1"/>
    <col min="15" max="15" width="2.59765625" style="1035" bestFit="1" customWidth="1"/>
    <col min="16" max="16" width="3.59765625" style="815" bestFit="1" customWidth="1"/>
    <col min="17" max="17" width="6.3984375" style="815" bestFit="1" customWidth="1"/>
    <col min="18" max="18" width="21" style="815" customWidth="1"/>
    <col min="19" max="19" width="3.3984375" style="977" bestFit="1" customWidth="1"/>
    <col min="20" max="20" width="6" style="977" customWidth="1"/>
    <col min="21" max="21" width="5" style="977" customWidth="1"/>
    <col min="22" max="22" width="1.3984375" style="815" customWidth="1"/>
    <col min="23" max="23" width="7.796875" style="815" customWidth="1"/>
    <col min="24" max="24" width="11" style="815" customWidth="1"/>
    <col min="25" max="25" width="13.3984375" style="815" customWidth="1"/>
    <col min="26" max="26" width="1.3984375" style="815" customWidth="1"/>
    <col min="27" max="27" width="7.19921875" style="1034" bestFit="1" customWidth="1"/>
    <col min="28" max="28" width="1.3984375" style="815" customWidth="1"/>
    <col min="29" max="29" width="46" style="815" customWidth="1"/>
    <col min="30" max="30" width="3.19921875" style="1035" customWidth="1"/>
    <col min="31" max="37" width="15" style="815" customWidth="1"/>
    <col min="38" max="16384" width="9.59765625" style="228"/>
  </cols>
  <sheetData>
    <row r="1" spans="1:39" s="158" customFormat="1" ht="24.95" customHeight="1">
      <c r="A1" s="969">
        <v>2</v>
      </c>
      <c r="B1" s="970" t="s">
        <v>193</v>
      </c>
      <c r="C1" s="972"/>
      <c r="D1" s="972"/>
      <c r="E1" s="972"/>
      <c r="F1" s="972"/>
      <c r="G1" s="972"/>
      <c r="H1" s="972"/>
      <c r="I1" s="972"/>
      <c r="J1" s="972"/>
      <c r="K1" s="973"/>
      <c r="L1" s="973"/>
      <c r="M1" s="973"/>
      <c r="N1" s="973"/>
      <c r="O1" s="973"/>
      <c r="P1" s="973"/>
      <c r="Q1" s="973"/>
      <c r="R1" s="973"/>
      <c r="S1" s="973"/>
      <c r="T1" s="973"/>
      <c r="U1" s="973"/>
      <c r="V1" s="969"/>
      <c r="W1" s="970"/>
      <c r="X1" s="973"/>
      <c r="Y1" s="973"/>
      <c r="Z1" s="970"/>
      <c r="AA1" s="969">
        <v>2</v>
      </c>
      <c r="AB1" s="970" t="s">
        <v>193</v>
      </c>
      <c r="AC1" s="973"/>
      <c r="AD1" s="973"/>
      <c r="AE1" s="973"/>
      <c r="AF1" s="973"/>
      <c r="AG1" s="973"/>
      <c r="AH1" s="973"/>
      <c r="AI1" s="973"/>
      <c r="AJ1" s="973"/>
      <c r="AK1" s="973"/>
      <c r="AL1" s="973"/>
      <c r="AM1" s="973"/>
    </row>
    <row r="2" spans="1:39" ht="12.95" customHeight="1">
      <c r="A2" s="2"/>
      <c r="B2" s="2"/>
      <c r="C2" s="2"/>
      <c r="D2" s="2"/>
      <c r="E2" s="2"/>
      <c r="F2" s="103"/>
      <c r="G2" s="2"/>
      <c r="H2" s="2"/>
      <c r="I2" s="2"/>
      <c r="K2" s="2"/>
      <c r="L2" s="2"/>
      <c r="M2" s="2"/>
      <c r="N2" s="2"/>
      <c r="O2" s="815"/>
      <c r="P2" s="2"/>
      <c r="Q2" s="2"/>
      <c r="R2" s="2"/>
      <c r="S2" s="2"/>
      <c r="T2" s="103"/>
      <c r="U2" s="2"/>
      <c r="V2" s="1036"/>
      <c r="W2" s="1036"/>
      <c r="X2" s="1036"/>
      <c r="Y2" s="1036"/>
      <c r="Z2" s="1036"/>
      <c r="AA2" s="1036"/>
      <c r="AB2" s="228"/>
      <c r="AC2" s="228"/>
      <c r="AD2" s="228"/>
      <c r="AE2" s="228"/>
      <c r="AF2" s="228"/>
      <c r="AG2" s="228"/>
      <c r="AH2" s="228"/>
      <c r="AI2" s="228"/>
      <c r="AJ2" s="228"/>
      <c r="AK2" s="228"/>
    </row>
    <row r="3" spans="1:39" s="530" customFormat="1" ht="12.95" customHeight="1">
      <c r="A3" s="62"/>
      <c r="B3" s="412"/>
      <c r="C3" s="38" t="s">
        <v>194</v>
      </c>
      <c r="D3" s="33"/>
      <c r="E3" s="186"/>
      <c r="F3" s="186"/>
      <c r="G3" s="186"/>
      <c r="H3" s="186"/>
      <c r="I3" s="186"/>
      <c r="J3" s="186"/>
      <c r="K3" s="186"/>
      <c r="L3" s="186"/>
      <c r="M3" s="186"/>
      <c r="N3" s="186"/>
      <c r="O3" s="186"/>
      <c r="P3" s="186"/>
      <c r="Q3" s="887"/>
      <c r="R3" s="887"/>
      <c r="S3" s="887"/>
      <c r="T3" s="887"/>
      <c r="U3" s="887"/>
      <c r="V3" s="887"/>
      <c r="W3" s="887"/>
      <c r="X3" s="887"/>
      <c r="Y3" s="887"/>
      <c r="Z3" s="412"/>
      <c r="AA3" s="62"/>
      <c r="AB3" s="412"/>
      <c r="AC3" s="1822"/>
      <c r="AD3" s="1822"/>
      <c r="AE3" s="883"/>
      <c r="AF3" s="883"/>
      <c r="AG3" s="883"/>
      <c r="AH3" s="883"/>
      <c r="AI3" s="883"/>
      <c r="AJ3" s="883"/>
      <c r="AK3" s="883"/>
    </row>
    <row r="4" spans="1:39" ht="12.95" customHeight="1">
      <c r="A4" s="3"/>
      <c r="B4" s="3"/>
      <c r="C4" s="413" t="s">
        <v>195</v>
      </c>
      <c r="D4" s="1438"/>
      <c r="E4" s="3"/>
      <c r="F4" s="138"/>
      <c r="G4" s="15"/>
      <c r="H4" s="15"/>
      <c r="I4" s="15"/>
      <c r="K4" s="15"/>
      <c r="L4" s="15"/>
      <c r="M4" s="15"/>
      <c r="O4" s="138"/>
      <c r="P4" s="15"/>
      <c r="Q4" s="887"/>
      <c r="R4" s="887"/>
      <c r="S4" s="887"/>
      <c r="T4" s="887"/>
      <c r="U4" s="887"/>
      <c r="V4" s="887"/>
      <c r="W4" s="887"/>
      <c r="X4" s="887"/>
      <c r="Y4" s="887"/>
      <c r="Z4" s="3"/>
      <c r="AA4" s="3"/>
      <c r="AB4" s="3"/>
      <c r="AC4" s="15"/>
      <c r="AD4" s="138"/>
      <c r="AE4" s="205"/>
      <c r="AF4" s="2"/>
      <c r="AG4" s="2"/>
      <c r="AH4" s="2"/>
      <c r="AI4" s="2"/>
      <c r="AJ4" s="2"/>
      <c r="AK4" s="2"/>
    </row>
    <row r="5" spans="1:39" s="530" customFormat="1" ht="12.95" customHeight="1">
      <c r="A5" s="62"/>
      <c r="B5" s="412"/>
      <c r="C5" s="184"/>
      <c r="D5" s="184"/>
      <c r="E5" s="186"/>
      <c r="F5" s="186"/>
      <c r="G5" s="186"/>
      <c r="H5" s="186"/>
      <c r="I5" s="186"/>
      <c r="J5" s="186"/>
      <c r="K5" s="186"/>
      <c r="L5" s="186"/>
      <c r="M5" s="186"/>
      <c r="N5" s="186"/>
      <c r="O5" s="186"/>
      <c r="P5" s="186"/>
      <c r="Q5" s="621"/>
      <c r="R5" s="621"/>
      <c r="S5" s="621"/>
      <c r="T5" s="621"/>
      <c r="U5" s="621"/>
      <c r="V5" s="621"/>
      <c r="W5" s="621"/>
      <c r="X5" s="621"/>
      <c r="Y5" s="621"/>
      <c r="Z5" s="412"/>
      <c r="AA5" s="62"/>
      <c r="AB5" s="412"/>
      <c r="AC5" s="883"/>
      <c r="AD5" s="883"/>
      <c r="AE5" s="883"/>
      <c r="AF5" s="883"/>
      <c r="AG5" s="883"/>
      <c r="AH5" s="883"/>
      <c r="AI5" s="883"/>
      <c r="AJ5" s="883"/>
      <c r="AK5" s="883"/>
    </row>
    <row r="6" spans="1:39" s="60" customFormat="1" ht="12.95" customHeight="1">
      <c r="A6" s="1816" t="s">
        <v>192</v>
      </c>
      <c r="B6" s="281"/>
      <c r="C6" s="1714">
        <f>-A1-0.01</f>
        <v>-2.0099999999999998</v>
      </c>
      <c r="D6" s="1684"/>
      <c r="E6" s="886">
        <f>C6-0.01</f>
        <v>-2.0199999999999996</v>
      </c>
      <c r="F6" s="604"/>
      <c r="G6" s="866"/>
      <c r="H6" s="605"/>
      <c r="I6" s="1714">
        <f>E6-0.01</f>
        <v>-2.0299999999999994</v>
      </c>
      <c r="J6" s="1684"/>
      <c r="K6" s="884">
        <f>I6-0.01</f>
        <v>-2.0399999999999991</v>
      </c>
      <c r="L6" s="606"/>
      <c r="M6" s="603">
        <f>K6-0.01</f>
        <v>-2.0499999999999989</v>
      </c>
      <c r="N6" s="1813">
        <f>M6-0.01</f>
        <v>-2.0599999999999987</v>
      </c>
      <c r="O6" s="1813"/>
      <c r="P6" s="1813"/>
      <c r="Q6" s="1684"/>
      <c r="R6" s="884">
        <f>N6-0.01</f>
        <v>-2.0699999999999985</v>
      </c>
      <c r="S6" s="605"/>
      <c r="T6" s="605"/>
      <c r="U6" s="606"/>
      <c r="V6" s="1714">
        <f>R6-0.01</f>
        <v>-2.0799999999999983</v>
      </c>
      <c r="W6" s="1813"/>
      <c r="X6" s="1684"/>
      <c r="Y6" s="603">
        <f>V6-0.01</f>
        <v>-2.0899999999999981</v>
      </c>
      <c r="Z6" s="281"/>
      <c r="AA6" s="1816" t="s">
        <v>192</v>
      </c>
      <c r="AB6" s="281"/>
      <c r="AC6" s="884">
        <f>Y6-0.01</f>
        <v>-2.0999999999999979</v>
      </c>
      <c r="AD6" s="604"/>
      <c r="AE6" s="1714">
        <f>AC6-0.01</f>
        <v>-2.1099999999999977</v>
      </c>
      <c r="AF6" s="1813"/>
      <c r="AG6" s="1813"/>
      <c r="AH6" s="1813"/>
      <c r="AI6" s="1813"/>
      <c r="AJ6" s="1813"/>
      <c r="AK6" s="1684"/>
      <c r="AL6" s="1720"/>
      <c r="AM6" s="1720"/>
    </row>
    <row r="7" spans="1:39" s="567" customFormat="1" ht="12.95" customHeight="1">
      <c r="A7" s="1817"/>
      <c r="B7" s="907"/>
      <c r="C7" s="1695" t="s">
        <v>196</v>
      </c>
      <c r="D7" s="1696"/>
      <c r="E7" s="1695" t="s">
        <v>198</v>
      </c>
      <c r="F7" s="1696"/>
      <c r="G7" s="908"/>
      <c r="H7" s="887"/>
      <c r="I7" s="1695" t="s">
        <v>200</v>
      </c>
      <c r="J7" s="1696"/>
      <c r="K7" s="1784" t="s">
        <v>201</v>
      </c>
      <c r="L7" s="1786"/>
      <c r="M7" s="1834" t="s">
        <v>905</v>
      </c>
      <c r="N7" s="1797" t="s">
        <v>202</v>
      </c>
      <c r="O7" s="1798"/>
      <c r="P7" s="1798"/>
      <c r="Q7" s="1799"/>
      <c r="R7" s="1784" t="s">
        <v>906</v>
      </c>
      <c r="S7" s="1785"/>
      <c r="T7" s="1785"/>
      <c r="U7" s="1786"/>
      <c r="V7" s="1787" t="s">
        <v>204</v>
      </c>
      <c r="W7" s="1788"/>
      <c r="X7" s="1789"/>
      <c r="Y7" s="1679" t="s">
        <v>207</v>
      </c>
      <c r="Z7" s="907"/>
      <c r="AA7" s="1817"/>
      <c r="AB7" s="907"/>
      <c r="AC7" s="1692" t="s">
        <v>210</v>
      </c>
      <c r="AD7" s="1697"/>
      <c r="AE7" s="1692" t="s">
        <v>226</v>
      </c>
      <c r="AF7" s="1703"/>
      <c r="AG7" s="1703"/>
      <c r="AH7" s="1703"/>
      <c r="AI7" s="1703"/>
      <c r="AJ7" s="1703"/>
      <c r="AK7" s="1697"/>
      <c r="AL7" s="1720"/>
      <c r="AM7" s="1720"/>
    </row>
    <row r="8" spans="1:39" s="567" customFormat="1" ht="12.95" customHeight="1">
      <c r="A8" s="1817"/>
      <c r="B8" s="907"/>
      <c r="C8" s="1692"/>
      <c r="D8" s="1697"/>
      <c r="E8" s="1692"/>
      <c r="F8" s="1697"/>
      <c r="G8" s="908"/>
      <c r="H8" s="887"/>
      <c r="I8" s="1692"/>
      <c r="J8" s="1697"/>
      <c r="K8" s="1787"/>
      <c r="L8" s="1789"/>
      <c r="M8" s="1835"/>
      <c r="N8" s="1800"/>
      <c r="O8" s="1801"/>
      <c r="P8" s="1801"/>
      <c r="Q8" s="1694"/>
      <c r="R8" s="1787"/>
      <c r="S8" s="1788"/>
      <c r="T8" s="1788"/>
      <c r="U8" s="1789"/>
      <c r="V8" s="1787"/>
      <c r="W8" s="1788"/>
      <c r="X8" s="1789"/>
      <c r="Y8" s="1680"/>
      <c r="Z8" s="907"/>
      <c r="AA8" s="1817"/>
      <c r="AB8" s="907"/>
      <c r="AC8" s="1692"/>
      <c r="AD8" s="1697"/>
      <c r="AE8" s="1692"/>
      <c r="AF8" s="1703"/>
      <c r="AG8" s="1703"/>
      <c r="AH8" s="1703"/>
      <c r="AI8" s="1703"/>
      <c r="AJ8" s="1703"/>
      <c r="AK8" s="1697"/>
      <c r="AL8" s="1720"/>
      <c r="AM8" s="1720"/>
    </row>
    <row r="9" spans="1:39" s="567" customFormat="1" ht="12.95" customHeight="1">
      <c r="A9" s="1817"/>
      <c r="B9" s="907"/>
      <c r="C9" s="1692"/>
      <c r="D9" s="1697"/>
      <c r="E9" s="1692"/>
      <c r="F9" s="1697"/>
      <c r="G9" s="908"/>
      <c r="H9" s="887"/>
      <c r="I9" s="1692"/>
      <c r="J9" s="1697"/>
      <c r="K9" s="1787"/>
      <c r="L9" s="1789"/>
      <c r="M9" s="1835"/>
      <c r="N9" s="1800"/>
      <c r="O9" s="1801"/>
      <c r="P9" s="1801"/>
      <c r="Q9" s="1694"/>
      <c r="R9" s="1787"/>
      <c r="S9" s="1788"/>
      <c r="T9" s="1788"/>
      <c r="U9" s="1789"/>
      <c r="V9" s="1787"/>
      <c r="W9" s="1788"/>
      <c r="X9" s="1789"/>
      <c r="Y9" s="1680"/>
      <c r="Z9" s="907"/>
      <c r="AA9" s="1817"/>
      <c r="AB9" s="907"/>
      <c r="AC9" s="1692"/>
      <c r="AD9" s="1697"/>
      <c r="AE9" s="1692"/>
      <c r="AF9" s="1703"/>
      <c r="AG9" s="1703"/>
      <c r="AH9" s="1703"/>
      <c r="AI9" s="1703"/>
      <c r="AJ9" s="1703"/>
      <c r="AK9" s="1697"/>
      <c r="AL9" s="1720"/>
      <c r="AM9" s="1720"/>
    </row>
    <row r="10" spans="1:39" s="567" customFormat="1" ht="12.95" customHeight="1">
      <c r="A10" s="1817"/>
      <c r="B10" s="49"/>
      <c r="C10" s="1692"/>
      <c r="D10" s="1697"/>
      <c r="E10" s="1692"/>
      <c r="F10" s="1697"/>
      <c r="G10" s="908"/>
      <c r="H10" s="887"/>
      <c r="I10" s="1692"/>
      <c r="J10" s="1697"/>
      <c r="K10" s="1787"/>
      <c r="L10" s="1789"/>
      <c r="M10" s="1835"/>
      <c r="N10" s="1800"/>
      <c r="O10" s="1801"/>
      <c r="P10" s="1801"/>
      <c r="Q10" s="1694"/>
      <c r="R10" s="1787"/>
      <c r="S10" s="1788"/>
      <c r="T10" s="1788"/>
      <c r="U10" s="1789"/>
      <c r="V10" s="1787"/>
      <c r="W10" s="1788"/>
      <c r="X10" s="1789"/>
      <c r="Y10" s="1680"/>
      <c r="Z10" s="49"/>
      <c r="AA10" s="1817"/>
      <c r="AB10" s="49"/>
      <c r="AC10" s="1692"/>
      <c r="AD10" s="1697"/>
      <c r="AE10" s="49"/>
      <c r="AF10" s="22"/>
      <c r="AG10" s="22"/>
      <c r="AH10" s="22"/>
      <c r="AI10" s="22"/>
      <c r="AJ10" s="22"/>
      <c r="AK10" s="218"/>
      <c r="AL10" s="1720"/>
      <c r="AM10" s="1720"/>
    </row>
    <row r="11" spans="1:39" s="567" customFormat="1" ht="12.95" customHeight="1">
      <c r="A11" s="1817"/>
      <c r="B11" s="49"/>
      <c r="C11" s="1692"/>
      <c r="D11" s="1697"/>
      <c r="E11" s="1692"/>
      <c r="F11" s="1697"/>
      <c r="G11" s="908"/>
      <c r="H11" s="887"/>
      <c r="I11" s="1692"/>
      <c r="J11" s="1697"/>
      <c r="K11" s="1790" t="s">
        <v>165</v>
      </c>
      <c r="L11" s="1693">
        <v>1</v>
      </c>
      <c r="M11" s="1835"/>
      <c r="N11" s="1794" t="s">
        <v>899</v>
      </c>
      <c r="O11" s="1795"/>
      <c r="P11" s="1795"/>
      <c r="Q11" s="1796"/>
      <c r="R11" s="1790" t="s">
        <v>165</v>
      </c>
      <c r="S11" s="1693">
        <v>1</v>
      </c>
      <c r="T11" s="1829" t="s">
        <v>907</v>
      </c>
      <c r="U11" s="1830"/>
      <c r="V11" s="1787"/>
      <c r="W11" s="1788"/>
      <c r="X11" s="1789"/>
      <c r="Y11" s="1680"/>
      <c r="Z11" s="49"/>
      <c r="AA11" s="1817"/>
      <c r="AB11" s="49"/>
      <c r="AC11" s="1692"/>
      <c r="AD11" s="1697"/>
      <c r="AE11" s="49"/>
      <c r="AF11" s="22"/>
      <c r="AG11" s="22"/>
      <c r="AH11" s="22"/>
      <c r="AI11" s="22"/>
      <c r="AJ11" s="22"/>
      <c r="AK11" s="218"/>
      <c r="AL11" s="1720"/>
      <c r="AM11" s="1720"/>
    </row>
    <row r="12" spans="1:39" s="567" customFormat="1" ht="12.95" customHeight="1">
      <c r="A12" s="1817"/>
      <c r="B12" s="49"/>
      <c r="C12" s="1692"/>
      <c r="D12" s="1697"/>
      <c r="E12" s="1692"/>
      <c r="F12" s="1697"/>
      <c r="G12" s="901"/>
      <c r="H12" s="691"/>
      <c r="I12" s="1692"/>
      <c r="J12" s="1697"/>
      <c r="K12" s="1787"/>
      <c r="L12" s="1694"/>
      <c r="M12" s="1835"/>
      <c r="N12" s="1787" t="s">
        <v>203</v>
      </c>
      <c r="O12" s="1788"/>
      <c r="P12" s="1788"/>
      <c r="Q12" s="1789"/>
      <c r="R12" s="1787"/>
      <c r="S12" s="1694"/>
      <c r="T12" s="1831"/>
      <c r="U12" s="1832"/>
      <c r="V12" s="1787"/>
      <c r="W12" s="1788"/>
      <c r="X12" s="1789"/>
      <c r="Y12" s="1680"/>
      <c r="Z12" s="49"/>
      <c r="AA12" s="1817"/>
      <c r="AB12" s="49"/>
      <c r="AC12" s="868"/>
      <c r="AD12" s="415"/>
      <c r="AE12" s="49"/>
      <c r="AF12" s="22"/>
      <c r="AG12" s="22"/>
      <c r="AH12" s="22"/>
      <c r="AI12" s="22"/>
      <c r="AJ12" s="22"/>
      <c r="AK12" s="218"/>
      <c r="AL12" s="1720"/>
      <c r="AM12" s="1720"/>
    </row>
    <row r="13" spans="1:39" s="567" customFormat="1" ht="12.95" customHeight="1">
      <c r="A13" s="1817"/>
      <c r="B13" s="49"/>
      <c r="C13" s="1692"/>
      <c r="D13" s="1697"/>
      <c r="E13" s="1692"/>
      <c r="F13" s="1697"/>
      <c r="G13" s="901"/>
      <c r="H13" s="691"/>
      <c r="I13" s="1692"/>
      <c r="J13" s="1697"/>
      <c r="K13" s="1790" t="s">
        <v>166</v>
      </c>
      <c r="L13" s="1693">
        <v>2</v>
      </c>
      <c r="M13" s="1835"/>
      <c r="N13" s="1787"/>
      <c r="O13" s="1788"/>
      <c r="P13" s="1788"/>
      <c r="Q13" s="1789"/>
      <c r="R13" s="1790" t="s">
        <v>166</v>
      </c>
      <c r="S13" s="1693">
        <v>2</v>
      </c>
      <c r="T13" s="1831"/>
      <c r="U13" s="1832"/>
      <c r="V13" s="1787"/>
      <c r="W13" s="1788"/>
      <c r="X13" s="1789"/>
      <c r="Y13" s="1680"/>
      <c r="Z13" s="49"/>
      <c r="AA13" s="1817"/>
      <c r="AB13" s="49"/>
      <c r="AC13" s="275" t="s">
        <v>211</v>
      </c>
      <c r="AD13" s="1038">
        <f t="shared" ref="AD13:AD19" si="0">AD12+1</f>
        <v>1</v>
      </c>
      <c r="AE13" s="49"/>
      <c r="AF13" s="22"/>
      <c r="AG13" s="22"/>
      <c r="AH13" s="22"/>
      <c r="AI13" s="22"/>
      <c r="AJ13" s="22"/>
      <c r="AK13" s="218"/>
      <c r="AL13" s="1720"/>
      <c r="AM13" s="1720"/>
    </row>
    <row r="14" spans="1:39" s="567" customFormat="1" ht="12.95" customHeight="1">
      <c r="A14" s="1817"/>
      <c r="B14" s="49"/>
      <c r="C14" s="1692"/>
      <c r="D14" s="1697"/>
      <c r="E14" s="1692"/>
      <c r="F14" s="1697"/>
      <c r="G14" s="901"/>
      <c r="H14" s="691"/>
      <c r="I14" s="1692"/>
      <c r="J14" s="1697"/>
      <c r="K14" s="1787"/>
      <c r="L14" s="1694"/>
      <c r="M14" s="1835"/>
      <c r="N14" s="1787"/>
      <c r="O14" s="1788"/>
      <c r="P14" s="1788"/>
      <c r="Q14" s="1789"/>
      <c r="R14" s="1787"/>
      <c r="S14" s="1694"/>
      <c r="T14" s="1831"/>
      <c r="U14" s="1832"/>
      <c r="V14" s="1787"/>
      <c r="W14" s="1788"/>
      <c r="X14" s="1789"/>
      <c r="Y14" s="1680"/>
      <c r="Z14" s="49"/>
      <c r="AA14" s="1817"/>
      <c r="AB14" s="49"/>
      <c r="AC14" s="277" t="s">
        <v>212</v>
      </c>
      <c r="AD14" s="425">
        <f t="shared" si="0"/>
        <v>2</v>
      </c>
      <c r="AE14" s="49"/>
      <c r="AF14" s="22"/>
      <c r="AG14" s="22"/>
      <c r="AH14" s="22"/>
      <c r="AI14" s="22"/>
      <c r="AJ14" s="22"/>
      <c r="AK14" s="218"/>
      <c r="AL14" s="1720"/>
      <c r="AM14" s="1720"/>
    </row>
    <row r="15" spans="1:39" s="567" customFormat="1" ht="12.95" customHeight="1">
      <c r="A15" s="1817"/>
      <c r="B15" s="49"/>
      <c r="C15" s="1692"/>
      <c r="D15" s="1697"/>
      <c r="E15" s="1692"/>
      <c r="F15" s="1697"/>
      <c r="G15" s="901"/>
      <c r="H15" s="691"/>
      <c r="I15" s="1692"/>
      <c r="J15" s="1697"/>
      <c r="K15" s="1790" t="s">
        <v>167</v>
      </c>
      <c r="L15" s="1693">
        <v>3</v>
      </c>
      <c r="M15" s="1835"/>
      <c r="N15" s="1787"/>
      <c r="O15" s="1788"/>
      <c r="P15" s="1788"/>
      <c r="Q15" s="1789"/>
      <c r="R15" s="1790" t="s">
        <v>167</v>
      </c>
      <c r="S15" s="1693">
        <v>3</v>
      </c>
      <c r="T15" s="1831"/>
      <c r="U15" s="1832"/>
      <c r="V15" s="1787"/>
      <c r="W15" s="1788"/>
      <c r="X15" s="1789"/>
      <c r="Y15" s="1680"/>
      <c r="Z15" s="49"/>
      <c r="AA15" s="1817"/>
      <c r="AB15" s="49"/>
      <c r="AC15" s="277" t="s">
        <v>213</v>
      </c>
      <c r="AD15" s="1038">
        <f t="shared" si="0"/>
        <v>3</v>
      </c>
      <c r="AE15" s="49"/>
      <c r="AF15" s="22"/>
      <c r="AG15" s="22"/>
      <c r="AH15" s="22"/>
      <c r="AI15" s="22"/>
      <c r="AJ15" s="22"/>
      <c r="AK15" s="218"/>
      <c r="AL15" s="1720"/>
      <c r="AM15" s="1720"/>
    </row>
    <row r="16" spans="1:39" s="567" customFormat="1" ht="12.95" customHeight="1">
      <c r="A16" s="1817"/>
      <c r="B16" s="49"/>
      <c r="C16" s="1692"/>
      <c r="D16" s="1697"/>
      <c r="E16" s="1692"/>
      <c r="F16" s="1697"/>
      <c r="G16" s="46"/>
      <c r="H16" s="16"/>
      <c r="I16" s="1692"/>
      <c r="J16" s="1697"/>
      <c r="K16" s="1787"/>
      <c r="L16" s="1694"/>
      <c r="M16" s="1835"/>
      <c r="N16" s="1787"/>
      <c r="O16" s="1788"/>
      <c r="P16" s="1788"/>
      <c r="Q16" s="1789"/>
      <c r="R16" s="1787"/>
      <c r="S16" s="1694"/>
      <c r="T16" s="1831"/>
      <c r="U16" s="1832"/>
      <c r="V16" s="1787"/>
      <c r="W16" s="1788"/>
      <c r="X16" s="1789"/>
      <c r="Y16" s="1680"/>
      <c r="Z16" s="49"/>
      <c r="AA16" s="1817"/>
      <c r="AB16" s="49"/>
      <c r="AC16" s="277" t="s">
        <v>214</v>
      </c>
      <c r="AD16" s="1039">
        <f t="shared" si="0"/>
        <v>4</v>
      </c>
      <c r="AE16" s="1040"/>
      <c r="AF16" s="1041"/>
      <c r="AG16" s="1041"/>
      <c r="AH16" s="1041"/>
      <c r="AI16" s="1041"/>
      <c r="AJ16" s="1041"/>
      <c r="AK16" s="1042"/>
      <c r="AL16" s="1720"/>
      <c r="AM16" s="1720"/>
    </row>
    <row r="17" spans="1:42" s="567" customFormat="1" ht="12.95" customHeight="1">
      <c r="A17" s="1817"/>
      <c r="B17" s="49"/>
      <c r="C17" s="1692"/>
      <c r="D17" s="1697"/>
      <c r="E17" s="1692"/>
      <c r="F17" s="1697"/>
      <c r="G17" s="47"/>
      <c r="H17" s="17"/>
      <c r="I17" s="1692"/>
      <c r="J17" s="1697"/>
      <c r="K17" s="1790" t="s">
        <v>168</v>
      </c>
      <c r="L17" s="1693">
        <v>4</v>
      </c>
      <c r="M17" s="1836" t="s">
        <v>902</v>
      </c>
      <c r="N17" s="1787"/>
      <c r="O17" s="1788"/>
      <c r="P17" s="1788"/>
      <c r="Q17" s="1789"/>
      <c r="R17" s="1790" t="s">
        <v>168</v>
      </c>
      <c r="S17" s="1693">
        <v>4</v>
      </c>
      <c r="T17" s="1831"/>
      <c r="U17" s="1832"/>
      <c r="V17" s="1800" t="s">
        <v>205</v>
      </c>
      <c r="W17" s="1801"/>
      <c r="X17" s="1694"/>
      <c r="Y17" s="1680"/>
      <c r="Z17" s="49"/>
      <c r="AA17" s="1817"/>
      <c r="AB17" s="49"/>
      <c r="AC17" s="277" t="s">
        <v>215</v>
      </c>
      <c r="AD17" s="1038">
        <f t="shared" si="0"/>
        <v>5</v>
      </c>
      <c r="AE17" s="1814" t="s">
        <v>227</v>
      </c>
      <c r="AF17" s="1815"/>
      <c r="AG17" s="1815"/>
      <c r="AH17" s="1815"/>
      <c r="AI17" s="1815"/>
      <c r="AJ17" s="1815"/>
      <c r="AK17" s="1043">
        <v>0</v>
      </c>
      <c r="AL17" s="1720"/>
      <c r="AM17" s="1720"/>
    </row>
    <row r="18" spans="1:42" s="567" customFormat="1" ht="12.95" customHeight="1">
      <c r="A18" s="1817"/>
      <c r="B18" s="49"/>
      <c r="C18" s="1692"/>
      <c r="D18" s="1697"/>
      <c r="E18" s="1692"/>
      <c r="F18" s="1697"/>
      <c r="G18" s="47"/>
      <c r="H18" s="17"/>
      <c r="I18" s="1692"/>
      <c r="J18" s="1697"/>
      <c r="K18" s="1787"/>
      <c r="L18" s="1694"/>
      <c r="M18" s="1836"/>
      <c r="N18" s="1787"/>
      <c r="O18" s="1788"/>
      <c r="P18" s="1788"/>
      <c r="Q18" s="1789"/>
      <c r="R18" s="1787"/>
      <c r="S18" s="1694"/>
      <c r="T18" s="1831"/>
      <c r="U18" s="1832"/>
      <c r="V18" s="1800"/>
      <c r="W18" s="1801"/>
      <c r="X18" s="1694"/>
      <c r="Y18" s="1680"/>
      <c r="Z18" s="49"/>
      <c r="AA18" s="1817"/>
      <c r="AB18" s="49"/>
      <c r="AC18" s="276" t="s">
        <v>216</v>
      </c>
      <c r="AD18" s="1044">
        <f t="shared" si="0"/>
        <v>6</v>
      </c>
      <c r="AE18" s="1692"/>
      <c r="AF18" s="1703"/>
      <c r="AG18" s="1703"/>
      <c r="AH18" s="1703"/>
      <c r="AI18" s="1703"/>
      <c r="AJ18" s="1703"/>
      <c r="AK18" s="908"/>
      <c r="AL18" s="1720"/>
      <c r="AM18" s="1720"/>
    </row>
    <row r="19" spans="1:42" s="567" customFormat="1" ht="12.95" customHeight="1">
      <c r="A19" s="1817"/>
      <c r="B19" s="49"/>
      <c r="C19" s="1692"/>
      <c r="D19" s="1697"/>
      <c r="E19" s="1692"/>
      <c r="F19" s="1697"/>
      <c r="G19" s="46"/>
      <c r="H19" s="16"/>
      <c r="I19" s="1692"/>
      <c r="J19" s="1697"/>
      <c r="K19" s="1790" t="s">
        <v>169</v>
      </c>
      <c r="L19" s="1693">
        <v>5</v>
      </c>
      <c r="M19" s="1836"/>
      <c r="N19" s="1787"/>
      <c r="O19" s="1788"/>
      <c r="P19" s="1788"/>
      <c r="Q19" s="1789"/>
      <c r="R19" s="1790" t="s">
        <v>169</v>
      </c>
      <c r="S19" s="1693">
        <v>5</v>
      </c>
      <c r="T19" s="1831"/>
      <c r="U19" s="1832"/>
      <c r="V19" s="1800"/>
      <c r="W19" s="1801"/>
      <c r="X19" s="1694"/>
      <c r="Y19" s="1824" t="s">
        <v>208</v>
      </c>
      <c r="Z19" s="49"/>
      <c r="AA19" s="1817"/>
      <c r="AB19" s="49"/>
      <c r="AC19" s="276" t="s">
        <v>217</v>
      </c>
      <c r="AD19" s="1038">
        <f t="shared" si="0"/>
        <v>7</v>
      </c>
      <c r="AE19" s="907"/>
      <c r="AF19" s="887"/>
      <c r="AG19" s="887"/>
      <c r="AH19" s="887"/>
      <c r="AI19" s="887"/>
      <c r="AJ19" s="887"/>
      <c r="AK19" s="908"/>
      <c r="AL19" s="1720"/>
      <c r="AM19" s="1720"/>
    </row>
    <row r="20" spans="1:42" s="567" customFormat="1" ht="12.95" customHeight="1">
      <c r="A20" s="1817"/>
      <c r="B20" s="49"/>
      <c r="C20" s="1692"/>
      <c r="D20" s="1697"/>
      <c r="E20" s="1692"/>
      <c r="F20" s="1697"/>
      <c r="G20" s="46"/>
      <c r="H20" s="16"/>
      <c r="I20" s="1692"/>
      <c r="J20" s="1697"/>
      <c r="K20" s="1793"/>
      <c r="L20" s="1704"/>
      <c r="M20" s="1836"/>
      <c r="N20" s="1787"/>
      <c r="O20" s="1788"/>
      <c r="P20" s="1788"/>
      <c r="Q20" s="1789"/>
      <c r="R20" s="1793"/>
      <c r="S20" s="1704"/>
      <c r="T20" s="1831"/>
      <c r="U20" s="1832"/>
      <c r="V20" s="1800"/>
      <c r="W20" s="1801"/>
      <c r="X20" s="1694"/>
      <c r="Y20" s="1824"/>
      <c r="Z20" s="49"/>
      <c r="AA20" s="1817"/>
      <c r="AB20" s="49"/>
      <c r="AC20" s="277" t="s">
        <v>218</v>
      </c>
      <c r="AD20" s="1039"/>
      <c r="AE20" s="907"/>
      <c r="AF20" s="887"/>
      <c r="AG20" s="887"/>
      <c r="AH20" s="887"/>
      <c r="AI20" s="887"/>
      <c r="AJ20" s="887"/>
      <c r="AK20" s="908"/>
      <c r="AL20" s="1720"/>
      <c r="AM20" s="1720"/>
    </row>
    <row r="21" spans="1:42" s="567" customFormat="1" ht="12.95" customHeight="1">
      <c r="A21" s="1817"/>
      <c r="B21" s="49"/>
      <c r="C21" s="1692"/>
      <c r="D21" s="1697"/>
      <c r="E21" s="887"/>
      <c r="F21" s="414"/>
      <c r="G21" s="47"/>
      <c r="H21" s="17"/>
      <c r="I21" s="1692"/>
      <c r="J21" s="1697"/>
      <c r="K21" s="1555"/>
      <c r="L21" s="1693"/>
      <c r="M21" s="1836"/>
      <c r="N21" s="1787"/>
      <c r="O21" s="1788"/>
      <c r="P21" s="1788"/>
      <c r="Q21" s="1789"/>
      <c r="R21" s="1555"/>
      <c r="S21" s="1693"/>
      <c r="T21" s="1831"/>
      <c r="U21" s="1832"/>
      <c r="V21" s="1800"/>
      <c r="W21" s="1801"/>
      <c r="X21" s="1694"/>
      <c r="Y21" s="1824"/>
      <c r="Z21" s="49"/>
      <c r="AA21" s="1817"/>
      <c r="AB21" s="49"/>
      <c r="AC21" s="278" t="s">
        <v>219</v>
      </c>
      <c r="AD21" s="1044">
        <v>9</v>
      </c>
      <c r="AE21" s="907"/>
      <c r="AF21" s="887"/>
      <c r="AG21" s="887"/>
      <c r="AH21" s="887"/>
      <c r="AI21" s="887"/>
      <c r="AJ21" s="887"/>
      <c r="AK21" s="908"/>
      <c r="AL21" s="1720"/>
      <c r="AM21" s="1720"/>
    </row>
    <row r="22" spans="1:42" s="567" customFormat="1" ht="12.95" customHeight="1">
      <c r="A22" s="1817"/>
      <c r="B22" s="49"/>
      <c r="C22" s="1692"/>
      <c r="D22" s="1697"/>
      <c r="E22" s="887"/>
      <c r="F22" s="414"/>
      <c r="G22" s="47"/>
      <c r="H22" s="17"/>
      <c r="I22" s="907"/>
      <c r="J22" s="908"/>
      <c r="K22" s="1555"/>
      <c r="L22" s="1704"/>
      <c r="M22" s="1836"/>
      <c r="N22" s="1787"/>
      <c r="O22" s="1788"/>
      <c r="P22" s="1788"/>
      <c r="Q22" s="1789"/>
      <c r="R22" s="1555"/>
      <c r="S22" s="1704"/>
      <c r="T22" s="1831"/>
      <c r="U22" s="1832"/>
      <c r="V22" s="1800"/>
      <c r="W22" s="1801"/>
      <c r="X22" s="1694"/>
      <c r="Y22" s="1824"/>
      <c r="Z22" s="49"/>
      <c r="AA22" s="1817"/>
      <c r="AB22" s="49"/>
      <c r="AC22" s="277" t="s">
        <v>220</v>
      </c>
      <c r="AD22" s="425">
        <f>AD21+1</f>
        <v>10</v>
      </c>
      <c r="AE22" s="907"/>
      <c r="AF22" s="887"/>
      <c r="AG22" s="887"/>
      <c r="AH22" s="887"/>
      <c r="AI22" s="887"/>
      <c r="AJ22" s="887"/>
      <c r="AK22" s="908"/>
      <c r="AL22" s="1720"/>
      <c r="AM22" s="1720"/>
    </row>
    <row r="23" spans="1:42" s="567" customFormat="1" ht="12.95" customHeight="1">
      <c r="A23" s="1817"/>
      <c r="B23" s="49"/>
      <c r="C23" s="907"/>
      <c r="D23" s="908"/>
      <c r="E23" s="887"/>
      <c r="F23" s="414"/>
      <c r="G23" s="46"/>
      <c r="H23" s="16"/>
      <c r="I23" s="907"/>
      <c r="J23" s="908"/>
      <c r="K23" s="1556"/>
      <c r="L23" s="1557"/>
      <c r="M23" s="1836"/>
      <c r="N23" s="1787"/>
      <c r="O23" s="1788"/>
      <c r="P23" s="1788"/>
      <c r="Q23" s="1789"/>
      <c r="R23" s="1556"/>
      <c r="S23" s="1557"/>
      <c r="T23" s="1831"/>
      <c r="U23" s="1832"/>
      <c r="V23" s="1800"/>
      <c r="W23" s="1801"/>
      <c r="X23" s="1801"/>
      <c r="Y23" s="1824"/>
      <c r="Z23" s="49"/>
      <c r="AA23" s="1817"/>
      <c r="AB23" s="49"/>
      <c r="AC23" s="276" t="s">
        <v>221</v>
      </c>
      <c r="AD23" s="1038">
        <f>AD22+1</f>
        <v>11</v>
      </c>
      <c r="AE23" s="907"/>
      <c r="AF23" s="887"/>
      <c r="AG23" s="887"/>
      <c r="AH23" s="887"/>
      <c r="AI23" s="887"/>
      <c r="AJ23" s="887"/>
      <c r="AK23" s="908"/>
      <c r="AL23" s="1720"/>
      <c r="AM23" s="1720"/>
    </row>
    <row r="24" spans="1:42" s="567" customFormat="1" ht="12.95" customHeight="1">
      <c r="A24" s="1817"/>
      <c r="B24" s="1045"/>
      <c r="C24" s="907"/>
      <c r="D24" s="908"/>
      <c r="E24" s="602" t="s">
        <v>101</v>
      </c>
      <c r="F24" s="1011">
        <v>1</v>
      </c>
      <c r="G24" s="46"/>
      <c r="H24" s="16"/>
      <c r="I24" s="14" t="s">
        <v>160</v>
      </c>
      <c r="J24" s="1046">
        <v>1</v>
      </c>
      <c r="K24" s="1806"/>
      <c r="L24" s="1558"/>
      <c r="M24" s="1836"/>
      <c r="N24" s="1787"/>
      <c r="O24" s="1788"/>
      <c r="P24" s="1788"/>
      <c r="Q24" s="1789"/>
      <c r="R24" s="1806"/>
      <c r="S24" s="1558"/>
      <c r="T24" s="1831"/>
      <c r="U24" s="1832"/>
      <c r="V24" s="1800"/>
      <c r="W24" s="1801"/>
      <c r="X24" s="1801"/>
      <c r="Y24" s="1824"/>
      <c r="Z24" s="49"/>
      <c r="AA24" s="1817"/>
      <c r="AB24" s="1045"/>
      <c r="AC24" s="276" t="s">
        <v>222</v>
      </c>
      <c r="AD24" s="1038">
        <f>AD23+1</f>
        <v>12</v>
      </c>
      <c r="AE24" s="907"/>
      <c r="AF24" s="887"/>
      <c r="AG24" s="887"/>
      <c r="AH24" s="887"/>
      <c r="AI24" s="887"/>
      <c r="AJ24" s="887"/>
      <c r="AK24" s="908"/>
      <c r="AL24" s="1720"/>
      <c r="AM24" s="1720"/>
    </row>
    <row r="25" spans="1:42" s="567" customFormat="1" ht="12.95" customHeight="1">
      <c r="A25" s="1817"/>
      <c r="B25" s="1045"/>
      <c r="C25" s="907"/>
      <c r="D25" s="908"/>
      <c r="E25" s="1420" t="s">
        <v>102</v>
      </c>
      <c r="F25" s="1011">
        <v>2</v>
      </c>
      <c r="G25" s="46"/>
      <c r="H25" s="16"/>
      <c r="I25" s="545" t="s">
        <v>161</v>
      </c>
      <c r="J25" s="1047">
        <v>2</v>
      </c>
      <c r="K25" s="1806"/>
      <c r="L25" s="1590"/>
      <c r="M25" s="1836"/>
      <c r="N25" s="1559"/>
      <c r="O25" s="1559"/>
      <c r="P25" s="1559"/>
      <c r="Q25" s="1559"/>
      <c r="R25" s="1806"/>
      <c r="S25" s="1590"/>
      <c r="T25" s="1831"/>
      <c r="U25" s="1832"/>
      <c r="V25" s="1800"/>
      <c r="W25" s="1801"/>
      <c r="X25" s="1801"/>
      <c r="Y25" s="1824"/>
      <c r="Z25" s="49"/>
      <c r="AA25" s="1817"/>
      <c r="AB25" s="1045"/>
      <c r="AC25" s="278" t="s">
        <v>223</v>
      </c>
      <c r="AD25" s="425">
        <f>AD24+1</f>
        <v>13</v>
      </c>
      <c r="AE25" s="416" t="s">
        <v>12</v>
      </c>
      <c r="AF25" s="406" t="s">
        <v>13</v>
      </c>
      <c r="AG25" s="417" t="s">
        <v>14</v>
      </c>
      <c r="AH25" s="406" t="s">
        <v>15</v>
      </c>
      <c r="AI25" s="417" t="s">
        <v>16</v>
      </c>
      <c r="AJ25" s="406" t="s">
        <v>21</v>
      </c>
      <c r="AK25" s="418" t="s">
        <v>22</v>
      </c>
    </row>
    <row r="26" spans="1:42" s="567" customFormat="1" ht="12.95" customHeight="1">
      <c r="A26" s="1817"/>
      <c r="B26" s="1045"/>
      <c r="C26" s="1825" t="s">
        <v>197</v>
      </c>
      <c r="D26" s="1826"/>
      <c r="E26" s="1420" t="s">
        <v>199</v>
      </c>
      <c r="F26" s="1011">
        <v>3</v>
      </c>
      <c r="G26" s="46"/>
      <c r="H26" s="16"/>
      <c r="I26" s="904" t="s">
        <v>17</v>
      </c>
      <c r="J26" s="2359" t="s">
        <v>898</v>
      </c>
      <c r="K26" s="2361" t="s">
        <v>170</v>
      </c>
      <c r="L26" s="1588">
        <v>8</v>
      </c>
      <c r="M26" s="2360"/>
      <c r="N26" s="1560" t="s">
        <v>160</v>
      </c>
      <c r="O26" s="1561">
        <v>1</v>
      </c>
      <c r="P26" s="1562"/>
      <c r="Q26" s="1562"/>
      <c r="R26" s="2361" t="s">
        <v>170</v>
      </c>
      <c r="S26" s="1588">
        <v>8</v>
      </c>
      <c r="T26" s="2363"/>
      <c r="U26" s="1832"/>
      <c r="V26" s="1800"/>
      <c r="W26" s="1801"/>
      <c r="X26" s="1801"/>
      <c r="Y26" s="1048">
        <f>AE6</f>
        <v>-2.1099999999999977</v>
      </c>
      <c r="Z26" s="49"/>
      <c r="AA26" s="1817"/>
      <c r="AB26" s="1045"/>
      <c r="AC26" s="276" t="s">
        <v>224</v>
      </c>
      <c r="AD26" s="1038">
        <f>AD25+1</f>
        <v>14</v>
      </c>
      <c r="AE26" s="1819" t="s">
        <v>228</v>
      </c>
      <c r="AF26" s="1819" t="s">
        <v>229</v>
      </c>
      <c r="AG26" s="1819" t="s">
        <v>230</v>
      </c>
      <c r="AH26" s="1819" t="s">
        <v>231</v>
      </c>
      <c r="AI26" s="1819" t="s">
        <v>232</v>
      </c>
      <c r="AJ26" s="1819" t="s">
        <v>233</v>
      </c>
      <c r="AK26" s="1819" t="s">
        <v>234</v>
      </c>
    </row>
    <row r="27" spans="1:42" s="567" customFormat="1" ht="12.95" customHeight="1">
      <c r="A27" s="1817"/>
      <c r="B27" s="49"/>
      <c r="C27" s="1731"/>
      <c r="D27" s="1732"/>
      <c r="E27" s="1420" t="s">
        <v>165</v>
      </c>
      <c r="F27" s="1408">
        <v>4</v>
      </c>
      <c r="G27" s="46"/>
      <c r="H27" s="16"/>
      <c r="I27" s="670"/>
      <c r="J27" s="2357"/>
      <c r="K27" s="1564"/>
      <c r="L27" s="1565"/>
      <c r="M27" s="2358"/>
      <c r="N27" s="1563" t="s">
        <v>161</v>
      </c>
      <c r="O27" s="1561">
        <v>2</v>
      </c>
      <c r="P27" s="1562" t="s">
        <v>17</v>
      </c>
      <c r="Q27" s="2362" t="s">
        <v>908</v>
      </c>
      <c r="R27" s="1564"/>
      <c r="S27" s="1565"/>
      <c r="T27" s="2364"/>
      <c r="U27" s="1833"/>
      <c r="V27" s="1800"/>
      <c r="W27" s="1801"/>
      <c r="X27" s="1694"/>
      <c r="Y27" s="1045"/>
      <c r="Z27" s="49"/>
      <c r="AA27" s="1817"/>
      <c r="AB27" s="49"/>
      <c r="AC27" s="275" t="s">
        <v>225</v>
      </c>
      <c r="AD27" s="1038">
        <v>15</v>
      </c>
      <c r="AE27" s="1820"/>
      <c r="AF27" s="1820"/>
      <c r="AG27" s="1820"/>
      <c r="AH27" s="1820"/>
      <c r="AI27" s="1820"/>
      <c r="AJ27" s="1820"/>
      <c r="AK27" s="1820"/>
    </row>
    <row r="28" spans="1:42" s="567" customFormat="1" ht="12.95" customHeight="1">
      <c r="A28" s="1817"/>
      <c r="B28" s="49"/>
      <c r="C28" s="1731"/>
      <c r="D28" s="1732"/>
      <c r="E28" s="1529"/>
      <c r="F28" s="1538"/>
      <c r="G28" s="46"/>
      <c r="H28" s="16"/>
      <c r="I28" s="670"/>
      <c r="J28" s="148"/>
      <c r="K28" s="149"/>
      <c r="L28" s="150"/>
      <c r="M28" s="1528"/>
      <c r="N28" s="22"/>
      <c r="O28" s="1539"/>
      <c r="P28" s="16"/>
      <c r="Q28" s="1540"/>
      <c r="R28" s="149"/>
      <c r="S28" s="150"/>
      <c r="T28" s="1541"/>
      <c r="U28" s="1542"/>
      <c r="V28" s="1525"/>
      <c r="W28" s="1526"/>
      <c r="X28" s="1527"/>
      <c r="Y28" s="1045"/>
      <c r="Z28" s="49"/>
      <c r="AA28" s="1817"/>
      <c r="AB28" s="49"/>
      <c r="AC28" s="2365" t="s">
        <v>888</v>
      </c>
      <c r="AD28" s="2366">
        <v>16</v>
      </c>
      <c r="AE28" s="1820"/>
      <c r="AF28" s="1820"/>
      <c r="AG28" s="1820"/>
      <c r="AH28" s="1820"/>
      <c r="AI28" s="1820"/>
      <c r="AJ28" s="1820"/>
      <c r="AK28" s="1820"/>
    </row>
    <row r="29" spans="1:42" s="567" customFormat="1" ht="12.95" customHeight="1">
      <c r="A29" s="1818"/>
      <c r="B29" s="49"/>
      <c r="C29" s="1827"/>
      <c r="D29" s="1828"/>
      <c r="E29" s="621"/>
      <c r="F29" s="1027"/>
      <c r="G29" s="48"/>
      <c r="H29" s="691"/>
      <c r="I29" s="546"/>
      <c r="J29" s="1049"/>
      <c r="K29" s="1774" t="s">
        <v>171</v>
      </c>
      <c r="L29" s="1775"/>
      <c r="M29" s="279" t="s">
        <v>903</v>
      </c>
      <c r="N29" s="1050"/>
      <c r="O29" s="1025"/>
      <c r="P29" s="1050"/>
      <c r="Q29" s="1049"/>
      <c r="R29" s="1740" t="s">
        <v>171</v>
      </c>
      <c r="S29" s="1741"/>
      <c r="T29" s="1740" t="s">
        <v>903</v>
      </c>
      <c r="U29" s="1741"/>
      <c r="V29" s="1774" t="s">
        <v>206</v>
      </c>
      <c r="W29" s="1823"/>
      <c r="X29" s="1439" t="s">
        <v>11</v>
      </c>
      <c r="Y29" s="279" t="s">
        <v>209</v>
      </c>
      <c r="Z29" s="49"/>
      <c r="AA29" s="1818"/>
      <c r="AB29" s="49"/>
      <c r="AC29" s="1424" t="s">
        <v>149</v>
      </c>
      <c r="AD29" s="425">
        <v>97</v>
      </c>
      <c r="AE29" s="1821"/>
      <c r="AF29" s="1821"/>
      <c r="AG29" s="1821"/>
      <c r="AH29" s="1821"/>
      <c r="AI29" s="1821"/>
      <c r="AJ29" s="1821"/>
      <c r="AK29" s="1821"/>
    </row>
    <row r="30" spans="1:42" ht="18" customHeight="1">
      <c r="A30" s="911">
        <v>1</v>
      </c>
      <c r="B30" s="289"/>
      <c r="C30" s="1837"/>
      <c r="D30" s="1838"/>
      <c r="E30" s="1754"/>
      <c r="F30" s="1803"/>
      <c r="G30" s="873"/>
      <c r="H30" s="873"/>
      <c r="I30" s="1804"/>
      <c r="J30" s="1805"/>
      <c r="K30" s="874"/>
      <c r="L30" s="889"/>
      <c r="M30" s="82"/>
      <c r="N30" s="1755"/>
      <c r="O30" s="1755"/>
      <c r="P30" s="1755"/>
      <c r="Q30" s="1803"/>
      <c r="R30" s="874"/>
      <c r="S30" s="889"/>
      <c r="T30" s="874"/>
      <c r="U30" s="889"/>
      <c r="V30" s="1754"/>
      <c r="W30" s="1755"/>
      <c r="X30" s="92"/>
      <c r="Y30" s="82"/>
      <c r="Z30" s="289"/>
      <c r="AA30" s="911">
        <v>1</v>
      </c>
      <c r="AB30" s="289"/>
      <c r="AC30" s="874"/>
      <c r="AD30" s="128"/>
      <c r="AE30" s="92"/>
      <c r="AF30" s="92"/>
      <c r="AG30" s="92"/>
      <c r="AH30" s="92"/>
      <c r="AI30" s="92"/>
      <c r="AJ30" s="92"/>
      <c r="AK30" s="92"/>
      <c r="AL30" s="67"/>
      <c r="AM30" s="67"/>
      <c r="AN30" s="67"/>
      <c r="AO30" s="67"/>
      <c r="AP30" s="67"/>
    </row>
    <row r="31" spans="1:42" ht="18" customHeight="1">
      <c r="A31" s="911">
        <f t="shared" ref="A31:A44" si="1">A30+1</f>
        <v>2</v>
      </c>
      <c r="B31" s="289"/>
      <c r="C31" s="1837"/>
      <c r="D31" s="1838"/>
      <c r="E31" s="1754"/>
      <c r="F31" s="1803"/>
      <c r="G31" s="289"/>
      <c r="H31" s="289"/>
      <c r="I31" s="1804"/>
      <c r="J31" s="1805"/>
      <c r="K31" s="874"/>
      <c r="L31" s="889"/>
      <c r="M31" s="82"/>
      <c r="N31" s="1755"/>
      <c r="O31" s="1755"/>
      <c r="P31" s="1755"/>
      <c r="Q31" s="1803"/>
      <c r="R31" s="80"/>
      <c r="S31" s="889"/>
      <c r="T31" s="874"/>
      <c r="U31" s="889"/>
      <c r="V31" s="1754"/>
      <c r="W31" s="1755"/>
      <c r="X31" s="92"/>
      <c r="Y31" s="82"/>
      <c r="Z31" s="289"/>
      <c r="AA31" s="911">
        <f t="shared" ref="AA31:AA44" si="2">AA30+1</f>
        <v>2</v>
      </c>
      <c r="AB31" s="289"/>
      <c r="AC31" s="874"/>
      <c r="AD31" s="128"/>
      <c r="AE31" s="92"/>
      <c r="AF31" s="92"/>
      <c r="AG31" s="92"/>
      <c r="AH31" s="92"/>
      <c r="AI31" s="92"/>
      <c r="AJ31" s="92"/>
      <c r="AK31" s="92"/>
      <c r="AL31" s="67"/>
      <c r="AM31" s="67"/>
      <c r="AN31" s="67"/>
      <c r="AO31" s="67"/>
      <c r="AP31" s="67"/>
    </row>
    <row r="32" spans="1:42" ht="18" customHeight="1">
      <c r="A32" s="97">
        <f t="shared" si="1"/>
        <v>3</v>
      </c>
      <c r="B32" s="289"/>
      <c r="C32" s="1839"/>
      <c r="D32" s="1840"/>
      <c r="E32" s="1756"/>
      <c r="F32" s="1808"/>
      <c r="G32" s="90"/>
      <c r="H32" s="90"/>
      <c r="I32" s="1809"/>
      <c r="J32" s="1810"/>
      <c r="K32" s="876"/>
      <c r="L32" s="890"/>
      <c r="M32" s="92"/>
      <c r="N32" s="1757"/>
      <c r="O32" s="1757"/>
      <c r="P32" s="1757"/>
      <c r="Q32" s="1808"/>
      <c r="R32" s="99"/>
      <c r="S32" s="890"/>
      <c r="T32" s="876"/>
      <c r="U32" s="890"/>
      <c r="V32" s="1756"/>
      <c r="W32" s="1757"/>
      <c r="X32" s="92"/>
      <c r="Y32" s="92"/>
      <c r="Z32" s="289"/>
      <c r="AA32" s="1536">
        <f t="shared" si="2"/>
        <v>3</v>
      </c>
      <c r="AB32" s="289"/>
      <c r="AC32" s="876"/>
      <c r="AD32" s="129"/>
      <c r="AE32" s="92"/>
      <c r="AF32" s="92"/>
      <c r="AG32" s="92"/>
      <c r="AH32" s="92"/>
      <c r="AI32" s="92"/>
      <c r="AJ32" s="92"/>
      <c r="AK32" s="92"/>
      <c r="AL32" s="67"/>
      <c r="AM32" s="67"/>
      <c r="AN32" s="67"/>
      <c r="AO32" s="67"/>
      <c r="AP32" s="67"/>
    </row>
    <row r="33" spans="1:42" ht="18" customHeight="1">
      <c r="A33" s="1535">
        <f t="shared" si="1"/>
        <v>4</v>
      </c>
      <c r="B33" s="289"/>
      <c r="C33" s="1837"/>
      <c r="D33" s="1838"/>
      <c r="E33" s="1754"/>
      <c r="F33" s="1803"/>
      <c r="G33" s="873"/>
      <c r="H33" s="873"/>
      <c r="I33" s="1804"/>
      <c r="J33" s="1805"/>
      <c r="K33" s="874"/>
      <c r="L33" s="889"/>
      <c r="M33" s="82"/>
      <c r="N33" s="1755"/>
      <c r="O33" s="1755"/>
      <c r="P33" s="1755"/>
      <c r="Q33" s="1803"/>
      <c r="R33" s="80"/>
      <c r="S33" s="889"/>
      <c r="T33" s="874"/>
      <c r="U33" s="889"/>
      <c r="V33" s="1754"/>
      <c r="W33" s="1755"/>
      <c r="X33" s="92"/>
      <c r="Y33" s="82"/>
      <c r="Z33" s="289"/>
      <c r="AA33" s="1535">
        <f t="shared" si="2"/>
        <v>4</v>
      </c>
      <c r="AB33" s="1537"/>
      <c r="AC33" s="874"/>
      <c r="AD33" s="128"/>
      <c r="AE33" s="92"/>
      <c r="AF33" s="92"/>
      <c r="AG33" s="92"/>
      <c r="AH33" s="92"/>
      <c r="AI33" s="92"/>
      <c r="AJ33" s="92"/>
      <c r="AK33" s="92"/>
      <c r="AL33" s="67"/>
      <c r="AM33" s="67"/>
      <c r="AN33" s="67"/>
      <c r="AO33" s="67"/>
      <c r="AP33" s="67"/>
    </row>
    <row r="34" spans="1:42" ht="18" customHeight="1">
      <c r="A34" s="1535">
        <f t="shared" si="1"/>
        <v>5</v>
      </c>
      <c r="B34" s="289"/>
      <c r="C34" s="1837"/>
      <c r="D34" s="1838"/>
      <c r="E34" s="1754"/>
      <c r="F34" s="1803"/>
      <c r="G34" s="289"/>
      <c r="H34" s="289"/>
      <c r="I34" s="1804"/>
      <c r="J34" s="1805"/>
      <c r="K34" s="874"/>
      <c r="L34" s="889"/>
      <c r="M34" s="82"/>
      <c r="N34" s="1755"/>
      <c r="O34" s="1755"/>
      <c r="P34" s="1755"/>
      <c r="Q34" s="1803"/>
      <c r="R34" s="80"/>
      <c r="S34" s="889"/>
      <c r="T34" s="874"/>
      <c r="U34" s="889"/>
      <c r="V34" s="1754"/>
      <c r="W34" s="1755"/>
      <c r="X34" s="92"/>
      <c r="Y34" s="82"/>
      <c r="Z34" s="289"/>
      <c r="AA34" s="1535">
        <f t="shared" si="2"/>
        <v>5</v>
      </c>
      <c r="AB34" s="1537"/>
      <c r="AC34" s="874"/>
      <c r="AD34" s="128"/>
      <c r="AE34" s="92"/>
      <c r="AF34" s="92"/>
      <c r="AG34" s="92"/>
      <c r="AH34" s="92"/>
      <c r="AI34" s="92"/>
      <c r="AJ34" s="92"/>
      <c r="AK34" s="92"/>
      <c r="AL34" s="67"/>
      <c r="AM34" s="67"/>
      <c r="AN34" s="67"/>
      <c r="AO34" s="67"/>
      <c r="AP34" s="67"/>
    </row>
    <row r="35" spans="1:42" ht="18" customHeight="1">
      <c r="A35" s="1535">
        <f t="shared" si="1"/>
        <v>6</v>
      </c>
      <c r="B35" s="289"/>
      <c r="C35" s="1839"/>
      <c r="D35" s="1840"/>
      <c r="E35" s="1750"/>
      <c r="F35" s="1802"/>
      <c r="G35" s="90"/>
      <c r="H35" s="90"/>
      <c r="I35" s="1809"/>
      <c r="J35" s="1810"/>
      <c r="K35" s="876"/>
      <c r="L35" s="890"/>
      <c r="M35" s="92"/>
      <c r="N35" s="1757"/>
      <c r="O35" s="1757"/>
      <c r="P35" s="1757"/>
      <c r="Q35" s="1808"/>
      <c r="R35" s="99"/>
      <c r="S35" s="890"/>
      <c r="T35" s="876"/>
      <c r="U35" s="890"/>
      <c r="V35" s="1756"/>
      <c r="W35" s="1757"/>
      <c r="X35" s="92"/>
      <c r="Y35" s="92"/>
      <c r="Z35" s="289"/>
      <c r="AA35" s="1535">
        <f t="shared" si="2"/>
        <v>6</v>
      </c>
      <c r="AB35" s="1537"/>
      <c r="AC35" s="876"/>
      <c r="AD35" s="129"/>
      <c r="AE35" s="92"/>
      <c r="AF35" s="92"/>
      <c r="AG35" s="92"/>
      <c r="AH35" s="92"/>
      <c r="AI35" s="92"/>
      <c r="AJ35" s="92"/>
      <c r="AK35" s="92"/>
      <c r="AL35" s="67"/>
      <c r="AM35" s="67"/>
      <c r="AN35" s="67"/>
      <c r="AO35" s="67"/>
      <c r="AP35" s="67"/>
    </row>
    <row r="36" spans="1:42" ht="18" customHeight="1">
      <c r="A36" s="1535">
        <f t="shared" si="1"/>
        <v>7</v>
      </c>
      <c r="B36" s="289"/>
      <c r="C36" s="1837"/>
      <c r="D36" s="1838"/>
      <c r="E36" s="1752"/>
      <c r="F36" s="1807"/>
      <c r="G36" s="873"/>
      <c r="H36" s="873"/>
      <c r="I36" s="1791"/>
      <c r="J36" s="1792"/>
      <c r="K36" s="872"/>
      <c r="L36" s="882"/>
      <c r="M36" s="86"/>
      <c r="N36" s="1753"/>
      <c r="O36" s="1753"/>
      <c r="P36" s="1753"/>
      <c r="Q36" s="1807"/>
      <c r="R36" s="85"/>
      <c r="S36" s="882"/>
      <c r="T36" s="872"/>
      <c r="U36" s="882"/>
      <c r="V36" s="1752"/>
      <c r="W36" s="1753"/>
      <c r="X36" s="1051"/>
      <c r="Y36" s="86"/>
      <c r="Z36" s="289"/>
      <c r="AA36" s="1535">
        <f t="shared" si="2"/>
        <v>7</v>
      </c>
      <c r="AB36" s="1537"/>
      <c r="AC36" s="872"/>
      <c r="AD36" s="131"/>
      <c r="AE36" s="92"/>
      <c r="AF36" s="92"/>
      <c r="AG36" s="92"/>
      <c r="AH36" s="92"/>
      <c r="AI36" s="92"/>
      <c r="AJ36" s="92"/>
      <c r="AK36" s="92"/>
      <c r="AL36" s="67"/>
      <c r="AM36" s="67"/>
      <c r="AN36" s="67"/>
      <c r="AO36" s="67"/>
      <c r="AP36" s="67"/>
    </row>
    <row r="37" spans="1:42" ht="18" customHeight="1">
      <c r="A37" s="1535">
        <f t="shared" si="1"/>
        <v>8</v>
      </c>
      <c r="B37" s="289"/>
      <c r="C37" s="1837"/>
      <c r="D37" s="1838"/>
      <c r="E37" s="1752"/>
      <c r="F37" s="1807"/>
      <c r="G37" s="289"/>
      <c r="H37" s="289"/>
      <c r="I37" s="1791"/>
      <c r="J37" s="1792"/>
      <c r="K37" s="872"/>
      <c r="L37" s="882"/>
      <c r="M37" s="86"/>
      <c r="N37" s="1753"/>
      <c r="O37" s="1753"/>
      <c r="P37" s="1753"/>
      <c r="Q37" s="1807"/>
      <c r="R37" s="85"/>
      <c r="S37" s="882"/>
      <c r="T37" s="872"/>
      <c r="U37" s="882"/>
      <c r="V37" s="1752"/>
      <c r="W37" s="1753"/>
      <c r="X37" s="1051"/>
      <c r="Y37" s="86"/>
      <c r="Z37" s="289"/>
      <c r="AA37" s="1535">
        <f t="shared" si="2"/>
        <v>8</v>
      </c>
      <c r="AB37" s="1537"/>
      <c r="AC37" s="872"/>
      <c r="AD37" s="131"/>
      <c r="AE37" s="92"/>
      <c r="AF37" s="92"/>
      <c r="AG37" s="92"/>
      <c r="AH37" s="92"/>
      <c r="AI37" s="92"/>
      <c r="AJ37" s="92"/>
      <c r="AK37" s="92"/>
      <c r="AL37" s="67"/>
      <c r="AM37" s="67"/>
      <c r="AN37" s="67"/>
      <c r="AO37" s="67"/>
      <c r="AP37" s="67"/>
    </row>
    <row r="38" spans="1:42" ht="18" customHeight="1">
      <c r="A38" s="1535">
        <f t="shared" si="1"/>
        <v>9</v>
      </c>
      <c r="B38" s="289"/>
      <c r="C38" s="1839"/>
      <c r="D38" s="1840"/>
      <c r="E38" s="1750"/>
      <c r="F38" s="1802"/>
      <c r="G38" s="90"/>
      <c r="H38" s="90"/>
      <c r="I38" s="1811"/>
      <c r="J38" s="1812"/>
      <c r="K38" s="870"/>
      <c r="L38" s="881"/>
      <c r="M38" s="91"/>
      <c r="N38" s="1751"/>
      <c r="O38" s="1751"/>
      <c r="P38" s="1751"/>
      <c r="Q38" s="1802"/>
      <c r="R38" s="101"/>
      <c r="S38" s="881"/>
      <c r="T38" s="870"/>
      <c r="U38" s="881"/>
      <c r="V38" s="1750"/>
      <c r="W38" s="1751"/>
      <c r="X38" s="1051"/>
      <c r="Y38" s="91"/>
      <c r="Z38" s="289"/>
      <c r="AA38" s="1535">
        <f t="shared" si="2"/>
        <v>9</v>
      </c>
      <c r="AB38" s="1537"/>
      <c r="AC38" s="870"/>
      <c r="AD38" s="130"/>
      <c r="AE38" s="92"/>
      <c r="AF38" s="92"/>
      <c r="AG38" s="92"/>
      <c r="AH38" s="92"/>
      <c r="AI38" s="92"/>
      <c r="AJ38" s="92"/>
      <c r="AK38" s="92"/>
      <c r="AL38" s="67"/>
      <c r="AM38" s="67"/>
      <c r="AN38" s="67"/>
      <c r="AO38" s="67"/>
      <c r="AP38" s="67"/>
    </row>
    <row r="39" spans="1:42" ht="18" customHeight="1">
      <c r="A39" s="1535">
        <f t="shared" si="1"/>
        <v>10</v>
      </c>
      <c r="B39" s="289"/>
      <c r="C39" s="1837"/>
      <c r="D39" s="1838"/>
      <c r="E39" s="1752"/>
      <c r="F39" s="1807"/>
      <c r="G39" s="873"/>
      <c r="H39" s="873"/>
      <c r="I39" s="1791"/>
      <c r="J39" s="1792"/>
      <c r="K39" s="872"/>
      <c r="L39" s="882"/>
      <c r="M39" s="86"/>
      <c r="N39" s="1753"/>
      <c r="O39" s="1753"/>
      <c r="P39" s="1753"/>
      <c r="Q39" s="1807"/>
      <c r="R39" s="85"/>
      <c r="S39" s="882"/>
      <c r="T39" s="872"/>
      <c r="U39" s="882"/>
      <c r="V39" s="1752"/>
      <c r="W39" s="1753"/>
      <c r="X39" s="1051"/>
      <c r="Y39" s="86"/>
      <c r="Z39" s="289"/>
      <c r="AA39" s="1535">
        <f t="shared" si="2"/>
        <v>10</v>
      </c>
      <c r="AB39" s="1537"/>
      <c r="AC39" s="872"/>
      <c r="AD39" s="131"/>
      <c r="AE39" s="92"/>
      <c r="AF39" s="92"/>
      <c r="AG39" s="92"/>
      <c r="AH39" s="92"/>
      <c r="AI39" s="92"/>
      <c r="AJ39" s="92"/>
      <c r="AK39" s="92"/>
      <c r="AL39" s="67"/>
      <c r="AM39" s="67"/>
      <c r="AN39" s="67"/>
      <c r="AO39" s="67"/>
      <c r="AP39" s="67"/>
    </row>
    <row r="40" spans="1:42" ht="18" customHeight="1">
      <c r="A40" s="1535">
        <f t="shared" si="1"/>
        <v>11</v>
      </c>
      <c r="B40" s="289"/>
      <c r="C40" s="1837"/>
      <c r="D40" s="1838"/>
      <c r="E40" s="1752"/>
      <c r="F40" s="1807"/>
      <c r="G40" s="289"/>
      <c r="H40" s="289"/>
      <c r="I40" s="1791"/>
      <c r="J40" s="1792"/>
      <c r="K40" s="872"/>
      <c r="L40" s="882"/>
      <c r="M40" s="86"/>
      <c r="N40" s="1753"/>
      <c r="O40" s="1753"/>
      <c r="P40" s="1753"/>
      <c r="Q40" s="1807"/>
      <c r="R40" s="85"/>
      <c r="S40" s="882"/>
      <c r="T40" s="872"/>
      <c r="U40" s="882"/>
      <c r="V40" s="1752"/>
      <c r="W40" s="1753"/>
      <c r="X40" s="1051"/>
      <c r="Y40" s="86"/>
      <c r="Z40" s="289"/>
      <c r="AA40" s="1535">
        <f t="shared" si="2"/>
        <v>11</v>
      </c>
      <c r="AB40" s="1537"/>
      <c r="AC40" s="872"/>
      <c r="AD40" s="131"/>
      <c r="AE40" s="92"/>
      <c r="AF40" s="92"/>
      <c r="AG40" s="92"/>
      <c r="AH40" s="92"/>
      <c r="AI40" s="92"/>
      <c r="AJ40" s="92"/>
      <c r="AK40" s="92"/>
      <c r="AL40" s="67"/>
      <c r="AM40" s="67"/>
      <c r="AN40" s="67"/>
      <c r="AO40" s="67"/>
      <c r="AP40" s="67"/>
    </row>
    <row r="41" spans="1:42" ht="18" customHeight="1">
      <c r="A41" s="1535">
        <f t="shared" si="1"/>
        <v>12</v>
      </c>
      <c r="B41" s="289"/>
      <c r="C41" s="1839"/>
      <c r="D41" s="1840"/>
      <c r="E41" s="1750"/>
      <c r="F41" s="1802"/>
      <c r="G41" s="90"/>
      <c r="H41" s="90"/>
      <c r="I41" s="1811"/>
      <c r="J41" s="1812"/>
      <c r="K41" s="870"/>
      <c r="L41" s="881"/>
      <c r="M41" s="91"/>
      <c r="N41" s="1751"/>
      <c r="O41" s="1751"/>
      <c r="P41" s="1751"/>
      <c r="Q41" s="1802"/>
      <c r="R41" s="101"/>
      <c r="S41" s="881"/>
      <c r="T41" s="870"/>
      <c r="U41" s="881"/>
      <c r="V41" s="1750"/>
      <c r="W41" s="1751"/>
      <c r="X41" s="1051"/>
      <c r="Y41" s="91"/>
      <c r="Z41" s="289"/>
      <c r="AA41" s="1535">
        <f t="shared" si="2"/>
        <v>12</v>
      </c>
      <c r="AB41" s="1537"/>
      <c r="AC41" s="870"/>
      <c r="AD41" s="130"/>
      <c r="AE41" s="92"/>
      <c r="AF41" s="92"/>
      <c r="AG41" s="92"/>
      <c r="AH41" s="92"/>
      <c r="AI41" s="92"/>
      <c r="AJ41" s="92"/>
      <c r="AK41" s="92"/>
      <c r="AL41" s="67"/>
      <c r="AM41" s="67"/>
      <c r="AN41" s="67"/>
      <c r="AO41" s="67"/>
      <c r="AP41" s="67"/>
    </row>
    <row r="42" spans="1:42" ht="18" customHeight="1">
      <c r="A42" s="1535">
        <f t="shared" si="1"/>
        <v>13</v>
      </c>
      <c r="B42" s="289"/>
      <c r="C42" s="1837"/>
      <c r="D42" s="1838"/>
      <c r="E42" s="1752"/>
      <c r="F42" s="1807"/>
      <c r="G42" s="873"/>
      <c r="H42" s="873"/>
      <c r="I42" s="1791"/>
      <c r="J42" s="1792"/>
      <c r="K42" s="872"/>
      <c r="L42" s="882"/>
      <c r="M42" s="86"/>
      <c r="N42" s="1753"/>
      <c r="O42" s="1753"/>
      <c r="P42" s="1753"/>
      <c r="Q42" s="1807"/>
      <c r="R42" s="85"/>
      <c r="S42" s="882"/>
      <c r="T42" s="872"/>
      <c r="U42" s="882"/>
      <c r="V42" s="1752"/>
      <c r="W42" s="1753"/>
      <c r="X42" s="1051"/>
      <c r="Y42" s="86"/>
      <c r="Z42" s="289"/>
      <c r="AA42" s="1530">
        <f t="shared" si="2"/>
        <v>13</v>
      </c>
      <c r="AB42" s="289"/>
      <c r="AC42" s="872"/>
      <c r="AD42" s="131"/>
      <c r="AE42" s="92"/>
      <c r="AF42" s="92"/>
      <c r="AG42" s="92"/>
      <c r="AH42" s="92"/>
      <c r="AI42" s="92"/>
      <c r="AJ42" s="92"/>
      <c r="AK42" s="92"/>
      <c r="AL42" s="67"/>
      <c r="AM42" s="67"/>
      <c r="AN42" s="67"/>
      <c r="AO42" s="67"/>
      <c r="AP42" s="67"/>
    </row>
    <row r="43" spans="1:42" ht="18" customHeight="1">
      <c r="A43" s="911">
        <f t="shared" si="1"/>
        <v>14</v>
      </c>
      <c r="B43" s="289"/>
      <c r="C43" s="1837"/>
      <c r="D43" s="1838"/>
      <c r="E43" s="1752"/>
      <c r="F43" s="1807"/>
      <c r="G43" s="289"/>
      <c r="H43" s="289"/>
      <c r="I43" s="1791"/>
      <c r="J43" s="1792"/>
      <c r="K43" s="872"/>
      <c r="L43" s="882"/>
      <c r="M43" s="86"/>
      <c r="N43" s="1753"/>
      <c r="O43" s="1753"/>
      <c r="P43" s="1753"/>
      <c r="Q43" s="1807"/>
      <c r="R43" s="85"/>
      <c r="S43" s="882"/>
      <c r="T43" s="872"/>
      <c r="U43" s="882"/>
      <c r="V43" s="1752"/>
      <c r="W43" s="1753"/>
      <c r="X43" s="1051"/>
      <c r="Y43" s="86"/>
      <c r="Z43" s="289"/>
      <c r="AA43" s="911">
        <f t="shared" si="2"/>
        <v>14</v>
      </c>
      <c r="AB43" s="289"/>
      <c r="AC43" s="872"/>
      <c r="AD43" s="131"/>
      <c r="AE43" s="92"/>
      <c r="AF43" s="92"/>
      <c r="AG43" s="92"/>
      <c r="AH43" s="92"/>
      <c r="AI43" s="92"/>
      <c r="AJ43" s="92"/>
      <c r="AK43" s="92"/>
      <c r="AL43" s="67"/>
      <c r="AM43" s="67"/>
      <c r="AN43" s="67"/>
      <c r="AO43" s="67"/>
      <c r="AP43" s="67"/>
    </row>
    <row r="44" spans="1:42" ht="18" customHeight="1">
      <c r="A44" s="97">
        <f t="shared" si="1"/>
        <v>15</v>
      </c>
      <c r="B44" s="289"/>
      <c r="C44" s="1839"/>
      <c r="D44" s="1840"/>
      <c r="E44" s="1750"/>
      <c r="F44" s="1802"/>
      <c r="G44" s="90"/>
      <c r="H44" s="90"/>
      <c r="I44" s="1811"/>
      <c r="J44" s="1812"/>
      <c r="K44" s="870"/>
      <c r="L44" s="881"/>
      <c r="M44" s="91"/>
      <c r="N44" s="1751"/>
      <c r="O44" s="1751"/>
      <c r="P44" s="1751"/>
      <c r="Q44" s="1802"/>
      <c r="R44" s="101"/>
      <c r="S44" s="881"/>
      <c r="T44" s="870"/>
      <c r="U44" s="881"/>
      <c r="V44" s="1750"/>
      <c r="W44" s="1751"/>
      <c r="X44" s="1051"/>
      <c r="Y44" s="91"/>
      <c r="Z44" s="289"/>
      <c r="AA44" s="97">
        <f t="shared" si="2"/>
        <v>15</v>
      </c>
      <c r="AB44" s="289"/>
      <c r="AC44" s="870"/>
      <c r="AD44" s="130"/>
      <c r="AE44" s="92"/>
      <c r="AF44" s="92"/>
      <c r="AG44" s="92"/>
      <c r="AH44" s="92"/>
      <c r="AI44" s="92"/>
      <c r="AJ44" s="92"/>
      <c r="AK44" s="92"/>
      <c r="AL44" s="67"/>
      <c r="AM44" s="67"/>
      <c r="AN44" s="67"/>
      <c r="AO44" s="67"/>
      <c r="AP44" s="67"/>
    </row>
    <row r="45" spans="1:42" ht="12.75" customHeight="1">
      <c r="A45" s="68"/>
      <c r="B45" s="70"/>
      <c r="C45" s="13"/>
      <c r="D45" s="13"/>
      <c r="E45" s="72"/>
      <c r="F45" s="112"/>
      <c r="G45" s="69"/>
      <c r="H45" s="69"/>
      <c r="I45" s="70"/>
      <c r="J45" s="70"/>
      <c r="K45" s="70"/>
      <c r="L45" s="69"/>
      <c r="M45" s="69"/>
      <c r="N45" s="70"/>
      <c r="O45" s="112"/>
      <c r="P45" s="70"/>
      <c r="Q45" s="70"/>
      <c r="R45" s="70"/>
      <c r="S45" s="69"/>
      <c r="T45" s="69"/>
      <c r="U45" s="69"/>
      <c r="V45" s="70"/>
      <c r="W45" s="70"/>
      <c r="X45" s="70"/>
      <c r="Y45" s="70"/>
      <c r="Z45" s="70"/>
      <c r="AA45" s="68"/>
      <c r="AB45" s="70"/>
      <c r="AC45" s="70"/>
      <c r="AD45" s="112"/>
      <c r="AE45" s="70"/>
      <c r="AF45" s="70"/>
      <c r="AG45" s="70"/>
      <c r="AH45" s="70"/>
      <c r="AI45" s="70"/>
      <c r="AJ45" s="70"/>
      <c r="AK45" s="70"/>
      <c r="AL45" s="67"/>
      <c r="AM45" s="67"/>
      <c r="AN45" s="67"/>
      <c r="AO45" s="67"/>
      <c r="AP45" s="67"/>
    </row>
    <row r="46" spans="1:42" ht="12.75" customHeight="1">
      <c r="A46" s="68"/>
      <c r="B46" s="70"/>
      <c r="C46" s="13"/>
      <c r="D46" s="13"/>
      <c r="E46" s="72"/>
      <c r="F46" s="112"/>
      <c r="G46" s="69"/>
      <c r="H46" s="69"/>
      <c r="I46" s="70"/>
      <c r="J46" s="70"/>
      <c r="K46" s="70"/>
      <c r="L46" s="69"/>
      <c r="M46" s="69"/>
      <c r="N46" s="70"/>
      <c r="O46" s="112"/>
      <c r="P46" s="70"/>
      <c r="Q46" s="70"/>
      <c r="R46" s="70"/>
      <c r="S46" s="69"/>
      <c r="T46" s="69"/>
      <c r="U46" s="69"/>
      <c r="V46" s="70"/>
      <c r="W46" s="70"/>
      <c r="X46" s="70"/>
      <c r="Y46" s="70"/>
      <c r="Z46" s="70"/>
      <c r="AA46" s="68"/>
      <c r="AB46" s="70"/>
      <c r="AC46" s="70"/>
      <c r="AD46" s="112"/>
      <c r="AE46" s="70"/>
      <c r="AF46" s="70"/>
      <c r="AG46" s="70"/>
      <c r="AH46" s="70"/>
      <c r="AI46" s="70"/>
      <c r="AJ46" s="70"/>
      <c r="AK46" s="70"/>
      <c r="AL46" s="67"/>
      <c r="AM46" s="67"/>
      <c r="AN46" s="67"/>
      <c r="AO46" s="67"/>
      <c r="AP46" s="67"/>
    </row>
    <row r="47" spans="1:42" ht="12.75" customHeight="1">
      <c r="A47" s="68"/>
      <c r="B47" s="70"/>
      <c r="C47" s="13"/>
      <c r="D47" s="13"/>
      <c r="E47" s="72"/>
      <c r="F47" s="112"/>
      <c r="G47" s="69"/>
      <c r="H47" s="69"/>
      <c r="I47" s="70"/>
      <c r="J47" s="70"/>
      <c r="K47" s="70"/>
      <c r="L47" s="69"/>
      <c r="M47" s="69"/>
      <c r="N47" s="70"/>
      <c r="O47" s="112"/>
      <c r="P47" s="70"/>
      <c r="Q47" s="70"/>
      <c r="R47" s="70"/>
      <c r="S47" s="69"/>
      <c r="T47" s="69"/>
      <c r="U47" s="69"/>
      <c r="V47" s="70"/>
      <c r="W47" s="70"/>
      <c r="X47" s="70"/>
      <c r="Y47" s="70"/>
      <c r="Z47" s="70"/>
      <c r="AA47" s="68"/>
      <c r="AB47" s="70"/>
      <c r="AC47" s="70"/>
      <c r="AD47" s="112"/>
      <c r="AE47" s="70"/>
      <c r="AF47" s="70"/>
      <c r="AG47" s="70"/>
      <c r="AH47" s="70"/>
      <c r="AI47" s="70"/>
      <c r="AJ47" s="70"/>
      <c r="AK47" s="70"/>
      <c r="AL47" s="67"/>
      <c r="AM47" s="67"/>
      <c r="AN47" s="67"/>
      <c r="AO47" s="67"/>
      <c r="AP47" s="67"/>
    </row>
    <row r="48" spans="1:42" ht="12.75" customHeight="1">
      <c r="A48" s="68"/>
      <c r="B48" s="70"/>
      <c r="C48" s="13"/>
      <c r="D48" s="13"/>
      <c r="E48" s="72"/>
      <c r="F48" s="112"/>
      <c r="G48" s="69"/>
      <c r="H48" s="69"/>
      <c r="I48" s="70"/>
      <c r="J48" s="70"/>
      <c r="K48" s="70"/>
      <c r="L48" s="69"/>
      <c r="M48" s="69"/>
      <c r="N48" s="70"/>
      <c r="O48" s="112"/>
      <c r="P48" s="70"/>
      <c r="Q48" s="70"/>
      <c r="R48" s="70"/>
      <c r="S48" s="69"/>
      <c r="T48" s="69"/>
      <c r="U48" s="69"/>
      <c r="V48" s="70"/>
      <c r="W48" s="70"/>
      <c r="X48" s="70"/>
      <c r="Y48" s="70"/>
      <c r="Z48" s="70"/>
      <c r="AA48" s="68"/>
      <c r="AB48" s="70"/>
      <c r="AC48" s="70"/>
      <c r="AD48" s="112"/>
      <c r="AE48" s="70"/>
      <c r="AF48" s="70"/>
      <c r="AG48" s="70"/>
      <c r="AH48" s="70"/>
      <c r="AI48" s="70"/>
      <c r="AJ48" s="70"/>
      <c r="AK48" s="70"/>
      <c r="AL48" s="67"/>
      <c r="AM48" s="67"/>
      <c r="AN48" s="67"/>
      <c r="AO48" s="67"/>
      <c r="AP48" s="67"/>
    </row>
    <row r="49" spans="1:42" ht="12.75" customHeight="1">
      <c r="A49" s="68"/>
      <c r="B49" s="70"/>
      <c r="C49" s="13"/>
      <c r="D49" s="13"/>
      <c r="E49" s="72"/>
      <c r="F49" s="112"/>
      <c r="G49" s="69"/>
      <c r="H49" s="69"/>
      <c r="I49" s="70"/>
      <c r="J49" s="70"/>
      <c r="K49" s="70"/>
      <c r="L49" s="69"/>
      <c r="M49" s="69"/>
      <c r="N49" s="70"/>
      <c r="O49" s="112"/>
      <c r="P49" s="70"/>
      <c r="Q49" s="70"/>
      <c r="R49" s="70"/>
      <c r="S49" s="69"/>
      <c r="T49" s="69"/>
      <c r="U49" s="69"/>
      <c r="V49" s="70"/>
      <c r="W49" s="70"/>
      <c r="X49" s="70"/>
      <c r="Y49" s="70"/>
      <c r="Z49" s="70"/>
      <c r="AA49" s="68"/>
      <c r="AB49" s="70"/>
      <c r="AC49" s="70"/>
      <c r="AD49" s="112"/>
      <c r="AE49" s="70"/>
      <c r="AF49" s="70"/>
      <c r="AG49" s="70"/>
      <c r="AH49" s="70"/>
      <c r="AI49" s="70"/>
      <c r="AJ49" s="70"/>
      <c r="AK49" s="70"/>
      <c r="AL49" s="67"/>
      <c r="AM49" s="67"/>
      <c r="AN49" s="67"/>
      <c r="AO49" s="67"/>
      <c r="AP49" s="67"/>
    </row>
    <row r="50" spans="1:42" ht="12.75" customHeight="1">
      <c r="A50" s="68"/>
      <c r="B50" s="70"/>
      <c r="C50" s="13"/>
      <c r="D50" s="13"/>
      <c r="E50" s="72"/>
      <c r="F50" s="112"/>
      <c r="G50" s="69"/>
      <c r="H50" s="69"/>
      <c r="I50" s="70"/>
      <c r="J50" s="70"/>
      <c r="K50" s="70"/>
      <c r="L50" s="69"/>
      <c r="M50" s="69"/>
      <c r="N50" s="70"/>
      <c r="O50" s="112"/>
      <c r="P50" s="70"/>
      <c r="Q50" s="70"/>
      <c r="R50" s="70"/>
      <c r="S50" s="69"/>
      <c r="T50" s="69"/>
      <c r="U50" s="69"/>
      <c r="V50" s="70"/>
      <c r="W50" s="70"/>
      <c r="X50" s="70"/>
      <c r="Y50" s="70"/>
      <c r="Z50" s="70"/>
      <c r="AA50" s="68"/>
      <c r="AB50" s="70"/>
      <c r="AC50" s="70"/>
      <c r="AD50" s="112"/>
      <c r="AE50" s="70"/>
      <c r="AF50" s="70"/>
      <c r="AG50" s="70"/>
      <c r="AH50" s="70"/>
      <c r="AI50" s="70"/>
      <c r="AJ50" s="70"/>
      <c r="AK50" s="70"/>
      <c r="AL50" s="67"/>
      <c r="AM50" s="67"/>
      <c r="AN50" s="67"/>
      <c r="AO50" s="67"/>
      <c r="AP50" s="67"/>
    </row>
    <row r="51" spans="1:42" s="753" customFormat="1" ht="12.75" customHeight="1">
      <c r="A51" s="228"/>
      <c r="B51" s="73"/>
      <c r="C51" s="13"/>
      <c r="D51" s="13"/>
      <c r="E51" s="228"/>
      <c r="F51" s="133"/>
      <c r="G51" s="228"/>
      <c r="H51" s="228"/>
      <c r="I51" s="73"/>
      <c r="J51" s="73"/>
      <c r="K51" s="73"/>
      <c r="L51" s="228"/>
      <c r="M51" s="228"/>
      <c r="N51" s="73"/>
      <c r="O51" s="133"/>
      <c r="P51" s="73"/>
      <c r="Q51" s="73"/>
      <c r="R51" s="73"/>
      <c r="S51" s="228"/>
      <c r="T51" s="228"/>
      <c r="U51" s="228"/>
      <c r="V51" s="73"/>
      <c r="W51" s="73"/>
      <c r="X51" s="73"/>
      <c r="Y51" s="73"/>
      <c r="Z51" s="73"/>
      <c r="AA51" s="228"/>
      <c r="AB51" s="73"/>
      <c r="AC51" s="73"/>
      <c r="AD51" s="133"/>
      <c r="AE51" s="70"/>
      <c r="AF51" s="70"/>
      <c r="AG51" s="70"/>
      <c r="AH51" s="70"/>
      <c r="AI51" s="70"/>
      <c r="AJ51" s="70"/>
      <c r="AK51" s="70"/>
      <c r="AL51" s="228"/>
      <c r="AM51" s="228"/>
      <c r="AN51" s="228"/>
      <c r="AO51" s="228"/>
      <c r="AP51" s="228"/>
    </row>
    <row r="52" spans="1:42" s="753" customFormat="1" ht="12.75" customHeight="1">
      <c r="A52" s="228"/>
      <c r="B52" s="73"/>
      <c r="C52" s="13"/>
      <c r="D52" s="13"/>
      <c r="E52" s="228"/>
      <c r="F52" s="133"/>
      <c r="G52" s="228"/>
      <c r="H52" s="228"/>
      <c r="I52" s="73"/>
      <c r="J52" s="73"/>
      <c r="K52" s="73"/>
      <c r="L52" s="228"/>
      <c r="M52" s="228"/>
      <c r="N52" s="73"/>
      <c r="O52" s="133"/>
      <c r="P52" s="73"/>
      <c r="Q52" s="73"/>
      <c r="R52" s="73"/>
      <c r="S52" s="228"/>
      <c r="T52" s="228"/>
      <c r="U52" s="228"/>
      <c r="V52" s="73"/>
      <c r="W52" s="73"/>
      <c r="X52" s="73"/>
      <c r="Y52" s="73"/>
      <c r="Z52" s="73"/>
      <c r="AA52" s="228"/>
      <c r="AB52" s="73"/>
      <c r="AC52" s="73"/>
      <c r="AD52" s="133"/>
      <c r="AE52" s="70"/>
      <c r="AF52" s="70"/>
      <c r="AG52" s="70"/>
      <c r="AH52" s="70"/>
      <c r="AI52" s="70"/>
      <c r="AJ52" s="70"/>
      <c r="AK52" s="70"/>
      <c r="AL52" s="228"/>
      <c r="AM52" s="228"/>
      <c r="AN52" s="228"/>
      <c r="AO52" s="228"/>
      <c r="AP52" s="228"/>
    </row>
    <row r="53" spans="1:42" s="753" customFormat="1" ht="17.25">
      <c r="A53" s="228"/>
      <c r="B53" s="73"/>
      <c r="C53" s="13"/>
      <c r="D53" s="13"/>
      <c r="E53" s="228"/>
      <c r="F53" s="133"/>
      <c r="G53" s="228"/>
      <c r="H53" s="228"/>
      <c r="I53" s="73"/>
      <c r="J53" s="73"/>
      <c r="K53" s="73"/>
      <c r="L53" s="228"/>
      <c r="M53" s="228"/>
      <c r="N53" s="73"/>
      <c r="O53" s="133"/>
      <c r="P53" s="73"/>
      <c r="Q53" s="73"/>
      <c r="R53" s="73"/>
      <c r="S53" s="228"/>
      <c r="T53" s="228"/>
      <c r="U53" s="228"/>
      <c r="V53" s="73"/>
      <c r="W53" s="73"/>
      <c r="X53" s="73"/>
      <c r="Y53" s="73"/>
      <c r="Z53" s="73"/>
      <c r="AA53" s="228"/>
      <c r="AB53" s="73"/>
      <c r="AC53" s="73"/>
      <c r="AD53" s="133"/>
      <c r="AE53" s="70"/>
      <c r="AF53" s="70"/>
      <c r="AG53" s="70"/>
      <c r="AH53" s="70"/>
      <c r="AI53" s="70"/>
      <c r="AJ53" s="70"/>
      <c r="AK53" s="70"/>
      <c r="AL53" s="228"/>
      <c r="AM53" s="228"/>
      <c r="AN53" s="228"/>
      <c r="AO53" s="228"/>
      <c r="AP53" s="228"/>
    </row>
    <row r="54" spans="1:42" s="753" customFormat="1" ht="12.75" customHeight="1">
      <c r="A54" s="228"/>
      <c r="B54" s="73"/>
      <c r="C54" s="13"/>
      <c r="D54" s="13"/>
      <c r="E54" s="228"/>
      <c r="F54" s="133"/>
      <c r="G54" s="228"/>
      <c r="H54" s="228"/>
      <c r="I54" s="73"/>
      <c r="J54" s="73"/>
      <c r="K54" s="73"/>
      <c r="L54" s="228"/>
      <c r="M54" s="228"/>
      <c r="N54" s="73"/>
      <c r="O54" s="133"/>
      <c r="P54" s="73"/>
      <c r="Q54" s="73"/>
      <c r="R54" s="73"/>
      <c r="S54" s="228"/>
      <c r="T54" s="228"/>
      <c r="U54" s="228"/>
      <c r="V54" s="73"/>
      <c r="W54" s="73"/>
      <c r="X54" s="73"/>
      <c r="Y54" s="73"/>
      <c r="Z54" s="73"/>
      <c r="AA54" s="228"/>
      <c r="AB54" s="73"/>
      <c r="AC54" s="73"/>
      <c r="AD54" s="133"/>
      <c r="AE54" s="70"/>
      <c r="AF54" s="70"/>
      <c r="AG54" s="70"/>
      <c r="AH54" s="70"/>
      <c r="AI54" s="70"/>
      <c r="AJ54" s="70"/>
      <c r="AK54" s="70"/>
      <c r="AL54" s="228"/>
      <c r="AM54" s="228"/>
      <c r="AN54" s="228"/>
      <c r="AO54" s="228"/>
      <c r="AP54" s="228"/>
    </row>
    <row r="55" spans="1:42" s="753" customFormat="1" ht="12.75" customHeight="1">
      <c r="A55" s="228"/>
      <c r="B55" s="73"/>
      <c r="C55" s="13"/>
      <c r="D55" s="13"/>
      <c r="E55" s="228"/>
      <c r="F55" s="133"/>
      <c r="G55" s="228"/>
      <c r="H55" s="228"/>
      <c r="I55" s="73"/>
      <c r="J55" s="73"/>
      <c r="K55" s="73"/>
      <c r="L55" s="228"/>
      <c r="M55" s="228"/>
      <c r="N55" s="73"/>
      <c r="O55" s="133"/>
      <c r="P55" s="73"/>
      <c r="Q55" s="73"/>
      <c r="R55" s="73"/>
      <c r="S55" s="228"/>
      <c r="T55" s="228"/>
      <c r="U55" s="228"/>
      <c r="V55" s="73"/>
      <c r="W55" s="73"/>
      <c r="X55" s="73"/>
      <c r="Y55" s="73"/>
      <c r="Z55" s="73"/>
      <c r="AA55" s="228"/>
      <c r="AB55" s="73"/>
      <c r="AC55" s="73"/>
      <c r="AD55" s="133"/>
      <c r="AE55" s="70"/>
      <c r="AF55" s="70"/>
      <c r="AG55" s="70"/>
      <c r="AH55" s="70"/>
      <c r="AI55" s="70"/>
      <c r="AJ55" s="70"/>
      <c r="AK55" s="70"/>
      <c r="AL55" s="228"/>
      <c r="AM55" s="228"/>
      <c r="AN55" s="228"/>
      <c r="AO55" s="228"/>
      <c r="AP55" s="228"/>
    </row>
    <row r="56" spans="1:42" s="753" customFormat="1" ht="17.25">
      <c r="A56" s="228"/>
      <c r="B56" s="73"/>
      <c r="C56" s="13"/>
      <c r="D56" s="13"/>
      <c r="E56" s="228"/>
      <c r="F56" s="133"/>
      <c r="G56" s="228"/>
      <c r="H56" s="228"/>
      <c r="I56" s="73"/>
      <c r="J56" s="73"/>
      <c r="K56" s="73"/>
      <c r="L56" s="228"/>
      <c r="M56" s="228"/>
      <c r="N56" s="73"/>
      <c r="O56" s="133"/>
      <c r="P56" s="73"/>
      <c r="Q56" s="73"/>
      <c r="R56" s="73"/>
      <c r="S56" s="228"/>
      <c r="T56" s="228"/>
      <c r="U56" s="228"/>
      <c r="V56" s="73"/>
      <c r="W56" s="73"/>
      <c r="X56" s="73"/>
      <c r="Y56" s="73"/>
      <c r="Z56" s="73"/>
      <c r="AA56" s="228"/>
      <c r="AB56" s="73"/>
      <c r="AC56" s="73"/>
      <c r="AD56" s="133"/>
      <c r="AE56" s="70"/>
      <c r="AF56" s="70"/>
      <c r="AG56" s="70"/>
      <c r="AH56" s="70"/>
      <c r="AI56" s="70"/>
      <c r="AJ56" s="70"/>
      <c r="AK56" s="70"/>
      <c r="AL56" s="228"/>
      <c r="AM56" s="228"/>
      <c r="AN56" s="228"/>
      <c r="AO56" s="228"/>
      <c r="AP56" s="228"/>
    </row>
    <row r="57" spans="1:42" s="753" customFormat="1" ht="12.75" customHeight="1">
      <c r="A57" s="228"/>
      <c r="B57" s="73"/>
      <c r="C57" s="13"/>
      <c r="D57" s="13"/>
      <c r="E57" s="228"/>
      <c r="F57" s="133"/>
      <c r="G57" s="228"/>
      <c r="H57" s="228"/>
      <c r="I57" s="73"/>
      <c r="J57" s="73"/>
      <c r="K57" s="73"/>
      <c r="L57" s="228"/>
      <c r="M57" s="228"/>
      <c r="N57" s="73"/>
      <c r="O57" s="133"/>
      <c r="P57" s="73"/>
      <c r="Q57" s="73"/>
      <c r="R57" s="73"/>
      <c r="S57" s="228"/>
      <c r="T57" s="228"/>
      <c r="U57" s="228"/>
      <c r="V57" s="73"/>
      <c r="W57" s="73"/>
      <c r="X57" s="73"/>
      <c r="Y57" s="73"/>
      <c r="Z57" s="73"/>
      <c r="AA57" s="228"/>
      <c r="AB57" s="73"/>
      <c r="AC57" s="73"/>
      <c r="AD57" s="133"/>
      <c r="AE57" s="70"/>
      <c r="AF57" s="70"/>
      <c r="AG57" s="70"/>
      <c r="AH57" s="70"/>
      <c r="AI57" s="70"/>
      <c r="AJ57" s="70"/>
      <c r="AK57" s="70"/>
      <c r="AL57" s="228"/>
      <c r="AM57" s="228"/>
      <c r="AN57" s="228"/>
      <c r="AO57" s="228"/>
      <c r="AP57" s="228"/>
    </row>
    <row r="58" spans="1:42" s="753" customFormat="1" ht="12.75" customHeight="1">
      <c r="A58" s="228"/>
      <c r="B58" s="73"/>
      <c r="C58" s="13"/>
      <c r="D58" s="13"/>
      <c r="E58" s="228"/>
      <c r="F58" s="133"/>
      <c r="G58" s="228"/>
      <c r="H58" s="228"/>
      <c r="I58" s="73"/>
      <c r="J58" s="73"/>
      <c r="K58" s="73"/>
      <c r="L58" s="228"/>
      <c r="M58" s="228"/>
      <c r="N58" s="73"/>
      <c r="O58" s="133"/>
      <c r="P58" s="73"/>
      <c r="Q58" s="73"/>
      <c r="R58" s="73"/>
      <c r="S58" s="228"/>
      <c r="T58" s="228"/>
      <c r="U58" s="228"/>
      <c r="V58" s="73"/>
      <c r="W58" s="73"/>
      <c r="X58" s="73"/>
      <c r="Y58" s="73"/>
      <c r="Z58" s="73"/>
      <c r="AA58" s="228"/>
      <c r="AB58" s="73"/>
      <c r="AC58" s="73"/>
      <c r="AD58" s="133"/>
      <c r="AE58" s="70"/>
      <c r="AF58" s="70"/>
      <c r="AG58" s="70"/>
      <c r="AH58" s="70"/>
      <c r="AI58" s="70"/>
      <c r="AJ58" s="70"/>
      <c r="AK58" s="70"/>
      <c r="AL58" s="228"/>
      <c r="AM58" s="228"/>
      <c r="AN58" s="228"/>
      <c r="AO58" s="228"/>
      <c r="AP58" s="228"/>
    </row>
    <row r="59" spans="1:42" s="753" customFormat="1" ht="17.25">
      <c r="A59" s="74"/>
      <c r="B59" s="74"/>
      <c r="C59" s="13"/>
      <c r="D59" s="13"/>
      <c r="E59" s="74"/>
      <c r="F59" s="134"/>
      <c r="G59" s="228"/>
      <c r="H59" s="228"/>
      <c r="I59" s="74"/>
      <c r="J59" s="74"/>
      <c r="K59" s="74"/>
      <c r="L59" s="228"/>
      <c r="M59" s="228"/>
      <c r="N59" s="74"/>
      <c r="O59" s="134"/>
      <c r="P59" s="74"/>
      <c r="Q59" s="74"/>
      <c r="R59" s="74"/>
      <c r="S59" s="228"/>
      <c r="T59" s="228"/>
      <c r="U59" s="228"/>
      <c r="V59" s="74"/>
      <c r="W59" s="74"/>
      <c r="X59" s="74"/>
      <c r="Y59" s="74"/>
      <c r="Z59" s="74"/>
      <c r="AA59" s="74"/>
      <c r="AB59" s="74"/>
      <c r="AC59" s="74"/>
      <c r="AD59" s="134"/>
      <c r="AE59" s="70"/>
      <c r="AF59" s="70"/>
      <c r="AG59" s="70"/>
      <c r="AH59" s="70"/>
      <c r="AI59" s="70"/>
      <c r="AJ59" s="70"/>
      <c r="AK59" s="70"/>
      <c r="AL59" s="228"/>
      <c r="AM59" s="228"/>
      <c r="AN59" s="228"/>
      <c r="AO59" s="228"/>
      <c r="AP59" s="228"/>
    </row>
    <row r="60" spans="1:42" s="753" customFormat="1" ht="12.75" customHeight="1">
      <c r="A60" s="74"/>
      <c r="B60" s="74"/>
      <c r="C60" s="13"/>
      <c r="D60" s="13"/>
      <c r="E60" s="74"/>
      <c r="F60" s="134"/>
      <c r="G60" s="228"/>
      <c r="H60" s="228"/>
      <c r="I60" s="74"/>
      <c r="J60" s="74"/>
      <c r="K60" s="74"/>
      <c r="L60" s="228"/>
      <c r="M60" s="228"/>
      <c r="N60" s="74"/>
      <c r="O60" s="134"/>
      <c r="P60" s="74"/>
      <c r="Q60" s="74"/>
      <c r="R60" s="74"/>
      <c r="S60" s="228"/>
      <c r="T60" s="228"/>
      <c r="U60" s="228"/>
      <c r="V60" s="74"/>
      <c r="W60" s="74"/>
      <c r="X60" s="74"/>
      <c r="Y60" s="74"/>
      <c r="Z60" s="74"/>
      <c r="AA60" s="74"/>
      <c r="AB60" s="74"/>
      <c r="AC60" s="74"/>
      <c r="AD60" s="134"/>
      <c r="AE60" s="70"/>
      <c r="AF60" s="70"/>
      <c r="AG60" s="70"/>
      <c r="AH60" s="70"/>
      <c r="AI60" s="70"/>
      <c r="AJ60" s="70"/>
      <c r="AK60" s="70"/>
      <c r="AL60" s="228"/>
      <c r="AM60" s="228"/>
      <c r="AN60" s="228"/>
      <c r="AO60" s="228"/>
      <c r="AP60" s="228"/>
    </row>
    <row r="61" spans="1:42" s="753" customFormat="1" ht="12.75" customHeight="1">
      <c r="A61" s="228"/>
      <c r="B61" s="75"/>
      <c r="C61" s="13"/>
      <c r="D61" s="13"/>
      <c r="E61" s="75"/>
      <c r="F61" s="135"/>
      <c r="G61" s="75"/>
      <c r="H61" s="75"/>
      <c r="I61" s="75"/>
      <c r="J61" s="75"/>
      <c r="K61" s="75"/>
      <c r="L61" s="75"/>
      <c r="M61" s="75"/>
      <c r="N61" s="75"/>
      <c r="O61" s="135"/>
      <c r="P61" s="75"/>
      <c r="Q61" s="75"/>
      <c r="R61" s="75"/>
      <c r="S61" s="75"/>
      <c r="T61" s="75"/>
      <c r="U61" s="75"/>
      <c r="V61" s="75"/>
      <c r="W61" s="75"/>
      <c r="X61" s="75"/>
      <c r="Y61" s="75"/>
      <c r="Z61" s="75"/>
      <c r="AA61" s="228"/>
      <c r="AB61" s="75"/>
      <c r="AC61" s="75"/>
      <c r="AD61" s="135"/>
      <c r="AE61" s="70"/>
      <c r="AF61" s="70"/>
      <c r="AG61" s="70"/>
      <c r="AH61" s="70"/>
      <c r="AI61" s="70"/>
      <c r="AJ61" s="70"/>
      <c r="AK61" s="70"/>
      <c r="AL61" s="228"/>
      <c r="AM61" s="228"/>
      <c r="AN61" s="228"/>
      <c r="AO61" s="228"/>
      <c r="AP61" s="228"/>
    </row>
    <row r="62" spans="1:42" s="753" customFormat="1" ht="12.75" customHeight="1">
      <c r="A62" s="228"/>
      <c r="B62" s="75"/>
      <c r="C62" s="13"/>
      <c r="D62" s="13"/>
      <c r="E62" s="75"/>
      <c r="F62" s="135"/>
      <c r="G62" s="75"/>
      <c r="H62" s="75"/>
      <c r="I62" s="75"/>
      <c r="J62" s="75"/>
      <c r="K62" s="75"/>
      <c r="L62" s="75"/>
      <c r="M62" s="75"/>
      <c r="N62" s="75"/>
      <c r="O62" s="135"/>
      <c r="P62" s="75"/>
      <c r="Q62" s="75"/>
      <c r="R62" s="75"/>
      <c r="S62" s="75"/>
      <c r="T62" s="75"/>
      <c r="U62" s="75"/>
      <c r="V62" s="75"/>
      <c r="W62" s="75"/>
      <c r="X62" s="75"/>
      <c r="Y62" s="75"/>
      <c r="Z62" s="75"/>
      <c r="AA62" s="228"/>
      <c r="AB62" s="75"/>
      <c r="AC62" s="75"/>
      <c r="AD62" s="135"/>
      <c r="AE62" s="70"/>
      <c r="AF62" s="70"/>
      <c r="AG62" s="70"/>
      <c r="AH62" s="70"/>
      <c r="AI62" s="70"/>
      <c r="AJ62" s="70"/>
      <c r="AK62" s="70"/>
      <c r="AL62" s="228"/>
      <c r="AM62" s="228"/>
      <c r="AN62" s="228"/>
      <c r="AO62" s="228"/>
      <c r="AP62" s="228"/>
    </row>
    <row r="63" spans="1:42" s="753" customFormat="1" ht="12.75" customHeight="1">
      <c r="A63" s="228"/>
      <c r="B63" s="76"/>
      <c r="C63" s="13"/>
      <c r="D63" s="13"/>
      <c r="E63" s="76"/>
      <c r="F63" s="136"/>
      <c r="G63" s="228"/>
      <c r="H63" s="228"/>
      <c r="I63" s="76"/>
      <c r="J63" s="76"/>
      <c r="K63" s="228"/>
      <c r="L63" s="228"/>
      <c r="M63" s="228"/>
      <c r="N63" s="76"/>
      <c r="O63" s="136"/>
      <c r="P63" s="76"/>
      <c r="Q63" s="76"/>
      <c r="R63" s="228"/>
      <c r="S63" s="228"/>
      <c r="T63" s="228"/>
      <c r="U63" s="228"/>
      <c r="V63" s="76"/>
      <c r="W63" s="76"/>
      <c r="X63" s="76"/>
      <c r="Y63" s="76"/>
      <c r="Z63" s="76"/>
      <c r="AA63" s="228"/>
      <c r="AB63" s="76"/>
      <c r="AC63" s="76"/>
      <c r="AD63" s="136"/>
      <c r="AE63" s="70"/>
      <c r="AF63" s="70"/>
      <c r="AG63" s="70"/>
      <c r="AH63" s="70"/>
      <c r="AI63" s="70"/>
      <c r="AJ63" s="70"/>
      <c r="AK63" s="70"/>
      <c r="AL63" s="228"/>
      <c r="AM63" s="228"/>
      <c r="AN63" s="228"/>
      <c r="AO63" s="228"/>
      <c r="AP63" s="228"/>
    </row>
    <row r="64" spans="1:42" s="753" customFormat="1" ht="12.75" customHeight="1">
      <c r="A64" s="228"/>
      <c r="B64" s="77"/>
      <c r="C64" s="13"/>
      <c r="D64" s="13"/>
      <c r="E64" s="77"/>
      <c r="F64" s="137"/>
      <c r="G64" s="228"/>
      <c r="H64" s="228"/>
      <c r="I64" s="77"/>
      <c r="J64" s="77"/>
      <c r="K64" s="77"/>
      <c r="L64" s="228"/>
      <c r="M64" s="228"/>
      <c r="N64" s="77"/>
      <c r="O64" s="137"/>
      <c r="P64" s="77"/>
      <c r="Q64" s="77"/>
      <c r="R64" s="77"/>
      <c r="S64" s="228"/>
      <c r="T64" s="228"/>
      <c r="U64" s="228"/>
      <c r="V64" s="77"/>
      <c r="W64" s="77"/>
      <c r="X64" s="73"/>
      <c r="Y64" s="77"/>
      <c r="Z64" s="77"/>
      <c r="AA64" s="228"/>
      <c r="AB64" s="77"/>
      <c r="AC64" s="77"/>
      <c r="AD64" s="137"/>
      <c r="AE64" s="70"/>
      <c r="AF64" s="70"/>
      <c r="AG64" s="70"/>
      <c r="AH64" s="70"/>
      <c r="AI64" s="70"/>
      <c r="AJ64" s="70"/>
      <c r="AK64" s="70"/>
      <c r="AL64" s="228"/>
      <c r="AM64" s="228"/>
      <c r="AN64" s="228"/>
      <c r="AO64" s="228"/>
      <c r="AP64" s="228"/>
    </row>
    <row r="65" spans="1:42" s="753" customFormat="1" ht="12.75" customHeight="1">
      <c r="A65" s="228"/>
      <c r="B65" s="73"/>
      <c r="C65" s="13"/>
      <c r="D65" s="13"/>
      <c r="E65" s="77"/>
      <c r="F65" s="137"/>
      <c r="G65" s="228"/>
      <c r="H65" s="228"/>
      <c r="I65" s="77"/>
      <c r="J65" s="77"/>
      <c r="K65" s="228"/>
      <c r="L65" s="228"/>
      <c r="M65" s="228"/>
      <c r="N65" s="77"/>
      <c r="O65" s="137"/>
      <c r="P65" s="77"/>
      <c r="Q65" s="77"/>
      <c r="R65" s="228"/>
      <c r="S65" s="228"/>
      <c r="T65" s="228"/>
      <c r="U65" s="228"/>
      <c r="V65" s="73"/>
      <c r="W65" s="73"/>
      <c r="X65" s="73"/>
      <c r="Y65" s="77"/>
      <c r="Z65" s="73"/>
      <c r="AA65" s="228"/>
      <c r="AB65" s="73"/>
      <c r="AC65" s="77"/>
      <c r="AD65" s="137"/>
      <c r="AE65" s="70"/>
      <c r="AF65" s="70"/>
      <c r="AG65" s="70"/>
      <c r="AH65" s="70"/>
      <c r="AI65" s="70"/>
      <c r="AJ65" s="70"/>
      <c r="AK65" s="70"/>
      <c r="AL65" s="228"/>
      <c r="AM65" s="228"/>
      <c r="AN65" s="228"/>
      <c r="AO65" s="228"/>
      <c r="AP65" s="228"/>
    </row>
    <row r="66" spans="1:42" s="753" customFormat="1" ht="12.75" customHeight="1">
      <c r="A66" s="228"/>
      <c r="B66" s="73"/>
      <c r="C66" s="13"/>
      <c r="D66" s="13"/>
      <c r="E66" s="77"/>
      <c r="F66" s="137"/>
      <c r="G66" s="228"/>
      <c r="H66" s="228"/>
      <c r="I66" s="77"/>
      <c r="J66" s="77"/>
      <c r="K66" s="228"/>
      <c r="L66" s="228"/>
      <c r="M66" s="228"/>
      <c r="N66" s="77"/>
      <c r="O66" s="137"/>
      <c r="P66" s="77"/>
      <c r="Q66" s="77"/>
      <c r="R66" s="228"/>
      <c r="S66" s="228"/>
      <c r="T66" s="228"/>
      <c r="U66" s="228"/>
      <c r="V66" s="73"/>
      <c r="W66" s="73"/>
      <c r="X66" s="73"/>
      <c r="Y66" s="77"/>
      <c r="Z66" s="73"/>
      <c r="AA66" s="228"/>
      <c r="AB66" s="73"/>
      <c r="AC66" s="77"/>
      <c r="AD66" s="137"/>
      <c r="AE66" s="70"/>
      <c r="AF66" s="70"/>
      <c r="AG66" s="70"/>
      <c r="AH66" s="70"/>
      <c r="AI66" s="70"/>
      <c r="AJ66" s="70"/>
      <c r="AK66" s="70"/>
      <c r="AL66" s="228"/>
      <c r="AM66" s="228"/>
      <c r="AN66" s="228"/>
      <c r="AO66" s="228"/>
      <c r="AP66" s="228"/>
    </row>
    <row r="67" spans="1:42" s="753" customFormat="1" ht="12.75" customHeight="1">
      <c r="A67" s="228"/>
      <c r="B67" s="73"/>
      <c r="C67" s="13"/>
      <c r="D67" s="13"/>
      <c r="E67" s="77"/>
      <c r="F67" s="137"/>
      <c r="G67" s="228"/>
      <c r="H67" s="228"/>
      <c r="I67" s="77"/>
      <c r="J67" s="77"/>
      <c r="K67" s="228"/>
      <c r="L67" s="228"/>
      <c r="M67" s="228"/>
      <c r="N67" s="77"/>
      <c r="O67" s="137"/>
      <c r="P67" s="77"/>
      <c r="Q67" s="77"/>
      <c r="R67" s="228"/>
      <c r="S67" s="228"/>
      <c r="T67" s="228"/>
      <c r="U67" s="228"/>
      <c r="V67" s="73"/>
      <c r="W67" s="73"/>
      <c r="X67" s="73"/>
      <c r="Y67" s="77"/>
      <c r="Z67" s="73"/>
      <c r="AA67" s="228"/>
      <c r="AB67" s="73"/>
      <c r="AC67" s="77"/>
      <c r="AD67" s="137"/>
      <c r="AE67" s="70"/>
      <c r="AF67" s="70"/>
      <c r="AG67" s="70"/>
      <c r="AH67" s="70"/>
      <c r="AI67" s="70"/>
      <c r="AJ67" s="70"/>
      <c r="AK67" s="70"/>
      <c r="AL67" s="228"/>
      <c r="AM67" s="228"/>
      <c r="AN67" s="228"/>
      <c r="AO67" s="228"/>
      <c r="AP67" s="228"/>
    </row>
    <row r="68" spans="1:42" s="753" customFormat="1" ht="12.75" customHeight="1">
      <c r="A68" s="21"/>
      <c r="B68" s="22"/>
      <c r="C68" s="13"/>
      <c r="D68" s="13"/>
      <c r="E68" s="887"/>
      <c r="F68" s="114"/>
      <c r="G68" s="691"/>
      <c r="H68" s="691"/>
      <c r="I68" s="887"/>
      <c r="J68" s="887"/>
      <c r="K68" s="22"/>
      <c r="L68" s="691"/>
      <c r="M68" s="691"/>
      <c r="N68" s="887"/>
      <c r="O68" s="114"/>
      <c r="P68" s="887"/>
      <c r="Q68" s="887"/>
      <c r="R68" s="22"/>
      <c r="S68" s="691"/>
      <c r="T68" s="691"/>
      <c r="U68" s="691"/>
      <c r="V68" s="22"/>
      <c r="W68" s="22"/>
      <c r="X68" s="22"/>
      <c r="Y68" s="887"/>
      <c r="Z68" s="22"/>
      <c r="AA68" s="21"/>
      <c r="AB68" s="22"/>
      <c r="AC68" s="887"/>
      <c r="AD68" s="114"/>
      <c r="AE68" s="815"/>
      <c r="AF68" s="815"/>
      <c r="AG68" s="815"/>
      <c r="AH68" s="815"/>
      <c r="AI68" s="815"/>
      <c r="AJ68" s="815"/>
      <c r="AK68" s="815"/>
    </row>
    <row r="69" spans="1:42" s="753" customFormat="1">
      <c r="A69" s="21"/>
      <c r="B69" s="22"/>
      <c r="C69" s="13"/>
      <c r="D69" s="13"/>
      <c r="E69" s="887"/>
      <c r="F69" s="114"/>
      <c r="G69" s="903"/>
      <c r="H69" s="903"/>
      <c r="I69" s="887"/>
      <c r="J69" s="887"/>
      <c r="K69" s="17"/>
      <c r="L69" s="903"/>
      <c r="M69" s="903"/>
      <c r="N69" s="887"/>
      <c r="O69" s="114"/>
      <c r="P69" s="887"/>
      <c r="Q69" s="887"/>
      <c r="R69" s="17"/>
      <c r="S69" s="903"/>
      <c r="T69" s="903"/>
      <c r="U69" s="903"/>
      <c r="V69" s="22"/>
      <c r="W69" s="22"/>
      <c r="X69" s="22"/>
      <c r="Y69" s="887"/>
      <c r="Z69" s="22"/>
      <c r="AA69" s="21"/>
      <c r="AB69" s="22"/>
      <c r="AC69" s="887"/>
      <c r="AD69" s="114"/>
      <c r="AE69" s="815"/>
      <c r="AF69" s="815"/>
      <c r="AG69" s="815"/>
      <c r="AH69" s="815"/>
      <c r="AI69" s="815"/>
      <c r="AJ69" s="815"/>
      <c r="AK69" s="815"/>
    </row>
    <row r="70" spans="1:42" s="753" customFormat="1" ht="12.75" customHeight="1">
      <c r="A70" s="21"/>
      <c r="B70" s="22"/>
      <c r="C70" s="13"/>
      <c r="D70" s="13"/>
      <c r="E70" s="887"/>
      <c r="F70" s="114"/>
      <c r="G70" s="903"/>
      <c r="H70" s="903"/>
      <c r="I70" s="887"/>
      <c r="J70" s="887"/>
      <c r="K70" s="903"/>
      <c r="L70" s="903"/>
      <c r="M70" s="903"/>
      <c r="N70" s="887"/>
      <c r="O70" s="114"/>
      <c r="P70" s="887"/>
      <c r="Q70" s="887"/>
      <c r="R70" s="903"/>
      <c r="S70" s="903"/>
      <c r="T70" s="903"/>
      <c r="U70" s="903"/>
      <c r="V70" s="22"/>
      <c r="W70" s="22"/>
      <c r="X70" s="22"/>
      <c r="Y70" s="887"/>
      <c r="Z70" s="22"/>
      <c r="AA70" s="21"/>
      <c r="AB70" s="22"/>
      <c r="AC70" s="887"/>
      <c r="AD70" s="114"/>
      <c r="AE70" s="815"/>
      <c r="AF70" s="815"/>
      <c r="AG70" s="815"/>
      <c r="AH70" s="815"/>
      <c r="AI70" s="815"/>
      <c r="AJ70" s="815"/>
      <c r="AK70" s="815"/>
    </row>
    <row r="71" spans="1:42" s="753" customFormat="1" ht="12.75" customHeight="1">
      <c r="A71" s="21"/>
      <c r="B71" s="22"/>
      <c r="C71" s="13"/>
      <c r="D71" s="13"/>
      <c r="E71" s="887"/>
      <c r="F71" s="995"/>
      <c r="G71" s="903"/>
      <c r="H71" s="903"/>
      <c r="I71" s="887"/>
      <c r="J71" s="887"/>
      <c r="K71" s="903"/>
      <c r="L71" s="903"/>
      <c r="M71" s="903"/>
      <c r="N71" s="887"/>
      <c r="O71" s="995"/>
      <c r="P71" s="22"/>
      <c r="Q71" s="22"/>
      <c r="R71" s="903"/>
      <c r="S71" s="903"/>
      <c r="T71" s="903"/>
      <c r="U71" s="903"/>
      <c r="V71" s="22"/>
      <c r="W71" s="22"/>
      <c r="X71" s="22"/>
      <c r="Y71" s="887"/>
      <c r="Z71" s="22"/>
      <c r="AA71" s="21"/>
      <c r="AB71" s="22"/>
      <c r="AC71" s="22"/>
      <c r="AD71" s="995"/>
      <c r="AE71" s="815"/>
      <c r="AF71" s="815"/>
      <c r="AG71" s="815"/>
      <c r="AH71" s="815"/>
      <c r="AI71" s="815"/>
      <c r="AJ71" s="815"/>
      <c r="AK71" s="815"/>
    </row>
    <row r="72" spans="1:42" s="753" customFormat="1" ht="12.75" customHeight="1">
      <c r="A72" s="21"/>
      <c r="B72" s="22"/>
      <c r="C72" s="13"/>
      <c r="D72" s="13"/>
      <c r="E72" s="887"/>
      <c r="F72" s="995"/>
      <c r="G72" s="903"/>
      <c r="H72" s="903"/>
      <c r="I72" s="887"/>
      <c r="J72" s="887"/>
      <c r="K72" s="903"/>
      <c r="L72" s="903"/>
      <c r="M72" s="903"/>
      <c r="N72" s="887"/>
      <c r="O72" s="995"/>
      <c r="P72" s="1052"/>
      <c r="Q72" s="1052"/>
      <c r="R72" s="903"/>
      <c r="S72" s="903"/>
      <c r="T72" s="903"/>
      <c r="U72" s="903"/>
      <c r="V72" s="22"/>
      <c r="W72" s="22"/>
      <c r="X72" s="22"/>
      <c r="Y72" s="887"/>
      <c r="Z72" s="22"/>
      <c r="AA72" s="21"/>
      <c r="AB72" s="22"/>
      <c r="AC72" s="22"/>
      <c r="AD72" s="995"/>
      <c r="AE72" s="815"/>
      <c r="AF72" s="815"/>
      <c r="AG72" s="815"/>
      <c r="AH72" s="815"/>
      <c r="AI72" s="815"/>
      <c r="AJ72" s="815"/>
      <c r="AK72" s="815"/>
    </row>
    <row r="73" spans="1:42" s="753" customFormat="1" ht="12.75" customHeight="1">
      <c r="A73" s="21"/>
      <c r="B73" s="22"/>
      <c r="C73" s="13"/>
      <c r="D73" s="13"/>
      <c r="E73" s="887"/>
      <c r="F73" s="995"/>
      <c r="G73" s="23"/>
      <c r="H73" s="23"/>
      <c r="I73" s="887"/>
      <c r="J73" s="887"/>
      <c r="K73" s="22"/>
      <c r="L73" s="23"/>
      <c r="M73" s="23"/>
      <c r="N73" s="887"/>
      <c r="O73" s="995"/>
      <c r="P73" s="22"/>
      <c r="Q73" s="22"/>
      <c r="R73" s="22"/>
      <c r="S73" s="23"/>
      <c r="T73" s="23"/>
      <c r="U73" s="23"/>
      <c r="V73" s="887"/>
      <c r="W73" s="887"/>
      <c r="X73" s="22"/>
      <c r="Y73" s="887"/>
      <c r="Z73" s="22"/>
      <c r="AA73" s="21"/>
      <c r="AB73" s="22"/>
      <c r="AC73" s="22"/>
      <c r="AD73" s="995"/>
      <c r="AE73" s="815"/>
      <c r="AF73" s="815"/>
      <c r="AG73" s="815"/>
      <c r="AH73" s="815"/>
      <c r="AI73" s="815"/>
      <c r="AJ73" s="815"/>
      <c r="AK73" s="815"/>
    </row>
    <row r="74" spans="1:42" s="753" customFormat="1" ht="12.75" customHeight="1">
      <c r="A74" s="21"/>
      <c r="B74" s="22"/>
      <c r="C74" s="13"/>
      <c r="D74" s="13"/>
      <c r="E74" s="887"/>
      <c r="F74" s="995"/>
      <c r="G74" s="23"/>
      <c r="H74" s="23"/>
      <c r="I74" s="887"/>
      <c r="J74" s="887"/>
      <c r="K74" s="867"/>
      <c r="L74" s="23"/>
      <c r="M74" s="23"/>
      <c r="N74" s="887"/>
      <c r="O74" s="995"/>
      <c r="P74" s="22"/>
      <c r="Q74" s="22"/>
      <c r="R74" s="867"/>
      <c r="S74" s="23"/>
      <c r="T74" s="23"/>
      <c r="U74" s="23"/>
      <c r="V74" s="887"/>
      <c r="W74" s="887"/>
      <c r="X74" s="22"/>
      <c r="Y74" s="228"/>
      <c r="Z74" s="22"/>
      <c r="AA74" s="21"/>
      <c r="AB74" s="22"/>
      <c r="AC74" s="887"/>
      <c r="AD74" s="995"/>
      <c r="AE74" s="815"/>
      <c r="AF74" s="815"/>
      <c r="AG74" s="815"/>
      <c r="AH74" s="815"/>
      <c r="AI74" s="815"/>
      <c r="AJ74" s="815"/>
      <c r="AK74" s="815"/>
    </row>
    <row r="75" spans="1:42" s="753" customFormat="1" ht="12.75" customHeight="1">
      <c r="A75" s="21"/>
      <c r="B75" s="22"/>
      <c r="C75" s="13"/>
      <c r="D75" s="13"/>
      <c r="E75" s="887"/>
      <c r="F75" s="995"/>
      <c r="G75" s="23"/>
      <c r="H75" s="23"/>
      <c r="I75" s="887"/>
      <c r="J75" s="887"/>
      <c r="K75" s="867"/>
      <c r="L75" s="23"/>
      <c r="M75" s="23"/>
      <c r="N75" s="887"/>
      <c r="O75" s="995"/>
      <c r="P75" s="22"/>
      <c r="Q75" s="22"/>
      <c r="R75" s="867"/>
      <c r="S75" s="23"/>
      <c r="T75" s="23"/>
      <c r="U75" s="23"/>
      <c r="V75" s="887"/>
      <c r="W75" s="887"/>
      <c r="X75" s="22"/>
      <c r="Y75" s="228"/>
      <c r="Z75" s="22"/>
      <c r="AA75" s="21"/>
      <c r="AB75" s="22"/>
      <c r="AC75" s="887"/>
      <c r="AD75" s="995"/>
      <c r="AE75" s="815"/>
      <c r="AF75" s="815"/>
      <c r="AG75" s="815"/>
      <c r="AH75" s="815"/>
      <c r="AI75" s="815"/>
      <c r="AJ75" s="815"/>
      <c r="AK75" s="815"/>
    </row>
    <row r="76" spans="1:42" s="753" customFormat="1" ht="12.75" customHeight="1">
      <c r="A76" s="21"/>
      <c r="B76" s="22"/>
      <c r="C76" s="13"/>
      <c r="D76" s="13"/>
      <c r="E76" s="887"/>
      <c r="F76" s="995"/>
      <c r="G76" s="1053"/>
      <c r="H76" s="1053"/>
      <c r="I76" s="887"/>
      <c r="J76" s="887"/>
      <c r="K76" s="27"/>
      <c r="L76" s="1053"/>
      <c r="M76" s="1053"/>
      <c r="N76" s="887"/>
      <c r="O76" s="995"/>
      <c r="P76" s="22"/>
      <c r="Q76" s="22"/>
      <c r="R76" s="27"/>
      <c r="S76" s="1053"/>
      <c r="T76" s="1053"/>
      <c r="U76" s="1053"/>
      <c r="V76" s="887"/>
      <c r="W76" s="887"/>
      <c r="X76" s="22"/>
      <c r="Y76" s="228"/>
      <c r="Z76" s="22"/>
      <c r="AA76" s="21"/>
      <c r="AB76" s="22"/>
      <c r="AC76" s="887"/>
      <c r="AD76" s="995"/>
      <c r="AE76" s="815"/>
      <c r="AF76" s="815"/>
      <c r="AG76" s="815"/>
      <c r="AH76" s="815"/>
      <c r="AI76" s="815"/>
      <c r="AJ76" s="815"/>
      <c r="AK76" s="815"/>
    </row>
    <row r="77" spans="1:42" s="753" customFormat="1" ht="12.75" customHeight="1">
      <c r="A77" s="21"/>
      <c r="B77" s="22"/>
      <c r="C77" s="13"/>
      <c r="D77" s="13"/>
      <c r="E77" s="887"/>
      <c r="F77" s="995"/>
      <c r="G77" s="27"/>
      <c r="H77" s="27"/>
      <c r="I77" s="887"/>
      <c r="J77" s="887"/>
      <c r="K77" s="867"/>
      <c r="L77" s="27"/>
      <c r="M77" s="27"/>
      <c r="N77" s="887"/>
      <c r="O77" s="995"/>
      <c r="P77" s="22"/>
      <c r="Q77" s="22"/>
      <c r="R77" s="867"/>
      <c r="S77" s="27"/>
      <c r="T77" s="27"/>
      <c r="U77" s="27"/>
      <c r="V77" s="887"/>
      <c r="W77" s="887"/>
      <c r="X77" s="22"/>
      <c r="Y77" s="228"/>
      <c r="Z77" s="22"/>
      <c r="AA77" s="21"/>
      <c r="AB77" s="22"/>
      <c r="AC77" s="887"/>
      <c r="AD77" s="995"/>
      <c r="AE77" s="815"/>
      <c r="AF77" s="815"/>
      <c r="AG77" s="815"/>
      <c r="AH77" s="815"/>
      <c r="AI77" s="815"/>
      <c r="AJ77" s="815"/>
      <c r="AK77" s="815"/>
    </row>
    <row r="78" spans="1:42" s="753" customFormat="1" ht="12.75" customHeight="1">
      <c r="A78" s="21"/>
      <c r="B78" s="22"/>
      <c r="C78" s="13"/>
      <c r="D78" s="13"/>
      <c r="E78" s="887"/>
      <c r="F78" s="995"/>
      <c r="G78" s="27"/>
      <c r="H78" s="27"/>
      <c r="I78" s="887"/>
      <c r="J78" s="887"/>
      <c r="K78" s="27"/>
      <c r="L78" s="27"/>
      <c r="M78" s="27"/>
      <c r="N78" s="887"/>
      <c r="O78" s="995"/>
      <c r="P78" s="22"/>
      <c r="Q78" s="22"/>
      <c r="R78" s="27"/>
      <c r="S78" s="27"/>
      <c r="T78" s="27"/>
      <c r="U78" s="27"/>
      <c r="V78" s="887"/>
      <c r="W78" s="887"/>
      <c r="X78" s="22"/>
      <c r="Y78" s="228"/>
      <c r="Z78" s="22"/>
      <c r="AA78" s="21"/>
      <c r="AB78" s="22"/>
      <c r="AC78" s="887"/>
      <c r="AD78" s="995"/>
      <c r="AE78" s="815"/>
      <c r="AF78" s="815"/>
      <c r="AG78" s="815"/>
      <c r="AH78" s="815"/>
      <c r="AI78" s="815"/>
      <c r="AJ78" s="815"/>
      <c r="AK78" s="815"/>
    </row>
    <row r="79" spans="1:42" s="753" customFormat="1" ht="12.75" customHeight="1">
      <c r="A79" s="21"/>
      <c r="B79" s="22"/>
      <c r="C79" s="13"/>
      <c r="D79" s="13"/>
      <c r="E79" s="887"/>
      <c r="F79" s="995"/>
      <c r="G79" s="691"/>
      <c r="H79" s="691"/>
      <c r="I79" s="887"/>
      <c r="J79" s="887"/>
      <c r="K79" s="22"/>
      <c r="L79" s="691"/>
      <c r="M79" s="691"/>
      <c r="N79" s="887"/>
      <c r="O79" s="995"/>
      <c r="P79" s="22"/>
      <c r="Q79" s="22"/>
      <c r="R79" s="22"/>
      <c r="S79" s="691"/>
      <c r="T79" s="691"/>
      <c r="U79" s="691"/>
      <c r="V79" s="887"/>
      <c r="W79" s="887"/>
      <c r="X79" s="22"/>
      <c r="Y79" s="228"/>
      <c r="Z79" s="22"/>
      <c r="AA79" s="21"/>
      <c r="AB79" s="22"/>
      <c r="AC79" s="887"/>
      <c r="AD79" s="995"/>
      <c r="AE79" s="815"/>
      <c r="AF79" s="815"/>
      <c r="AG79" s="815"/>
      <c r="AH79" s="815"/>
      <c r="AI79" s="815"/>
      <c r="AJ79" s="815"/>
      <c r="AK79" s="815"/>
    </row>
    <row r="80" spans="1:42" s="753" customFormat="1" ht="12.75" customHeight="1">
      <c r="A80" s="21"/>
      <c r="B80" s="22"/>
      <c r="C80" s="13"/>
      <c r="D80" s="13"/>
      <c r="E80" s="887"/>
      <c r="F80" s="995"/>
      <c r="G80" s="691"/>
      <c r="H80" s="691"/>
      <c r="I80" s="887"/>
      <c r="J80" s="887"/>
      <c r="K80" s="22"/>
      <c r="L80" s="691"/>
      <c r="M80" s="691"/>
      <c r="N80" s="887"/>
      <c r="O80" s="995"/>
      <c r="P80" s="1052"/>
      <c r="Q80" s="1052"/>
      <c r="R80" s="22"/>
      <c r="S80" s="691"/>
      <c r="T80" s="691"/>
      <c r="U80" s="691"/>
      <c r="V80" s="887"/>
      <c r="W80" s="887"/>
      <c r="X80" s="1052"/>
      <c r="Y80" s="228"/>
      <c r="Z80" s="22"/>
      <c r="AA80" s="21"/>
      <c r="AB80" s="22"/>
      <c r="AC80" s="887"/>
      <c r="AD80" s="995"/>
      <c r="AE80" s="815"/>
      <c r="AF80" s="815"/>
      <c r="AG80" s="815"/>
      <c r="AH80" s="815"/>
      <c r="AI80" s="815"/>
      <c r="AJ80" s="815"/>
      <c r="AK80" s="815"/>
    </row>
    <row r="81" spans="1:37" s="753" customFormat="1" ht="12.75" customHeight="1">
      <c r="A81" s="21"/>
      <c r="B81" s="22"/>
      <c r="C81" s="13"/>
      <c r="D81" s="13"/>
      <c r="E81" s="887"/>
      <c r="F81" s="995"/>
      <c r="G81" s="691"/>
      <c r="H81" s="691"/>
      <c r="I81" s="887"/>
      <c r="J81" s="887"/>
      <c r="K81" s="30"/>
      <c r="L81" s="691"/>
      <c r="M81" s="691"/>
      <c r="N81" s="887"/>
      <c r="O81" s="160"/>
      <c r="P81" s="184"/>
      <c r="Q81" s="184"/>
      <c r="R81" s="30"/>
      <c r="S81" s="691"/>
      <c r="T81" s="691"/>
      <c r="U81" s="691"/>
      <c r="V81" s="887"/>
      <c r="W81" s="887"/>
      <c r="X81" s="184"/>
      <c r="Y81" s="228"/>
      <c r="Z81" s="22"/>
      <c r="AA81" s="21"/>
      <c r="AB81" s="22"/>
      <c r="AC81" s="887"/>
      <c r="AD81" s="995"/>
      <c r="AE81" s="815"/>
      <c r="AF81" s="815"/>
      <c r="AG81" s="815"/>
      <c r="AH81" s="815"/>
      <c r="AI81" s="815"/>
      <c r="AJ81" s="815"/>
      <c r="AK81" s="815"/>
    </row>
    <row r="82" spans="1:37" s="753" customFormat="1">
      <c r="A82" s="21"/>
      <c r="B82" s="22"/>
      <c r="C82" s="13"/>
      <c r="D82" s="13"/>
      <c r="E82" s="887"/>
      <c r="F82" s="995"/>
      <c r="G82" s="691"/>
      <c r="H82" s="691"/>
      <c r="I82" s="887"/>
      <c r="J82" s="887"/>
      <c r="K82" s="887"/>
      <c r="L82" s="691"/>
      <c r="M82" s="691"/>
      <c r="N82" s="887"/>
      <c r="O82" s="160"/>
      <c r="P82" s="184"/>
      <c r="Q82" s="184"/>
      <c r="R82" s="887"/>
      <c r="S82" s="691"/>
      <c r="T82" s="691"/>
      <c r="U82" s="691"/>
      <c r="V82" s="887"/>
      <c r="W82" s="887"/>
      <c r="X82" s="184"/>
      <c r="Y82" s="887"/>
      <c r="Z82" s="22"/>
      <c r="AA82" s="21"/>
      <c r="AB82" s="22"/>
      <c r="AC82" s="887"/>
      <c r="AD82" s="995"/>
      <c r="AE82" s="815"/>
      <c r="AF82" s="815"/>
      <c r="AG82" s="815"/>
      <c r="AH82" s="815"/>
      <c r="AI82" s="815"/>
      <c r="AJ82" s="815"/>
      <c r="AK82" s="815"/>
    </row>
    <row r="83" spans="1:37" s="753" customFormat="1">
      <c r="A83" s="21"/>
      <c r="C83" s="13"/>
      <c r="D83" s="13"/>
      <c r="E83" s="887"/>
      <c r="F83" s="995"/>
      <c r="G83" s="691"/>
      <c r="H83" s="691"/>
      <c r="I83" s="16"/>
      <c r="J83" s="16"/>
      <c r="K83" s="887"/>
      <c r="L83" s="691"/>
      <c r="M83" s="691"/>
      <c r="N83" s="16"/>
      <c r="O83" s="160"/>
      <c r="P83" s="50"/>
      <c r="Q83" s="50"/>
      <c r="R83" s="887"/>
      <c r="S83" s="691"/>
      <c r="T83" s="691"/>
      <c r="U83" s="691"/>
      <c r="V83" s="16"/>
      <c r="W83" s="16"/>
      <c r="X83" s="50"/>
      <c r="Y83" s="691"/>
      <c r="AA83" s="21"/>
      <c r="AC83" s="887"/>
      <c r="AD83" s="995"/>
      <c r="AE83" s="815"/>
      <c r="AF83" s="815"/>
      <c r="AG83" s="815"/>
      <c r="AH83" s="815"/>
      <c r="AI83" s="815"/>
      <c r="AJ83" s="815"/>
      <c r="AK83" s="815"/>
    </row>
    <row r="84" spans="1:37" s="753" customFormat="1">
      <c r="A84" s="13"/>
      <c r="C84" s="13"/>
      <c r="D84" s="13"/>
      <c r="E84" s="13"/>
      <c r="F84" s="115"/>
      <c r="G84" s="13"/>
      <c r="H84" s="13"/>
      <c r="I84" s="13"/>
      <c r="J84" s="13"/>
      <c r="K84" s="13"/>
      <c r="L84" s="13"/>
      <c r="M84" s="13"/>
      <c r="N84" s="13"/>
      <c r="O84" s="115"/>
      <c r="P84" s="13"/>
      <c r="Q84" s="13"/>
      <c r="R84" s="13"/>
      <c r="S84" s="13"/>
      <c r="T84" s="13"/>
      <c r="U84" s="13"/>
      <c r="V84" s="13"/>
      <c r="W84" s="13"/>
      <c r="X84" s="13"/>
      <c r="Y84" s="13"/>
      <c r="AA84" s="13"/>
      <c r="AC84" s="13"/>
      <c r="AD84" s="115"/>
      <c r="AE84" s="815"/>
      <c r="AF84" s="815"/>
      <c r="AG84" s="815"/>
      <c r="AH84" s="815"/>
      <c r="AI84" s="815"/>
      <c r="AJ84" s="815"/>
      <c r="AK84" s="815"/>
    </row>
    <row r="85" spans="1:37" s="753" customFormat="1" ht="12.75" customHeight="1">
      <c r="A85" s="24"/>
      <c r="B85" s="13"/>
      <c r="C85" s="13"/>
      <c r="D85" s="13"/>
      <c r="E85" s="13"/>
      <c r="F85" s="115"/>
      <c r="G85" s="13"/>
      <c r="H85" s="13"/>
      <c r="I85" s="13"/>
      <c r="J85" s="13"/>
      <c r="K85" s="13"/>
      <c r="L85" s="13"/>
      <c r="M85" s="13"/>
      <c r="N85" s="13"/>
      <c r="O85" s="115"/>
      <c r="P85" s="13"/>
      <c r="Q85" s="13"/>
      <c r="R85" s="13"/>
      <c r="S85" s="13"/>
      <c r="T85" s="13"/>
      <c r="U85" s="13"/>
      <c r="V85" s="13"/>
      <c r="W85" s="13"/>
      <c r="X85" s="13"/>
      <c r="Y85" s="13"/>
      <c r="Z85" s="13"/>
      <c r="AA85" s="24"/>
      <c r="AB85" s="13"/>
      <c r="AC85" s="13"/>
      <c r="AD85" s="115"/>
      <c r="AE85" s="815"/>
      <c r="AF85" s="815"/>
      <c r="AG85" s="815"/>
      <c r="AH85" s="815"/>
      <c r="AI85" s="815"/>
      <c r="AJ85" s="815"/>
      <c r="AK85" s="815"/>
    </row>
    <row r="86" spans="1:37" s="753" customFormat="1" ht="12.75" customHeight="1">
      <c r="A86" s="24"/>
      <c r="B86" s="13"/>
      <c r="C86" s="13"/>
      <c r="D86" s="13"/>
      <c r="E86" s="13"/>
      <c r="F86" s="115"/>
      <c r="G86" s="13"/>
      <c r="H86" s="13"/>
      <c r="I86" s="13"/>
      <c r="J86" s="13"/>
      <c r="K86" s="13"/>
      <c r="L86" s="13"/>
      <c r="M86" s="13"/>
      <c r="N86" s="13"/>
      <c r="O86" s="115"/>
      <c r="P86" s="13"/>
      <c r="Q86" s="13"/>
      <c r="R86" s="13"/>
      <c r="S86" s="13"/>
      <c r="T86" s="13"/>
      <c r="U86" s="13"/>
      <c r="V86" s="13"/>
      <c r="W86" s="13"/>
      <c r="X86" s="13"/>
      <c r="Y86" s="13"/>
      <c r="Z86" s="13"/>
      <c r="AA86" s="24"/>
      <c r="AB86" s="13"/>
      <c r="AC86" s="13"/>
      <c r="AD86" s="115"/>
      <c r="AE86" s="815"/>
      <c r="AF86" s="815"/>
      <c r="AG86" s="815"/>
      <c r="AH86" s="815"/>
      <c r="AI86" s="815"/>
      <c r="AJ86" s="815"/>
      <c r="AK86" s="815"/>
    </row>
    <row r="87" spans="1:37" s="753" customFormat="1" ht="12.75" customHeight="1">
      <c r="A87" s="24"/>
      <c r="B87" s="13"/>
      <c r="C87" s="13"/>
      <c r="D87" s="13"/>
      <c r="E87" s="13"/>
      <c r="F87" s="115"/>
      <c r="G87" s="13"/>
      <c r="H87" s="13"/>
      <c r="I87" s="13"/>
      <c r="J87" s="13"/>
      <c r="K87" s="13"/>
      <c r="L87" s="13"/>
      <c r="M87" s="13"/>
      <c r="N87" s="13"/>
      <c r="O87" s="115"/>
      <c r="P87" s="13"/>
      <c r="Q87" s="13"/>
      <c r="R87" s="13"/>
      <c r="S87" s="13"/>
      <c r="T87" s="13"/>
      <c r="U87" s="13"/>
      <c r="V87" s="13"/>
      <c r="W87" s="13"/>
      <c r="X87" s="13"/>
      <c r="Y87" s="13"/>
      <c r="Z87" s="13"/>
      <c r="AA87" s="24"/>
      <c r="AB87" s="13"/>
      <c r="AC87" s="13"/>
      <c r="AD87" s="115"/>
      <c r="AE87" s="815"/>
      <c r="AF87" s="815"/>
      <c r="AG87" s="815"/>
      <c r="AH87" s="815"/>
      <c r="AI87" s="815"/>
      <c r="AJ87" s="815"/>
      <c r="AK87" s="815"/>
    </row>
    <row r="88" spans="1:37" s="753" customFormat="1" ht="12.75" customHeight="1">
      <c r="A88" s="24"/>
      <c r="B88" s="13"/>
      <c r="C88" s="1031"/>
      <c r="D88" s="1031"/>
      <c r="E88" s="13"/>
      <c r="F88" s="115"/>
      <c r="G88" s="13"/>
      <c r="H88" s="13"/>
      <c r="I88" s="13"/>
      <c r="J88" s="13"/>
      <c r="K88" s="13"/>
      <c r="L88" s="13"/>
      <c r="M88" s="13"/>
      <c r="N88" s="13"/>
      <c r="O88" s="115"/>
      <c r="P88" s="13"/>
      <c r="Q88" s="13"/>
      <c r="R88" s="13"/>
      <c r="S88" s="13"/>
      <c r="T88" s="13"/>
      <c r="U88" s="13"/>
      <c r="V88" s="13"/>
      <c r="W88" s="13"/>
      <c r="X88" s="13"/>
      <c r="Y88" s="13"/>
      <c r="Z88" s="13"/>
      <c r="AA88" s="24"/>
      <c r="AB88" s="13"/>
      <c r="AC88" s="13"/>
      <c r="AD88" s="115"/>
      <c r="AE88" s="815"/>
      <c r="AF88" s="815"/>
      <c r="AG88" s="815"/>
      <c r="AH88" s="815"/>
      <c r="AI88" s="815"/>
      <c r="AJ88" s="815"/>
      <c r="AK88" s="815"/>
    </row>
    <row r="89" spans="1:37" s="753" customFormat="1" ht="12.75" customHeight="1">
      <c r="A89" s="24"/>
      <c r="B89" s="13"/>
      <c r="C89" s="1054"/>
      <c r="D89" s="1054"/>
      <c r="E89" s="13"/>
      <c r="F89" s="115"/>
      <c r="G89" s="13"/>
      <c r="H89" s="13"/>
      <c r="I89" s="13"/>
      <c r="J89" s="13"/>
      <c r="K89" s="13"/>
      <c r="L89" s="13"/>
      <c r="M89" s="13"/>
      <c r="N89" s="13"/>
      <c r="O89" s="115"/>
      <c r="P89" s="13"/>
      <c r="Q89" s="13"/>
      <c r="R89" s="13"/>
      <c r="S89" s="13"/>
      <c r="T89" s="13"/>
      <c r="U89" s="13"/>
      <c r="V89" s="13"/>
      <c r="W89" s="13"/>
      <c r="X89" s="13"/>
      <c r="Y89" s="13"/>
      <c r="Z89" s="13"/>
      <c r="AA89" s="24"/>
      <c r="AB89" s="13"/>
      <c r="AC89" s="13"/>
      <c r="AD89" s="115"/>
      <c r="AE89" s="815"/>
      <c r="AF89" s="815"/>
      <c r="AG89" s="815"/>
      <c r="AH89" s="815"/>
      <c r="AI89" s="815"/>
      <c r="AJ89" s="815"/>
      <c r="AK89" s="815"/>
    </row>
    <row r="90" spans="1:37" s="753" customFormat="1" ht="12.75" customHeight="1">
      <c r="A90" s="24"/>
      <c r="B90" s="13"/>
      <c r="C90" s="1054"/>
      <c r="D90" s="1054"/>
      <c r="E90" s="13"/>
      <c r="F90" s="115"/>
      <c r="G90" s="13"/>
      <c r="H90" s="13"/>
      <c r="I90" s="13"/>
      <c r="J90" s="13"/>
      <c r="K90" s="13"/>
      <c r="L90" s="13"/>
      <c r="M90" s="13"/>
      <c r="N90" s="13"/>
      <c r="O90" s="115"/>
      <c r="P90" s="13"/>
      <c r="Q90" s="13"/>
      <c r="R90" s="13"/>
      <c r="S90" s="13"/>
      <c r="T90" s="13"/>
      <c r="U90" s="13"/>
      <c r="V90" s="13"/>
      <c r="W90" s="13"/>
      <c r="X90" s="13"/>
      <c r="Y90" s="13"/>
      <c r="Z90" s="13"/>
      <c r="AA90" s="24"/>
      <c r="AB90" s="13"/>
      <c r="AC90" s="13"/>
      <c r="AD90" s="115"/>
      <c r="AE90" s="815"/>
      <c r="AF90" s="815"/>
      <c r="AG90" s="815"/>
      <c r="AH90" s="815"/>
      <c r="AI90" s="815"/>
      <c r="AJ90" s="815"/>
      <c r="AK90" s="815"/>
    </row>
    <row r="91" spans="1:37" s="753" customFormat="1" ht="12.75" customHeight="1">
      <c r="A91" s="24"/>
      <c r="B91" s="13"/>
      <c r="C91" s="1054"/>
      <c r="D91" s="1054"/>
      <c r="E91" s="13"/>
      <c r="F91" s="115"/>
      <c r="G91" s="13"/>
      <c r="H91" s="13"/>
      <c r="I91" s="13"/>
      <c r="J91" s="13"/>
      <c r="K91" s="13"/>
      <c r="L91" s="13"/>
      <c r="M91" s="13"/>
      <c r="N91" s="13"/>
      <c r="O91" s="115"/>
      <c r="P91" s="13"/>
      <c r="Q91" s="13"/>
      <c r="R91" s="13"/>
      <c r="S91" s="13"/>
      <c r="T91" s="13"/>
      <c r="U91" s="13"/>
      <c r="V91" s="13"/>
      <c r="W91" s="13"/>
      <c r="X91" s="13"/>
      <c r="Y91" s="13"/>
      <c r="Z91" s="13"/>
      <c r="AA91" s="24"/>
      <c r="AB91" s="13"/>
      <c r="AC91" s="13"/>
      <c r="AD91" s="115"/>
      <c r="AE91" s="815"/>
      <c r="AF91" s="815"/>
      <c r="AG91" s="815"/>
      <c r="AH91" s="815"/>
      <c r="AI91" s="815"/>
      <c r="AJ91" s="815"/>
      <c r="AK91" s="815"/>
    </row>
    <row r="92" spans="1:37" s="753" customFormat="1" ht="12.75" customHeight="1">
      <c r="A92" s="24"/>
      <c r="B92" s="13"/>
      <c r="C92" s="1054"/>
      <c r="D92" s="1054"/>
      <c r="E92" s="13"/>
      <c r="F92" s="115"/>
      <c r="G92" s="13"/>
      <c r="H92" s="13"/>
      <c r="I92" s="13"/>
      <c r="J92" s="13"/>
      <c r="K92" s="13"/>
      <c r="L92" s="13"/>
      <c r="M92" s="13"/>
      <c r="N92" s="13"/>
      <c r="O92" s="115"/>
      <c r="P92" s="13"/>
      <c r="Q92" s="13"/>
      <c r="R92" s="13"/>
      <c r="S92" s="13"/>
      <c r="T92" s="13"/>
      <c r="U92" s="13"/>
      <c r="V92" s="13"/>
      <c r="W92" s="13"/>
      <c r="X92" s="13"/>
      <c r="Y92" s="13"/>
      <c r="Z92" s="13"/>
      <c r="AA92" s="24"/>
      <c r="AB92" s="13"/>
      <c r="AC92" s="13"/>
      <c r="AD92" s="115"/>
      <c r="AE92" s="815"/>
      <c r="AF92" s="815"/>
      <c r="AG92" s="815"/>
      <c r="AH92" s="815"/>
      <c r="AI92" s="815"/>
      <c r="AJ92" s="815"/>
      <c r="AK92" s="815"/>
    </row>
    <row r="93" spans="1:37" s="753" customFormat="1" ht="12.75" customHeight="1">
      <c r="A93" s="24"/>
      <c r="B93" s="13"/>
      <c r="C93" s="1054"/>
      <c r="D93" s="1054"/>
      <c r="E93" s="13"/>
      <c r="F93" s="115"/>
      <c r="G93" s="13"/>
      <c r="H93" s="13"/>
      <c r="I93" s="13"/>
      <c r="J93" s="13"/>
      <c r="K93" s="13"/>
      <c r="L93" s="13"/>
      <c r="M93" s="13"/>
      <c r="N93" s="13"/>
      <c r="O93" s="115"/>
      <c r="P93" s="13"/>
      <c r="Q93" s="13"/>
      <c r="R93" s="13"/>
      <c r="S93" s="13"/>
      <c r="T93" s="13"/>
      <c r="U93" s="13"/>
      <c r="V93" s="13"/>
      <c r="W93" s="13"/>
      <c r="X93" s="13"/>
      <c r="Y93" s="13"/>
      <c r="Z93" s="13"/>
      <c r="AA93" s="24"/>
      <c r="AB93" s="13"/>
      <c r="AC93" s="13"/>
      <c r="AD93" s="115"/>
      <c r="AE93" s="815"/>
      <c r="AF93" s="815"/>
      <c r="AG93" s="815"/>
      <c r="AH93" s="815"/>
      <c r="AI93" s="815"/>
      <c r="AJ93" s="815"/>
      <c r="AK93" s="815"/>
    </row>
    <row r="94" spans="1:37" s="753" customFormat="1" ht="12.75" customHeight="1">
      <c r="A94" s="24"/>
      <c r="B94" s="13"/>
      <c r="C94" s="1054"/>
      <c r="D94" s="1054"/>
      <c r="E94" s="13"/>
      <c r="F94" s="115"/>
      <c r="G94" s="13"/>
      <c r="H94" s="13"/>
      <c r="I94" s="13"/>
      <c r="J94" s="13"/>
      <c r="K94" s="13"/>
      <c r="L94" s="13"/>
      <c r="M94" s="13"/>
      <c r="N94" s="13"/>
      <c r="O94" s="115"/>
      <c r="P94" s="13"/>
      <c r="Q94" s="13"/>
      <c r="R94" s="13"/>
      <c r="S94" s="13"/>
      <c r="T94" s="13"/>
      <c r="U94" s="13"/>
      <c r="V94" s="13"/>
      <c r="W94" s="13"/>
      <c r="X94" s="13"/>
      <c r="Y94" s="13"/>
      <c r="Z94" s="13"/>
      <c r="AA94" s="24"/>
      <c r="AB94" s="13"/>
      <c r="AC94" s="13"/>
      <c r="AD94" s="115"/>
      <c r="AE94" s="815"/>
      <c r="AF94" s="815"/>
      <c r="AG94" s="815"/>
      <c r="AH94" s="815"/>
      <c r="AI94" s="815"/>
      <c r="AJ94" s="815"/>
      <c r="AK94" s="815"/>
    </row>
    <row r="95" spans="1:37" s="753" customFormat="1" ht="12.75" customHeight="1">
      <c r="A95" s="24"/>
      <c r="B95" s="13"/>
      <c r="C95" s="1054"/>
      <c r="D95" s="1054"/>
      <c r="E95" s="13"/>
      <c r="F95" s="115"/>
      <c r="G95" s="13"/>
      <c r="H95" s="13"/>
      <c r="I95" s="13"/>
      <c r="J95" s="13"/>
      <c r="K95" s="13"/>
      <c r="L95" s="13"/>
      <c r="M95" s="13"/>
      <c r="N95" s="13"/>
      <c r="O95" s="115"/>
      <c r="P95" s="13"/>
      <c r="Q95" s="13"/>
      <c r="R95" s="13"/>
      <c r="S95" s="13"/>
      <c r="T95" s="13"/>
      <c r="U95" s="13"/>
      <c r="V95" s="13"/>
      <c r="W95" s="13"/>
      <c r="X95" s="13"/>
      <c r="Y95" s="13"/>
      <c r="Z95" s="13"/>
      <c r="AA95" s="24"/>
      <c r="AB95" s="13"/>
      <c r="AC95" s="13"/>
      <c r="AD95" s="115"/>
      <c r="AE95" s="815"/>
      <c r="AF95" s="815"/>
      <c r="AG95" s="815"/>
      <c r="AH95" s="815"/>
      <c r="AI95" s="815"/>
      <c r="AJ95" s="815"/>
      <c r="AK95" s="815"/>
    </row>
    <row r="96" spans="1:37" s="753" customFormat="1" ht="12.75" customHeight="1">
      <c r="A96" s="24"/>
      <c r="B96" s="13"/>
      <c r="C96" s="13"/>
      <c r="D96" s="13"/>
      <c r="E96" s="13"/>
      <c r="F96" s="115"/>
      <c r="G96" s="13"/>
      <c r="H96" s="13"/>
      <c r="I96" s="13"/>
      <c r="J96" s="13"/>
      <c r="K96" s="13"/>
      <c r="L96" s="13"/>
      <c r="M96" s="13"/>
      <c r="N96" s="13"/>
      <c r="O96" s="115"/>
      <c r="P96" s="13"/>
      <c r="Q96" s="13"/>
      <c r="R96" s="13"/>
      <c r="S96" s="13"/>
      <c r="T96" s="13"/>
      <c r="U96" s="13"/>
      <c r="V96" s="13"/>
      <c r="W96" s="13"/>
      <c r="X96" s="13"/>
      <c r="Y96" s="13"/>
      <c r="Z96" s="13"/>
      <c r="AA96" s="24"/>
      <c r="AB96" s="13"/>
      <c r="AC96" s="13"/>
      <c r="AD96" s="115"/>
      <c r="AE96" s="815"/>
      <c r="AF96" s="815"/>
      <c r="AG96" s="815"/>
      <c r="AH96" s="815"/>
      <c r="AI96" s="815"/>
      <c r="AJ96" s="815"/>
      <c r="AK96" s="815"/>
    </row>
    <row r="97" spans="1:37" s="753" customFormat="1">
      <c r="A97" s="13"/>
      <c r="B97" s="13"/>
      <c r="C97" s="1054"/>
      <c r="D97" s="1054"/>
      <c r="E97" s="13"/>
      <c r="F97" s="115"/>
      <c r="G97" s="13"/>
      <c r="H97" s="13"/>
      <c r="I97" s="13"/>
      <c r="J97" s="13"/>
      <c r="K97" s="13"/>
      <c r="L97" s="13"/>
      <c r="M97" s="13"/>
      <c r="N97" s="13"/>
      <c r="O97" s="115"/>
      <c r="P97" s="13"/>
      <c r="Q97" s="13"/>
      <c r="R97" s="13"/>
      <c r="S97" s="13"/>
      <c r="T97" s="13"/>
      <c r="U97" s="13"/>
      <c r="V97" s="13"/>
      <c r="W97" s="13"/>
      <c r="X97" s="13"/>
      <c r="Y97" s="13"/>
      <c r="Z97" s="13"/>
      <c r="AA97" s="13"/>
      <c r="AB97" s="13"/>
      <c r="AC97" s="13"/>
      <c r="AD97" s="115"/>
      <c r="AE97" s="815"/>
      <c r="AF97" s="815"/>
      <c r="AG97" s="815"/>
      <c r="AH97" s="815"/>
      <c r="AI97" s="815"/>
      <c r="AJ97" s="815"/>
      <c r="AK97" s="815"/>
    </row>
    <row r="98" spans="1:37" s="753" customFormat="1" ht="12.75" customHeight="1">
      <c r="A98" s="24"/>
      <c r="B98" s="13"/>
      <c r="C98" s="1054"/>
      <c r="D98" s="1054"/>
      <c r="E98" s="13"/>
      <c r="F98" s="115"/>
      <c r="G98" s="13"/>
      <c r="H98" s="13"/>
      <c r="I98" s="13"/>
      <c r="J98" s="13"/>
      <c r="K98" s="13"/>
      <c r="L98" s="13"/>
      <c r="M98" s="13"/>
      <c r="N98" s="13"/>
      <c r="O98" s="115"/>
      <c r="P98" s="13"/>
      <c r="Q98" s="13"/>
      <c r="R98" s="13"/>
      <c r="S98" s="13"/>
      <c r="T98" s="13"/>
      <c r="U98" s="13"/>
      <c r="V98" s="13"/>
      <c r="W98" s="13"/>
      <c r="X98" s="13"/>
      <c r="Y98" s="13"/>
      <c r="Z98" s="13"/>
      <c r="AA98" s="24"/>
      <c r="AB98" s="13"/>
      <c r="AC98" s="13"/>
      <c r="AD98" s="115"/>
      <c r="AE98" s="815"/>
      <c r="AF98" s="815"/>
      <c r="AG98" s="815"/>
      <c r="AH98" s="815"/>
      <c r="AI98" s="815"/>
      <c r="AJ98" s="815"/>
      <c r="AK98" s="815"/>
    </row>
    <row r="99" spans="1:37" s="753" customFormat="1" ht="12.75" customHeight="1">
      <c r="A99" s="24"/>
      <c r="B99" s="13"/>
      <c r="C99" s="1054"/>
      <c r="D99" s="1054"/>
      <c r="E99" s="13"/>
      <c r="F99" s="115"/>
      <c r="G99" s="13"/>
      <c r="H99" s="13"/>
      <c r="I99" s="13"/>
      <c r="J99" s="13"/>
      <c r="K99" s="13"/>
      <c r="L99" s="13"/>
      <c r="M99" s="13"/>
      <c r="N99" s="13"/>
      <c r="O99" s="115"/>
      <c r="P99" s="13"/>
      <c r="Q99" s="13"/>
      <c r="R99" s="13"/>
      <c r="S99" s="13"/>
      <c r="T99" s="13"/>
      <c r="U99" s="13"/>
      <c r="V99" s="13"/>
      <c r="W99" s="13"/>
      <c r="X99" s="13"/>
      <c r="Y99" s="13"/>
      <c r="Z99" s="13"/>
      <c r="AA99" s="24"/>
      <c r="AB99" s="13"/>
      <c r="AC99" s="13"/>
      <c r="AD99" s="115"/>
      <c r="AE99" s="815"/>
      <c r="AF99" s="815"/>
      <c r="AG99" s="815"/>
      <c r="AH99" s="815"/>
      <c r="AI99" s="815"/>
      <c r="AJ99" s="815"/>
      <c r="AK99" s="815"/>
    </row>
    <row r="100" spans="1:37" s="753" customFormat="1" ht="12.75" customHeight="1">
      <c r="A100" s="24"/>
      <c r="B100" s="13"/>
      <c r="C100" s="1037"/>
      <c r="D100" s="1037"/>
      <c r="E100" s="13"/>
      <c r="F100" s="115"/>
      <c r="G100" s="13"/>
      <c r="H100" s="13"/>
      <c r="I100" s="13"/>
      <c r="J100" s="13"/>
      <c r="K100" s="13"/>
      <c r="L100" s="13"/>
      <c r="M100" s="13"/>
      <c r="N100" s="13"/>
      <c r="O100" s="115"/>
      <c r="P100" s="13"/>
      <c r="Q100" s="13"/>
      <c r="R100" s="13"/>
      <c r="S100" s="13"/>
      <c r="T100" s="13"/>
      <c r="U100" s="13"/>
      <c r="V100" s="13"/>
      <c r="W100" s="13"/>
      <c r="X100" s="13"/>
      <c r="Y100" s="13"/>
      <c r="Z100" s="13"/>
      <c r="AA100" s="24"/>
      <c r="AB100" s="13"/>
      <c r="AC100" s="13"/>
      <c r="AD100" s="115"/>
      <c r="AE100" s="815"/>
      <c r="AF100" s="815"/>
      <c r="AG100" s="815"/>
      <c r="AH100" s="815"/>
      <c r="AI100" s="815"/>
      <c r="AJ100" s="815"/>
      <c r="AK100" s="815"/>
    </row>
    <row r="101" spans="1:37" s="753" customFormat="1" ht="12.75" customHeight="1">
      <c r="A101" s="24"/>
      <c r="B101" s="13"/>
      <c r="C101" s="1037"/>
      <c r="D101" s="1037"/>
      <c r="E101" s="13"/>
      <c r="F101" s="115"/>
      <c r="G101" s="13"/>
      <c r="H101" s="13"/>
      <c r="I101" s="13"/>
      <c r="J101" s="13"/>
      <c r="K101" s="13"/>
      <c r="L101" s="13"/>
      <c r="M101" s="13"/>
      <c r="N101" s="13"/>
      <c r="O101" s="115"/>
      <c r="P101" s="13"/>
      <c r="Q101" s="13"/>
      <c r="R101" s="13"/>
      <c r="S101" s="13"/>
      <c r="T101" s="13"/>
      <c r="U101" s="13"/>
      <c r="V101" s="13"/>
      <c r="W101" s="13"/>
      <c r="X101" s="13"/>
      <c r="Y101" s="13"/>
      <c r="Z101" s="13"/>
      <c r="AA101" s="24"/>
      <c r="AB101" s="13"/>
      <c r="AC101" s="13"/>
      <c r="AD101" s="115"/>
      <c r="AE101" s="815"/>
      <c r="AF101" s="815"/>
      <c r="AG101" s="815"/>
      <c r="AH101" s="815"/>
      <c r="AI101" s="815"/>
      <c r="AJ101" s="815"/>
      <c r="AK101" s="815"/>
    </row>
    <row r="102" spans="1:37" s="753" customFormat="1" ht="12.75" customHeight="1">
      <c r="A102" s="24"/>
      <c r="B102" s="13"/>
      <c r="C102" s="1037"/>
      <c r="D102" s="1037"/>
      <c r="E102" s="13"/>
      <c r="F102" s="115"/>
      <c r="G102" s="13"/>
      <c r="H102" s="13"/>
      <c r="I102" s="13"/>
      <c r="J102" s="13"/>
      <c r="K102" s="13"/>
      <c r="L102" s="13"/>
      <c r="M102" s="13"/>
      <c r="N102" s="13"/>
      <c r="O102" s="115"/>
      <c r="P102" s="13"/>
      <c r="Q102" s="13"/>
      <c r="R102" s="13"/>
      <c r="S102" s="13"/>
      <c r="T102" s="13"/>
      <c r="U102" s="13"/>
      <c r="V102" s="13"/>
      <c r="W102" s="13"/>
      <c r="X102" s="13"/>
      <c r="Y102" s="13"/>
      <c r="Z102" s="13"/>
      <c r="AA102" s="24"/>
      <c r="AB102" s="13"/>
      <c r="AC102" s="13"/>
      <c r="AD102" s="115"/>
      <c r="AE102" s="815"/>
      <c r="AF102" s="815"/>
      <c r="AG102" s="815"/>
      <c r="AH102" s="815"/>
      <c r="AI102" s="815"/>
      <c r="AJ102" s="815"/>
      <c r="AK102" s="815"/>
    </row>
    <row r="103" spans="1:37" s="753" customFormat="1" ht="12.75" customHeight="1">
      <c r="A103" s="24"/>
      <c r="B103" s="13"/>
      <c r="C103" s="1037"/>
      <c r="D103" s="1037"/>
      <c r="E103" s="13"/>
      <c r="F103" s="115"/>
      <c r="G103" s="13"/>
      <c r="H103" s="13"/>
      <c r="I103" s="13"/>
      <c r="J103" s="13"/>
      <c r="K103" s="13"/>
      <c r="L103" s="13"/>
      <c r="M103" s="13"/>
      <c r="N103" s="13"/>
      <c r="O103" s="115"/>
      <c r="P103" s="13"/>
      <c r="Q103" s="13"/>
      <c r="R103" s="13"/>
      <c r="S103" s="13"/>
      <c r="T103" s="13"/>
      <c r="U103" s="13"/>
      <c r="V103" s="13"/>
      <c r="W103" s="13"/>
      <c r="X103" s="13"/>
      <c r="Y103" s="13"/>
      <c r="Z103" s="13"/>
      <c r="AA103" s="24"/>
      <c r="AB103" s="13"/>
      <c r="AC103" s="13"/>
      <c r="AD103" s="115"/>
      <c r="AE103" s="815"/>
      <c r="AF103" s="815"/>
      <c r="AG103" s="815"/>
      <c r="AH103" s="815"/>
      <c r="AI103" s="815"/>
      <c r="AJ103" s="815"/>
      <c r="AK103" s="815"/>
    </row>
    <row r="104" spans="1:37" s="753" customFormat="1" ht="12.75" customHeight="1">
      <c r="A104" s="24"/>
      <c r="B104" s="13"/>
      <c r="C104" s="1037"/>
      <c r="D104" s="1037"/>
      <c r="E104" s="13"/>
      <c r="F104" s="115"/>
      <c r="G104" s="13"/>
      <c r="H104" s="13"/>
      <c r="I104" s="13"/>
      <c r="J104" s="13"/>
      <c r="K104" s="13"/>
      <c r="L104" s="13"/>
      <c r="M104" s="13"/>
      <c r="N104" s="13"/>
      <c r="O104" s="115"/>
      <c r="P104" s="13"/>
      <c r="Q104" s="13"/>
      <c r="R104" s="13"/>
      <c r="S104" s="13"/>
      <c r="T104" s="13"/>
      <c r="U104" s="13"/>
      <c r="V104" s="13"/>
      <c r="W104" s="13"/>
      <c r="X104" s="13"/>
      <c r="Y104" s="13"/>
      <c r="Z104" s="13"/>
      <c r="AA104" s="24"/>
      <c r="AB104" s="13"/>
      <c r="AC104" s="13"/>
      <c r="AD104" s="115"/>
      <c r="AE104" s="815"/>
      <c r="AF104" s="815"/>
      <c r="AG104" s="815"/>
      <c r="AH104" s="815"/>
      <c r="AI104" s="815"/>
      <c r="AJ104" s="815"/>
      <c r="AK104" s="815"/>
    </row>
    <row r="105" spans="1:37" s="753" customFormat="1" ht="12.75" customHeight="1">
      <c r="A105" s="24"/>
      <c r="B105" s="13"/>
      <c r="C105" s="1037"/>
      <c r="D105" s="1037"/>
      <c r="E105" s="13"/>
      <c r="F105" s="115"/>
      <c r="G105" s="13"/>
      <c r="H105" s="13"/>
      <c r="I105" s="13"/>
      <c r="J105" s="13"/>
      <c r="K105" s="13"/>
      <c r="L105" s="13"/>
      <c r="M105" s="13"/>
      <c r="N105" s="13"/>
      <c r="O105" s="115"/>
      <c r="P105" s="13"/>
      <c r="Q105" s="13"/>
      <c r="R105" s="13"/>
      <c r="S105" s="13"/>
      <c r="T105" s="13"/>
      <c r="U105" s="13"/>
      <c r="V105" s="13"/>
      <c r="W105" s="13"/>
      <c r="X105" s="13"/>
      <c r="Y105" s="13"/>
      <c r="Z105" s="13"/>
      <c r="AA105" s="24"/>
      <c r="AB105" s="13"/>
      <c r="AC105" s="13"/>
      <c r="AD105" s="115"/>
      <c r="AE105" s="815"/>
      <c r="AF105" s="815"/>
      <c r="AG105" s="815"/>
      <c r="AH105" s="815"/>
      <c r="AI105" s="815"/>
      <c r="AJ105" s="815"/>
      <c r="AK105" s="815"/>
    </row>
    <row r="106" spans="1:37" s="753" customFormat="1" ht="12.75" customHeight="1">
      <c r="A106" s="24"/>
      <c r="B106" s="13"/>
      <c r="C106" s="1037"/>
      <c r="D106" s="1037"/>
      <c r="E106" s="13"/>
      <c r="F106" s="115"/>
      <c r="G106" s="13"/>
      <c r="H106" s="13"/>
      <c r="I106" s="13"/>
      <c r="J106" s="13"/>
      <c r="K106" s="13"/>
      <c r="L106" s="13"/>
      <c r="M106" s="13"/>
      <c r="N106" s="13"/>
      <c r="O106" s="115"/>
      <c r="P106" s="13"/>
      <c r="Q106" s="13"/>
      <c r="R106" s="13"/>
      <c r="S106" s="13"/>
      <c r="T106" s="13"/>
      <c r="U106" s="13"/>
      <c r="V106" s="13"/>
      <c r="W106" s="13"/>
      <c r="X106" s="13"/>
      <c r="Y106" s="13"/>
      <c r="Z106" s="13"/>
      <c r="AA106" s="24"/>
      <c r="AB106" s="13"/>
      <c r="AC106" s="13"/>
      <c r="AD106" s="115"/>
      <c r="AE106" s="815"/>
      <c r="AF106" s="815"/>
      <c r="AG106" s="815"/>
      <c r="AH106" s="815"/>
      <c r="AI106" s="815"/>
      <c r="AJ106" s="815"/>
      <c r="AK106" s="815"/>
    </row>
    <row r="107" spans="1:37" s="753" customFormat="1" ht="12.75" customHeight="1">
      <c r="A107" s="24"/>
      <c r="B107" s="13"/>
      <c r="C107" s="1037"/>
      <c r="D107" s="1037"/>
      <c r="E107" s="13"/>
      <c r="F107" s="115"/>
      <c r="G107" s="13"/>
      <c r="H107" s="13"/>
      <c r="I107" s="13"/>
      <c r="J107" s="13"/>
      <c r="K107" s="13"/>
      <c r="L107" s="13"/>
      <c r="M107" s="13"/>
      <c r="N107" s="13"/>
      <c r="O107" s="115"/>
      <c r="P107" s="13"/>
      <c r="Q107" s="13"/>
      <c r="R107" s="13"/>
      <c r="S107" s="13"/>
      <c r="T107" s="13"/>
      <c r="U107" s="13"/>
      <c r="V107" s="13"/>
      <c r="W107" s="13"/>
      <c r="X107" s="13"/>
      <c r="Y107" s="13"/>
      <c r="Z107" s="13"/>
      <c r="AA107" s="24"/>
      <c r="AB107" s="13"/>
      <c r="AC107" s="13"/>
      <c r="AD107" s="115"/>
      <c r="AE107" s="815"/>
      <c r="AF107" s="815"/>
      <c r="AG107" s="815"/>
      <c r="AH107" s="815"/>
      <c r="AI107" s="815"/>
      <c r="AJ107" s="815"/>
      <c r="AK107" s="815"/>
    </row>
    <row r="108" spans="1:37" s="753" customFormat="1" ht="12.75" customHeight="1">
      <c r="A108" s="24"/>
      <c r="B108" s="13"/>
      <c r="C108" s="1037"/>
      <c r="D108" s="1037"/>
      <c r="E108" s="13"/>
      <c r="F108" s="115"/>
      <c r="G108" s="13"/>
      <c r="H108" s="13"/>
      <c r="I108" s="13"/>
      <c r="J108" s="13"/>
      <c r="K108" s="13"/>
      <c r="L108" s="13"/>
      <c r="M108" s="13"/>
      <c r="N108" s="13"/>
      <c r="O108" s="115"/>
      <c r="P108" s="13"/>
      <c r="Q108" s="13"/>
      <c r="R108" s="13"/>
      <c r="S108" s="13"/>
      <c r="T108" s="13"/>
      <c r="U108" s="13"/>
      <c r="V108" s="13"/>
      <c r="W108" s="13"/>
      <c r="X108" s="13"/>
      <c r="Y108" s="13"/>
      <c r="Z108" s="13"/>
      <c r="AA108" s="24"/>
      <c r="AB108" s="13"/>
      <c r="AC108" s="13"/>
      <c r="AD108" s="115"/>
      <c r="AE108" s="815"/>
      <c r="AF108" s="815"/>
      <c r="AG108" s="815"/>
      <c r="AH108" s="815"/>
      <c r="AI108" s="815"/>
      <c r="AJ108" s="815"/>
      <c r="AK108" s="815"/>
    </row>
    <row r="109" spans="1:37" s="753" customFormat="1" ht="12.75" customHeight="1">
      <c r="A109" s="24"/>
      <c r="B109" s="13"/>
      <c r="C109" s="1037"/>
      <c r="D109" s="1037"/>
      <c r="E109" s="13"/>
      <c r="F109" s="115"/>
      <c r="G109" s="13"/>
      <c r="H109" s="13"/>
      <c r="I109" s="13"/>
      <c r="J109" s="13"/>
      <c r="K109" s="13"/>
      <c r="L109" s="13"/>
      <c r="M109" s="13"/>
      <c r="N109" s="13"/>
      <c r="O109" s="115"/>
      <c r="P109" s="13"/>
      <c r="Q109" s="13"/>
      <c r="R109" s="13"/>
      <c r="S109" s="13"/>
      <c r="T109" s="13"/>
      <c r="U109" s="13"/>
      <c r="V109" s="13"/>
      <c r="W109" s="13"/>
      <c r="X109" s="13"/>
      <c r="Y109" s="13"/>
      <c r="Z109" s="13"/>
      <c r="AA109" s="24"/>
      <c r="AB109" s="13"/>
      <c r="AC109" s="13"/>
      <c r="AD109" s="115"/>
      <c r="AE109" s="815"/>
      <c r="AF109" s="815"/>
      <c r="AG109" s="815"/>
      <c r="AH109" s="815"/>
      <c r="AI109" s="815"/>
      <c r="AJ109" s="815"/>
      <c r="AK109" s="815"/>
    </row>
    <row r="110" spans="1:37" s="753" customFormat="1">
      <c r="A110" s="13"/>
      <c r="B110" s="13"/>
      <c r="C110" s="1037"/>
      <c r="D110" s="1037"/>
      <c r="E110" s="13"/>
      <c r="F110" s="115"/>
      <c r="G110" s="13"/>
      <c r="H110" s="13"/>
      <c r="I110" s="13"/>
      <c r="J110" s="13"/>
      <c r="K110" s="13"/>
      <c r="L110" s="13"/>
      <c r="M110" s="13"/>
      <c r="N110" s="13"/>
      <c r="O110" s="115"/>
      <c r="P110" s="13"/>
      <c r="Q110" s="13"/>
      <c r="R110" s="13"/>
      <c r="S110" s="13"/>
      <c r="T110" s="13"/>
      <c r="U110" s="13"/>
      <c r="V110" s="13"/>
      <c r="W110" s="13"/>
      <c r="X110" s="13"/>
      <c r="Y110" s="13"/>
      <c r="Z110" s="13"/>
      <c r="AA110" s="13"/>
      <c r="AB110" s="13"/>
      <c r="AC110" s="13"/>
      <c r="AD110" s="115"/>
      <c r="AE110" s="815"/>
      <c r="AF110" s="815"/>
      <c r="AG110" s="815"/>
      <c r="AH110" s="815"/>
      <c r="AI110" s="815"/>
      <c r="AJ110" s="815"/>
      <c r="AK110" s="815"/>
    </row>
    <row r="111" spans="1:37" s="753" customFormat="1" ht="12.75" customHeight="1">
      <c r="A111" s="24"/>
      <c r="B111" s="13"/>
      <c r="C111" s="1037"/>
      <c r="D111" s="1037"/>
      <c r="E111" s="13"/>
      <c r="F111" s="115"/>
      <c r="G111" s="13"/>
      <c r="H111" s="13"/>
      <c r="I111" s="13"/>
      <c r="J111" s="13"/>
      <c r="K111" s="13"/>
      <c r="L111" s="13"/>
      <c r="M111" s="13"/>
      <c r="N111" s="13"/>
      <c r="O111" s="115"/>
      <c r="P111" s="13"/>
      <c r="Q111" s="13"/>
      <c r="R111" s="13"/>
      <c r="S111" s="13"/>
      <c r="T111" s="13"/>
      <c r="U111" s="13"/>
      <c r="V111" s="13"/>
      <c r="W111" s="13"/>
      <c r="X111" s="13"/>
      <c r="Y111" s="13"/>
      <c r="Z111" s="13"/>
      <c r="AA111" s="24"/>
      <c r="AB111" s="13"/>
      <c r="AC111" s="13"/>
      <c r="AD111" s="115"/>
      <c r="AE111" s="815"/>
      <c r="AF111" s="815"/>
      <c r="AG111" s="815"/>
      <c r="AH111" s="815"/>
      <c r="AI111" s="815"/>
      <c r="AJ111" s="815"/>
      <c r="AK111" s="815"/>
    </row>
    <row r="112" spans="1:37" s="753" customFormat="1" ht="12.75" customHeight="1">
      <c r="A112" s="24"/>
      <c r="B112" s="13"/>
      <c r="C112" s="1037"/>
      <c r="D112" s="1037"/>
      <c r="E112" s="13"/>
      <c r="F112" s="115"/>
      <c r="G112" s="13"/>
      <c r="H112" s="13"/>
      <c r="I112" s="13"/>
      <c r="J112" s="13"/>
      <c r="K112" s="13"/>
      <c r="L112" s="13"/>
      <c r="M112" s="13"/>
      <c r="N112" s="13"/>
      <c r="O112" s="115"/>
      <c r="P112" s="13"/>
      <c r="Q112" s="13"/>
      <c r="R112" s="13"/>
      <c r="S112" s="13"/>
      <c r="T112" s="13"/>
      <c r="U112" s="13"/>
      <c r="V112" s="13"/>
      <c r="W112" s="13"/>
      <c r="X112" s="13"/>
      <c r="Y112" s="13"/>
      <c r="Z112" s="13"/>
      <c r="AA112" s="24"/>
      <c r="AB112" s="13"/>
      <c r="AC112" s="13"/>
      <c r="AD112" s="115"/>
      <c r="AE112" s="815"/>
      <c r="AF112" s="815"/>
      <c r="AG112" s="815"/>
      <c r="AH112" s="815"/>
      <c r="AI112" s="815"/>
      <c r="AJ112" s="815"/>
      <c r="AK112" s="815"/>
    </row>
    <row r="113" spans="1:37" s="753" customFormat="1" ht="12.75" customHeight="1">
      <c r="A113" s="24"/>
      <c r="B113" s="13"/>
      <c r="C113" s="1037"/>
      <c r="D113" s="1037"/>
      <c r="E113" s="13"/>
      <c r="F113" s="115"/>
      <c r="G113" s="13"/>
      <c r="H113" s="13"/>
      <c r="I113" s="13"/>
      <c r="J113" s="13"/>
      <c r="K113" s="13"/>
      <c r="L113" s="13"/>
      <c r="M113" s="13"/>
      <c r="N113" s="13"/>
      <c r="O113" s="115"/>
      <c r="P113" s="13"/>
      <c r="Q113" s="13"/>
      <c r="R113" s="13"/>
      <c r="S113" s="13"/>
      <c r="T113" s="13"/>
      <c r="U113" s="13"/>
      <c r="V113" s="13"/>
      <c r="W113" s="13"/>
      <c r="X113" s="13"/>
      <c r="Y113" s="13"/>
      <c r="Z113" s="13"/>
      <c r="AA113" s="24"/>
      <c r="AB113" s="13"/>
      <c r="AC113" s="13"/>
      <c r="AD113" s="115"/>
      <c r="AE113" s="815"/>
      <c r="AF113" s="815"/>
      <c r="AG113" s="815"/>
      <c r="AH113" s="815"/>
      <c r="AI113" s="815"/>
      <c r="AJ113" s="815"/>
      <c r="AK113" s="815"/>
    </row>
    <row r="114" spans="1:37" s="753" customFormat="1" ht="12.75" customHeight="1">
      <c r="A114" s="24"/>
      <c r="B114" s="13"/>
      <c r="C114" s="1037"/>
      <c r="D114" s="1037"/>
      <c r="E114" s="13"/>
      <c r="F114" s="115"/>
      <c r="G114" s="13"/>
      <c r="H114" s="13"/>
      <c r="I114" s="13"/>
      <c r="J114" s="13"/>
      <c r="K114" s="13"/>
      <c r="L114" s="13"/>
      <c r="M114" s="13"/>
      <c r="N114" s="13"/>
      <c r="O114" s="115"/>
      <c r="P114" s="13"/>
      <c r="Q114" s="13"/>
      <c r="R114" s="13"/>
      <c r="S114" s="13"/>
      <c r="T114" s="13"/>
      <c r="U114" s="13"/>
      <c r="V114" s="13"/>
      <c r="W114" s="13"/>
      <c r="X114" s="13"/>
      <c r="Y114" s="13"/>
      <c r="Z114" s="13"/>
      <c r="AA114" s="24"/>
      <c r="AB114" s="13"/>
      <c r="AC114" s="13"/>
      <c r="AD114" s="115"/>
      <c r="AE114" s="815"/>
      <c r="AF114" s="815"/>
      <c r="AG114" s="815"/>
      <c r="AH114" s="815"/>
      <c r="AI114" s="815"/>
      <c r="AJ114" s="815"/>
      <c r="AK114" s="815"/>
    </row>
    <row r="115" spans="1:37" s="753" customFormat="1" ht="12.75" customHeight="1">
      <c r="A115" s="24"/>
      <c r="B115" s="13"/>
      <c r="C115" s="1037"/>
      <c r="D115" s="1037"/>
      <c r="E115" s="13"/>
      <c r="F115" s="115"/>
      <c r="G115" s="13"/>
      <c r="H115" s="13"/>
      <c r="I115" s="13"/>
      <c r="J115" s="13"/>
      <c r="K115" s="13"/>
      <c r="L115" s="13"/>
      <c r="M115" s="13"/>
      <c r="N115" s="13"/>
      <c r="O115" s="115"/>
      <c r="P115" s="13"/>
      <c r="Q115" s="13"/>
      <c r="R115" s="13"/>
      <c r="S115" s="13"/>
      <c r="T115" s="13"/>
      <c r="U115" s="13"/>
      <c r="V115" s="13"/>
      <c r="W115" s="13"/>
      <c r="X115" s="13"/>
      <c r="Y115" s="13"/>
      <c r="Z115" s="13"/>
      <c r="AA115" s="24"/>
      <c r="AB115" s="13"/>
      <c r="AC115" s="13"/>
      <c r="AD115" s="115"/>
      <c r="AE115" s="815"/>
      <c r="AF115" s="815"/>
      <c r="AG115" s="815"/>
      <c r="AH115" s="815"/>
      <c r="AI115" s="815"/>
      <c r="AJ115" s="815"/>
      <c r="AK115" s="815"/>
    </row>
    <row r="116" spans="1:37" s="753" customFormat="1" ht="12.75" customHeight="1">
      <c r="A116" s="24"/>
      <c r="B116" s="13"/>
      <c r="C116" s="1037"/>
      <c r="D116" s="1037"/>
      <c r="E116" s="13"/>
      <c r="F116" s="115"/>
      <c r="G116" s="13"/>
      <c r="H116" s="13"/>
      <c r="I116" s="13"/>
      <c r="J116" s="13"/>
      <c r="K116" s="13"/>
      <c r="L116" s="13"/>
      <c r="M116" s="13"/>
      <c r="N116" s="13"/>
      <c r="O116" s="115"/>
      <c r="P116" s="13"/>
      <c r="Q116" s="13"/>
      <c r="R116" s="13"/>
      <c r="S116" s="13"/>
      <c r="T116" s="13"/>
      <c r="U116" s="13"/>
      <c r="V116" s="13"/>
      <c r="W116" s="13"/>
      <c r="X116" s="13"/>
      <c r="Y116" s="13"/>
      <c r="Z116" s="13"/>
      <c r="AA116" s="24"/>
      <c r="AB116" s="13"/>
      <c r="AC116" s="13"/>
      <c r="AD116" s="115"/>
      <c r="AE116" s="815"/>
      <c r="AF116" s="815"/>
      <c r="AG116" s="815"/>
      <c r="AH116" s="815"/>
      <c r="AI116" s="815"/>
      <c r="AJ116" s="815"/>
      <c r="AK116" s="815"/>
    </row>
    <row r="117" spans="1:37" s="753" customFormat="1" ht="12.75" customHeight="1">
      <c r="A117" s="24"/>
      <c r="B117" s="13"/>
      <c r="C117" s="1037"/>
      <c r="D117" s="1037"/>
      <c r="E117" s="13"/>
      <c r="F117" s="115"/>
      <c r="G117" s="13"/>
      <c r="H117" s="13"/>
      <c r="I117" s="13"/>
      <c r="J117" s="13"/>
      <c r="K117" s="13"/>
      <c r="L117" s="13"/>
      <c r="M117" s="13"/>
      <c r="N117" s="13"/>
      <c r="O117" s="115"/>
      <c r="P117" s="13"/>
      <c r="Q117" s="13"/>
      <c r="R117" s="13"/>
      <c r="S117" s="13"/>
      <c r="T117" s="13"/>
      <c r="U117" s="13"/>
      <c r="V117" s="13"/>
      <c r="W117" s="13"/>
      <c r="X117" s="13"/>
      <c r="Y117" s="13"/>
      <c r="Z117" s="13"/>
      <c r="AA117" s="24"/>
      <c r="AB117" s="13"/>
      <c r="AC117" s="13"/>
      <c r="AD117" s="115"/>
      <c r="AE117" s="815"/>
      <c r="AF117" s="815"/>
      <c r="AG117" s="815"/>
      <c r="AH117" s="815"/>
      <c r="AI117" s="815"/>
      <c r="AJ117" s="815"/>
      <c r="AK117" s="815"/>
    </row>
    <row r="118" spans="1:37" s="753" customFormat="1" ht="12.75" customHeight="1">
      <c r="A118" s="24"/>
      <c r="B118" s="13"/>
      <c r="C118" s="1037"/>
      <c r="D118" s="1037"/>
      <c r="E118" s="13"/>
      <c r="F118" s="115"/>
      <c r="G118" s="13"/>
      <c r="H118" s="13"/>
      <c r="I118" s="13"/>
      <c r="J118" s="13"/>
      <c r="K118" s="13"/>
      <c r="L118" s="13"/>
      <c r="M118" s="13"/>
      <c r="N118" s="13"/>
      <c r="O118" s="115"/>
      <c r="P118" s="13"/>
      <c r="Q118" s="13"/>
      <c r="R118" s="13"/>
      <c r="S118" s="13"/>
      <c r="T118" s="13"/>
      <c r="U118" s="13"/>
      <c r="V118" s="13"/>
      <c r="W118" s="13"/>
      <c r="X118" s="13"/>
      <c r="Y118" s="13"/>
      <c r="Z118" s="13"/>
      <c r="AA118" s="24"/>
      <c r="AB118" s="13"/>
      <c r="AC118" s="13"/>
      <c r="AD118" s="115"/>
      <c r="AE118" s="815"/>
      <c r="AF118" s="815"/>
      <c r="AG118" s="815"/>
      <c r="AH118" s="815"/>
      <c r="AI118" s="815"/>
      <c r="AJ118" s="815"/>
      <c r="AK118" s="815"/>
    </row>
    <row r="119" spans="1:37" s="753" customFormat="1" ht="12.75" customHeight="1">
      <c r="A119" s="24"/>
      <c r="B119" s="13"/>
      <c r="C119" s="1037"/>
      <c r="D119" s="1037"/>
      <c r="E119" s="13"/>
      <c r="F119" s="115"/>
      <c r="G119" s="13"/>
      <c r="H119" s="13"/>
      <c r="I119" s="13"/>
      <c r="J119" s="13"/>
      <c r="K119" s="13"/>
      <c r="L119" s="13"/>
      <c r="M119" s="13"/>
      <c r="N119" s="13"/>
      <c r="O119" s="115"/>
      <c r="P119" s="13"/>
      <c r="Q119" s="13"/>
      <c r="R119" s="13"/>
      <c r="S119" s="13"/>
      <c r="T119" s="13"/>
      <c r="U119" s="13"/>
      <c r="V119" s="13"/>
      <c r="W119" s="13"/>
      <c r="X119" s="13"/>
      <c r="Y119" s="13"/>
      <c r="Z119" s="13"/>
      <c r="AA119" s="24"/>
      <c r="AB119" s="13"/>
      <c r="AC119" s="13"/>
      <c r="AD119" s="115"/>
      <c r="AE119" s="815"/>
      <c r="AF119" s="815"/>
      <c r="AG119" s="815"/>
      <c r="AH119" s="815"/>
      <c r="AI119" s="815"/>
      <c r="AJ119" s="815"/>
      <c r="AK119" s="815"/>
    </row>
    <row r="120" spans="1:37" s="753" customFormat="1" ht="12.75" customHeight="1">
      <c r="A120" s="24"/>
      <c r="B120" s="13"/>
      <c r="C120" s="1037"/>
      <c r="D120" s="1037"/>
      <c r="E120" s="13"/>
      <c r="F120" s="115"/>
      <c r="G120" s="13"/>
      <c r="H120" s="13"/>
      <c r="I120" s="13"/>
      <c r="J120" s="13"/>
      <c r="K120" s="13"/>
      <c r="L120" s="13"/>
      <c r="M120" s="13"/>
      <c r="N120" s="13"/>
      <c r="O120" s="115"/>
      <c r="P120" s="13"/>
      <c r="Q120" s="13"/>
      <c r="R120" s="13"/>
      <c r="S120" s="13"/>
      <c r="T120" s="13"/>
      <c r="U120" s="13"/>
      <c r="V120" s="13"/>
      <c r="W120" s="13"/>
      <c r="X120" s="13"/>
      <c r="Y120" s="13"/>
      <c r="Z120" s="13"/>
      <c r="AA120" s="24"/>
      <c r="AB120" s="13"/>
      <c r="AC120" s="13"/>
      <c r="AD120" s="115"/>
      <c r="AE120" s="815"/>
      <c r="AF120" s="815"/>
      <c r="AG120" s="815"/>
      <c r="AH120" s="815"/>
      <c r="AI120" s="815"/>
      <c r="AJ120" s="815"/>
      <c r="AK120" s="815"/>
    </row>
    <row r="121" spans="1:37" s="753" customFormat="1" ht="12.75" customHeight="1">
      <c r="A121" s="24"/>
      <c r="B121" s="13"/>
      <c r="C121" s="1037"/>
      <c r="D121" s="1037"/>
      <c r="E121" s="13"/>
      <c r="F121" s="115"/>
      <c r="G121" s="13"/>
      <c r="H121" s="13"/>
      <c r="I121" s="13"/>
      <c r="J121" s="13"/>
      <c r="K121" s="13"/>
      <c r="L121" s="13"/>
      <c r="M121" s="13"/>
      <c r="N121" s="13"/>
      <c r="O121" s="115"/>
      <c r="P121" s="13"/>
      <c r="Q121" s="13"/>
      <c r="R121" s="13"/>
      <c r="S121" s="13"/>
      <c r="T121" s="13"/>
      <c r="U121" s="13"/>
      <c r="V121" s="13"/>
      <c r="W121" s="13"/>
      <c r="X121" s="13"/>
      <c r="Y121" s="13"/>
      <c r="Z121" s="13"/>
      <c r="AA121" s="24"/>
      <c r="AB121" s="13"/>
      <c r="AC121" s="13"/>
      <c r="AD121" s="115"/>
      <c r="AE121" s="815"/>
      <c r="AF121" s="815"/>
      <c r="AG121" s="815"/>
      <c r="AH121" s="815"/>
      <c r="AI121" s="815"/>
      <c r="AJ121" s="815"/>
      <c r="AK121" s="815"/>
    </row>
    <row r="122" spans="1:37" s="753" customFormat="1" ht="12.75" customHeight="1">
      <c r="A122" s="24"/>
      <c r="B122" s="13"/>
      <c r="C122" s="1037"/>
      <c r="D122" s="1037"/>
      <c r="E122" s="13"/>
      <c r="F122" s="115"/>
      <c r="G122" s="13"/>
      <c r="H122" s="13"/>
      <c r="I122" s="13"/>
      <c r="J122" s="13"/>
      <c r="K122" s="13"/>
      <c r="L122" s="13"/>
      <c r="M122" s="13"/>
      <c r="N122" s="13"/>
      <c r="O122" s="115"/>
      <c r="P122" s="13"/>
      <c r="Q122" s="13"/>
      <c r="R122" s="13"/>
      <c r="S122" s="13"/>
      <c r="T122" s="13"/>
      <c r="U122" s="13"/>
      <c r="V122" s="13"/>
      <c r="W122" s="13"/>
      <c r="X122" s="13"/>
      <c r="Y122" s="13"/>
      <c r="Z122" s="13"/>
      <c r="AA122" s="24"/>
      <c r="AB122" s="13"/>
      <c r="AC122" s="13"/>
      <c r="AD122" s="115"/>
      <c r="AE122" s="815"/>
      <c r="AF122" s="815"/>
      <c r="AG122" s="815"/>
      <c r="AH122" s="815"/>
      <c r="AI122" s="815"/>
      <c r="AJ122" s="815"/>
      <c r="AK122" s="815"/>
    </row>
    <row r="123" spans="1:37" s="753" customFormat="1">
      <c r="A123" s="13"/>
      <c r="B123" s="13"/>
      <c r="C123" s="1037"/>
      <c r="D123" s="1037"/>
      <c r="E123" s="13"/>
      <c r="F123" s="115"/>
      <c r="G123" s="13"/>
      <c r="H123" s="13"/>
      <c r="I123" s="13"/>
      <c r="J123" s="13"/>
      <c r="K123" s="13"/>
      <c r="L123" s="13"/>
      <c r="M123" s="13"/>
      <c r="N123" s="13"/>
      <c r="O123" s="115"/>
      <c r="P123" s="13"/>
      <c r="Q123" s="13"/>
      <c r="R123" s="13"/>
      <c r="S123" s="13"/>
      <c r="T123" s="13"/>
      <c r="U123" s="13"/>
      <c r="V123" s="13"/>
      <c r="W123" s="13"/>
      <c r="X123" s="13"/>
      <c r="Y123" s="13"/>
      <c r="Z123" s="13"/>
      <c r="AA123" s="13"/>
      <c r="AB123" s="13"/>
      <c r="AC123" s="13"/>
      <c r="AD123" s="115"/>
      <c r="AE123" s="815"/>
      <c r="AF123" s="815"/>
      <c r="AG123" s="815"/>
      <c r="AH123" s="815"/>
      <c r="AI123" s="815"/>
      <c r="AJ123" s="815"/>
      <c r="AK123" s="815"/>
    </row>
    <row r="124" spans="1:37" s="753" customFormat="1" ht="12.75" customHeight="1">
      <c r="A124" s="24"/>
      <c r="B124" s="13"/>
      <c r="C124" s="1037"/>
      <c r="D124" s="1037"/>
      <c r="E124" s="13"/>
      <c r="F124" s="115"/>
      <c r="G124" s="13"/>
      <c r="H124" s="13"/>
      <c r="I124" s="13"/>
      <c r="J124" s="13"/>
      <c r="K124" s="13"/>
      <c r="L124" s="13"/>
      <c r="M124" s="13"/>
      <c r="N124" s="13"/>
      <c r="O124" s="115"/>
      <c r="P124" s="13"/>
      <c r="Q124" s="13"/>
      <c r="R124" s="13"/>
      <c r="S124" s="13"/>
      <c r="T124" s="13"/>
      <c r="U124" s="13"/>
      <c r="V124" s="13"/>
      <c r="W124" s="13"/>
      <c r="X124" s="13"/>
      <c r="Y124" s="13"/>
      <c r="Z124" s="13"/>
      <c r="AA124" s="24"/>
      <c r="AB124" s="13"/>
      <c r="AC124" s="13"/>
      <c r="AD124" s="115"/>
      <c r="AE124" s="815"/>
      <c r="AF124" s="815"/>
      <c r="AG124" s="815"/>
      <c r="AH124" s="815"/>
      <c r="AI124" s="815"/>
      <c r="AJ124" s="815"/>
      <c r="AK124" s="815"/>
    </row>
    <row r="125" spans="1:37" s="753" customFormat="1" ht="12.75" customHeight="1">
      <c r="A125" s="24"/>
      <c r="B125" s="13"/>
      <c r="C125" s="1037"/>
      <c r="D125" s="1037"/>
      <c r="E125" s="13"/>
      <c r="F125" s="115"/>
      <c r="G125" s="13"/>
      <c r="H125" s="13"/>
      <c r="I125" s="13"/>
      <c r="J125" s="13"/>
      <c r="K125" s="13"/>
      <c r="L125" s="13"/>
      <c r="M125" s="13"/>
      <c r="N125" s="13"/>
      <c r="O125" s="115"/>
      <c r="P125" s="13"/>
      <c r="Q125" s="13"/>
      <c r="R125" s="13"/>
      <c r="S125" s="13"/>
      <c r="T125" s="13"/>
      <c r="U125" s="13"/>
      <c r="V125" s="13"/>
      <c r="W125" s="13"/>
      <c r="X125" s="13"/>
      <c r="Y125" s="13"/>
      <c r="Z125" s="13"/>
      <c r="AA125" s="24"/>
      <c r="AB125" s="13"/>
      <c r="AC125" s="13"/>
      <c r="AD125" s="115"/>
      <c r="AE125" s="815"/>
      <c r="AF125" s="815"/>
      <c r="AG125" s="815"/>
      <c r="AH125" s="815"/>
      <c r="AI125" s="815"/>
      <c r="AJ125" s="815"/>
      <c r="AK125" s="815"/>
    </row>
    <row r="126" spans="1:37" s="753" customFormat="1" ht="12.75" customHeight="1">
      <c r="A126" s="24"/>
      <c r="B126" s="13"/>
      <c r="C126" s="1037"/>
      <c r="D126" s="1037"/>
      <c r="E126" s="13"/>
      <c r="F126" s="115"/>
      <c r="G126" s="13"/>
      <c r="H126" s="13"/>
      <c r="I126" s="13"/>
      <c r="J126" s="13"/>
      <c r="K126" s="13"/>
      <c r="L126" s="13"/>
      <c r="M126" s="13"/>
      <c r="N126" s="13"/>
      <c r="O126" s="115"/>
      <c r="P126" s="13"/>
      <c r="Q126" s="13"/>
      <c r="R126" s="13"/>
      <c r="S126" s="13"/>
      <c r="T126" s="13"/>
      <c r="U126" s="13"/>
      <c r="V126" s="13"/>
      <c r="W126" s="13"/>
      <c r="X126" s="13"/>
      <c r="Y126" s="13"/>
      <c r="Z126" s="13"/>
      <c r="AA126" s="24"/>
      <c r="AB126" s="13"/>
      <c r="AC126" s="13"/>
      <c r="AD126" s="115"/>
      <c r="AE126" s="815"/>
      <c r="AF126" s="815"/>
      <c r="AG126" s="815"/>
      <c r="AH126" s="815"/>
      <c r="AI126" s="815"/>
      <c r="AJ126" s="815"/>
      <c r="AK126" s="815"/>
    </row>
    <row r="127" spans="1:37" s="753" customFormat="1" ht="12.75" customHeight="1">
      <c r="A127" s="24"/>
      <c r="B127" s="13"/>
      <c r="C127" s="1037"/>
      <c r="D127" s="1037"/>
      <c r="E127" s="13"/>
      <c r="F127" s="115"/>
      <c r="G127" s="13"/>
      <c r="H127" s="13"/>
      <c r="I127" s="13"/>
      <c r="J127" s="13"/>
      <c r="K127" s="13"/>
      <c r="L127" s="13"/>
      <c r="M127" s="13"/>
      <c r="N127" s="13"/>
      <c r="O127" s="115"/>
      <c r="P127" s="13"/>
      <c r="Q127" s="13"/>
      <c r="R127" s="13"/>
      <c r="S127" s="13"/>
      <c r="T127" s="13"/>
      <c r="U127" s="13"/>
      <c r="V127" s="13"/>
      <c r="W127" s="13"/>
      <c r="X127" s="13"/>
      <c r="Y127" s="13"/>
      <c r="Z127" s="13"/>
      <c r="AA127" s="24"/>
      <c r="AB127" s="13"/>
      <c r="AC127" s="13"/>
      <c r="AD127" s="115"/>
      <c r="AE127" s="815"/>
      <c r="AF127" s="815"/>
      <c r="AG127" s="815"/>
      <c r="AH127" s="815"/>
      <c r="AI127" s="815"/>
      <c r="AJ127" s="815"/>
      <c r="AK127" s="815"/>
    </row>
    <row r="128" spans="1:37" s="753" customFormat="1" ht="12.75" customHeight="1">
      <c r="A128" s="24"/>
      <c r="B128" s="13"/>
      <c r="C128" s="1037"/>
      <c r="D128" s="1037"/>
      <c r="E128" s="13"/>
      <c r="F128" s="115"/>
      <c r="G128" s="13"/>
      <c r="H128" s="13"/>
      <c r="I128" s="13"/>
      <c r="J128" s="13"/>
      <c r="K128" s="13"/>
      <c r="L128" s="13"/>
      <c r="M128" s="13"/>
      <c r="N128" s="13"/>
      <c r="O128" s="115"/>
      <c r="P128" s="13"/>
      <c r="Q128" s="13"/>
      <c r="R128" s="13"/>
      <c r="S128" s="13"/>
      <c r="T128" s="13"/>
      <c r="U128" s="13"/>
      <c r="V128" s="13"/>
      <c r="W128" s="13"/>
      <c r="X128" s="13"/>
      <c r="Y128" s="13"/>
      <c r="Z128" s="13"/>
      <c r="AA128" s="24"/>
      <c r="AB128" s="13"/>
      <c r="AC128" s="13"/>
      <c r="AD128" s="115"/>
      <c r="AE128" s="815"/>
      <c r="AF128" s="815"/>
      <c r="AG128" s="815"/>
      <c r="AH128" s="815"/>
      <c r="AI128" s="815"/>
      <c r="AJ128" s="815"/>
      <c r="AK128" s="815"/>
    </row>
    <row r="129" spans="1:37" s="753" customFormat="1" ht="12.75" customHeight="1">
      <c r="A129" s="24"/>
      <c r="B129" s="13"/>
      <c r="C129" s="1037"/>
      <c r="D129" s="1037"/>
      <c r="E129" s="13"/>
      <c r="F129" s="115"/>
      <c r="G129" s="13"/>
      <c r="H129" s="13"/>
      <c r="I129" s="13"/>
      <c r="J129" s="13"/>
      <c r="K129" s="13"/>
      <c r="L129" s="13"/>
      <c r="M129" s="13"/>
      <c r="N129" s="13"/>
      <c r="O129" s="115"/>
      <c r="P129" s="13"/>
      <c r="Q129" s="13"/>
      <c r="R129" s="13"/>
      <c r="S129" s="13"/>
      <c r="T129" s="13"/>
      <c r="U129" s="13"/>
      <c r="V129" s="13"/>
      <c r="W129" s="13"/>
      <c r="X129" s="13"/>
      <c r="Y129" s="13"/>
      <c r="Z129" s="13"/>
      <c r="AA129" s="24"/>
      <c r="AB129" s="13"/>
      <c r="AC129" s="13"/>
      <c r="AD129" s="115"/>
      <c r="AE129" s="815"/>
      <c r="AF129" s="815"/>
      <c r="AG129" s="815"/>
      <c r="AH129" s="815"/>
      <c r="AI129" s="815"/>
      <c r="AJ129" s="815"/>
      <c r="AK129" s="815"/>
    </row>
    <row r="130" spans="1:37" s="753" customFormat="1" ht="12.75" customHeight="1">
      <c r="A130" s="24"/>
      <c r="B130" s="13"/>
      <c r="C130" s="1037"/>
      <c r="D130" s="1037"/>
      <c r="E130" s="13"/>
      <c r="F130" s="115"/>
      <c r="G130" s="13"/>
      <c r="H130" s="13"/>
      <c r="I130" s="13"/>
      <c r="J130" s="13"/>
      <c r="K130" s="13"/>
      <c r="L130" s="13"/>
      <c r="M130" s="13"/>
      <c r="N130" s="13"/>
      <c r="O130" s="115"/>
      <c r="P130" s="13"/>
      <c r="Q130" s="13"/>
      <c r="R130" s="13"/>
      <c r="S130" s="13"/>
      <c r="T130" s="13"/>
      <c r="U130" s="13"/>
      <c r="V130" s="13"/>
      <c r="W130" s="13"/>
      <c r="X130" s="13"/>
      <c r="Y130" s="13"/>
      <c r="Z130" s="13"/>
      <c r="AA130" s="24"/>
      <c r="AB130" s="13"/>
      <c r="AC130" s="13"/>
      <c r="AD130" s="115"/>
      <c r="AE130" s="815"/>
      <c r="AF130" s="815"/>
      <c r="AG130" s="815"/>
      <c r="AH130" s="815"/>
      <c r="AI130" s="815"/>
      <c r="AJ130" s="815"/>
      <c r="AK130" s="815"/>
    </row>
    <row r="131" spans="1:37" s="753" customFormat="1" ht="12.75" customHeight="1">
      <c r="A131" s="24"/>
      <c r="B131" s="13"/>
      <c r="C131" s="1037"/>
      <c r="D131" s="1037"/>
      <c r="E131" s="13"/>
      <c r="F131" s="115"/>
      <c r="G131" s="13"/>
      <c r="H131" s="13"/>
      <c r="I131" s="13"/>
      <c r="J131" s="13"/>
      <c r="K131" s="13"/>
      <c r="L131" s="13"/>
      <c r="M131" s="13"/>
      <c r="N131" s="13"/>
      <c r="O131" s="115"/>
      <c r="P131" s="13"/>
      <c r="Q131" s="13"/>
      <c r="R131" s="13"/>
      <c r="S131" s="13"/>
      <c r="T131" s="13"/>
      <c r="U131" s="13"/>
      <c r="V131" s="13"/>
      <c r="W131" s="13"/>
      <c r="X131" s="13"/>
      <c r="Y131" s="13"/>
      <c r="Z131" s="13"/>
      <c r="AA131" s="24"/>
      <c r="AB131" s="13"/>
      <c r="AC131" s="13"/>
      <c r="AD131" s="115"/>
      <c r="AE131" s="815"/>
      <c r="AF131" s="815"/>
      <c r="AG131" s="815"/>
      <c r="AH131" s="815"/>
      <c r="AI131" s="815"/>
      <c r="AJ131" s="815"/>
      <c r="AK131" s="815"/>
    </row>
    <row r="132" spans="1:37" s="753" customFormat="1" ht="12.75" customHeight="1">
      <c r="A132" s="24"/>
      <c r="B132" s="13"/>
      <c r="C132" s="1037"/>
      <c r="D132" s="1037"/>
      <c r="E132" s="13"/>
      <c r="F132" s="115"/>
      <c r="G132" s="13"/>
      <c r="H132" s="13"/>
      <c r="I132" s="13"/>
      <c r="J132" s="13"/>
      <c r="K132" s="13"/>
      <c r="L132" s="13"/>
      <c r="M132" s="13"/>
      <c r="N132" s="13"/>
      <c r="O132" s="115"/>
      <c r="P132" s="13"/>
      <c r="Q132" s="13"/>
      <c r="R132" s="13"/>
      <c r="S132" s="13"/>
      <c r="T132" s="13"/>
      <c r="U132" s="13"/>
      <c r="V132" s="13"/>
      <c r="W132" s="13"/>
      <c r="X132" s="13"/>
      <c r="Y132" s="13"/>
      <c r="Z132" s="13"/>
      <c r="AA132" s="24"/>
      <c r="AB132" s="13"/>
      <c r="AC132" s="13"/>
      <c r="AD132" s="115"/>
      <c r="AE132" s="815"/>
      <c r="AF132" s="815"/>
      <c r="AG132" s="815"/>
      <c r="AH132" s="815"/>
      <c r="AI132" s="815"/>
      <c r="AJ132" s="815"/>
      <c r="AK132" s="815"/>
    </row>
    <row r="133" spans="1:37" s="753" customFormat="1" ht="12.75" customHeight="1">
      <c r="A133" s="24"/>
      <c r="B133" s="13"/>
      <c r="C133" s="1037"/>
      <c r="D133" s="1037"/>
      <c r="E133" s="13"/>
      <c r="F133" s="115"/>
      <c r="G133" s="13"/>
      <c r="H133" s="13"/>
      <c r="I133" s="13"/>
      <c r="J133" s="13"/>
      <c r="K133" s="13"/>
      <c r="L133" s="13"/>
      <c r="M133" s="13"/>
      <c r="N133" s="13"/>
      <c r="O133" s="115"/>
      <c r="P133" s="13"/>
      <c r="Q133" s="13"/>
      <c r="R133" s="13"/>
      <c r="S133" s="13"/>
      <c r="T133" s="13"/>
      <c r="U133" s="13"/>
      <c r="V133" s="13"/>
      <c r="W133" s="13"/>
      <c r="X133" s="13"/>
      <c r="Y133" s="13"/>
      <c r="Z133" s="13"/>
      <c r="AA133" s="24"/>
      <c r="AB133" s="13"/>
      <c r="AC133" s="13"/>
      <c r="AD133" s="115"/>
      <c r="AE133" s="815"/>
      <c r="AF133" s="815"/>
      <c r="AG133" s="815"/>
      <c r="AH133" s="815"/>
      <c r="AI133" s="815"/>
      <c r="AJ133" s="815"/>
      <c r="AK133" s="815"/>
    </row>
    <row r="134" spans="1:37" s="753" customFormat="1" ht="12.75" customHeight="1">
      <c r="A134" s="24"/>
      <c r="B134" s="13"/>
      <c r="C134" s="1037"/>
      <c r="D134" s="1037"/>
      <c r="E134" s="13"/>
      <c r="F134" s="115"/>
      <c r="G134" s="13"/>
      <c r="H134" s="13"/>
      <c r="I134" s="13"/>
      <c r="J134" s="13"/>
      <c r="K134" s="13"/>
      <c r="L134" s="13"/>
      <c r="M134" s="13"/>
      <c r="N134" s="13"/>
      <c r="O134" s="115"/>
      <c r="P134" s="13"/>
      <c r="Q134" s="13"/>
      <c r="R134" s="13"/>
      <c r="S134" s="13"/>
      <c r="T134" s="13"/>
      <c r="U134" s="13"/>
      <c r="V134" s="13"/>
      <c r="W134" s="13"/>
      <c r="X134" s="13"/>
      <c r="Y134" s="13"/>
      <c r="Z134" s="13"/>
      <c r="AA134" s="24"/>
      <c r="AB134" s="13"/>
      <c r="AC134" s="13"/>
      <c r="AD134" s="115"/>
      <c r="AE134" s="815"/>
      <c r="AF134" s="815"/>
      <c r="AG134" s="815"/>
      <c r="AH134" s="815"/>
      <c r="AI134" s="815"/>
      <c r="AJ134" s="815"/>
      <c r="AK134" s="815"/>
    </row>
    <row r="135" spans="1:37" s="753" customFormat="1" ht="12.75" customHeight="1">
      <c r="A135" s="24"/>
      <c r="B135" s="13"/>
      <c r="C135" s="1037"/>
      <c r="D135" s="1037"/>
      <c r="E135" s="13"/>
      <c r="F135" s="115"/>
      <c r="G135" s="13"/>
      <c r="H135" s="13"/>
      <c r="I135" s="13"/>
      <c r="J135" s="13"/>
      <c r="K135" s="13"/>
      <c r="L135" s="13"/>
      <c r="M135" s="13"/>
      <c r="N135" s="13"/>
      <c r="O135" s="115"/>
      <c r="P135" s="13"/>
      <c r="Q135" s="13"/>
      <c r="R135" s="13"/>
      <c r="S135" s="13"/>
      <c r="T135" s="13"/>
      <c r="U135" s="13"/>
      <c r="V135" s="13"/>
      <c r="W135" s="13"/>
      <c r="X135" s="13"/>
      <c r="Y135" s="13"/>
      <c r="Z135" s="13"/>
      <c r="AA135" s="24"/>
      <c r="AB135" s="13"/>
      <c r="AC135" s="13"/>
      <c r="AD135" s="115"/>
      <c r="AE135" s="815"/>
      <c r="AF135" s="815"/>
      <c r="AG135" s="815"/>
      <c r="AH135" s="815"/>
      <c r="AI135" s="815"/>
      <c r="AJ135" s="815"/>
      <c r="AK135" s="815"/>
    </row>
    <row r="136" spans="1:37" s="753" customFormat="1">
      <c r="A136" s="13"/>
      <c r="B136" s="1031"/>
      <c r="C136" s="1037"/>
      <c r="D136" s="1037"/>
      <c r="E136" s="1031"/>
      <c r="F136" s="1033"/>
      <c r="G136" s="13"/>
      <c r="H136" s="13"/>
      <c r="I136" s="1031"/>
      <c r="J136" s="1031"/>
      <c r="K136" s="1031"/>
      <c r="L136" s="13"/>
      <c r="M136" s="13"/>
      <c r="N136" s="1031"/>
      <c r="O136" s="1033"/>
      <c r="P136" s="1031"/>
      <c r="Q136" s="1031"/>
      <c r="R136" s="1031"/>
      <c r="S136" s="13"/>
      <c r="T136" s="13"/>
      <c r="U136" s="13"/>
      <c r="V136" s="1031"/>
      <c r="W136" s="1031"/>
      <c r="X136" s="1031"/>
      <c r="Y136" s="1031"/>
      <c r="Z136" s="1031"/>
      <c r="AA136" s="13"/>
      <c r="AB136" s="1031"/>
      <c r="AC136" s="1031"/>
      <c r="AD136" s="1033"/>
      <c r="AE136" s="815"/>
      <c r="AF136" s="815"/>
      <c r="AG136" s="815"/>
      <c r="AH136" s="815"/>
      <c r="AI136" s="815"/>
      <c r="AJ136" s="815"/>
      <c r="AK136" s="815"/>
    </row>
    <row r="137" spans="1:37" s="753" customFormat="1">
      <c r="A137" s="13"/>
      <c r="B137" s="22"/>
      <c r="C137" s="1037"/>
      <c r="D137" s="1037"/>
      <c r="E137" s="1054"/>
      <c r="F137" s="995"/>
      <c r="G137" s="691"/>
      <c r="H137" s="691"/>
      <c r="I137" s="22"/>
      <c r="J137" s="22"/>
      <c r="K137" s="22"/>
      <c r="L137" s="691"/>
      <c r="M137" s="691"/>
      <c r="N137" s="22"/>
      <c r="O137" s="995"/>
      <c r="P137" s="22"/>
      <c r="Q137" s="22"/>
      <c r="R137" s="22"/>
      <c r="S137" s="691"/>
      <c r="T137" s="691"/>
      <c r="U137" s="691"/>
      <c r="V137" s="22"/>
      <c r="W137" s="22"/>
      <c r="X137" s="22"/>
      <c r="Y137" s="22"/>
      <c r="Z137" s="22"/>
      <c r="AA137" s="13"/>
      <c r="AB137" s="22"/>
      <c r="AC137" s="22"/>
      <c r="AD137" s="995"/>
      <c r="AE137" s="815"/>
      <c r="AF137" s="815"/>
      <c r="AG137" s="815"/>
      <c r="AH137" s="815"/>
      <c r="AI137" s="815"/>
      <c r="AJ137" s="815"/>
      <c r="AK137" s="815"/>
    </row>
    <row r="138" spans="1:37" s="753" customFormat="1">
      <c r="A138" s="13"/>
      <c r="B138" s="22"/>
      <c r="C138" s="1037"/>
      <c r="D138" s="1037"/>
      <c r="E138" s="1054"/>
      <c r="F138" s="995"/>
      <c r="G138" s="691"/>
      <c r="H138" s="691"/>
      <c r="I138" s="22"/>
      <c r="J138" s="22"/>
      <c r="K138" s="22"/>
      <c r="L138" s="691"/>
      <c r="M138" s="691"/>
      <c r="N138" s="22"/>
      <c r="O138" s="995"/>
      <c r="P138" s="22"/>
      <c r="Q138" s="22"/>
      <c r="R138" s="22"/>
      <c r="S138" s="691"/>
      <c r="T138" s="691"/>
      <c r="U138" s="691"/>
      <c r="V138" s="22"/>
      <c r="W138" s="22"/>
      <c r="X138" s="22"/>
      <c r="Y138" s="22"/>
      <c r="Z138" s="22"/>
      <c r="AA138" s="13"/>
      <c r="AB138" s="22"/>
      <c r="AC138" s="22"/>
      <c r="AD138" s="995"/>
      <c r="AE138" s="815"/>
      <c r="AF138" s="815"/>
      <c r="AG138" s="815"/>
      <c r="AH138" s="815"/>
      <c r="AI138" s="815"/>
      <c r="AJ138" s="815"/>
      <c r="AK138" s="815"/>
    </row>
    <row r="139" spans="1:37" s="753" customFormat="1">
      <c r="A139" s="13"/>
      <c r="B139" s="22"/>
      <c r="C139" s="1037"/>
      <c r="D139" s="1037"/>
      <c r="E139" s="1054"/>
      <c r="F139" s="995"/>
      <c r="G139" s="691"/>
      <c r="H139" s="691"/>
      <c r="I139" s="22"/>
      <c r="J139" s="22"/>
      <c r="K139" s="22"/>
      <c r="L139" s="691"/>
      <c r="M139" s="691"/>
      <c r="N139" s="22"/>
      <c r="O139" s="995"/>
      <c r="P139" s="22"/>
      <c r="Q139" s="22"/>
      <c r="R139" s="22"/>
      <c r="S139" s="691"/>
      <c r="T139" s="691"/>
      <c r="U139" s="691"/>
      <c r="V139" s="22"/>
      <c r="W139" s="22"/>
      <c r="X139" s="22"/>
      <c r="Y139" s="22"/>
      <c r="Z139" s="22"/>
      <c r="AA139" s="13"/>
      <c r="AB139" s="22"/>
      <c r="AC139" s="22"/>
      <c r="AD139" s="995"/>
      <c r="AE139" s="815"/>
      <c r="AF139" s="815"/>
      <c r="AG139" s="815"/>
      <c r="AH139" s="815"/>
      <c r="AI139" s="815"/>
      <c r="AJ139" s="815"/>
      <c r="AK139" s="815"/>
    </row>
    <row r="140" spans="1:37" s="753" customFormat="1">
      <c r="A140" s="13"/>
      <c r="B140" s="22"/>
      <c r="C140" s="1037"/>
      <c r="D140" s="1037"/>
      <c r="E140" s="1054"/>
      <c r="F140" s="995"/>
      <c r="G140" s="691"/>
      <c r="H140" s="691"/>
      <c r="I140" s="22"/>
      <c r="J140" s="22"/>
      <c r="K140" s="22"/>
      <c r="L140" s="691"/>
      <c r="M140" s="691"/>
      <c r="N140" s="22"/>
      <c r="O140" s="995"/>
      <c r="P140" s="22"/>
      <c r="Q140" s="22"/>
      <c r="R140" s="22"/>
      <c r="S140" s="691"/>
      <c r="T140" s="691"/>
      <c r="U140" s="691"/>
      <c r="V140" s="22"/>
      <c r="W140" s="22"/>
      <c r="X140" s="22"/>
      <c r="Y140" s="22"/>
      <c r="Z140" s="22"/>
      <c r="AA140" s="13"/>
      <c r="AB140" s="22"/>
      <c r="AC140" s="22"/>
      <c r="AD140" s="995"/>
      <c r="AE140" s="815"/>
      <c r="AF140" s="815"/>
      <c r="AG140" s="815"/>
      <c r="AH140" s="815"/>
      <c r="AI140" s="815"/>
      <c r="AJ140" s="815"/>
      <c r="AK140" s="815"/>
    </row>
    <row r="141" spans="1:37" s="753" customFormat="1">
      <c r="A141" s="13"/>
      <c r="B141" s="22"/>
      <c r="C141" s="1037"/>
      <c r="D141" s="1037"/>
      <c r="E141" s="1054"/>
      <c r="F141" s="995"/>
      <c r="G141" s="691"/>
      <c r="H141" s="691"/>
      <c r="I141" s="22"/>
      <c r="J141" s="22"/>
      <c r="K141" s="22"/>
      <c r="L141" s="691"/>
      <c r="M141" s="691"/>
      <c r="N141" s="22"/>
      <c r="O141" s="995"/>
      <c r="P141" s="22"/>
      <c r="Q141" s="22"/>
      <c r="R141" s="22"/>
      <c r="S141" s="691"/>
      <c r="T141" s="691"/>
      <c r="U141" s="691"/>
      <c r="V141" s="22"/>
      <c r="W141" s="22"/>
      <c r="X141" s="22"/>
      <c r="Y141" s="22"/>
      <c r="Z141" s="22"/>
      <c r="AA141" s="13"/>
      <c r="AB141" s="22"/>
      <c r="AC141" s="22"/>
      <c r="AD141" s="995"/>
      <c r="AE141" s="815"/>
      <c r="AF141" s="815"/>
      <c r="AG141" s="815"/>
      <c r="AH141" s="815"/>
      <c r="AI141" s="815"/>
      <c r="AJ141" s="815"/>
      <c r="AK141" s="815"/>
    </row>
    <row r="142" spans="1:37" s="753" customFormat="1">
      <c r="A142" s="13"/>
      <c r="B142" s="22"/>
      <c r="C142" s="1037"/>
      <c r="D142" s="1037"/>
      <c r="E142" s="1054"/>
      <c r="F142" s="995"/>
      <c r="G142" s="691"/>
      <c r="H142" s="691"/>
      <c r="I142" s="22"/>
      <c r="J142" s="22"/>
      <c r="K142" s="22"/>
      <c r="L142" s="691"/>
      <c r="M142" s="691"/>
      <c r="N142" s="22"/>
      <c r="O142" s="995"/>
      <c r="P142" s="22"/>
      <c r="Q142" s="22"/>
      <c r="R142" s="22"/>
      <c r="S142" s="691"/>
      <c r="T142" s="691"/>
      <c r="U142" s="691"/>
      <c r="V142" s="22"/>
      <c r="W142" s="22"/>
      <c r="X142" s="22"/>
      <c r="Y142" s="22"/>
      <c r="Z142" s="22"/>
      <c r="AA142" s="13"/>
      <c r="AB142" s="22"/>
      <c r="AC142" s="22"/>
      <c r="AD142" s="995"/>
      <c r="AE142" s="815"/>
      <c r="AF142" s="815"/>
      <c r="AG142" s="815"/>
      <c r="AH142" s="815"/>
      <c r="AI142" s="815"/>
      <c r="AJ142" s="815"/>
      <c r="AK142" s="815"/>
    </row>
    <row r="143" spans="1:37" s="753" customFormat="1">
      <c r="A143" s="13"/>
      <c r="B143" s="22"/>
      <c r="C143" s="1037"/>
      <c r="D143" s="1037"/>
      <c r="E143" s="1054"/>
      <c r="F143" s="995"/>
      <c r="G143" s="691"/>
      <c r="H143" s="691"/>
      <c r="I143" s="22"/>
      <c r="J143" s="22"/>
      <c r="K143" s="22"/>
      <c r="L143" s="691"/>
      <c r="M143" s="691"/>
      <c r="N143" s="22"/>
      <c r="O143" s="995"/>
      <c r="P143" s="22"/>
      <c r="Q143" s="22"/>
      <c r="R143" s="22"/>
      <c r="S143" s="691"/>
      <c r="T143" s="691"/>
      <c r="U143" s="691"/>
      <c r="V143" s="22"/>
      <c r="W143" s="22"/>
      <c r="X143" s="22"/>
      <c r="Y143" s="22"/>
      <c r="Z143" s="22"/>
      <c r="AA143" s="13"/>
      <c r="AB143" s="22"/>
      <c r="AC143" s="22"/>
      <c r="AD143" s="995"/>
      <c r="AE143" s="815"/>
      <c r="AF143" s="815"/>
      <c r="AG143" s="815"/>
      <c r="AH143" s="815"/>
      <c r="AI143" s="815"/>
      <c r="AJ143" s="815"/>
      <c r="AK143" s="815"/>
    </row>
    <row r="144" spans="1:37" s="753" customFormat="1">
      <c r="A144" s="13"/>
      <c r="B144" s="13"/>
      <c r="C144" s="1037"/>
      <c r="D144" s="1037"/>
      <c r="E144" s="13"/>
      <c r="F144" s="115"/>
      <c r="G144" s="13"/>
      <c r="H144" s="13"/>
      <c r="I144" s="13"/>
      <c r="J144" s="13"/>
      <c r="K144" s="13"/>
      <c r="L144" s="13"/>
      <c r="M144" s="13"/>
      <c r="N144" s="13"/>
      <c r="O144" s="115"/>
      <c r="P144" s="13"/>
      <c r="Q144" s="13"/>
      <c r="R144" s="13"/>
      <c r="S144" s="13"/>
      <c r="T144" s="13"/>
      <c r="U144" s="13"/>
      <c r="V144" s="13"/>
      <c r="W144" s="13"/>
      <c r="X144" s="13"/>
      <c r="Y144" s="13"/>
      <c r="Z144" s="13"/>
      <c r="AA144" s="13"/>
      <c r="AB144" s="13"/>
      <c r="AC144" s="13"/>
      <c r="AD144" s="115"/>
      <c r="AE144" s="815"/>
      <c r="AF144" s="815"/>
      <c r="AG144" s="815"/>
      <c r="AH144" s="815"/>
      <c r="AI144" s="815"/>
      <c r="AJ144" s="815"/>
      <c r="AK144" s="815"/>
    </row>
    <row r="145" spans="1:37" s="753" customFormat="1">
      <c r="A145" s="13"/>
      <c r="B145" s="22"/>
      <c r="C145" s="1037"/>
      <c r="D145" s="1037"/>
      <c r="E145" s="1054"/>
      <c r="F145" s="995"/>
      <c r="G145" s="691"/>
      <c r="H145" s="691"/>
      <c r="I145" s="22"/>
      <c r="J145" s="22"/>
      <c r="K145" s="22"/>
      <c r="L145" s="691"/>
      <c r="M145" s="691"/>
      <c r="N145" s="22"/>
      <c r="O145" s="995"/>
      <c r="P145" s="22"/>
      <c r="Q145" s="22"/>
      <c r="R145" s="22"/>
      <c r="S145" s="691"/>
      <c r="T145" s="691"/>
      <c r="U145" s="691"/>
      <c r="V145" s="22"/>
      <c r="W145" s="22"/>
      <c r="X145" s="22"/>
      <c r="Y145" s="22"/>
      <c r="Z145" s="22"/>
      <c r="AA145" s="13"/>
      <c r="AB145" s="22"/>
      <c r="AC145" s="22"/>
      <c r="AD145" s="995"/>
      <c r="AE145" s="815"/>
      <c r="AF145" s="815"/>
      <c r="AG145" s="815"/>
      <c r="AH145" s="815"/>
      <c r="AI145" s="815"/>
      <c r="AJ145" s="815"/>
      <c r="AK145" s="815"/>
    </row>
    <row r="146" spans="1:37" s="753" customFormat="1">
      <c r="A146" s="13"/>
      <c r="B146" s="22"/>
      <c r="C146" s="1037"/>
      <c r="D146" s="1037"/>
      <c r="E146" s="1054"/>
      <c r="F146" s="995"/>
      <c r="G146" s="691"/>
      <c r="H146" s="691"/>
      <c r="I146" s="22"/>
      <c r="J146" s="22"/>
      <c r="K146" s="22"/>
      <c r="L146" s="691"/>
      <c r="M146" s="691"/>
      <c r="N146" s="22"/>
      <c r="O146" s="995"/>
      <c r="P146" s="22"/>
      <c r="Q146" s="22"/>
      <c r="R146" s="22"/>
      <c r="S146" s="691"/>
      <c r="T146" s="691"/>
      <c r="U146" s="691"/>
      <c r="V146" s="22"/>
      <c r="W146" s="22"/>
      <c r="X146" s="22"/>
      <c r="Y146" s="22"/>
      <c r="Z146" s="22"/>
      <c r="AA146" s="13"/>
      <c r="AB146" s="22"/>
      <c r="AC146" s="22"/>
      <c r="AD146" s="995"/>
      <c r="AE146" s="815"/>
      <c r="AF146" s="815"/>
      <c r="AG146" s="815"/>
      <c r="AH146" s="815"/>
      <c r="AI146" s="815"/>
      <c r="AJ146" s="815"/>
      <c r="AK146" s="815"/>
    </row>
    <row r="147" spans="1:37" s="753" customFormat="1">
      <c r="A147" s="13"/>
      <c r="B147" s="22"/>
      <c r="C147" s="1037"/>
      <c r="D147" s="1037"/>
      <c r="E147" s="1054"/>
      <c r="F147" s="995"/>
      <c r="G147" s="691"/>
      <c r="H147" s="691"/>
      <c r="I147" s="22"/>
      <c r="J147" s="22"/>
      <c r="K147" s="22"/>
      <c r="L147" s="691"/>
      <c r="M147" s="691"/>
      <c r="N147" s="22"/>
      <c r="O147" s="995"/>
      <c r="P147" s="22"/>
      <c r="Q147" s="22"/>
      <c r="R147" s="22"/>
      <c r="S147" s="691"/>
      <c r="T147" s="691"/>
      <c r="U147" s="691"/>
      <c r="V147" s="22"/>
      <c r="W147" s="22"/>
      <c r="X147" s="22"/>
      <c r="Y147" s="22"/>
      <c r="Z147" s="22"/>
      <c r="AA147" s="13"/>
      <c r="AB147" s="22"/>
      <c r="AC147" s="22"/>
      <c r="AD147" s="995"/>
      <c r="AE147" s="815"/>
      <c r="AF147" s="815"/>
      <c r="AG147" s="815"/>
      <c r="AH147" s="815"/>
      <c r="AI147" s="815"/>
      <c r="AJ147" s="815"/>
      <c r="AK147" s="815"/>
    </row>
  </sheetData>
  <mergeCells count="139">
    <mergeCell ref="C30:D30"/>
    <mergeCell ref="C31:D31"/>
    <mergeCell ref="C32:D32"/>
    <mergeCell ref="C33:D33"/>
    <mergeCell ref="C34:D34"/>
    <mergeCell ref="C35:D35"/>
    <mergeCell ref="C36:D36"/>
    <mergeCell ref="C37:D37"/>
    <mergeCell ref="C38:D38"/>
    <mergeCell ref="E44:F44"/>
    <mergeCell ref="E40:F40"/>
    <mergeCell ref="E39:F39"/>
    <mergeCell ref="E38:F38"/>
    <mergeCell ref="C39:D39"/>
    <mergeCell ref="C40:D40"/>
    <mergeCell ref="C41:D41"/>
    <mergeCell ref="C42:D42"/>
    <mergeCell ref="C43:D43"/>
    <mergeCell ref="C44:D44"/>
    <mergeCell ref="E43:F43"/>
    <mergeCell ref="E42:F42"/>
    <mergeCell ref="E41:F41"/>
    <mergeCell ref="A6:A29"/>
    <mergeCell ref="AC3:AD3"/>
    <mergeCell ref="C6:D6"/>
    <mergeCell ref="V29:W29"/>
    <mergeCell ref="Y19:Y25"/>
    <mergeCell ref="R29:S29"/>
    <mergeCell ref="T29:U29"/>
    <mergeCell ref="N12:Q24"/>
    <mergeCell ref="C26:D29"/>
    <mergeCell ref="K15:K16"/>
    <mergeCell ref="L15:L16"/>
    <mergeCell ref="L17:L18"/>
    <mergeCell ref="S17:S18"/>
    <mergeCell ref="T11:U27"/>
    <mergeCell ref="Y7:Y18"/>
    <mergeCell ref="C7:D22"/>
    <mergeCell ref="E7:F20"/>
    <mergeCell ref="I6:J6"/>
    <mergeCell ref="N6:Q6"/>
    <mergeCell ref="K29:L29"/>
    <mergeCell ref="I7:J21"/>
    <mergeCell ref="M7:M16"/>
    <mergeCell ref="M17:M27"/>
    <mergeCell ref="AL6:AM24"/>
    <mergeCell ref="AE6:AK6"/>
    <mergeCell ref="V7:X16"/>
    <mergeCell ref="V17:X27"/>
    <mergeCell ref="AE17:AJ17"/>
    <mergeCell ref="AE18:AJ18"/>
    <mergeCell ref="AC7:AD11"/>
    <mergeCell ref="AA6:AA29"/>
    <mergeCell ref="AE7:AK9"/>
    <mergeCell ref="V6:X6"/>
    <mergeCell ref="AI26:AI29"/>
    <mergeCell ref="AJ26:AJ29"/>
    <mergeCell ref="AK26:AK29"/>
    <mergeCell ref="AE26:AE29"/>
    <mergeCell ref="AF26:AF29"/>
    <mergeCell ref="AG26:AG29"/>
    <mergeCell ref="AH26:AH29"/>
    <mergeCell ref="N44:Q44"/>
    <mergeCell ref="V44:W44"/>
    <mergeCell ref="V43:W43"/>
    <mergeCell ref="V42:W42"/>
    <mergeCell ref="I35:J35"/>
    <mergeCell ref="I37:J37"/>
    <mergeCell ref="I34:J34"/>
    <mergeCell ref="I33:J33"/>
    <mergeCell ref="I36:J36"/>
    <mergeCell ref="V39:W39"/>
    <mergeCell ref="V38:W38"/>
    <mergeCell ref="V36:W36"/>
    <mergeCell ref="I40:J40"/>
    <mergeCell ref="I38:J38"/>
    <mergeCell ref="I39:J39"/>
    <mergeCell ref="I44:J44"/>
    <mergeCell ref="I41:J41"/>
    <mergeCell ref="N41:Q41"/>
    <mergeCell ref="N39:Q39"/>
    <mergeCell ref="N43:Q43"/>
    <mergeCell ref="N42:Q42"/>
    <mergeCell ref="V40:W40"/>
    <mergeCell ref="V41:W41"/>
    <mergeCell ref="N40:Q40"/>
    <mergeCell ref="E33:F33"/>
    <mergeCell ref="K24:K25"/>
    <mergeCell ref="R24:R25"/>
    <mergeCell ref="E36:F36"/>
    <mergeCell ref="E37:F37"/>
    <mergeCell ref="E30:F30"/>
    <mergeCell ref="E31:F31"/>
    <mergeCell ref="E35:F35"/>
    <mergeCell ref="E34:F34"/>
    <mergeCell ref="E32:F32"/>
    <mergeCell ref="N34:Q34"/>
    <mergeCell ref="N35:Q35"/>
    <mergeCell ref="N31:Q31"/>
    <mergeCell ref="N37:Q37"/>
    <mergeCell ref="I32:J32"/>
    <mergeCell ref="N36:Q36"/>
    <mergeCell ref="N32:Q32"/>
    <mergeCell ref="N33:Q33"/>
    <mergeCell ref="I31:J31"/>
    <mergeCell ref="I43:J43"/>
    <mergeCell ref="N38:Q38"/>
    <mergeCell ref="N30:Q30"/>
    <mergeCell ref="K7:L10"/>
    <mergeCell ref="K11:K12"/>
    <mergeCell ref="L11:L12"/>
    <mergeCell ref="K13:K14"/>
    <mergeCell ref="I30:J30"/>
    <mergeCell ref="K19:K20"/>
    <mergeCell ref="L19:L20"/>
    <mergeCell ref="L21:L22"/>
    <mergeCell ref="K17:K18"/>
    <mergeCell ref="L13:L14"/>
    <mergeCell ref="V30:W30"/>
    <mergeCell ref="R7:U10"/>
    <mergeCell ref="R11:R12"/>
    <mergeCell ref="S11:S12"/>
    <mergeCell ref="R13:R14"/>
    <mergeCell ref="S13:S14"/>
    <mergeCell ref="R15:R16"/>
    <mergeCell ref="I42:J42"/>
    <mergeCell ref="V33:W33"/>
    <mergeCell ref="V32:W32"/>
    <mergeCell ref="V31:W31"/>
    <mergeCell ref="V37:W37"/>
    <mergeCell ref="V35:W35"/>
    <mergeCell ref="V34:W34"/>
    <mergeCell ref="S15:S16"/>
    <mergeCell ref="R17:R18"/>
    <mergeCell ref="R19:R20"/>
    <mergeCell ref="S19:S20"/>
    <mergeCell ref="S21:S22"/>
    <mergeCell ref="N11:Q11"/>
    <mergeCell ref="N7:Q10"/>
  </mergeCells>
  <phoneticPr fontId="2" type="noConversion"/>
  <dataValidations disablePrompts="1" count="1">
    <dataValidation type="custom" errorStyle="warning" allowBlank="1" showErrorMessage="1" errorTitle="LSD" error="Out of range: press Yes to force the entry, No to retry, or Cancel to restore the cell value." sqref="AE30:AK44">
      <formula1>AND(ISNUMBER(AE30),OR(1=0,AND(AE30&gt;=0,AE30&lt;=90)))</formula1>
    </dataValidation>
  </dataValidation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26" max="1048575" man="1"/>
  </colBreaks>
</worksheet>
</file>

<file path=xl/worksheets/sheet5.xml><?xml version="1.0" encoding="utf-8"?>
<worksheet xmlns="http://schemas.openxmlformats.org/spreadsheetml/2006/main" xmlns:r="http://schemas.openxmlformats.org/officeDocument/2006/relationships">
  <dimension ref="A1:AW98"/>
  <sheetViews>
    <sheetView showGridLines="0" view="pageLayout" topLeftCell="AG4" zoomScaleSheetLayoutView="100" workbookViewId="0">
      <selection activeCell="AL7" sqref="AL7:AM18"/>
    </sheetView>
  </sheetViews>
  <sheetFormatPr baseColWidth="10" defaultColWidth="9.59765625" defaultRowHeight="12.75"/>
  <cols>
    <col min="1" max="1" width="7.19921875" style="1034" bestFit="1" customWidth="1"/>
    <col min="2" max="2" width="1.59765625" style="815" customWidth="1"/>
    <col min="3" max="3" width="4.796875" style="1037" customWidth="1"/>
    <col min="4" max="4" width="8.3984375" style="1037" customWidth="1"/>
    <col min="5" max="5" width="45" style="815" customWidth="1"/>
    <col min="6" max="6" width="3" style="815" customWidth="1"/>
    <col min="7" max="7" width="2.796875" style="815" customWidth="1"/>
    <col min="8" max="8" width="6.796875" style="845" customWidth="1"/>
    <col min="9" max="9" width="5.3984375" style="1037" customWidth="1"/>
    <col min="10" max="10" width="6.59765625" style="1037" customWidth="1"/>
    <col min="11" max="11" width="42" style="989" customWidth="1"/>
    <col min="12" max="12" width="3" style="989" customWidth="1"/>
    <col min="13" max="13" width="24.796875" style="815" customWidth="1"/>
    <col min="14" max="14" width="3.3984375" style="1067" bestFit="1" customWidth="1"/>
    <col min="15" max="15" width="13.3984375" style="989" customWidth="1"/>
    <col min="16" max="16" width="3.3984375" style="989" bestFit="1" customWidth="1"/>
    <col min="17" max="17" width="1.3984375" style="815" customWidth="1"/>
    <col min="18" max="18" width="7.19921875" style="1034" bestFit="1" customWidth="1"/>
    <col min="19" max="19" width="1.59765625" style="815" customWidth="1"/>
    <col min="20" max="20" width="9.796875" style="815" customWidth="1"/>
    <col min="21" max="21" width="13" style="815" customWidth="1"/>
    <col min="22" max="22" width="10.3984375" style="815" customWidth="1"/>
    <col min="23" max="23" width="9.3984375" style="815" customWidth="1"/>
    <col min="24" max="24" width="13.19921875" style="815" customWidth="1"/>
    <col min="25" max="25" width="6" style="815" customWidth="1"/>
    <col min="26" max="26" width="19.59765625" style="989" customWidth="1"/>
    <col min="27" max="27" width="19" style="989" customWidth="1"/>
    <col min="28" max="28" width="34" style="989" customWidth="1"/>
    <col min="29" max="29" width="7" style="989" customWidth="1"/>
    <col min="30" max="30" width="24" style="815" customWidth="1"/>
    <col min="31" max="31" width="8.3984375" style="815" customWidth="1"/>
    <col min="32" max="32" width="7.19921875" style="1034" bestFit="1" customWidth="1"/>
    <col min="33" max="33" width="1.59765625" style="815" customWidth="1"/>
    <col min="34" max="34" width="16.59765625" style="1055" customWidth="1"/>
    <col min="35" max="35" width="20.3984375" style="815" customWidth="1"/>
    <col min="36" max="36" width="28" style="989" customWidth="1"/>
    <col min="37" max="37" width="15.3984375" style="989" customWidth="1"/>
    <col min="38" max="38" width="17.19921875" style="815" customWidth="1"/>
    <col min="39" max="39" width="25" style="815" customWidth="1"/>
    <col min="40" max="40" width="21.796875" style="815" customWidth="1"/>
    <col min="41" max="41" width="25.796875" style="815" customWidth="1"/>
    <col min="42" max="16384" width="9.59765625" style="975"/>
  </cols>
  <sheetData>
    <row r="1" spans="1:43" s="158" customFormat="1" ht="24.95" customHeight="1">
      <c r="A1" s="1056">
        <v>3</v>
      </c>
      <c r="B1" s="970" t="s">
        <v>235</v>
      </c>
      <c r="C1" s="972"/>
      <c r="D1" s="972"/>
      <c r="E1" s="969"/>
      <c r="F1" s="971"/>
      <c r="G1" s="972"/>
      <c r="H1" s="972"/>
      <c r="I1" s="972"/>
      <c r="J1" s="972"/>
      <c r="K1" s="972"/>
      <c r="L1" s="973"/>
      <c r="M1" s="973"/>
      <c r="N1" s="973"/>
      <c r="O1" s="972"/>
      <c r="P1" s="973"/>
      <c r="Q1" s="970"/>
      <c r="R1" s="1056">
        <v>3</v>
      </c>
      <c r="S1" s="970" t="s">
        <v>235</v>
      </c>
      <c r="T1" s="973"/>
      <c r="U1" s="973"/>
      <c r="V1" s="973"/>
      <c r="W1" s="973"/>
      <c r="X1" s="973"/>
      <c r="Y1" s="973"/>
      <c r="Z1" s="969"/>
      <c r="AA1" s="970"/>
      <c r="AB1" s="973"/>
      <c r="AC1" s="973"/>
      <c r="AD1" s="973"/>
      <c r="AE1" s="970"/>
      <c r="AF1" s="1056">
        <v>3</v>
      </c>
      <c r="AG1" s="970" t="s">
        <v>235</v>
      </c>
      <c r="AH1" s="973"/>
      <c r="AI1" s="973"/>
      <c r="AJ1" s="972"/>
      <c r="AK1" s="973"/>
      <c r="AL1" s="973"/>
      <c r="AM1" s="973"/>
      <c r="AN1" s="973"/>
      <c r="AO1" s="973"/>
      <c r="AP1" s="970"/>
      <c r="AQ1" s="970"/>
    </row>
    <row r="2" spans="1:43" s="228" customFormat="1" ht="12.95" customHeight="1">
      <c r="A2" s="2"/>
      <c r="B2" s="2"/>
      <c r="C2" s="2"/>
      <c r="D2" s="2"/>
      <c r="E2" s="2"/>
      <c r="F2" s="2"/>
      <c r="G2" s="103"/>
      <c r="H2" s="2"/>
      <c r="I2" s="2"/>
      <c r="J2" s="2"/>
      <c r="K2" s="1057"/>
      <c r="L2" s="1058"/>
      <c r="M2" s="401"/>
      <c r="N2" s="401"/>
      <c r="O2" s="2"/>
      <c r="P2" s="2"/>
      <c r="Q2" s="2"/>
      <c r="R2" s="2"/>
      <c r="S2" s="2"/>
      <c r="T2" s="2"/>
      <c r="U2" s="2"/>
      <c r="V2" s="815"/>
      <c r="W2" s="103"/>
      <c r="X2" s="815"/>
      <c r="Y2" s="103"/>
      <c r="Z2" s="2"/>
      <c r="AA2" s="2"/>
      <c r="AB2" s="2"/>
      <c r="AC2" s="1036"/>
      <c r="AD2" s="1036"/>
      <c r="AE2" s="2"/>
      <c r="AF2" s="2"/>
      <c r="AG2" s="2"/>
      <c r="AH2" s="1036"/>
      <c r="AJ2" s="2"/>
      <c r="AK2" s="2"/>
      <c r="AL2" s="2"/>
      <c r="AM2" s="2"/>
      <c r="AN2" s="815"/>
      <c r="AO2" s="103"/>
    </row>
    <row r="3" spans="1:43" s="753" customFormat="1" ht="12.95" customHeight="1">
      <c r="A3" s="883"/>
      <c r="C3" s="38" t="s">
        <v>236</v>
      </c>
      <c r="D3" s="184"/>
      <c r="F3" s="184"/>
      <c r="G3" s="184"/>
      <c r="H3" s="184"/>
      <c r="I3" s="184"/>
      <c r="J3" s="184"/>
      <c r="K3" s="184"/>
      <c r="L3" s="184"/>
      <c r="M3" s="184"/>
      <c r="N3" s="184"/>
      <c r="O3" s="184"/>
      <c r="P3" s="184"/>
      <c r="R3" s="883"/>
      <c r="T3" s="184"/>
      <c r="U3" s="184"/>
      <c r="V3" s="883"/>
      <c r="W3" s="883"/>
      <c r="X3" s="883"/>
      <c r="Y3" s="883"/>
      <c r="Z3" s="20"/>
      <c r="AA3" s="883"/>
      <c r="AB3" s="883"/>
      <c r="AC3" s="883"/>
      <c r="AD3" s="883"/>
      <c r="AF3" s="883"/>
      <c r="AH3" s="883"/>
      <c r="AJ3" s="184"/>
      <c r="AK3" s="184"/>
      <c r="AL3" s="184"/>
      <c r="AM3" s="184"/>
      <c r="AN3" s="883"/>
      <c r="AO3" s="883"/>
    </row>
    <row r="4" spans="1:43" s="567" customFormat="1" ht="12.95" customHeight="1">
      <c r="A4" s="143"/>
      <c r="B4" s="989"/>
      <c r="C4" s="413" t="s">
        <v>195</v>
      </c>
      <c r="D4" s="18"/>
      <c r="F4" s="143"/>
      <c r="G4" s="105"/>
      <c r="H4" s="18"/>
      <c r="I4" s="18"/>
      <c r="J4" s="18"/>
      <c r="K4" s="18"/>
      <c r="L4" s="18"/>
      <c r="M4" s="18"/>
      <c r="N4" s="105"/>
      <c r="O4" s="18"/>
      <c r="P4" s="18"/>
      <c r="Q4" s="989"/>
      <c r="R4" s="143"/>
      <c r="S4" s="989"/>
      <c r="T4" s="18"/>
      <c r="U4" s="18"/>
      <c r="V4" s="989"/>
      <c r="W4" s="105"/>
      <c r="X4" s="989"/>
      <c r="Y4" s="105"/>
      <c r="Z4" s="143"/>
      <c r="AA4" s="143"/>
      <c r="AB4" s="205"/>
      <c r="AC4" s="401"/>
      <c r="AD4" s="401"/>
      <c r="AE4" s="989"/>
      <c r="AF4" s="143"/>
      <c r="AG4" s="989"/>
      <c r="AH4" s="401"/>
      <c r="AJ4" s="18"/>
      <c r="AK4" s="18"/>
      <c r="AL4" s="18"/>
      <c r="AM4" s="18"/>
      <c r="AN4" s="989"/>
      <c r="AO4" s="105"/>
    </row>
    <row r="5" spans="1:43" s="753" customFormat="1" ht="12.95" customHeight="1">
      <c r="A5" s="883"/>
      <c r="B5" s="184"/>
      <c r="C5" s="184"/>
      <c r="D5" s="184"/>
      <c r="E5" s="184"/>
      <c r="F5" s="184"/>
      <c r="G5" s="184"/>
      <c r="H5" s="184"/>
      <c r="I5" s="184"/>
      <c r="J5" s="184"/>
      <c r="K5" s="1843" t="s">
        <v>283</v>
      </c>
      <c r="L5" s="1844"/>
      <c r="M5" s="1844"/>
      <c r="N5" s="1844"/>
      <c r="O5" s="1844"/>
      <c r="P5" s="1845"/>
      <c r="Q5" s="184"/>
      <c r="R5" s="883"/>
      <c r="S5" s="184"/>
      <c r="T5" s="1843" t="s">
        <v>283</v>
      </c>
      <c r="U5" s="1844"/>
      <c r="V5" s="1844"/>
      <c r="W5" s="1844"/>
      <c r="X5" s="1844"/>
      <c r="Y5" s="1844"/>
      <c r="Z5" s="1844"/>
      <c r="AA5" s="1844"/>
      <c r="AB5" s="1844"/>
      <c r="AC5" s="1844"/>
      <c r="AD5" s="1845"/>
      <c r="AE5" s="184"/>
      <c r="AF5" s="883"/>
      <c r="AG5" s="184"/>
      <c r="AH5" s="883"/>
      <c r="AJ5" s="1774" t="s">
        <v>293</v>
      </c>
      <c r="AK5" s="1848"/>
      <c r="AL5" s="1848"/>
      <c r="AM5" s="1848"/>
      <c r="AN5" s="1848"/>
      <c r="AO5" s="1775"/>
    </row>
    <row r="6" spans="1:43" s="156" customFormat="1" ht="12.95" customHeight="1">
      <c r="A6" s="1816" t="s">
        <v>192</v>
      </c>
      <c r="B6" s="281"/>
      <c r="C6" s="1714">
        <f>-A1-0.01</f>
        <v>-3.01</v>
      </c>
      <c r="D6" s="1813"/>
      <c r="E6" s="884">
        <f>C6-0.01</f>
        <v>-3.0199999999999996</v>
      </c>
      <c r="F6" s="886"/>
      <c r="G6" s="886"/>
      <c r="H6" s="866"/>
      <c r="I6" s="1714">
        <f>E6-0.01</f>
        <v>-3.0299999999999994</v>
      </c>
      <c r="J6" s="1813"/>
      <c r="K6" s="884">
        <f>I6-0.01</f>
        <v>-3.0399999999999991</v>
      </c>
      <c r="L6" s="906"/>
      <c r="M6" s="884">
        <f>K6-0.01</f>
        <v>-3.0499999999999989</v>
      </c>
      <c r="N6" s="866"/>
      <c r="O6" s="1714">
        <f>M6-0.01</f>
        <v>-3.0599999999999987</v>
      </c>
      <c r="P6" s="1684"/>
      <c r="Q6" s="281"/>
      <c r="R6" s="1816" t="s">
        <v>192</v>
      </c>
      <c r="S6" s="281"/>
      <c r="T6" s="1760">
        <f>O6-0.01</f>
        <v>-3.0699999999999985</v>
      </c>
      <c r="U6" s="1761"/>
      <c r="V6" s="884">
        <f>T6-0.01</f>
        <v>-3.0799999999999983</v>
      </c>
      <c r="W6" s="886"/>
      <c r="X6" s="884">
        <f>V6-0.01</f>
        <v>-3.0899999999999981</v>
      </c>
      <c r="Y6" s="886"/>
      <c r="Z6" s="884">
        <f>X6-0.01</f>
        <v>-3.0999999999999979</v>
      </c>
      <c r="AA6" s="884">
        <f>Z6-0.01</f>
        <v>-3.1099999999999977</v>
      </c>
      <c r="AB6" s="884">
        <f>AA6-0.01</f>
        <v>-3.1199999999999974</v>
      </c>
      <c r="AC6" s="866"/>
      <c r="AD6" s="603">
        <f>AB6-0.01</f>
        <v>-3.1299999999999972</v>
      </c>
      <c r="AE6" s="281"/>
      <c r="AF6" s="1816" t="s">
        <v>192</v>
      </c>
      <c r="AG6" s="281"/>
      <c r="AH6" s="884">
        <f>AD6-0.01</f>
        <v>-3.139999999999997</v>
      </c>
      <c r="AI6" s="866"/>
      <c r="AJ6" s="1841">
        <f>AH6-0.01</f>
        <v>-3.1499999999999968</v>
      </c>
      <c r="AK6" s="1842"/>
      <c r="AL6" s="1841">
        <f>AJ6-0.01</f>
        <v>-3.1599999999999966</v>
      </c>
      <c r="AM6" s="1846"/>
      <c r="AN6" s="1075">
        <f>AL6-0.01</f>
        <v>-3.1699999999999964</v>
      </c>
      <c r="AO6" s="1076"/>
    </row>
    <row r="7" spans="1:43" s="519" customFormat="1" ht="12.95" customHeight="1">
      <c r="A7" s="1817"/>
      <c r="B7" s="887"/>
      <c r="C7" s="1695" t="s">
        <v>196</v>
      </c>
      <c r="D7" s="1696"/>
      <c r="E7" s="1695" t="s">
        <v>250</v>
      </c>
      <c r="F7" s="1749"/>
      <c r="G7" s="1749"/>
      <c r="H7" s="1696"/>
      <c r="I7" s="1695" t="s">
        <v>872</v>
      </c>
      <c r="J7" s="1696"/>
      <c r="K7" s="1737" t="s">
        <v>251</v>
      </c>
      <c r="L7" s="1738"/>
      <c r="M7" s="1695" t="s">
        <v>265</v>
      </c>
      <c r="N7" s="1696"/>
      <c r="O7" s="1695" t="s">
        <v>272</v>
      </c>
      <c r="P7" s="1696"/>
      <c r="Q7" s="887"/>
      <c r="R7" s="1817"/>
      <c r="S7" s="887"/>
      <c r="T7" s="1695" t="s">
        <v>276</v>
      </c>
      <c r="U7" s="1696"/>
      <c r="V7" s="1695" t="s">
        <v>278</v>
      </c>
      <c r="W7" s="1696"/>
      <c r="X7" s="1695" t="s">
        <v>279</v>
      </c>
      <c r="Y7" s="1696"/>
      <c r="Z7" s="1679" t="s">
        <v>280</v>
      </c>
      <c r="AA7" s="1847" t="s">
        <v>282</v>
      </c>
      <c r="AB7" s="1892" t="s">
        <v>889</v>
      </c>
      <c r="AC7" s="1893"/>
      <c r="AD7" s="1679" t="s">
        <v>290</v>
      </c>
      <c r="AE7" s="887"/>
      <c r="AF7" s="1817"/>
      <c r="AG7" s="887"/>
      <c r="AH7" s="1695" t="s">
        <v>291</v>
      </c>
      <c r="AI7" s="1696"/>
      <c r="AJ7" s="1692" t="s">
        <v>292</v>
      </c>
      <c r="AK7" s="1703"/>
      <c r="AL7" s="1863" t="s">
        <v>294</v>
      </c>
      <c r="AM7" s="1696"/>
      <c r="AN7" s="1703" t="s">
        <v>295</v>
      </c>
      <c r="AO7" s="1697"/>
    </row>
    <row r="8" spans="1:43" s="519" customFormat="1" ht="12.95" customHeight="1">
      <c r="A8" s="1817"/>
      <c r="B8" s="887"/>
      <c r="C8" s="1692"/>
      <c r="D8" s="1697"/>
      <c r="E8" s="1692"/>
      <c r="F8" s="1703"/>
      <c r="G8" s="1703"/>
      <c r="H8" s="1697"/>
      <c r="I8" s="1692"/>
      <c r="J8" s="1697"/>
      <c r="K8" s="1737"/>
      <c r="L8" s="1738"/>
      <c r="M8" s="1692"/>
      <c r="N8" s="1697"/>
      <c r="O8" s="1692"/>
      <c r="P8" s="1697"/>
      <c r="Q8" s="887"/>
      <c r="R8" s="1817"/>
      <c r="S8" s="887"/>
      <c r="T8" s="1692"/>
      <c r="U8" s="1697"/>
      <c r="V8" s="1692"/>
      <c r="W8" s="1697"/>
      <c r="X8" s="1692"/>
      <c r="Y8" s="1697"/>
      <c r="Z8" s="1680"/>
      <c r="AA8" s="1847"/>
      <c r="AB8" s="1543" t="s">
        <v>17</v>
      </c>
      <c r="AC8" s="537">
        <f>AD6</f>
        <v>-3.1299999999999972</v>
      </c>
      <c r="AD8" s="1680"/>
      <c r="AE8" s="887"/>
      <c r="AF8" s="1817"/>
      <c r="AG8" s="887"/>
      <c r="AH8" s="1692"/>
      <c r="AI8" s="1697"/>
      <c r="AJ8" s="1692"/>
      <c r="AK8" s="1703"/>
      <c r="AL8" s="1692"/>
      <c r="AM8" s="1697"/>
      <c r="AN8" s="1703"/>
      <c r="AO8" s="1697"/>
    </row>
    <row r="9" spans="1:43" s="519" customFormat="1" ht="12.95" customHeight="1">
      <c r="A9" s="1817"/>
      <c r="B9" s="887"/>
      <c r="C9" s="1692"/>
      <c r="D9" s="1697"/>
      <c r="E9" s="602" t="s">
        <v>237</v>
      </c>
      <c r="F9" s="421">
        <v>1</v>
      </c>
      <c r="G9" s="165" t="s">
        <v>17</v>
      </c>
      <c r="H9" s="422">
        <f>K6</f>
        <v>-3.0399999999999991</v>
      </c>
      <c r="I9" s="1692"/>
      <c r="J9" s="1697"/>
      <c r="K9" s="1737"/>
      <c r="L9" s="1738"/>
      <c r="M9" s="1692"/>
      <c r="N9" s="1697"/>
      <c r="O9" s="1692"/>
      <c r="P9" s="1697"/>
      <c r="Q9" s="887"/>
      <c r="R9" s="1817"/>
      <c r="S9" s="887"/>
      <c r="T9" s="1692"/>
      <c r="U9" s="1697"/>
      <c r="V9" s="1692"/>
      <c r="W9" s="1697"/>
      <c r="X9" s="1692"/>
      <c r="Y9" s="1697"/>
      <c r="Z9" s="1680"/>
      <c r="AA9" s="1847"/>
      <c r="AB9" s="1737" t="s">
        <v>871</v>
      </c>
      <c r="AC9" s="1738"/>
      <c r="AD9" s="1680"/>
      <c r="AE9" s="887"/>
      <c r="AF9" s="1817"/>
      <c r="AG9" s="887"/>
      <c r="AH9" s="1692"/>
      <c r="AI9" s="1697"/>
      <c r="AJ9" s="1692"/>
      <c r="AK9" s="1703"/>
      <c r="AL9" s="1692"/>
      <c r="AM9" s="1697"/>
      <c r="AN9" s="1703"/>
      <c r="AO9" s="1697"/>
    </row>
    <row r="10" spans="1:43" s="519" customFormat="1" ht="12.95" customHeight="1">
      <c r="A10" s="1817"/>
      <c r="B10" s="22"/>
      <c r="C10" s="1692"/>
      <c r="D10" s="1697"/>
      <c r="E10" s="602" t="s">
        <v>238</v>
      </c>
      <c r="F10" s="742">
        <v>2</v>
      </c>
      <c r="G10" s="165" t="s">
        <v>17</v>
      </c>
      <c r="H10" s="422">
        <f>K6</f>
        <v>-3.0399999999999991</v>
      </c>
      <c r="I10" s="1692"/>
      <c r="J10" s="1697"/>
      <c r="K10" s="1874"/>
      <c r="L10" s="1875"/>
      <c r="M10" s="1692"/>
      <c r="N10" s="1697"/>
      <c r="O10" s="1692"/>
      <c r="P10" s="1697"/>
      <c r="Q10" s="22"/>
      <c r="R10" s="1817"/>
      <c r="S10" s="22"/>
      <c r="T10" s="1692"/>
      <c r="U10" s="1697"/>
      <c r="V10" s="1692"/>
      <c r="W10" s="1697"/>
      <c r="X10" s="1692"/>
      <c r="Y10" s="1697"/>
      <c r="Z10" s="1680"/>
      <c r="AA10" s="1847"/>
      <c r="AB10" s="1737"/>
      <c r="AC10" s="1738"/>
      <c r="AD10" s="1680"/>
      <c r="AE10" s="22"/>
      <c r="AF10" s="1817"/>
      <c r="AG10" s="22"/>
      <c r="AH10" s="1692"/>
      <c r="AI10" s="1697"/>
      <c r="AJ10" s="1671"/>
      <c r="AK10" s="1862"/>
      <c r="AL10" s="1692"/>
      <c r="AM10" s="1697"/>
      <c r="AN10" s="1703"/>
      <c r="AO10" s="1697"/>
    </row>
    <row r="11" spans="1:43" s="519" customFormat="1" ht="12.95" customHeight="1">
      <c r="A11" s="1817"/>
      <c r="B11" s="22"/>
      <c r="C11" s="1692"/>
      <c r="D11" s="1697"/>
      <c r="E11" s="1670" t="s">
        <v>239</v>
      </c>
      <c r="F11" s="1849">
        <v>3</v>
      </c>
      <c r="G11" s="1853" t="s">
        <v>17</v>
      </c>
      <c r="H11" s="1851">
        <f>K6</f>
        <v>-3.0399999999999991</v>
      </c>
      <c r="I11" s="1692"/>
      <c r="J11" s="1697"/>
      <c r="K11" s="602" t="s">
        <v>252</v>
      </c>
      <c r="L11" s="144">
        <v>1</v>
      </c>
      <c r="M11" s="1692"/>
      <c r="N11" s="1697"/>
      <c r="O11" s="1692"/>
      <c r="P11" s="1697"/>
      <c r="Q11" s="22"/>
      <c r="R11" s="1817"/>
      <c r="S11" s="22"/>
      <c r="T11" s="1692"/>
      <c r="U11" s="1697"/>
      <c r="V11" s="1692"/>
      <c r="W11" s="1697"/>
      <c r="X11" s="1692"/>
      <c r="Y11" s="1697"/>
      <c r="Z11" s="1680"/>
      <c r="AA11" s="1847"/>
      <c r="AB11" s="1737"/>
      <c r="AC11" s="1738"/>
      <c r="AD11" s="1680"/>
      <c r="AE11" s="22"/>
      <c r="AF11" s="1817"/>
      <c r="AG11" s="22"/>
      <c r="AH11" s="1692"/>
      <c r="AI11" s="1697"/>
      <c r="AJ11" s="602" t="s">
        <v>252</v>
      </c>
      <c r="AK11" s="739">
        <v>1</v>
      </c>
      <c r="AL11" s="1692"/>
      <c r="AM11" s="1697"/>
      <c r="AN11" s="1703"/>
      <c r="AO11" s="1697"/>
    </row>
    <row r="12" spans="1:43" s="519" customFormat="1" ht="12.95" customHeight="1">
      <c r="A12" s="1817"/>
      <c r="B12" s="22"/>
      <c r="C12" s="1692"/>
      <c r="D12" s="1697"/>
      <c r="E12" s="1671"/>
      <c r="F12" s="1850"/>
      <c r="G12" s="1854"/>
      <c r="H12" s="1852"/>
      <c r="I12" s="1692"/>
      <c r="J12" s="1697"/>
      <c r="K12" s="602" t="s">
        <v>253</v>
      </c>
      <c r="L12" s="144">
        <v>2</v>
      </c>
      <c r="M12" s="1645" t="s">
        <v>266</v>
      </c>
      <c r="N12" s="1646"/>
      <c r="O12" s="1692"/>
      <c r="P12" s="1697"/>
      <c r="Q12" s="22"/>
      <c r="R12" s="1817"/>
      <c r="S12" s="22"/>
      <c r="T12" s="1692"/>
      <c r="U12" s="1697"/>
      <c r="V12" s="1692"/>
      <c r="W12" s="1697"/>
      <c r="X12" s="1692"/>
      <c r="Y12" s="1697"/>
      <c r="Z12" s="1680"/>
      <c r="AA12" s="1847"/>
      <c r="AB12" s="1737"/>
      <c r="AC12" s="1738"/>
      <c r="AD12" s="1680"/>
      <c r="AE12" s="22"/>
      <c r="AF12" s="1817"/>
      <c r="AG12" s="22"/>
      <c r="AH12" s="1692"/>
      <c r="AI12" s="1697"/>
      <c r="AJ12" s="602" t="s">
        <v>253</v>
      </c>
      <c r="AK12" s="739">
        <v>2</v>
      </c>
      <c r="AL12" s="1692"/>
      <c r="AM12" s="1697"/>
      <c r="AN12" s="1703"/>
      <c r="AO12" s="1697"/>
    </row>
    <row r="13" spans="1:43" s="519" customFormat="1" ht="12.95" customHeight="1">
      <c r="A13" s="1817"/>
      <c r="B13" s="22"/>
      <c r="C13" s="1692"/>
      <c r="D13" s="1697"/>
      <c r="E13" s="1670" t="s">
        <v>240</v>
      </c>
      <c r="F13" s="1876">
        <v>4</v>
      </c>
      <c r="G13" s="1878" t="s">
        <v>17</v>
      </c>
      <c r="H13" s="1855">
        <f>K6</f>
        <v>-3.0399999999999991</v>
      </c>
      <c r="I13" s="1692"/>
      <c r="J13" s="1697"/>
      <c r="K13" s="14" t="s">
        <v>254</v>
      </c>
      <c r="L13" s="164">
        <v>3</v>
      </c>
      <c r="M13" s="1645"/>
      <c r="N13" s="1646"/>
      <c r="O13" s="1692"/>
      <c r="P13" s="1697"/>
      <c r="Q13" s="22"/>
      <c r="R13" s="1817"/>
      <c r="S13" s="22"/>
      <c r="T13" s="1692"/>
      <c r="U13" s="1697"/>
      <c r="V13" s="1692"/>
      <c r="W13" s="1697"/>
      <c r="X13" s="1692"/>
      <c r="Y13" s="1697"/>
      <c r="Z13" s="1680"/>
      <c r="AA13" s="1847"/>
      <c r="AB13" s="1737"/>
      <c r="AC13" s="1738"/>
      <c r="AD13" s="1680"/>
      <c r="AE13" s="22"/>
      <c r="AF13" s="1817"/>
      <c r="AG13" s="22"/>
      <c r="AH13" s="1692"/>
      <c r="AI13" s="1697"/>
      <c r="AJ13" s="14" t="s">
        <v>254</v>
      </c>
      <c r="AK13" s="741">
        <v>3</v>
      </c>
      <c r="AL13" s="1692"/>
      <c r="AM13" s="1697"/>
      <c r="AN13" s="1703"/>
      <c r="AO13" s="1697"/>
    </row>
    <row r="14" spans="1:43" s="519" customFormat="1" ht="12.95" customHeight="1">
      <c r="A14" s="1817"/>
      <c r="B14" s="22"/>
      <c r="C14" s="1692"/>
      <c r="D14" s="1697"/>
      <c r="E14" s="1692"/>
      <c r="F14" s="1877"/>
      <c r="G14" s="1669"/>
      <c r="H14" s="1743"/>
      <c r="I14" s="1692"/>
      <c r="J14" s="1697"/>
      <c r="K14" s="14" t="s">
        <v>255</v>
      </c>
      <c r="L14" s="164">
        <v>4</v>
      </c>
      <c r="M14" s="1645"/>
      <c r="N14" s="1646"/>
      <c r="O14" s="1692"/>
      <c r="P14" s="1697"/>
      <c r="Q14" s="22"/>
      <c r="R14" s="1817"/>
      <c r="S14" s="22"/>
      <c r="T14" s="1692"/>
      <c r="U14" s="1697"/>
      <c r="V14" s="1692"/>
      <c r="W14" s="1697"/>
      <c r="X14" s="1692"/>
      <c r="Y14" s="1697"/>
      <c r="Z14" s="1680"/>
      <c r="AA14" s="1847"/>
      <c r="AB14" s="49"/>
      <c r="AC14" s="218"/>
      <c r="AD14" s="1680"/>
      <c r="AE14" s="22"/>
      <c r="AF14" s="1817"/>
      <c r="AG14" s="22"/>
      <c r="AH14" s="1692"/>
      <c r="AI14" s="1697"/>
      <c r="AJ14" s="14" t="s">
        <v>255</v>
      </c>
      <c r="AK14" s="741">
        <v>4</v>
      </c>
      <c r="AL14" s="1692"/>
      <c r="AM14" s="1697"/>
      <c r="AN14" s="1703"/>
      <c r="AO14" s="1697"/>
    </row>
    <row r="15" spans="1:43" s="519" customFormat="1" ht="12.95" customHeight="1">
      <c r="A15" s="1817"/>
      <c r="B15" s="22"/>
      <c r="C15" s="1692"/>
      <c r="D15" s="1697"/>
      <c r="E15" s="1670" t="s">
        <v>241</v>
      </c>
      <c r="F15" s="1876">
        <v>5</v>
      </c>
      <c r="G15" s="1878" t="s">
        <v>17</v>
      </c>
      <c r="H15" s="1855">
        <f>K6</f>
        <v>-3.0399999999999991</v>
      </c>
      <c r="I15" s="1692"/>
      <c r="J15" s="1697"/>
      <c r="K15" s="602" t="s">
        <v>256</v>
      </c>
      <c r="L15" s="144">
        <v>5</v>
      </c>
      <c r="M15" s="1645"/>
      <c r="N15" s="1646"/>
      <c r="O15" s="1692"/>
      <c r="P15" s="1697"/>
      <c r="Q15" s="22"/>
      <c r="R15" s="1817"/>
      <c r="S15" s="22"/>
      <c r="T15" s="1692"/>
      <c r="U15" s="1697"/>
      <c r="V15" s="1692"/>
      <c r="W15" s="1697"/>
      <c r="X15" s="1692"/>
      <c r="Y15" s="1697"/>
      <c r="Z15" s="1680"/>
      <c r="AA15" s="1847"/>
      <c r="AB15" s="14" t="s">
        <v>284</v>
      </c>
      <c r="AC15" s="1567">
        <v>1</v>
      </c>
      <c r="AD15" s="1680"/>
      <c r="AE15" s="22"/>
      <c r="AF15" s="1817"/>
      <c r="AG15" s="22"/>
      <c r="AH15" s="1692"/>
      <c r="AI15" s="1697"/>
      <c r="AJ15" s="602" t="s">
        <v>256</v>
      </c>
      <c r="AK15" s="739">
        <v>5</v>
      </c>
      <c r="AL15" s="1692"/>
      <c r="AM15" s="1697"/>
      <c r="AN15" s="1703"/>
      <c r="AO15" s="1697"/>
    </row>
    <row r="16" spans="1:43" s="519" customFormat="1" ht="12.95" customHeight="1">
      <c r="A16" s="1817"/>
      <c r="B16" s="22"/>
      <c r="C16" s="1692"/>
      <c r="D16" s="1697"/>
      <c r="E16" s="1671"/>
      <c r="F16" s="1879"/>
      <c r="G16" s="1886"/>
      <c r="H16" s="1710"/>
      <c r="I16" s="1692"/>
      <c r="J16" s="1697"/>
      <c r="K16" s="602" t="s">
        <v>257</v>
      </c>
      <c r="L16" s="144">
        <v>6</v>
      </c>
      <c r="M16" s="1645"/>
      <c r="N16" s="1646"/>
      <c r="O16" s="1692"/>
      <c r="P16" s="1697"/>
      <c r="Q16" s="22"/>
      <c r="R16" s="1817"/>
      <c r="S16" s="22"/>
      <c r="T16" s="1692"/>
      <c r="U16" s="1697"/>
      <c r="V16" s="1692"/>
      <c r="W16" s="1697"/>
      <c r="X16" s="1692"/>
      <c r="Y16" s="1697"/>
      <c r="Z16" s="1680"/>
      <c r="AA16" s="1847"/>
      <c r="AB16" s="151" t="s">
        <v>285</v>
      </c>
      <c r="AC16" s="1567">
        <v>2</v>
      </c>
      <c r="AD16" s="1680"/>
      <c r="AE16" s="22"/>
      <c r="AF16" s="1817"/>
      <c r="AG16" s="22"/>
      <c r="AH16" s="1692"/>
      <c r="AI16" s="1697"/>
      <c r="AJ16" s="602" t="s">
        <v>257</v>
      </c>
      <c r="AK16" s="739">
        <v>6</v>
      </c>
      <c r="AL16" s="1692"/>
      <c r="AM16" s="1697"/>
      <c r="AN16" s="1703"/>
      <c r="AO16" s="1697"/>
    </row>
    <row r="17" spans="1:49" s="519" customFormat="1" ht="12.95" customHeight="1">
      <c r="A17" s="1817"/>
      <c r="B17" s="22"/>
      <c r="C17" s="1692"/>
      <c r="D17" s="1697"/>
      <c r="E17" s="602" t="s">
        <v>242</v>
      </c>
      <c r="F17" s="421">
        <v>6</v>
      </c>
      <c r="G17" s="165" t="s">
        <v>17</v>
      </c>
      <c r="H17" s="422">
        <f>K6</f>
        <v>-3.0399999999999991</v>
      </c>
      <c r="I17" s="1692"/>
      <c r="J17" s="1697"/>
      <c r="K17" s="602" t="s">
        <v>18</v>
      </c>
      <c r="L17" s="144">
        <v>7</v>
      </c>
      <c r="M17" s="1731" t="s">
        <v>873</v>
      </c>
      <c r="N17" s="1732"/>
      <c r="O17" s="907"/>
      <c r="P17" s="414"/>
      <c r="Q17" s="22"/>
      <c r="R17" s="1817"/>
      <c r="S17" s="22"/>
      <c r="T17" s="624">
        <f>O6</f>
        <v>-3.0599999999999987</v>
      </c>
      <c r="U17" s="908" t="s">
        <v>33</v>
      </c>
      <c r="V17" s="1692"/>
      <c r="W17" s="1697"/>
      <c r="X17" s="1692"/>
      <c r="Y17" s="1697"/>
      <c r="Z17" s="1680"/>
      <c r="AA17" s="1847"/>
      <c r="AB17" s="14" t="s">
        <v>286</v>
      </c>
      <c r="AC17" s="1567">
        <v>3</v>
      </c>
      <c r="AD17" s="1680"/>
      <c r="AE17" s="22"/>
      <c r="AF17" s="1817"/>
      <c r="AG17" s="22"/>
      <c r="AH17" s="1692"/>
      <c r="AI17" s="1697"/>
      <c r="AJ17" s="602" t="s">
        <v>18</v>
      </c>
      <c r="AK17" s="739">
        <v>7</v>
      </c>
      <c r="AL17" s="1692"/>
      <c r="AM17" s="1697"/>
      <c r="AN17" s="1703"/>
      <c r="AO17" s="1697"/>
    </row>
    <row r="18" spans="1:49" s="519" customFormat="1" ht="12.95" customHeight="1">
      <c r="A18" s="1817"/>
      <c r="B18" s="22"/>
      <c r="C18" s="1692"/>
      <c r="D18" s="1697"/>
      <c r="E18" s="859"/>
      <c r="F18" s="510"/>
      <c r="G18" s="510"/>
      <c r="H18" s="1059"/>
      <c r="I18" s="1692"/>
      <c r="J18" s="1697"/>
      <c r="K18" s="602" t="s">
        <v>258</v>
      </c>
      <c r="L18" s="144">
        <v>8</v>
      </c>
      <c r="M18" s="1872"/>
      <c r="N18" s="1873"/>
      <c r="O18" s="907"/>
      <c r="P18" s="414"/>
      <c r="Q18" s="22"/>
      <c r="R18" s="1817"/>
      <c r="S18" s="22"/>
      <c r="T18" s="897"/>
      <c r="U18" s="898"/>
      <c r="V18" s="1692"/>
      <c r="W18" s="1697"/>
      <c r="X18" s="1692"/>
      <c r="Y18" s="1697"/>
      <c r="Z18" s="1680"/>
      <c r="AA18" s="1847"/>
      <c r="AB18" s="1670" t="s">
        <v>287</v>
      </c>
      <c r="AC18" s="1889">
        <v>4</v>
      </c>
      <c r="AD18" s="1680"/>
      <c r="AE18" s="22"/>
      <c r="AF18" s="1817"/>
      <c r="AG18" s="22"/>
      <c r="AH18" s="1692"/>
      <c r="AI18" s="1697"/>
      <c r="AJ18" s="602" t="s">
        <v>258</v>
      </c>
      <c r="AK18" s="739">
        <v>8</v>
      </c>
      <c r="AL18" s="1692"/>
      <c r="AM18" s="1697"/>
      <c r="AN18" s="1703"/>
      <c r="AO18" s="1697"/>
    </row>
    <row r="19" spans="1:49" s="519" customFormat="1" ht="12.95" customHeight="1">
      <c r="A19" s="1817"/>
      <c r="B19" s="22"/>
      <c r="C19" s="907"/>
      <c r="D19" s="887"/>
      <c r="E19" s="602" t="s">
        <v>243</v>
      </c>
      <c r="F19" s="421">
        <v>7</v>
      </c>
      <c r="G19" s="139"/>
      <c r="H19" s="140"/>
      <c r="I19" s="1692"/>
      <c r="J19" s="1697"/>
      <c r="K19" s="1476" t="s">
        <v>858</v>
      </c>
      <c r="L19" s="144">
        <v>9</v>
      </c>
      <c r="M19" s="1440" t="s">
        <v>267</v>
      </c>
      <c r="N19" s="1566">
        <v>1</v>
      </c>
      <c r="O19" s="909"/>
      <c r="P19" s="426"/>
      <c r="Q19" s="22"/>
      <c r="R19" s="1817"/>
      <c r="S19" s="22"/>
      <c r="T19" s="897"/>
      <c r="U19" s="898"/>
      <c r="V19" s="1692"/>
      <c r="W19" s="1697"/>
      <c r="X19" s="1692"/>
      <c r="Y19" s="1697"/>
      <c r="Z19" s="1680"/>
      <c r="AA19" s="1847"/>
      <c r="AB19" s="1671"/>
      <c r="AC19" s="1889"/>
      <c r="AD19" s="1680"/>
      <c r="AE19" s="22"/>
      <c r="AF19" s="1817"/>
      <c r="AG19" s="22"/>
      <c r="AH19" s="1692"/>
      <c r="AI19" s="1697"/>
      <c r="AJ19" s="1476" t="s">
        <v>858</v>
      </c>
      <c r="AK19" s="1477">
        <v>9</v>
      </c>
      <c r="AL19" s="1478"/>
      <c r="AM19" s="908"/>
      <c r="AN19" s="1703"/>
      <c r="AO19" s="1697"/>
    </row>
    <row r="20" spans="1:49" s="519" customFormat="1" ht="12.95" customHeight="1">
      <c r="A20" s="1817"/>
      <c r="B20" s="22"/>
      <c r="C20" s="907"/>
      <c r="D20" s="887"/>
      <c r="E20" s="1670" t="s">
        <v>244</v>
      </c>
      <c r="F20" s="1876">
        <v>8</v>
      </c>
      <c r="G20" s="1880"/>
      <c r="H20" s="1881"/>
      <c r="I20" s="1692"/>
      <c r="J20" s="1697"/>
      <c r="K20" s="602" t="s">
        <v>19</v>
      </c>
      <c r="L20" s="144">
        <v>10</v>
      </c>
      <c r="M20" s="1856" t="s">
        <v>268</v>
      </c>
      <c r="N20" s="1857">
        <v>2</v>
      </c>
      <c r="O20" s="738" t="s">
        <v>83</v>
      </c>
      <c r="P20" s="910">
        <v>1</v>
      </c>
      <c r="Q20" s="22"/>
      <c r="R20" s="1817"/>
      <c r="S20" s="22"/>
      <c r="T20" s="897"/>
      <c r="U20" s="898"/>
      <c r="V20" s="1692"/>
      <c r="W20" s="1697"/>
      <c r="X20" s="1692"/>
      <c r="Y20" s="1697"/>
      <c r="Z20" s="1680"/>
      <c r="AA20" s="1012"/>
      <c r="AB20" s="1894" t="s">
        <v>288</v>
      </c>
      <c r="AC20" s="1889">
        <v>5</v>
      </c>
      <c r="AD20" s="1680"/>
      <c r="AE20" s="22"/>
      <c r="AF20" s="1817"/>
      <c r="AG20" s="22"/>
      <c r="AH20" s="1692"/>
      <c r="AI20" s="1697"/>
      <c r="AJ20" s="602" t="s">
        <v>19</v>
      </c>
      <c r="AK20" s="739">
        <v>10</v>
      </c>
      <c r="AL20" s="907"/>
      <c r="AM20" s="908"/>
      <c r="AN20" s="1703"/>
      <c r="AO20" s="1697"/>
    </row>
    <row r="21" spans="1:49" s="519" customFormat="1" ht="12.95" customHeight="1">
      <c r="A21" s="1817"/>
      <c r="B21" s="22"/>
      <c r="C21" s="907"/>
      <c r="D21" s="887"/>
      <c r="E21" s="1671"/>
      <c r="F21" s="1879"/>
      <c r="G21" s="1882"/>
      <c r="H21" s="1883"/>
      <c r="I21" s="1692"/>
      <c r="J21" s="1697"/>
      <c r="K21" s="602" t="s">
        <v>259</v>
      </c>
      <c r="L21" s="144">
        <v>11</v>
      </c>
      <c r="M21" s="1856"/>
      <c r="N21" s="1857"/>
      <c r="O21" s="738" t="s">
        <v>273</v>
      </c>
      <c r="P21" s="910">
        <v>2</v>
      </c>
      <c r="Q21" s="22"/>
      <c r="R21" s="1817"/>
      <c r="S21" s="22"/>
      <c r="T21" s="897"/>
      <c r="U21" s="898"/>
      <c r="V21" s="1692"/>
      <c r="W21" s="1697"/>
      <c r="X21" s="1692"/>
      <c r="Y21" s="1697"/>
      <c r="Z21" s="1680"/>
      <c r="AA21" s="1012"/>
      <c r="AB21" s="1895"/>
      <c r="AC21" s="1889"/>
      <c r="AD21" s="1680"/>
      <c r="AE21" s="22"/>
      <c r="AF21" s="1817"/>
      <c r="AG21" s="22"/>
      <c r="AH21" s="1692"/>
      <c r="AI21" s="1697"/>
      <c r="AJ21" s="602" t="s">
        <v>259</v>
      </c>
      <c r="AK21" s="739">
        <v>11</v>
      </c>
      <c r="AL21" s="907"/>
      <c r="AM21" s="908"/>
      <c r="AN21" s="887"/>
      <c r="AO21" s="908"/>
    </row>
    <row r="22" spans="1:49" s="519" customFormat="1" ht="12.95" customHeight="1">
      <c r="A22" s="1817"/>
      <c r="B22" s="22"/>
      <c r="C22" s="907"/>
      <c r="D22" s="887"/>
      <c r="E22" s="1419" t="s">
        <v>245</v>
      </c>
      <c r="F22" s="421">
        <v>9</v>
      </c>
      <c r="G22" s="141"/>
      <c r="H22" s="142"/>
      <c r="I22" s="1692"/>
      <c r="J22" s="1697"/>
      <c r="K22" s="602" t="s">
        <v>260</v>
      </c>
      <c r="L22" s="166">
        <v>12</v>
      </c>
      <c r="M22" s="1856" t="s">
        <v>269</v>
      </c>
      <c r="N22" s="1857">
        <v>3</v>
      </c>
      <c r="O22" s="1870" t="s">
        <v>274</v>
      </c>
      <c r="P22" s="1866">
        <v>3</v>
      </c>
      <c r="Q22" s="22"/>
      <c r="R22" s="1817"/>
      <c r="S22" s="22"/>
      <c r="T22" s="897"/>
      <c r="U22" s="898"/>
      <c r="V22" s="1692"/>
      <c r="W22" s="1697"/>
      <c r="X22" s="1692"/>
      <c r="Y22" s="1697"/>
      <c r="Z22" s="1680"/>
      <c r="AA22" s="1012"/>
      <c r="AB22" s="1814" t="s">
        <v>289</v>
      </c>
      <c r="AC22" s="1889">
        <v>6</v>
      </c>
      <c r="AD22" s="1680"/>
      <c r="AE22" s="22"/>
      <c r="AF22" s="1817"/>
      <c r="AG22" s="22"/>
      <c r="AH22" s="1671"/>
      <c r="AI22" s="1884"/>
      <c r="AJ22" s="602" t="s">
        <v>260</v>
      </c>
      <c r="AK22" s="1072">
        <v>12</v>
      </c>
      <c r="AL22" s="602" t="s">
        <v>160</v>
      </c>
      <c r="AM22" s="788">
        <v>1</v>
      </c>
      <c r="AN22" s="602" t="s">
        <v>160</v>
      </c>
      <c r="AO22" s="788">
        <v>1</v>
      </c>
    </row>
    <row r="23" spans="1:49" s="519" customFormat="1" ht="12.95" customHeight="1">
      <c r="A23" s="1817"/>
      <c r="B23" s="22"/>
      <c r="C23" s="907"/>
      <c r="D23" s="887"/>
      <c r="E23" s="1419" t="s">
        <v>246</v>
      </c>
      <c r="F23" s="421">
        <v>10</v>
      </c>
      <c r="G23" s="141"/>
      <c r="H23" s="142"/>
      <c r="I23" s="1671"/>
      <c r="J23" s="1884"/>
      <c r="K23" s="1419" t="s">
        <v>261</v>
      </c>
      <c r="L23" s="132">
        <v>13</v>
      </c>
      <c r="M23" s="1856"/>
      <c r="N23" s="1857"/>
      <c r="O23" s="1871"/>
      <c r="P23" s="1867"/>
      <c r="Q23" s="22"/>
      <c r="R23" s="1817"/>
      <c r="S23" s="22"/>
      <c r="T23" s="897"/>
      <c r="U23" s="898"/>
      <c r="V23" s="1671"/>
      <c r="W23" s="1884"/>
      <c r="X23" s="1671"/>
      <c r="Y23" s="1884"/>
      <c r="Z23" s="1680"/>
      <c r="AA23" s="1012"/>
      <c r="AB23" s="1814"/>
      <c r="AC23" s="1889"/>
      <c r="AD23" s="1680"/>
      <c r="AE23" s="22"/>
      <c r="AF23" s="1817"/>
      <c r="AG23" s="22"/>
      <c r="AH23" s="602" t="s">
        <v>160</v>
      </c>
      <c r="AI23" s="1011">
        <v>1</v>
      </c>
      <c r="AJ23" s="1419" t="s">
        <v>261</v>
      </c>
      <c r="AK23" s="1068">
        <v>13</v>
      </c>
      <c r="AL23" s="1479" t="s">
        <v>161</v>
      </c>
      <c r="AM23" s="1480">
        <v>2</v>
      </c>
      <c r="AN23" s="1479" t="s">
        <v>161</v>
      </c>
      <c r="AO23" s="1480">
        <v>2</v>
      </c>
    </row>
    <row r="24" spans="1:49" s="519" customFormat="1" ht="12.95" customHeight="1">
      <c r="A24" s="1817"/>
      <c r="B24" s="22"/>
      <c r="C24" s="907"/>
      <c r="D24" s="887"/>
      <c r="E24" s="1419" t="s">
        <v>247</v>
      </c>
      <c r="F24" s="421">
        <v>11</v>
      </c>
      <c r="G24" s="141"/>
      <c r="H24" s="142"/>
      <c r="I24" s="602" t="s">
        <v>35</v>
      </c>
      <c r="J24" s="741">
        <v>1</v>
      </c>
      <c r="K24" s="1419" t="s">
        <v>262</v>
      </c>
      <c r="L24" s="132">
        <v>14</v>
      </c>
      <c r="M24" s="1441" t="s">
        <v>270</v>
      </c>
      <c r="N24" s="1566">
        <v>4</v>
      </c>
      <c r="O24" s="740" t="s">
        <v>84</v>
      </c>
      <c r="P24" s="1011">
        <v>4</v>
      </c>
      <c r="Q24" s="22"/>
      <c r="R24" s="1817"/>
      <c r="S24" s="22"/>
      <c r="T24" s="49"/>
      <c r="U24" s="46"/>
      <c r="V24" s="738" t="s">
        <v>160</v>
      </c>
      <c r="W24" s="788">
        <v>1</v>
      </c>
      <c r="X24" s="738" t="s">
        <v>160</v>
      </c>
      <c r="Y24" s="788">
        <v>1</v>
      </c>
      <c r="Z24" s="1012"/>
      <c r="AA24" s="1012"/>
      <c r="AB24" s="1896" t="s">
        <v>149</v>
      </c>
      <c r="AC24" s="1889">
        <v>7</v>
      </c>
      <c r="AD24" s="1680"/>
      <c r="AE24" s="22"/>
      <c r="AF24" s="1817"/>
      <c r="AG24" s="22"/>
      <c r="AH24" s="1415" t="s">
        <v>161</v>
      </c>
      <c r="AI24" s="1014">
        <v>2</v>
      </c>
      <c r="AJ24" s="1419" t="s">
        <v>262</v>
      </c>
      <c r="AK24" s="1068">
        <v>14</v>
      </c>
      <c r="AL24" s="907"/>
      <c r="AM24" s="1073"/>
      <c r="AN24" s="887"/>
      <c r="AO24" s="1073"/>
    </row>
    <row r="25" spans="1:49" s="519" customFormat="1" ht="12.95" customHeight="1">
      <c r="A25" s="1817"/>
      <c r="B25" s="22"/>
      <c r="C25" s="907"/>
      <c r="D25" s="887"/>
      <c r="E25" s="1419" t="s">
        <v>248</v>
      </c>
      <c r="F25" s="421">
        <v>12</v>
      </c>
      <c r="G25" s="382"/>
      <c r="H25" s="142"/>
      <c r="I25" s="907" t="s">
        <v>36</v>
      </c>
      <c r="J25" s="995">
        <v>2</v>
      </c>
      <c r="K25" s="1419" t="s">
        <v>263</v>
      </c>
      <c r="L25" s="132">
        <v>15</v>
      </c>
      <c r="M25" s="1856" t="s">
        <v>271</v>
      </c>
      <c r="N25" s="1857">
        <v>5</v>
      </c>
      <c r="O25" s="740" t="s">
        <v>85</v>
      </c>
      <c r="P25" s="910">
        <v>5</v>
      </c>
      <c r="Q25" s="22"/>
      <c r="R25" s="1817"/>
      <c r="S25" s="22"/>
      <c r="T25" s="49"/>
      <c r="U25" s="46"/>
      <c r="V25" s="738" t="s">
        <v>161</v>
      </c>
      <c r="W25" s="788">
        <v>2</v>
      </c>
      <c r="X25" s="738" t="s">
        <v>161</v>
      </c>
      <c r="Y25" s="788">
        <v>2</v>
      </c>
      <c r="Z25" s="1012"/>
      <c r="AA25" s="1012"/>
      <c r="AB25" s="1896"/>
      <c r="AC25" s="1889"/>
      <c r="AD25" s="1680"/>
      <c r="AE25" s="22"/>
      <c r="AF25" s="1817"/>
      <c r="AG25" s="22"/>
      <c r="AH25" s="595" t="s">
        <v>17</v>
      </c>
      <c r="AI25" s="1060">
        <f>AL6</f>
        <v>-3.1599999999999966</v>
      </c>
      <c r="AJ25" s="1419" t="s">
        <v>263</v>
      </c>
      <c r="AK25" s="1068">
        <v>15</v>
      </c>
      <c r="AL25" s="49"/>
      <c r="AM25" s="46"/>
      <c r="AN25" s="887"/>
      <c r="AO25" s="908"/>
    </row>
    <row r="26" spans="1:49" s="519" customFormat="1" ht="12.95" customHeight="1">
      <c r="A26" s="1817"/>
      <c r="B26" s="22"/>
      <c r="C26" s="1825" t="s">
        <v>197</v>
      </c>
      <c r="D26" s="1826"/>
      <c r="E26" s="1423" t="s">
        <v>249</v>
      </c>
      <c r="F26" s="896">
        <v>13</v>
      </c>
      <c r="G26" s="141"/>
      <c r="H26" s="142"/>
      <c r="I26" s="595" t="s">
        <v>17</v>
      </c>
      <c r="J26" s="1061">
        <f>AL6</f>
        <v>-3.1599999999999966</v>
      </c>
      <c r="K26" s="1419" t="s">
        <v>264</v>
      </c>
      <c r="L26" s="132">
        <v>16</v>
      </c>
      <c r="M26" s="1856"/>
      <c r="N26" s="1857"/>
      <c r="O26" s="885"/>
      <c r="P26" s="424"/>
      <c r="Q26" s="22"/>
      <c r="R26" s="1817"/>
      <c r="S26" s="22"/>
      <c r="T26" s="49"/>
      <c r="U26" s="218"/>
      <c r="V26" s="907"/>
      <c r="W26" s="908"/>
      <c r="X26" s="887"/>
      <c r="Y26" s="908"/>
      <c r="Z26" s="1012"/>
      <c r="AA26" s="147"/>
      <c r="AB26" s="1062" t="s">
        <v>170</v>
      </c>
      <c r="AC26" s="1568">
        <v>8</v>
      </c>
      <c r="AD26" s="1680"/>
      <c r="AE26" s="22"/>
      <c r="AF26" s="1817"/>
      <c r="AG26" s="22"/>
      <c r="AH26" s="907"/>
      <c r="AI26" s="908"/>
      <c r="AJ26" s="1419" t="s">
        <v>264</v>
      </c>
      <c r="AK26" s="1068">
        <v>16</v>
      </c>
      <c r="AL26" s="49"/>
      <c r="AM26" s="218"/>
      <c r="AN26" s="887"/>
      <c r="AO26" s="908"/>
    </row>
    <row r="27" spans="1:49" s="519" customFormat="1" ht="12.95" customHeight="1">
      <c r="A27" s="1817"/>
      <c r="B27" s="22"/>
      <c r="C27" s="1731"/>
      <c r="D27" s="1732"/>
      <c r="E27" s="1416" t="s">
        <v>149</v>
      </c>
      <c r="F27" s="894">
        <v>97</v>
      </c>
      <c r="G27" s="29"/>
      <c r="H27" s="423"/>
      <c r="I27" s="859"/>
      <c r="J27" s="510"/>
      <c r="K27" s="1417" t="s">
        <v>149</v>
      </c>
      <c r="L27" s="204">
        <v>97</v>
      </c>
      <c r="M27" s="1440" t="s">
        <v>149</v>
      </c>
      <c r="N27" s="1566">
        <v>7</v>
      </c>
      <c r="O27" s="175"/>
      <c r="P27" s="425"/>
      <c r="Q27" s="22"/>
      <c r="R27" s="1817"/>
      <c r="S27" s="22"/>
      <c r="T27" s="1667" t="s">
        <v>277</v>
      </c>
      <c r="U27" s="1897"/>
      <c r="V27" s="1645"/>
      <c r="W27" s="1646"/>
      <c r="X27" s="1669"/>
      <c r="Y27" s="1646"/>
      <c r="Z27" s="1887" t="s">
        <v>281</v>
      </c>
      <c r="AA27" s="1887" t="s">
        <v>281</v>
      </c>
      <c r="AB27" s="859"/>
      <c r="AC27" s="1059"/>
      <c r="AD27" s="1898"/>
      <c r="AE27" s="22"/>
      <c r="AF27" s="1817"/>
      <c r="AG27" s="22"/>
      <c r="AH27" s="859"/>
      <c r="AI27" s="1059"/>
      <c r="AJ27" s="1417" t="s">
        <v>149</v>
      </c>
      <c r="AK27" s="1069">
        <v>97</v>
      </c>
      <c r="AL27" s="1645"/>
      <c r="AM27" s="1646"/>
      <c r="AN27" s="1669"/>
      <c r="AO27" s="1646"/>
    </row>
    <row r="28" spans="1:49" s="519" customFormat="1" ht="12.95" customHeight="1">
      <c r="A28" s="1818"/>
      <c r="B28" s="22"/>
      <c r="C28" s="1885"/>
      <c r="D28" s="1828"/>
      <c r="E28" s="1063"/>
      <c r="F28" s="1064"/>
      <c r="G28" s="1064"/>
      <c r="H28" s="1065"/>
      <c r="I28" s="860"/>
      <c r="J28" s="1066"/>
      <c r="K28" s="1063"/>
      <c r="L28" s="1065"/>
      <c r="M28" s="1063"/>
      <c r="N28" s="167"/>
      <c r="O28" s="1868" t="s">
        <v>275</v>
      </c>
      <c r="P28" s="1869"/>
      <c r="Q28" s="22"/>
      <c r="R28" s="1818"/>
      <c r="S28" s="22"/>
      <c r="T28" s="1721"/>
      <c r="U28" s="1746"/>
      <c r="V28" s="1721"/>
      <c r="W28" s="1723"/>
      <c r="X28" s="1722"/>
      <c r="Y28" s="1723"/>
      <c r="Z28" s="1888"/>
      <c r="AA28" s="1888"/>
      <c r="AB28" s="860"/>
      <c r="AC28" s="1026"/>
      <c r="AD28" s="279" t="s">
        <v>209</v>
      </c>
      <c r="AE28" s="22"/>
      <c r="AF28" s="1818"/>
      <c r="AG28" s="22"/>
      <c r="AH28" s="859"/>
      <c r="AI28" s="1059"/>
      <c r="AJ28" s="1063"/>
      <c r="AK28" s="1064"/>
      <c r="AL28" s="1721"/>
      <c r="AM28" s="1746"/>
      <c r="AN28" s="1745"/>
      <c r="AO28" s="1746"/>
    </row>
    <row r="29" spans="1:49" s="519" customFormat="1" ht="18" customHeight="1">
      <c r="A29" s="154">
        <v>1</v>
      </c>
      <c r="B29" s="419"/>
      <c r="C29" s="1837"/>
      <c r="D29" s="1838"/>
      <c r="E29" s="878"/>
      <c r="F29" s="879"/>
      <c r="G29" s="879"/>
      <c r="H29" s="892"/>
      <c r="I29" s="1837"/>
      <c r="J29" s="1838"/>
      <c r="K29" s="878"/>
      <c r="L29" s="892"/>
      <c r="M29" s="878"/>
      <c r="N29" s="420"/>
      <c r="O29" s="1837"/>
      <c r="P29" s="1864"/>
      <c r="Q29" s="419"/>
      <c r="R29" s="154">
        <v>1</v>
      </c>
      <c r="S29" s="419"/>
      <c r="T29" s="878"/>
      <c r="U29" s="892"/>
      <c r="V29" s="880"/>
      <c r="W29" s="879"/>
      <c r="X29" s="880"/>
      <c r="Y29" s="879"/>
      <c r="Z29" s="878"/>
      <c r="AA29" s="878"/>
      <c r="AB29" s="878"/>
      <c r="AC29" s="892"/>
      <c r="AD29" s="152"/>
      <c r="AE29" s="419"/>
      <c r="AF29" s="154">
        <v>1</v>
      </c>
      <c r="AG29" s="419"/>
      <c r="AH29" s="1890"/>
      <c r="AI29" s="1891"/>
      <c r="AJ29" s="1860"/>
      <c r="AK29" s="1861"/>
      <c r="AL29" s="1070"/>
      <c r="AM29" s="1071"/>
      <c r="AN29" s="1077"/>
      <c r="AO29" s="1078"/>
      <c r="AP29" s="185"/>
      <c r="AQ29" s="185"/>
      <c r="AR29" s="185"/>
      <c r="AS29" s="185"/>
      <c r="AT29" s="185"/>
      <c r="AU29" s="185"/>
      <c r="AV29" s="185"/>
      <c r="AW29" s="185"/>
    </row>
    <row r="30" spans="1:49" ht="18" customHeight="1">
      <c r="A30" s="911">
        <f t="shared" ref="A30:A43" si="0">A29+1</f>
        <v>2</v>
      </c>
      <c r="B30" s="289"/>
      <c r="C30" s="1837"/>
      <c r="D30" s="1838"/>
      <c r="E30" s="874"/>
      <c r="F30" s="875"/>
      <c r="G30" s="875"/>
      <c r="H30" s="889"/>
      <c r="I30" s="1837"/>
      <c r="J30" s="1838"/>
      <c r="K30" s="878"/>
      <c r="L30" s="892"/>
      <c r="M30" s="874"/>
      <c r="N30" s="882"/>
      <c r="O30" s="1837"/>
      <c r="P30" s="1864"/>
      <c r="Q30" s="289"/>
      <c r="R30" s="911">
        <f t="shared" ref="R30:R43" si="1">R29+1</f>
        <v>2</v>
      </c>
      <c r="S30" s="289"/>
      <c r="T30" s="874"/>
      <c r="U30" s="889"/>
      <c r="V30" s="876"/>
      <c r="W30" s="875"/>
      <c r="X30" s="876"/>
      <c r="Y30" s="875"/>
      <c r="Z30" s="878"/>
      <c r="AA30" s="878"/>
      <c r="AB30" s="878"/>
      <c r="AC30" s="892"/>
      <c r="AD30" s="82"/>
      <c r="AE30" s="289"/>
      <c r="AF30" s="911">
        <f t="shared" ref="AF30:AF43" si="2">AF29+1</f>
        <v>2</v>
      </c>
      <c r="AG30" s="289"/>
      <c r="AH30" s="1754"/>
      <c r="AI30" s="1803"/>
      <c r="AJ30" s="1860"/>
      <c r="AK30" s="1861"/>
      <c r="AL30" s="1079"/>
      <c r="AM30" s="888"/>
      <c r="AN30" s="1080"/>
      <c r="AO30" s="888"/>
      <c r="AP30" s="157"/>
      <c r="AQ30" s="157"/>
      <c r="AR30" s="157"/>
      <c r="AS30" s="157"/>
      <c r="AT30" s="157"/>
      <c r="AU30" s="157"/>
      <c r="AV30" s="157"/>
      <c r="AW30" s="157"/>
    </row>
    <row r="31" spans="1:49" ht="18" customHeight="1">
      <c r="A31" s="97">
        <f t="shared" si="0"/>
        <v>3</v>
      </c>
      <c r="B31" s="289"/>
      <c r="C31" s="1839"/>
      <c r="D31" s="1840"/>
      <c r="E31" s="876"/>
      <c r="F31" s="877"/>
      <c r="G31" s="877"/>
      <c r="H31" s="890"/>
      <c r="I31" s="1839"/>
      <c r="J31" s="1840"/>
      <c r="K31" s="880"/>
      <c r="L31" s="893"/>
      <c r="M31" s="876"/>
      <c r="N31" s="881"/>
      <c r="O31" s="1839"/>
      <c r="P31" s="1865"/>
      <c r="Q31" s="289"/>
      <c r="R31" s="97">
        <f t="shared" si="1"/>
        <v>3</v>
      </c>
      <c r="S31" s="289"/>
      <c r="T31" s="876"/>
      <c r="U31" s="890"/>
      <c r="V31" s="876"/>
      <c r="W31" s="877"/>
      <c r="X31" s="876"/>
      <c r="Y31" s="877"/>
      <c r="Z31" s="880"/>
      <c r="AA31" s="880"/>
      <c r="AB31" s="880"/>
      <c r="AC31" s="893"/>
      <c r="AD31" s="92"/>
      <c r="AE31" s="289"/>
      <c r="AF31" s="97">
        <f t="shared" si="2"/>
        <v>3</v>
      </c>
      <c r="AG31" s="289"/>
      <c r="AH31" s="1756"/>
      <c r="AI31" s="1808"/>
      <c r="AJ31" s="1858"/>
      <c r="AK31" s="1859"/>
      <c r="AL31" s="1080"/>
      <c r="AM31" s="912"/>
      <c r="AN31" s="1080"/>
      <c r="AO31" s="912"/>
      <c r="AP31" s="157"/>
      <c r="AQ31" s="157"/>
      <c r="AR31" s="157"/>
      <c r="AS31" s="157"/>
      <c r="AT31" s="157"/>
      <c r="AU31" s="157"/>
      <c r="AV31" s="157"/>
      <c r="AW31" s="157"/>
    </row>
    <row r="32" spans="1:49" ht="18" customHeight="1">
      <c r="A32" s="1535">
        <f t="shared" si="0"/>
        <v>4</v>
      </c>
      <c r="B32" s="289"/>
      <c r="C32" s="1837"/>
      <c r="D32" s="1838"/>
      <c r="E32" s="874"/>
      <c r="F32" s="875"/>
      <c r="G32" s="875"/>
      <c r="H32" s="889"/>
      <c r="I32" s="1837"/>
      <c r="J32" s="1838"/>
      <c r="K32" s="878"/>
      <c r="L32" s="892"/>
      <c r="M32" s="874"/>
      <c r="N32" s="882"/>
      <c r="O32" s="1837"/>
      <c r="P32" s="1864"/>
      <c r="Q32" s="289"/>
      <c r="R32" s="1535">
        <f t="shared" si="1"/>
        <v>4</v>
      </c>
      <c r="S32" s="289"/>
      <c r="T32" s="874"/>
      <c r="U32" s="889"/>
      <c r="V32" s="876"/>
      <c r="W32" s="875"/>
      <c r="X32" s="876"/>
      <c r="Y32" s="875"/>
      <c r="Z32" s="878"/>
      <c r="AA32" s="878"/>
      <c r="AB32" s="878"/>
      <c r="AC32" s="892"/>
      <c r="AD32" s="82"/>
      <c r="AE32" s="289"/>
      <c r="AF32" s="1535">
        <f t="shared" si="2"/>
        <v>4</v>
      </c>
      <c r="AG32" s="289"/>
      <c r="AH32" s="1754"/>
      <c r="AI32" s="1803"/>
      <c r="AJ32" s="1860"/>
      <c r="AK32" s="1861"/>
      <c r="AL32" s="1079"/>
      <c r="AM32" s="888"/>
      <c r="AN32" s="1080"/>
      <c r="AO32" s="888"/>
      <c r="AP32" s="157"/>
      <c r="AQ32" s="157"/>
      <c r="AR32" s="157"/>
      <c r="AS32" s="157"/>
      <c r="AT32" s="157"/>
      <c r="AU32" s="157"/>
      <c r="AV32" s="157"/>
      <c r="AW32" s="157"/>
    </row>
    <row r="33" spans="1:49" ht="18" customHeight="1">
      <c r="A33" s="1535">
        <f t="shared" si="0"/>
        <v>5</v>
      </c>
      <c r="B33" s="289"/>
      <c r="C33" s="1837"/>
      <c r="D33" s="1838"/>
      <c r="E33" s="874"/>
      <c r="F33" s="875"/>
      <c r="G33" s="875"/>
      <c r="H33" s="889"/>
      <c r="I33" s="1837"/>
      <c r="J33" s="1838"/>
      <c r="K33" s="878"/>
      <c r="L33" s="892"/>
      <c r="M33" s="874"/>
      <c r="N33" s="882"/>
      <c r="O33" s="1837"/>
      <c r="P33" s="1864"/>
      <c r="Q33" s="289"/>
      <c r="R33" s="1535">
        <f t="shared" si="1"/>
        <v>5</v>
      </c>
      <c r="S33" s="289"/>
      <c r="T33" s="874"/>
      <c r="U33" s="889"/>
      <c r="V33" s="876"/>
      <c r="W33" s="875"/>
      <c r="X33" s="876"/>
      <c r="Y33" s="875"/>
      <c r="Z33" s="878"/>
      <c r="AA33" s="878"/>
      <c r="AB33" s="878"/>
      <c r="AC33" s="892"/>
      <c r="AD33" s="82"/>
      <c r="AE33" s="289"/>
      <c r="AF33" s="1535">
        <f t="shared" si="2"/>
        <v>5</v>
      </c>
      <c r="AG33" s="289"/>
      <c r="AH33" s="1754"/>
      <c r="AI33" s="1803"/>
      <c r="AJ33" s="1860"/>
      <c r="AK33" s="1861"/>
      <c r="AL33" s="1079"/>
      <c r="AM33" s="888"/>
      <c r="AN33" s="1080"/>
      <c r="AO33" s="888"/>
      <c r="AP33" s="157"/>
      <c r="AQ33" s="157"/>
      <c r="AR33" s="157"/>
      <c r="AS33" s="157"/>
      <c r="AT33" s="157"/>
      <c r="AU33" s="157"/>
      <c r="AV33" s="157"/>
      <c r="AW33" s="157"/>
    </row>
    <row r="34" spans="1:49" ht="18" customHeight="1">
      <c r="A34" s="1535">
        <f t="shared" si="0"/>
        <v>6</v>
      </c>
      <c r="B34" s="289"/>
      <c r="C34" s="1839"/>
      <c r="D34" s="1840"/>
      <c r="E34" s="876"/>
      <c r="F34" s="877"/>
      <c r="G34" s="877"/>
      <c r="H34" s="890"/>
      <c r="I34" s="1839"/>
      <c r="J34" s="1840"/>
      <c r="K34" s="880"/>
      <c r="L34" s="893"/>
      <c r="M34" s="876"/>
      <c r="N34" s="881"/>
      <c r="O34" s="1839"/>
      <c r="P34" s="1865"/>
      <c r="Q34" s="289"/>
      <c r="R34" s="1535">
        <f t="shared" si="1"/>
        <v>6</v>
      </c>
      <c r="S34" s="289"/>
      <c r="T34" s="876"/>
      <c r="U34" s="890"/>
      <c r="V34" s="876"/>
      <c r="W34" s="877"/>
      <c r="X34" s="876"/>
      <c r="Y34" s="877"/>
      <c r="Z34" s="880"/>
      <c r="AA34" s="880"/>
      <c r="AB34" s="880"/>
      <c r="AC34" s="893"/>
      <c r="AD34" s="92"/>
      <c r="AE34" s="289"/>
      <c r="AF34" s="1535">
        <f t="shared" si="2"/>
        <v>6</v>
      </c>
      <c r="AG34" s="289"/>
      <c r="AH34" s="1756"/>
      <c r="AI34" s="1808"/>
      <c r="AJ34" s="1858"/>
      <c r="AK34" s="1859"/>
      <c r="AL34" s="1080"/>
      <c r="AM34" s="912"/>
      <c r="AN34" s="1080"/>
      <c r="AO34" s="912"/>
      <c r="AP34" s="157"/>
      <c r="AQ34" s="157"/>
      <c r="AR34" s="157"/>
      <c r="AS34" s="157"/>
      <c r="AT34" s="157"/>
      <c r="AU34" s="157"/>
      <c r="AV34" s="157"/>
      <c r="AW34" s="157"/>
    </row>
    <row r="35" spans="1:49" ht="18" customHeight="1">
      <c r="A35" s="1535">
        <f t="shared" si="0"/>
        <v>7</v>
      </c>
      <c r="B35" s="289"/>
      <c r="C35" s="1837"/>
      <c r="D35" s="1838"/>
      <c r="E35" s="874"/>
      <c r="F35" s="875"/>
      <c r="G35" s="875"/>
      <c r="H35" s="889"/>
      <c r="I35" s="1837"/>
      <c r="J35" s="1838"/>
      <c r="K35" s="878"/>
      <c r="L35" s="892"/>
      <c r="M35" s="874"/>
      <c r="N35" s="882"/>
      <c r="O35" s="1837"/>
      <c r="P35" s="1864"/>
      <c r="Q35" s="289"/>
      <c r="R35" s="1535">
        <f t="shared" si="1"/>
        <v>7</v>
      </c>
      <c r="S35" s="289"/>
      <c r="T35" s="874"/>
      <c r="U35" s="889"/>
      <c r="V35" s="876"/>
      <c r="W35" s="875"/>
      <c r="X35" s="876"/>
      <c r="Y35" s="875"/>
      <c r="Z35" s="878"/>
      <c r="AA35" s="878"/>
      <c r="AB35" s="878"/>
      <c r="AC35" s="892"/>
      <c r="AD35" s="82"/>
      <c r="AE35" s="289"/>
      <c r="AF35" s="1535">
        <f t="shared" si="2"/>
        <v>7</v>
      </c>
      <c r="AG35" s="289"/>
      <c r="AH35" s="1754"/>
      <c r="AI35" s="1803"/>
      <c r="AJ35" s="1860"/>
      <c r="AK35" s="1861"/>
      <c r="AL35" s="1079"/>
      <c r="AM35" s="888"/>
      <c r="AN35" s="1080"/>
      <c r="AO35" s="888"/>
      <c r="AP35" s="157"/>
      <c r="AQ35" s="157"/>
      <c r="AR35" s="157"/>
      <c r="AS35" s="157"/>
      <c r="AT35" s="157"/>
      <c r="AU35" s="157"/>
      <c r="AV35" s="157"/>
      <c r="AW35" s="157"/>
    </row>
    <row r="36" spans="1:49" ht="18" customHeight="1">
      <c r="A36" s="1535">
        <f t="shared" si="0"/>
        <v>8</v>
      </c>
      <c r="B36" s="289"/>
      <c r="C36" s="1837"/>
      <c r="D36" s="1838"/>
      <c r="E36" s="874"/>
      <c r="F36" s="875"/>
      <c r="G36" s="875"/>
      <c r="H36" s="889"/>
      <c r="I36" s="1837"/>
      <c r="J36" s="1838"/>
      <c r="K36" s="878"/>
      <c r="L36" s="892"/>
      <c r="M36" s="874"/>
      <c r="N36" s="882"/>
      <c r="O36" s="1837"/>
      <c r="P36" s="1864"/>
      <c r="Q36" s="289"/>
      <c r="R36" s="1535">
        <f t="shared" si="1"/>
        <v>8</v>
      </c>
      <c r="S36" s="289"/>
      <c r="T36" s="874"/>
      <c r="U36" s="889"/>
      <c r="V36" s="876"/>
      <c r="W36" s="875"/>
      <c r="X36" s="876"/>
      <c r="Y36" s="875"/>
      <c r="Z36" s="878"/>
      <c r="AA36" s="878"/>
      <c r="AB36" s="878"/>
      <c r="AC36" s="892"/>
      <c r="AD36" s="82"/>
      <c r="AE36" s="289"/>
      <c r="AF36" s="1535">
        <f t="shared" si="2"/>
        <v>8</v>
      </c>
      <c r="AG36" s="289"/>
      <c r="AH36" s="1754"/>
      <c r="AI36" s="1803"/>
      <c r="AJ36" s="1860"/>
      <c r="AK36" s="1861"/>
      <c r="AL36" s="1079"/>
      <c r="AM36" s="888"/>
      <c r="AN36" s="1080"/>
      <c r="AO36" s="888"/>
      <c r="AP36" s="157"/>
      <c r="AQ36" s="157"/>
      <c r="AR36" s="157"/>
      <c r="AS36" s="157"/>
      <c r="AT36" s="157"/>
      <c r="AU36" s="157"/>
      <c r="AV36" s="157"/>
      <c r="AW36" s="157"/>
    </row>
    <row r="37" spans="1:49" ht="18" customHeight="1">
      <c r="A37" s="1535">
        <f t="shared" si="0"/>
        <v>9</v>
      </c>
      <c r="B37" s="289"/>
      <c r="C37" s="1839"/>
      <c r="D37" s="1840"/>
      <c r="E37" s="876"/>
      <c r="F37" s="877"/>
      <c r="G37" s="877"/>
      <c r="H37" s="890"/>
      <c r="I37" s="1839"/>
      <c r="J37" s="1840"/>
      <c r="K37" s="880"/>
      <c r="L37" s="893"/>
      <c r="M37" s="876"/>
      <c r="N37" s="881"/>
      <c r="O37" s="1839"/>
      <c r="P37" s="1865"/>
      <c r="Q37" s="289"/>
      <c r="R37" s="1535">
        <f t="shared" si="1"/>
        <v>9</v>
      </c>
      <c r="S37" s="289"/>
      <c r="T37" s="876"/>
      <c r="U37" s="890"/>
      <c r="V37" s="876"/>
      <c r="W37" s="877"/>
      <c r="X37" s="876"/>
      <c r="Y37" s="877"/>
      <c r="Z37" s="880"/>
      <c r="AA37" s="880"/>
      <c r="AB37" s="880"/>
      <c r="AC37" s="893"/>
      <c r="AD37" s="92"/>
      <c r="AE37" s="289"/>
      <c r="AF37" s="1535">
        <f t="shared" si="2"/>
        <v>9</v>
      </c>
      <c r="AG37" s="289"/>
      <c r="AH37" s="1756"/>
      <c r="AI37" s="1808"/>
      <c r="AJ37" s="1858"/>
      <c r="AK37" s="1859"/>
      <c r="AL37" s="1080"/>
      <c r="AM37" s="912"/>
      <c r="AN37" s="1080"/>
      <c r="AO37" s="912"/>
      <c r="AP37" s="157"/>
      <c r="AQ37" s="157"/>
      <c r="AR37" s="157"/>
      <c r="AS37" s="157"/>
      <c r="AT37" s="157"/>
      <c r="AU37" s="157"/>
      <c r="AV37" s="157"/>
      <c r="AW37" s="157"/>
    </row>
    <row r="38" spans="1:49" ht="18" customHeight="1">
      <c r="A38" s="1535">
        <f t="shared" si="0"/>
        <v>10</v>
      </c>
      <c r="B38" s="289"/>
      <c r="C38" s="1837"/>
      <c r="D38" s="1838"/>
      <c r="E38" s="874"/>
      <c r="F38" s="875"/>
      <c r="G38" s="875"/>
      <c r="H38" s="889"/>
      <c r="I38" s="1837"/>
      <c r="J38" s="1838"/>
      <c r="K38" s="878"/>
      <c r="L38" s="892"/>
      <c r="M38" s="874"/>
      <c r="N38" s="882"/>
      <c r="O38" s="1837"/>
      <c r="P38" s="1864"/>
      <c r="Q38" s="289"/>
      <c r="R38" s="1535">
        <f t="shared" si="1"/>
        <v>10</v>
      </c>
      <c r="S38" s="289"/>
      <c r="T38" s="874"/>
      <c r="U38" s="889"/>
      <c r="V38" s="876"/>
      <c r="W38" s="875"/>
      <c r="X38" s="876"/>
      <c r="Y38" s="875"/>
      <c r="Z38" s="878"/>
      <c r="AA38" s="878"/>
      <c r="AB38" s="878"/>
      <c r="AC38" s="892"/>
      <c r="AD38" s="82"/>
      <c r="AE38" s="289"/>
      <c r="AF38" s="1535">
        <f t="shared" si="2"/>
        <v>10</v>
      </c>
      <c r="AG38" s="289"/>
      <c r="AH38" s="1754"/>
      <c r="AI38" s="1803"/>
      <c r="AJ38" s="1860"/>
      <c r="AK38" s="1861"/>
      <c r="AL38" s="1079"/>
      <c r="AM38" s="888"/>
      <c r="AN38" s="1080"/>
      <c r="AO38" s="888"/>
      <c r="AP38" s="157"/>
      <c r="AQ38" s="157"/>
      <c r="AR38" s="157"/>
      <c r="AS38" s="157"/>
      <c r="AT38" s="157"/>
      <c r="AU38" s="157"/>
      <c r="AV38" s="157"/>
      <c r="AW38" s="157"/>
    </row>
    <row r="39" spans="1:49" ht="18" customHeight="1">
      <c r="A39" s="1535">
        <f t="shared" si="0"/>
        <v>11</v>
      </c>
      <c r="B39" s="289"/>
      <c r="C39" s="1837"/>
      <c r="D39" s="1838"/>
      <c r="E39" s="874"/>
      <c r="F39" s="875"/>
      <c r="G39" s="875"/>
      <c r="H39" s="889"/>
      <c r="I39" s="1837"/>
      <c r="J39" s="1838"/>
      <c r="K39" s="878"/>
      <c r="L39" s="892"/>
      <c r="M39" s="874"/>
      <c r="N39" s="882"/>
      <c r="O39" s="1837"/>
      <c r="P39" s="1864"/>
      <c r="Q39" s="289"/>
      <c r="R39" s="1535">
        <f t="shared" si="1"/>
        <v>11</v>
      </c>
      <c r="S39" s="289"/>
      <c r="T39" s="874"/>
      <c r="U39" s="889"/>
      <c r="V39" s="876"/>
      <c r="W39" s="875"/>
      <c r="X39" s="876"/>
      <c r="Y39" s="875"/>
      <c r="Z39" s="878"/>
      <c r="AA39" s="878"/>
      <c r="AB39" s="878"/>
      <c r="AC39" s="892"/>
      <c r="AD39" s="82"/>
      <c r="AE39" s="289"/>
      <c r="AF39" s="1535">
        <f t="shared" si="2"/>
        <v>11</v>
      </c>
      <c r="AG39" s="289"/>
      <c r="AH39" s="1754"/>
      <c r="AI39" s="1803"/>
      <c r="AJ39" s="1860"/>
      <c r="AK39" s="1861"/>
      <c r="AL39" s="1079"/>
      <c r="AM39" s="888"/>
      <c r="AN39" s="1080"/>
      <c r="AO39" s="888"/>
      <c r="AP39" s="157"/>
      <c r="AQ39" s="157"/>
      <c r="AR39" s="157"/>
      <c r="AS39" s="157"/>
      <c r="AT39" s="157"/>
      <c r="AU39" s="157"/>
      <c r="AV39" s="157"/>
      <c r="AW39" s="157"/>
    </row>
    <row r="40" spans="1:49" ht="18" customHeight="1">
      <c r="A40" s="1535">
        <f t="shared" si="0"/>
        <v>12</v>
      </c>
      <c r="B40" s="289"/>
      <c r="C40" s="1839"/>
      <c r="D40" s="1840"/>
      <c r="E40" s="876"/>
      <c r="F40" s="877"/>
      <c r="G40" s="877"/>
      <c r="H40" s="890"/>
      <c r="I40" s="1839"/>
      <c r="J40" s="1840"/>
      <c r="K40" s="880"/>
      <c r="L40" s="893"/>
      <c r="M40" s="876"/>
      <c r="N40" s="881"/>
      <c r="O40" s="1839"/>
      <c r="P40" s="1865"/>
      <c r="Q40" s="289"/>
      <c r="R40" s="1535">
        <f t="shared" si="1"/>
        <v>12</v>
      </c>
      <c r="S40" s="289"/>
      <c r="T40" s="876"/>
      <c r="U40" s="890"/>
      <c r="V40" s="876"/>
      <c r="W40" s="877"/>
      <c r="X40" s="876"/>
      <c r="Y40" s="877"/>
      <c r="Z40" s="880"/>
      <c r="AA40" s="880"/>
      <c r="AB40" s="880"/>
      <c r="AC40" s="893"/>
      <c r="AD40" s="92"/>
      <c r="AE40" s="289"/>
      <c r="AF40" s="1535">
        <f t="shared" si="2"/>
        <v>12</v>
      </c>
      <c r="AG40" s="289"/>
      <c r="AH40" s="1756"/>
      <c r="AI40" s="1808"/>
      <c r="AJ40" s="1858"/>
      <c r="AK40" s="1859"/>
      <c r="AL40" s="1080"/>
      <c r="AM40" s="912"/>
      <c r="AN40" s="1080"/>
      <c r="AO40" s="912"/>
      <c r="AP40" s="157"/>
      <c r="AQ40" s="157"/>
      <c r="AR40" s="157"/>
      <c r="AS40" s="157"/>
      <c r="AT40" s="157"/>
      <c r="AU40" s="157"/>
      <c r="AV40" s="157"/>
      <c r="AW40" s="157"/>
    </row>
    <row r="41" spans="1:49" ht="18" customHeight="1">
      <c r="A41" s="1535">
        <f t="shared" si="0"/>
        <v>13</v>
      </c>
      <c r="B41" s="289"/>
      <c r="C41" s="1837"/>
      <c r="D41" s="1838"/>
      <c r="E41" s="874"/>
      <c r="F41" s="875"/>
      <c r="G41" s="875"/>
      <c r="H41" s="889"/>
      <c r="I41" s="1837"/>
      <c r="J41" s="1838"/>
      <c r="K41" s="878"/>
      <c r="L41" s="892"/>
      <c r="M41" s="874"/>
      <c r="N41" s="881"/>
      <c r="O41" s="1837"/>
      <c r="P41" s="1864"/>
      <c r="Q41" s="289"/>
      <c r="R41" s="1535">
        <f t="shared" si="1"/>
        <v>13</v>
      </c>
      <c r="S41" s="289"/>
      <c r="T41" s="874"/>
      <c r="U41" s="889"/>
      <c r="V41" s="876"/>
      <c r="W41" s="875"/>
      <c r="X41" s="876"/>
      <c r="Y41" s="875"/>
      <c r="Z41" s="878"/>
      <c r="AA41" s="878"/>
      <c r="AB41" s="878"/>
      <c r="AC41" s="892"/>
      <c r="AD41" s="82"/>
      <c r="AE41" s="289"/>
      <c r="AF41" s="911">
        <f t="shared" si="2"/>
        <v>13</v>
      </c>
      <c r="AG41" s="289"/>
      <c r="AH41" s="1754"/>
      <c r="AI41" s="1803"/>
      <c r="AJ41" s="1860"/>
      <c r="AK41" s="1861"/>
      <c r="AL41" s="1079"/>
      <c r="AM41" s="888"/>
      <c r="AN41" s="1080"/>
      <c r="AO41" s="888"/>
      <c r="AP41" s="157"/>
      <c r="AQ41" s="157"/>
      <c r="AR41" s="157"/>
      <c r="AS41" s="157"/>
      <c r="AT41" s="157"/>
      <c r="AU41" s="157"/>
      <c r="AV41" s="157"/>
      <c r="AW41" s="157"/>
    </row>
    <row r="42" spans="1:49" ht="18" customHeight="1">
      <c r="A42" s="911">
        <f t="shared" si="0"/>
        <v>14</v>
      </c>
      <c r="B42" s="289"/>
      <c r="C42" s="1837"/>
      <c r="D42" s="1838"/>
      <c r="E42" s="874"/>
      <c r="F42" s="875"/>
      <c r="G42" s="875"/>
      <c r="H42" s="889"/>
      <c r="I42" s="1837"/>
      <c r="J42" s="1838"/>
      <c r="K42" s="878"/>
      <c r="L42" s="892"/>
      <c r="M42" s="874"/>
      <c r="N42" s="882"/>
      <c r="O42" s="1837"/>
      <c r="P42" s="1864"/>
      <c r="Q42" s="289"/>
      <c r="R42" s="911">
        <f t="shared" si="1"/>
        <v>14</v>
      </c>
      <c r="S42" s="289"/>
      <c r="T42" s="874"/>
      <c r="U42" s="889"/>
      <c r="V42" s="876"/>
      <c r="W42" s="875"/>
      <c r="X42" s="876"/>
      <c r="Y42" s="875"/>
      <c r="Z42" s="878"/>
      <c r="AA42" s="878"/>
      <c r="AB42" s="878"/>
      <c r="AC42" s="892"/>
      <c r="AD42" s="82"/>
      <c r="AE42" s="289"/>
      <c r="AF42" s="911">
        <f t="shared" si="2"/>
        <v>14</v>
      </c>
      <c r="AG42" s="289"/>
      <c r="AH42" s="1754"/>
      <c r="AI42" s="1803"/>
      <c r="AJ42" s="1860"/>
      <c r="AK42" s="1861"/>
      <c r="AL42" s="1079"/>
      <c r="AM42" s="888"/>
      <c r="AN42" s="1080"/>
      <c r="AO42" s="888"/>
      <c r="AP42" s="157"/>
      <c r="AQ42" s="157"/>
      <c r="AR42" s="157"/>
      <c r="AS42" s="157"/>
      <c r="AT42" s="157"/>
      <c r="AU42" s="157"/>
      <c r="AV42" s="157"/>
      <c r="AW42" s="157"/>
    </row>
    <row r="43" spans="1:49" ht="18" customHeight="1">
      <c r="A43" s="97">
        <f t="shared" si="0"/>
        <v>15</v>
      </c>
      <c r="B43" s="289"/>
      <c r="C43" s="1839"/>
      <c r="D43" s="1840"/>
      <c r="E43" s="876"/>
      <c r="F43" s="877"/>
      <c r="G43" s="877"/>
      <c r="H43" s="890"/>
      <c r="I43" s="1839"/>
      <c r="J43" s="1840"/>
      <c r="K43" s="880"/>
      <c r="L43" s="893"/>
      <c r="M43" s="876"/>
      <c r="N43" s="881"/>
      <c r="O43" s="1839"/>
      <c r="P43" s="1865"/>
      <c r="Q43" s="289"/>
      <c r="R43" s="97">
        <f t="shared" si="1"/>
        <v>15</v>
      </c>
      <c r="S43" s="289"/>
      <c r="T43" s="876"/>
      <c r="U43" s="890"/>
      <c r="V43" s="876"/>
      <c r="W43" s="877"/>
      <c r="X43" s="876"/>
      <c r="Y43" s="877"/>
      <c r="Z43" s="880"/>
      <c r="AA43" s="880"/>
      <c r="AB43" s="880"/>
      <c r="AC43" s="893"/>
      <c r="AD43" s="92"/>
      <c r="AE43" s="289"/>
      <c r="AF43" s="97">
        <f t="shared" si="2"/>
        <v>15</v>
      </c>
      <c r="AG43" s="289"/>
      <c r="AH43" s="1756"/>
      <c r="AI43" s="1808"/>
      <c r="AJ43" s="1858"/>
      <c r="AK43" s="1859"/>
      <c r="AL43" s="1080"/>
      <c r="AM43" s="912"/>
      <c r="AN43" s="1080"/>
      <c r="AO43" s="912"/>
      <c r="AP43" s="157"/>
      <c r="AQ43" s="157"/>
      <c r="AR43" s="157"/>
      <c r="AS43" s="157"/>
      <c r="AT43" s="157"/>
      <c r="AU43" s="157"/>
      <c r="AV43" s="157"/>
      <c r="AW43" s="157"/>
    </row>
    <row r="44" spans="1:49" s="510" customFormat="1" ht="4.5" customHeight="1">
      <c r="A44" s="24"/>
      <c r="B44" s="13"/>
      <c r="C44" s="13"/>
      <c r="D44" s="13"/>
      <c r="E44" s="13"/>
      <c r="F44" s="13"/>
      <c r="G44" s="13"/>
      <c r="H44" s="13"/>
      <c r="I44" s="13"/>
      <c r="J44" s="13"/>
      <c r="K44" s="13"/>
      <c r="L44" s="13"/>
      <c r="M44" s="13"/>
      <c r="N44" s="13"/>
      <c r="O44" s="13"/>
      <c r="P44" s="13"/>
      <c r="Q44" s="13"/>
      <c r="R44" s="24"/>
      <c r="S44" s="13"/>
      <c r="T44" s="13"/>
      <c r="U44" s="13"/>
      <c r="V44" s="13"/>
      <c r="W44" s="13"/>
      <c r="X44" s="13"/>
      <c r="Y44" s="13"/>
      <c r="Z44" s="13"/>
      <c r="AA44" s="13"/>
      <c r="AB44" s="13"/>
      <c r="AC44" s="13"/>
      <c r="AD44" s="13"/>
      <c r="AE44" s="13"/>
      <c r="AF44" s="24"/>
      <c r="AG44" s="13"/>
      <c r="AH44" s="13"/>
      <c r="AI44" s="13"/>
      <c r="AJ44" s="13"/>
      <c r="AK44" s="13"/>
      <c r="AL44" s="13"/>
      <c r="AM44" s="13"/>
      <c r="AN44" s="13"/>
      <c r="AO44" s="13"/>
    </row>
    <row r="45" spans="1:49" s="510" customFormat="1" ht="12.75" customHeight="1">
      <c r="A45" s="24"/>
      <c r="B45" s="13"/>
      <c r="C45" s="13"/>
      <c r="D45" s="13"/>
      <c r="E45" s="13"/>
      <c r="F45" s="13"/>
      <c r="G45" s="13"/>
      <c r="H45" s="13"/>
      <c r="I45" s="13"/>
      <c r="J45" s="13"/>
      <c r="K45" s="13"/>
      <c r="L45" s="13"/>
      <c r="M45" s="13"/>
      <c r="N45" s="13"/>
      <c r="O45" s="13"/>
      <c r="P45" s="13"/>
      <c r="Q45" s="13"/>
      <c r="R45" s="24"/>
      <c r="S45" s="13"/>
      <c r="T45" s="13"/>
      <c r="U45" s="13"/>
      <c r="V45" s="13"/>
      <c r="W45" s="13"/>
      <c r="X45" s="13"/>
      <c r="Y45" s="13"/>
      <c r="Z45" s="13"/>
      <c r="AA45" s="13"/>
      <c r="AB45" s="13"/>
      <c r="AC45" s="13"/>
      <c r="AD45" s="13"/>
      <c r="AE45" s="13"/>
      <c r="AF45" s="24"/>
      <c r="AG45" s="13"/>
      <c r="AH45" s="13"/>
      <c r="AI45" s="13"/>
      <c r="AJ45" s="13"/>
      <c r="AK45" s="13"/>
      <c r="AL45" s="13"/>
      <c r="AM45" s="13"/>
      <c r="AN45" s="13"/>
      <c r="AO45" s="13"/>
    </row>
    <row r="46" spans="1:49" s="510" customFormat="1" ht="12.75" customHeight="1">
      <c r="A46" s="24"/>
      <c r="B46" s="13"/>
      <c r="C46" s="13"/>
      <c r="D46" s="13"/>
      <c r="E46" s="13"/>
      <c r="F46" s="13"/>
      <c r="G46" s="13"/>
      <c r="H46" s="13"/>
      <c r="I46" s="13"/>
      <c r="J46" s="13"/>
      <c r="K46" s="13"/>
      <c r="L46" s="13"/>
      <c r="M46" s="13"/>
      <c r="N46" s="13"/>
      <c r="O46" s="13"/>
      <c r="P46" s="13"/>
      <c r="Q46" s="13"/>
      <c r="R46" s="24"/>
      <c r="S46" s="13"/>
      <c r="T46" s="13"/>
      <c r="U46" s="13"/>
      <c r="V46" s="13"/>
      <c r="W46" s="13"/>
      <c r="X46" s="13"/>
      <c r="Y46" s="13"/>
      <c r="Z46" s="13"/>
      <c r="AA46" s="13"/>
      <c r="AB46" s="13"/>
      <c r="AC46" s="13"/>
      <c r="AD46" s="13"/>
      <c r="AE46" s="13"/>
      <c r="AF46" s="24"/>
      <c r="AG46" s="13"/>
      <c r="AH46" s="13"/>
      <c r="AI46" s="13"/>
      <c r="AJ46" s="13"/>
      <c r="AK46" s="13"/>
      <c r="AL46" s="13"/>
      <c r="AM46" s="13"/>
      <c r="AN46" s="13"/>
      <c r="AO46" s="13"/>
    </row>
    <row r="47" spans="1:49" s="510" customFormat="1" ht="12.75" customHeight="1">
      <c r="A47" s="24"/>
      <c r="B47" s="13"/>
      <c r="C47" s="13"/>
      <c r="D47" s="13"/>
      <c r="E47" s="13"/>
      <c r="F47" s="13"/>
      <c r="G47" s="13"/>
      <c r="H47" s="13"/>
      <c r="I47" s="13"/>
      <c r="J47" s="13"/>
      <c r="K47" s="13"/>
      <c r="L47" s="13"/>
      <c r="M47" s="13"/>
      <c r="N47" s="13"/>
      <c r="O47" s="13"/>
      <c r="P47" s="13"/>
      <c r="Q47" s="13"/>
      <c r="R47" s="24"/>
      <c r="S47" s="13"/>
      <c r="T47" s="13"/>
      <c r="U47" s="13"/>
      <c r="V47" s="13"/>
      <c r="W47" s="13"/>
      <c r="X47" s="13"/>
      <c r="Y47" s="13"/>
      <c r="Z47" s="13"/>
      <c r="AA47" s="13"/>
      <c r="AB47" s="13"/>
      <c r="AC47" s="13"/>
      <c r="AD47" s="13"/>
      <c r="AE47" s="13"/>
      <c r="AF47" s="24"/>
      <c r="AG47" s="13"/>
      <c r="AH47" s="13"/>
      <c r="AI47" s="13"/>
      <c r="AJ47" s="13"/>
      <c r="AK47" s="13"/>
      <c r="AL47" s="13"/>
      <c r="AM47" s="13"/>
      <c r="AN47" s="13"/>
      <c r="AO47" s="13"/>
    </row>
    <row r="48" spans="1:49" s="510" customFormat="1">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row>
    <row r="49" spans="1:41" s="510" customFormat="1" ht="12.75" customHeight="1">
      <c r="A49" s="24"/>
      <c r="B49" s="13"/>
      <c r="C49" s="13"/>
      <c r="D49" s="13"/>
      <c r="E49" s="13"/>
      <c r="F49" s="13"/>
      <c r="G49" s="13"/>
      <c r="H49" s="13"/>
      <c r="I49" s="13"/>
      <c r="J49" s="13"/>
      <c r="K49" s="13"/>
      <c r="L49" s="13"/>
      <c r="M49" s="13"/>
      <c r="N49" s="13"/>
      <c r="O49" s="13"/>
      <c r="P49" s="13"/>
      <c r="Q49" s="13"/>
      <c r="R49" s="24"/>
      <c r="S49" s="13"/>
      <c r="T49" s="13"/>
      <c r="U49" s="13"/>
      <c r="V49" s="13"/>
      <c r="W49" s="13"/>
      <c r="X49" s="13"/>
      <c r="Y49" s="13"/>
      <c r="Z49" s="13"/>
      <c r="AA49" s="13"/>
      <c r="AB49" s="13"/>
      <c r="AC49" s="13"/>
      <c r="AD49" s="13"/>
      <c r="AE49" s="13"/>
      <c r="AF49" s="24"/>
      <c r="AG49" s="13"/>
      <c r="AH49" s="13"/>
      <c r="AI49" s="13"/>
      <c r="AJ49" s="13"/>
      <c r="AK49" s="13"/>
      <c r="AL49" s="13"/>
      <c r="AM49" s="13"/>
      <c r="AN49" s="13"/>
      <c r="AO49" s="13"/>
    </row>
    <row r="50" spans="1:41" s="510" customFormat="1" ht="12.75" customHeight="1">
      <c r="A50" s="24"/>
      <c r="B50" s="13"/>
      <c r="C50" s="13"/>
      <c r="D50" s="13"/>
      <c r="E50" s="13"/>
      <c r="F50" s="13"/>
      <c r="G50" s="13"/>
      <c r="H50" s="13"/>
      <c r="I50" s="13"/>
      <c r="J50" s="13"/>
      <c r="K50" s="13"/>
      <c r="L50" s="13"/>
      <c r="M50" s="13"/>
      <c r="N50" s="13"/>
      <c r="O50" s="13"/>
      <c r="P50" s="13"/>
      <c r="Q50" s="13"/>
      <c r="R50" s="24"/>
      <c r="S50" s="13"/>
      <c r="T50" s="13"/>
      <c r="U50" s="13"/>
      <c r="V50" s="13"/>
      <c r="W50" s="13"/>
      <c r="X50" s="13"/>
      <c r="Y50" s="13"/>
      <c r="Z50" s="13"/>
      <c r="AA50" s="13"/>
      <c r="AB50" s="13"/>
      <c r="AC50" s="13"/>
      <c r="AD50" s="13"/>
      <c r="AE50" s="13"/>
      <c r="AF50" s="24"/>
      <c r="AG50" s="13"/>
      <c r="AH50" s="13"/>
      <c r="AI50" s="13"/>
      <c r="AJ50" s="13"/>
      <c r="AK50" s="13"/>
      <c r="AL50" s="13"/>
      <c r="AM50" s="13"/>
      <c r="AN50" s="13"/>
      <c r="AO50" s="13"/>
    </row>
    <row r="51" spans="1:41" s="510" customFormat="1" ht="12.75" customHeight="1">
      <c r="A51" s="24"/>
      <c r="B51" s="13"/>
      <c r="C51" s="13"/>
      <c r="D51" s="13"/>
      <c r="E51" s="13"/>
      <c r="F51" s="13"/>
      <c r="G51" s="13"/>
      <c r="H51" s="13"/>
      <c r="I51" s="13"/>
      <c r="J51" s="13"/>
      <c r="K51" s="13"/>
      <c r="L51" s="13"/>
      <c r="M51" s="13"/>
      <c r="N51" s="13"/>
      <c r="O51" s="13"/>
      <c r="P51" s="13"/>
      <c r="Q51" s="13"/>
      <c r="R51" s="24"/>
      <c r="S51" s="13"/>
      <c r="T51" s="13"/>
      <c r="U51" s="13"/>
      <c r="V51" s="13"/>
      <c r="W51" s="13"/>
      <c r="X51" s="13"/>
      <c r="Y51" s="13"/>
      <c r="Z51" s="13"/>
      <c r="AA51" s="13"/>
      <c r="AB51" s="13"/>
      <c r="AC51" s="13"/>
      <c r="AD51" s="13"/>
      <c r="AE51" s="13"/>
      <c r="AF51" s="24"/>
      <c r="AG51" s="13"/>
      <c r="AH51" s="13"/>
      <c r="AI51" s="13"/>
      <c r="AJ51" s="13"/>
      <c r="AK51" s="13"/>
      <c r="AL51" s="13"/>
      <c r="AM51" s="13"/>
      <c r="AN51" s="13"/>
      <c r="AO51" s="13"/>
    </row>
    <row r="52" spans="1:41" s="510" customFormat="1" ht="12.75" customHeight="1">
      <c r="A52" s="24"/>
      <c r="B52" s="13"/>
      <c r="C52" s="13"/>
      <c r="D52" s="13"/>
      <c r="E52" s="13"/>
      <c r="F52" s="13"/>
      <c r="G52" s="13"/>
      <c r="H52" s="13"/>
      <c r="I52" s="13"/>
      <c r="J52" s="13"/>
      <c r="K52" s="13"/>
      <c r="L52" s="13"/>
      <c r="M52" s="13"/>
      <c r="N52" s="13"/>
      <c r="O52" s="13"/>
      <c r="P52" s="13"/>
      <c r="Q52" s="13"/>
      <c r="R52" s="24"/>
      <c r="S52" s="13"/>
      <c r="T52" s="13"/>
      <c r="U52" s="13"/>
      <c r="V52" s="13"/>
      <c r="W52" s="13"/>
      <c r="X52" s="13"/>
      <c r="Y52" s="13"/>
      <c r="Z52" s="13"/>
      <c r="AA52" s="13"/>
      <c r="AB52" s="13"/>
      <c r="AC52" s="13"/>
      <c r="AD52" s="13"/>
      <c r="AE52" s="13"/>
      <c r="AF52" s="24"/>
      <c r="AG52" s="13"/>
      <c r="AH52" s="13"/>
      <c r="AI52" s="13"/>
      <c r="AJ52" s="13"/>
      <c r="AK52" s="13"/>
      <c r="AL52" s="13"/>
      <c r="AM52" s="13"/>
      <c r="AN52" s="13"/>
      <c r="AO52" s="13"/>
    </row>
    <row r="53" spans="1:41" s="510" customFormat="1" ht="12.75" customHeight="1">
      <c r="A53" s="24"/>
      <c r="B53" s="13"/>
      <c r="C53" s="13"/>
      <c r="D53" s="13"/>
      <c r="E53" s="13"/>
      <c r="F53" s="13"/>
      <c r="G53" s="13"/>
      <c r="H53" s="13"/>
      <c r="I53" s="13"/>
      <c r="J53" s="13"/>
      <c r="K53" s="13"/>
      <c r="L53" s="13"/>
      <c r="M53" s="13"/>
      <c r="N53" s="13"/>
      <c r="O53" s="13"/>
      <c r="P53" s="13"/>
      <c r="Q53" s="13"/>
      <c r="R53" s="24"/>
      <c r="S53" s="13"/>
      <c r="T53" s="13"/>
      <c r="U53" s="13"/>
      <c r="V53" s="13"/>
      <c r="W53" s="13"/>
      <c r="X53" s="13"/>
      <c r="Y53" s="13"/>
      <c r="Z53" s="13"/>
      <c r="AA53" s="13"/>
      <c r="AB53" s="13"/>
      <c r="AC53" s="13"/>
      <c r="AD53" s="13"/>
      <c r="AE53" s="13"/>
      <c r="AF53" s="24"/>
      <c r="AG53" s="13"/>
      <c r="AH53" s="13"/>
      <c r="AI53" s="13"/>
      <c r="AJ53" s="13"/>
      <c r="AK53" s="13"/>
      <c r="AL53" s="13"/>
      <c r="AM53" s="13"/>
      <c r="AN53" s="13"/>
      <c r="AO53" s="13"/>
    </row>
    <row r="54" spans="1:41" s="510" customFormat="1" ht="12.75" customHeight="1">
      <c r="A54" s="24"/>
      <c r="B54" s="13"/>
      <c r="C54" s="13"/>
      <c r="D54" s="13"/>
      <c r="E54" s="13"/>
      <c r="F54" s="13"/>
      <c r="G54" s="13"/>
      <c r="H54" s="13"/>
      <c r="I54" s="13"/>
      <c r="J54" s="13"/>
      <c r="K54" s="13"/>
      <c r="L54" s="13"/>
      <c r="M54" s="13"/>
      <c r="N54" s="13"/>
      <c r="O54" s="13"/>
      <c r="P54" s="13"/>
      <c r="Q54" s="13"/>
      <c r="R54" s="24"/>
      <c r="S54" s="13"/>
      <c r="T54" s="13"/>
      <c r="U54" s="13"/>
      <c r="V54" s="13"/>
      <c r="W54" s="13"/>
      <c r="X54" s="13"/>
      <c r="Y54" s="13"/>
      <c r="Z54" s="13"/>
      <c r="AA54" s="13"/>
      <c r="AB54" s="13"/>
      <c r="AC54" s="13"/>
      <c r="AD54" s="13"/>
      <c r="AE54" s="13"/>
      <c r="AF54" s="24"/>
      <c r="AG54" s="13"/>
      <c r="AH54" s="13"/>
      <c r="AI54" s="13"/>
      <c r="AJ54" s="13"/>
      <c r="AK54" s="13"/>
      <c r="AL54" s="13"/>
      <c r="AM54" s="13"/>
      <c r="AN54" s="13"/>
      <c r="AO54" s="13"/>
    </row>
    <row r="55" spans="1:41" s="510" customFormat="1" ht="12.75" customHeight="1">
      <c r="A55" s="24"/>
      <c r="B55" s="13"/>
      <c r="C55" s="13"/>
      <c r="D55" s="13"/>
      <c r="E55" s="13"/>
      <c r="F55" s="13"/>
      <c r="G55" s="13"/>
      <c r="H55" s="13"/>
      <c r="I55" s="13"/>
      <c r="J55" s="13"/>
      <c r="K55" s="13"/>
      <c r="L55" s="13"/>
      <c r="M55" s="13"/>
      <c r="N55" s="13"/>
      <c r="O55" s="13"/>
      <c r="P55" s="13"/>
      <c r="Q55" s="13"/>
      <c r="R55" s="24"/>
      <c r="S55" s="13"/>
      <c r="T55" s="13"/>
      <c r="U55" s="13"/>
      <c r="V55" s="13"/>
      <c r="W55" s="13"/>
      <c r="X55" s="13"/>
      <c r="Y55" s="13"/>
      <c r="Z55" s="13"/>
      <c r="AA55" s="13"/>
      <c r="AB55" s="13"/>
      <c r="AC55" s="13"/>
      <c r="AD55" s="13"/>
      <c r="AE55" s="13"/>
      <c r="AF55" s="24"/>
      <c r="AG55" s="13"/>
      <c r="AH55" s="13"/>
      <c r="AI55" s="13"/>
      <c r="AJ55" s="13"/>
      <c r="AK55" s="13"/>
      <c r="AL55" s="13"/>
      <c r="AM55" s="13"/>
      <c r="AN55" s="13"/>
      <c r="AO55" s="13"/>
    </row>
    <row r="56" spans="1:41" s="510" customFormat="1" ht="12.75" customHeight="1">
      <c r="A56" s="24"/>
      <c r="B56" s="13"/>
      <c r="C56" s="13"/>
      <c r="D56" s="13"/>
      <c r="E56" s="13"/>
      <c r="F56" s="13"/>
      <c r="G56" s="13"/>
      <c r="H56" s="13"/>
      <c r="I56" s="13"/>
      <c r="J56" s="13"/>
      <c r="K56" s="13"/>
      <c r="L56" s="13"/>
      <c r="M56" s="13"/>
      <c r="N56" s="13"/>
      <c r="O56" s="13"/>
      <c r="P56" s="13"/>
      <c r="Q56" s="13"/>
      <c r="R56" s="24"/>
      <c r="S56" s="13"/>
      <c r="T56" s="13"/>
      <c r="U56" s="13"/>
      <c r="V56" s="13"/>
      <c r="W56" s="13"/>
      <c r="X56" s="13"/>
      <c r="Y56" s="13"/>
      <c r="Z56" s="13"/>
      <c r="AA56" s="13"/>
      <c r="AB56" s="13"/>
      <c r="AC56" s="13"/>
      <c r="AD56" s="13"/>
      <c r="AE56" s="13"/>
      <c r="AF56" s="24"/>
      <c r="AG56" s="13"/>
      <c r="AH56" s="13"/>
      <c r="AI56" s="13"/>
      <c r="AJ56" s="13"/>
      <c r="AK56" s="13"/>
      <c r="AL56" s="13"/>
      <c r="AM56" s="13"/>
      <c r="AN56" s="13"/>
      <c r="AO56" s="13"/>
    </row>
    <row r="57" spans="1:41" s="510" customFormat="1" ht="12.75" customHeight="1">
      <c r="A57" s="24"/>
      <c r="B57" s="13"/>
      <c r="C57" s="13"/>
      <c r="D57" s="13"/>
      <c r="E57" s="13"/>
      <c r="F57" s="13"/>
      <c r="G57" s="13"/>
      <c r="H57" s="13"/>
      <c r="I57" s="13"/>
      <c r="J57" s="13"/>
      <c r="K57" s="13"/>
      <c r="L57" s="13"/>
      <c r="M57" s="13"/>
      <c r="N57" s="13"/>
      <c r="O57" s="13"/>
      <c r="P57" s="13"/>
      <c r="Q57" s="13"/>
      <c r="R57" s="24"/>
      <c r="S57" s="13"/>
      <c r="T57" s="13"/>
      <c r="U57" s="13"/>
      <c r="V57" s="13"/>
      <c r="W57" s="13"/>
      <c r="X57" s="13"/>
      <c r="Y57" s="13"/>
      <c r="Z57" s="13"/>
      <c r="AA57" s="13"/>
      <c r="AB57" s="13"/>
      <c r="AC57" s="13"/>
      <c r="AD57" s="13"/>
      <c r="AE57" s="13"/>
      <c r="AF57" s="24"/>
      <c r="AG57" s="13"/>
      <c r="AH57" s="13"/>
      <c r="AI57" s="13"/>
      <c r="AJ57" s="13"/>
      <c r="AK57" s="13"/>
      <c r="AL57" s="13"/>
      <c r="AM57" s="13"/>
      <c r="AN57" s="13"/>
      <c r="AO57" s="13"/>
    </row>
    <row r="58" spans="1:41" s="510" customFormat="1" ht="12.75" customHeight="1">
      <c r="A58" s="24"/>
      <c r="B58" s="13"/>
      <c r="C58" s="13"/>
      <c r="D58" s="13"/>
      <c r="E58" s="13"/>
      <c r="F58" s="13"/>
      <c r="G58" s="13"/>
      <c r="H58" s="13"/>
      <c r="I58" s="13"/>
      <c r="J58" s="13"/>
      <c r="K58" s="13"/>
      <c r="L58" s="13"/>
      <c r="M58" s="13"/>
      <c r="N58" s="13"/>
      <c r="O58" s="13"/>
      <c r="P58" s="13"/>
      <c r="Q58" s="13"/>
      <c r="R58" s="24"/>
      <c r="S58" s="13"/>
      <c r="T58" s="13"/>
      <c r="U58" s="13"/>
      <c r="V58" s="13"/>
      <c r="W58" s="13"/>
      <c r="X58" s="13"/>
      <c r="Y58" s="13"/>
      <c r="Z58" s="13"/>
      <c r="AA58" s="13"/>
      <c r="AB58" s="13"/>
      <c r="AC58" s="13"/>
      <c r="AD58" s="13"/>
      <c r="AE58" s="13"/>
      <c r="AF58" s="24"/>
      <c r="AG58" s="13"/>
      <c r="AH58" s="13"/>
      <c r="AI58" s="13"/>
      <c r="AJ58" s="13"/>
      <c r="AK58" s="13"/>
      <c r="AL58" s="13"/>
      <c r="AM58" s="13"/>
      <c r="AN58" s="13"/>
      <c r="AO58" s="13"/>
    </row>
    <row r="59" spans="1:41" s="510" customFormat="1" ht="12.75" customHeight="1">
      <c r="A59" s="24"/>
      <c r="B59" s="13"/>
      <c r="C59" s="13"/>
      <c r="D59" s="13"/>
      <c r="E59" s="13"/>
      <c r="F59" s="13"/>
      <c r="G59" s="13"/>
      <c r="H59" s="13"/>
      <c r="I59" s="13"/>
      <c r="J59" s="13"/>
      <c r="K59" s="13"/>
      <c r="L59" s="13"/>
      <c r="M59" s="13"/>
      <c r="N59" s="13"/>
      <c r="O59" s="13"/>
      <c r="P59" s="13"/>
      <c r="Q59" s="13"/>
      <c r="R59" s="24"/>
      <c r="S59" s="13"/>
      <c r="T59" s="13"/>
      <c r="U59" s="13"/>
      <c r="V59" s="13"/>
      <c r="W59" s="13"/>
      <c r="X59" s="13"/>
      <c r="Y59" s="13"/>
      <c r="Z59" s="13"/>
      <c r="AA59" s="13"/>
      <c r="AB59" s="13"/>
      <c r="AC59" s="13"/>
      <c r="AD59" s="13"/>
      <c r="AE59" s="13"/>
      <c r="AF59" s="24"/>
      <c r="AG59" s="13"/>
      <c r="AH59" s="13"/>
      <c r="AI59" s="13"/>
      <c r="AJ59" s="13"/>
      <c r="AK59" s="13"/>
      <c r="AL59" s="13"/>
      <c r="AM59" s="13"/>
      <c r="AN59" s="13"/>
      <c r="AO59" s="13"/>
    </row>
    <row r="60" spans="1:41" s="510" customFormat="1" ht="12.75" customHeight="1">
      <c r="A60" s="24"/>
      <c r="B60" s="13"/>
      <c r="C60" s="13"/>
      <c r="D60" s="13"/>
      <c r="E60" s="13"/>
      <c r="F60" s="13"/>
      <c r="G60" s="13"/>
      <c r="H60" s="13"/>
      <c r="I60" s="13"/>
      <c r="J60" s="13"/>
      <c r="K60" s="13"/>
      <c r="L60" s="13"/>
      <c r="M60" s="13"/>
      <c r="N60" s="13"/>
      <c r="O60" s="13"/>
      <c r="P60" s="13"/>
      <c r="Q60" s="13"/>
      <c r="R60" s="24"/>
      <c r="S60" s="13"/>
      <c r="T60" s="13"/>
      <c r="U60" s="13"/>
      <c r="V60" s="13"/>
      <c r="W60" s="13"/>
      <c r="X60" s="13"/>
      <c r="Y60" s="13"/>
      <c r="Z60" s="13"/>
      <c r="AA60" s="13"/>
      <c r="AB60" s="13"/>
      <c r="AC60" s="13"/>
      <c r="AD60" s="13"/>
      <c r="AE60" s="13"/>
      <c r="AF60" s="24"/>
      <c r="AG60" s="13"/>
      <c r="AH60" s="13"/>
      <c r="AI60" s="13"/>
      <c r="AJ60" s="13"/>
      <c r="AK60" s="13"/>
      <c r="AL60" s="13"/>
      <c r="AM60" s="13"/>
      <c r="AN60" s="13"/>
      <c r="AO60" s="13"/>
    </row>
    <row r="61" spans="1:41" s="510" customFormat="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row>
    <row r="62" spans="1:41" s="510" customFormat="1" ht="12.75" customHeight="1">
      <c r="A62" s="24"/>
      <c r="B62" s="13"/>
      <c r="C62" s="13"/>
      <c r="D62" s="13"/>
      <c r="E62" s="13"/>
      <c r="F62" s="13"/>
      <c r="G62" s="13"/>
      <c r="H62" s="13"/>
      <c r="I62" s="13"/>
      <c r="J62" s="13"/>
      <c r="K62" s="13"/>
      <c r="L62" s="13"/>
      <c r="M62" s="13"/>
      <c r="N62" s="13"/>
      <c r="O62" s="13"/>
      <c r="P62" s="13"/>
      <c r="Q62" s="13"/>
      <c r="R62" s="24"/>
      <c r="S62" s="13"/>
      <c r="T62" s="13"/>
      <c r="U62" s="13"/>
      <c r="V62" s="13"/>
      <c r="W62" s="13"/>
      <c r="X62" s="13"/>
      <c r="Y62" s="13"/>
      <c r="Z62" s="13"/>
      <c r="AA62" s="13"/>
      <c r="AB62" s="13"/>
      <c r="AC62" s="13"/>
      <c r="AD62" s="13"/>
      <c r="AE62" s="13"/>
      <c r="AF62" s="24"/>
      <c r="AG62" s="13"/>
      <c r="AH62" s="13"/>
      <c r="AI62" s="13"/>
      <c r="AJ62" s="13"/>
      <c r="AK62" s="13"/>
      <c r="AL62" s="13"/>
      <c r="AM62" s="13"/>
      <c r="AN62" s="13"/>
      <c r="AO62" s="13"/>
    </row>
    <row r="63" spans="1:41" s="510" customFormat="1" ht="12.75" customHeight="1">
      <c r="A63" s="24"/>
      <c r="B63" s="13"/>
      <c r="C63" s="13"/>
      <c r="D63" s="13"/>
      <c r="E63" s="13"/>
      <c r="F63" s="13"/>
      <c r="G63" s="13"/>
      <c r="H63" s="13"/>
      <c r="I63" s="13"/>
      <c r="J63" s="13"/>
      <c r="K63" s="13"/>
      <c r="L63" s="13"/>
      <c r="M63" s="13"/>
      <c r="N63" s="13"/>
      <c r="O63" s="13"/>
      <c r="P63" s="13"/>
      <c r="Q63" s="13"/>
      <c r="R63" s="24"/>
      <c r="S63" s="13"/>
      <c r="T63" s="13"/>
      <c r="U63" s="13"/>
      <c r="V63" s="13"/>
      <c r="W63" s="13"/>
      <c r="X63" s="13"/>
      <c r="Y63" s="13"/>
      <c r="Z63" s="13"/>
      <c r="AA63" s="13"/>
      <c r="AB63" s="13"/>
      <c r="AC63" s="13"/>
      <c r="AD63" s="13"/>
      <c r="AE63" s="13"/>
      <c r="AF63" s="24"/>
      <c r="AG63" s="13"/>
      <c r="AH63" s="13"/>
      <c r="AI63" s="13"/>
      <c r="AJ63" s="13"/>
      <c r="AK63" s="13"/>
      <c r="AL63" s="13"/>
      <c r="AM63" s="13"/>
      <c r="AN63" s="13"/>
      <c r="AO63" s="13"/>
    </row>
    <row r="64" spans="1:41" s="510" customFormat="1" ht="12.75" customHeight="1">
      <c r="A64" s="24"/>
      <c r="B64" s="13"/>
      <c r="C64" s="13"/>
      <c r="D64" s="13"/>
      <c r="E64" s="13"/>
      <c r="F64" s="13"/>
      <c r="G64" s="13"/>
      <c r="H64" s="13"/>
      <c r="I64" s="13"/>
      <c r="J64" s="13"/>
      <c r="K64" s="13"/>
      <c r="L64" s="13"/>
      <c r="M64" s="13"/>
      <c r="N64" s="13"/>
      <c r="O64" s="13"/>
      <c r="P64" s="13"/>
      <c r="Q64" s="13"/>
      <c r="R64" s="24"/>
      <c r="S64" s="13"/>
      <c r="T64" s="13"/>
      <c r="U64" s="13"/>
      <c r="V64" s="13"/>
      <c r="W64" s="13"/>
      <c r="X64" s="13"/>
      <c r="Y64" s="13"/>
      <c r="Z64" s="13"/>
      <c r="AA64" s="13"/>
      <c r="AB64" s="13"/>
      <c r="AC64" s="13"/>
      <c r="AD64" s="13"/>
      <c r="AE64" s="13"/>
      <c r="AF64" s="24"/>
      <c r="AG64" s="13"/>
      <c r="AH64" s="13"/>
      <c r="AI64" s="13"/>
      <c r="AJ64" s="13"/>
      <c r="AK64" s="13"/>
      <c r="AL64" s="13"/>
      <c r="AM64" s="13"/>
      <c r="AN64" s="13"/>
      <c r="AO64" s="13"/>
    </row>
    <row r="65" spans="1:41" s="510" customFormat="1" ht="12.75" customHeight="1">
      <c r="A65" s="24"/>
      <c r="B65" s="13"/>
      <c r="C65" s="13"/>
      <c r="D65" s="13"/>
      <c r="E65" s="13"/>
      <c r="F65" s="13"/>
      <c r="G65" s="13"/>
      <c r="H65" s="13"/>
      <c r="I65" s="13"/>
      <c r="J65" s="13"/>
      <c r="K65" s="13"/>
      <c r="L65" s="13"/>
      <c r="M65" s="13"/>
      <c r="N65" s="13"/>
      <c r="O65" s="13"/>
      <c r="P65" s="13"/>
      <c r="Q65" s="13"/>
      <c r="R65" s="24"/>
      <c r="S65" s="13"/>
      <c r="T65" s="13"/>
      <c r="U65" s="13"/>
      <c r="V65" s="13"/>
      <c r="W65" s="13"/>
      <c r="X65" s="13"/>
      <c r="Y65" s="13"/>
      <c r="Z65" s="13"/>
      <c r="AA65" s="13"/>
      <c r="AB65" s="13"/>
      <c r="AC65" s="13"/>
      <c r="AD65" s="13"/>
      <c r="AE65" s="13"/>
      <c r="AF65" s="24"/>
      <c r="AG65" s="13"/>
      <c r="AH65" s="13"/>
      <c r="AI65" s="13"/>
      <c r="AJ65" s="13"/>
      <c r="AK65" s="13"/>
      <c r="AL65" s="13"/>
      <c r="AM65" s="13"/>
      <c r="AN65" s="13"/>
      <c r="AO65" s="13"/>
    </row>
    <row r="66" spans="1:41" s="510" customFormat="1" ht="12.75" customHeight="1">
      <c r="A66" s="24"/>
      <c r="B66" s="13"/>
      <c r="C66" s="13"/>
      <c r="D66" s="13"/>
      <c r="E66" s="13"/>
      <c r="F66" s="13"/>
      <c r="G66" s="13"/>
      <c r="H66" s="13"/>
      <c r="I66" s="13"/>
      <c r="J66" s="13"/>
      <c r="K66" s="13"/>
      <c r="L66" s="13"/>
      <c r="M66" s="13"/>
      <c r="N66" s="13"/>
      <c r="O66" s="13"/>
      <c r="P66" s="13"/>
      <c r="Q66" s="13"/>
      <c r="R66" s="24"/>
      <c r="S66" s="13"/>
      <c r="T66" s="13"/>
      <c r="U66" s="13"/>
      <c r="V66" s="13"/>
      <c r="W66" s="13"/>
      <c r="X66" s="13"/>
      <c r="Y66" s="13"/>
      <c r="Z66" s="13"/>
      <c r="AA66" s="13"/>
      <c r="AB66" s="13"/>
      <c r="AC66" s="13"/>
      <c r="AD66" s="13"/>
      <c r="AE66" s="13"/>
      <c r="AF66" s="24"/>
      <c r="AG66" s="13"/>
      <c r="AH66" s="13"/>
      <c r="AI66" s="13"/>
      <c r="AJ66" s="13"/>
      <c r="AK66" s="13"/>
      <c r="AL66" s="13"/>
      <c r="AM66" s="13"/>
      <c r="AN66" s="13"/>
      <c r="AO66" s="13"/>
    </row>
    <row r="67" spans="1:41" s="510" customFormat="1" ht="12.75" customHeight="1">
      <c r="A67" s="24"/>
      <c r="B67" s="13"/>
      <c r="C67" s="13"/>
      <c r="D67" s="13"/>
      <c r="E67" s="13"/>
      <c r="F67" s="13"/>
      <c r="G67" s="13"/>
      <c r="H67" s="13"/>
      <c r="I67" s="13"/>
      <c r="J67" s="13"/>
      <c r="K67" s="13"/>
      <c r="L67" s="13"/>
      <c r="M67" s="13"/>
      <c r="N67" s="13"/>
      <c r="O67" s="13"/>
      <c r="P67" s="13"/>
      <c r="Q67" s="13"/>
      <c r="R67" s="24"/>
      <c r="S67" s="13"/>
      <c r="T67" s="13"/>
      <c r="U67" s="13"/>
      <c r="V67" s="13"/>
      <c r="W67" s="13"/>
      <c r="X67" s="13"/>
      <c r="Y67" s="13"/>
      <c r="Z67" s="13"/>
      <c r="AA67" s="13"/>
      <c r="AB67" s="13"/>
      <c r="AC67" s="13"/>
      <c r="AD67" s="13"/>
      <c r="AE67" s="13"/>
      <c r="AF67" s="24"/>
      <c r="AG67" s="13"/>
      <c r="AH67" s="13"/>
      <c r="AI67" s="13"/>
      <c r="AJ67" s="13"/>
      <c r="AK67" s="13"/>
      <c r="AL67" s="13"/>
      <c r="AM67" s="13"/>
      <c r="AN67" s="13"/>
      <c r="AO67" s="13"/>
    </row>
    <row r="68" spans="1:41" s="510" customFormat="1" ht="12.75" customHeight="1">
      <c r="A68" s="24"/>
      <c r="B68" s="13"/>
      <c r="C68" s="13"/>
      <c r="D68" s="13"/>
      <c r="E68" s="13"/>
      <c r="F68" s="13"/>
      <c r="G68" s="13"/>
      <c r="H68" s="13"/>
      <c r="I68" s="13"/>
      <c r="J68" s="13"/>
      <c r="K68" s="13"/>
      <c r="L68" s="13"/>
      <c r="M68" s="13"/>
      <c r="N68" s="13"/>
      <c r="O68" s="13"/>
      <c r="P68" s="13"/>
      <c r="Q68" s="13"/>
      <c r="R68" s="24"/>
      <c r="S68" s="13"/>
      <c r="T68" s="13"/>
      <c r="U68" s="13"/>
      <c r="V68" s="13"/>
      <c r="W68" s="13"/>
      <c r="X68" s="13"/>
      <c r="Y68" s="13"/>
      <c r="Z68" s="13"/>
      <c r="AA68" s="13"/>
      <c r="AB68" s="13"/>
      <c r="AC68" s="13"/>
      <c r="AD68" s="13"/>
      <c r="AE68" s="13"/>
      <c r="AF68" s="24"/>
      <c r="AG68" s="13"/>
      <c r="AH68" s="13"/>
      <c r="AI68" s="13"/>
      <c r="AJ68" s="13"/>
      <c r="AK68" s="13"/>
      <c r="AL68" s="13"/>
      <c r="AM68" s="13"/>
      <c r="AN68" s="13"/>
      <c r="AO68" s="13"/>
    </row>
    <row r="69" spans="1:41" s="510" customFormat="1" ht="12.75" customHeight="1">
      <c r="A69" s="24"/>
      <c r="B69" s="13"/>
      <c r="C69" s="13"/>
      <c r="D69" s="13"/>
      <c r="E69" s="13"/>
      <c r="F69" s="13"/>
      <c r="G69" s="13"/>
      <c r="H69" s="13"/>
      <c r="I69" s="13"/>
      <c r="J69" s="13"/>
      <c r="K69" s="13"/>
      <c r="L69" s="13"/>
      <c r="M69" s="13"/>
      <c r="N69" s="13"/>
      <c r="O69" s="13"/>
      <c r="P69" s="13"/>
      <c r="Q69" s="13"/>
      <c r="R69" s="24"/>
      <c r="S69" s="13"/>
      <c r="T69" s="13"/>
      <c r="U69" s="13"/>
      <c r="V69" s="13"/>
      <c r="W69" s="13"/>
      <c r="X69" s="13"/>
      <c r="Y69" s="13"/>
      <c r="Z69" s="13"/>
      <c r="AA69" s="13"/>
      <c r="AB69" s="13"/>
      <c r="AC69" s="13"/>
      <c r="AD69" s="13"/>
      <c r="AE69" s="13"/>
      <c r="AF69" s="24"/>
      <c r="AG69" s="13"/>
      <c r="AH69" s="13"/>
      <c r="AI69" s="13"/>
      <c r="AJ69" s="13"/>
      <c r="AK69" s="13"/>
      <c r="AL69" s="13"/>
      <c r="AM69" s="13"/>
      <c r="AN69" s="13"/>
      <c r="AO69" s="13"/>
    </row>
    <row r="70" spans="1:41" s="510" customFormat="1" ht="12.75" customHeight="1">
      <c r="A70" s="24"/>
      <c r="B70" s="13"/>
      <c r="C70" s="13"/>
      <c r="D70" s="13"/>
      <c r="E70" s="13"/>
      <c r="F70" s="13"/>
      <c r="G70" s="13"/>
      <c r="H70" s="13"/>
      <c r="I70" s="13"/>
      <c r="J70" s="13"/>
      <c r="K70" s="13"/>
      <c r="L70" s="13"/>
      <c r="M70" s="13"/>
      <c r="N70" s="13"/>
      <c r="O70" s="13"/>
      <c r="P70" s="13"/>
      <c r="Q70" s="13"/>
      <c r="R70" s="24"/>
      <c r="S70" s="13"/>
      <c r="T70" s="13"/>
      <c r="U70" s="13"/>
      <c r="V70" s="13"/>
      <c r="W70" s="13"/>
      <c r="X70" s="13"/>
      <c r="Y70" s="13"/>
      <c r="Z70" s="13"/>
      <c r="AA70" s="13"/>
      <c r="AB70" s="13"/>
      <c r="AC70" s="13"/>
      <c r="AD70" s="13"/>
      <c r="AE70" s="13"/>
      <c r="AF70" s="24"/>
      <c r="AG70" s="13"/>
      <c r="AH70" s="13"/>
      <c r="AI70" s="13"/>
      <c r="AJ70" s="13"/>
      <c r="AK70" s="13"/>
      <c r="AL70" s="13"/>
      <c r="AM70" s="13"/>
      <c r="AN70" s="13"/>
      <c r="AO70" s="13"/>
    </row>
    <row r="71" spans="1:41" s="510" customFormat="1" ht="12.75" customHeight="1">
      <c r="A71" s="24"/>
      <c r="B71" s="13"/>
      <c r="C71" s="13"/>
      <c r="D71" s="13"/>
      <c r="E71" s="13"/>
      <c r="F71" s="13"/>
      <c r="G71" s="13"/>
      <c r="H71" s="13"/>
      <c r="I71" s="13"/>
      <c r="J71" s="13"/>
      <c r="K71" s="13"/>
      <c r="L71" s="13"/>
      <c r="M71" s="13"/>
      <c r="N71" s="13"/>
      <c r="O71" s="13"/>
      <c r="P71" s="13"/>
      <c r="Q71" s="13"/>
      <c r="R71" s="24"/>
      <c r="S71" s="13"/>
      <c r="T71" s="13"/>
      <c r="U71" s="13"/>
      <c r="V71" s="13"/>
      <c r="W71" s="13"/>
      <c r="X71" s="13"/>
      <c r="Y71" s="13"/>
      <c r="Z71" s="13"/>
      <c r="AA71" s="13"/>
      <c r="AB71" s="13"/>
      <c r="AC71" s="13"/>
      <c r="AD71" s="13"/>
      <c r="AE71" s="13"/>
      <c r="AF71" s="24"/>
      <c r="AG71" s="13"/>
      <c r="AH71" s="13"/>
      <c r="AI71" s="13"/>
      <c r="AJ71" s="13"/>
      <c r="AK71" s="13"/>
      <c r="AL71" s="13"/>
      <c r="AM71" s="13"/>
      <c r="AN71" s="13"/>
      <c r="AO71" s="13"/>
    </row>
    <row r="72" spans="1:41" s="510" customFormat="1" ht="12.75" customHeight="1">
      <c r="A72" s="24"/>
      <c r="B72" s="13"/>
      <c r="C72" s="13"/>
      <c r="D72" s="13"/>
      <c r="E72" s="13"/>
      <c r="F72" s="13"/>
      <c r="G72" s="13"/>
      <c r="H72" s="13"/>
      <c r="I72" s="13"/>
      <c r="J72" s="13"/>
      <c r="K72" s="13"/>
      <c r="L72" s="13"/>
      <c r="M72" s="13"/>
      <c r="N72" s="13"/>
      <c r="O72" s="13"/>
      <c r="P72" s="13"/>
      <c r="Q72" s="13"/>
      <c r="R72" s="24"/>
      <c r="S72" s="13"/>
      <c r="T72" s="13"/>
      <c r="U72" s="13"/>
      <c r="V72" s="13"/>
      <c r="W72" s="13"/>
      <c r="X72" s="13"/>
      <c r="Y72" s="13"/>
      <c r="Z72" s="13"/>
      <c r="AA72" s="13"/>
      <c r="AB72" s="13"/>
      <c r="AC72" s="13"/>
      <c r="AD72" s="13"/>
      <c r="AE72" s="13"/>
      <c r="AF72" s="24"/>
      <c r="AG72" s="13"/>
      <c r="AH72" s="13"/>
      <c r="AI72" s="13"/>
      <c r="AJ72" s="13"/>
      <c r="AK72" s="13"/>
      <c r="AL72" s="13"/>
      <c r="AM72" s="13"/>
      <c r="AN72" s="13"/>
      <c r="AO72" s="13"/>
    </row>
    <row r="73" spans="1:41" s="510" customFormat="1" ht="12.75" customHeight="1">
      <c r="A73" s="24"/>
      <c r="B73" s="13"/>
      <c r="C73" s="13"/>
      <c r="D73" s="13"/>
      <c r="E73" s="13"/>
      <c r="F73" s="13"/>
      <c r="G73" s="13"/>
      <c r="H73" s="13"/>
      <c r="I73" s="13"/>
      <c r="J73" s="13"/>
      <c r="K73" s="13"/>
      <c r="L73" s="13"/>
      <c r="M73" s="13"/>
      <c r="N73" s="13"/>
      <c r="O73" s="13"/>
      <c r="P73" s="13"/>
      <c r="Q73" s="13"/>
      <c r="R73" s="24"/>
      <c r="S73" s="13"/>
      <c r="T73" s="13"/>
      <c r="U73" s="13"/>
      <c r="V73" s="13"/>
      <c r="W73" s="13"/>
      <c r="X73" s="13"/>
      <c r="Y73" s="13"/>
      <c r="Z73" s="13"/>
      <c r="AA73" s="13"/>
      <c r="AB73" s="13"/>
      <c r="AC73" s="13"/>
      <c r="AD73" s="13"/>
      <c r="AE73" s="13"/>
      <c r="AF73" s="24"/>
      <c r="AG73" s="13"/>
      <c r="AH73" s="13"/>
      <c r="AI73" s="13"/>
      <c r="AJ73" s="13"/>
      <c r="AK73" s="13"/>
      <c r="AL73" s="13"/>
      <c r="AM73" s="13"/>
      <c r="AN73" s="13"/>
      <c r="AO73" s="13"/>
    </row>
    <row r="74" spans="1:41" s="510" customFormat="1">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row>
    <row r="75" spans="1:41" s="510" customFormat="1" ht="12.75" customHeight="1">
      <c r="A75" s="24"/>
      <c r="B75" s="13"/>
      <c r="C75" s="13"/>
      <c r="D75" s="13"/>
      <c r="E75" s="13"/>
      <c r="F75" s="13"/>
      <c r="G75" s="13"/>
      <c r="H75" s="13"/>
      <c r="I75" s="13"/>
      <c r="J75" s="13"/>
      <c r="K75" s="13"/>
      <c r="L75" s="13"/>
      <c r="M75" s="13"/>
      <c r="N75" s="13"/>
      <c r="O75" s="13"/>
      <c r="P75" s="13"/>
      <c r="Q75" s="13"/>
      <c r="R75" s="24"/>
      <c r="S75" s="13"/>
      <c r="T75" s="13"/>
      <c r="U75" s="13"/>
      <c r="V75" s="13"/>
      <c r="W75" s="13"/>
      <c r="X75" s="13"/>
      <c r="Y75" s="13"/>
      <c r="Z75" s="13"/>
      <c r="AA75" s="13"/>
      <c r="AB75" s="13"/>
      <c r="AC75" s="13"/>
      <c r="AD75" s="13"/>
      <c r="AE75" s="13"/>
      <c r="AF75" s="24"/>
      <c r="AG75" s="13"/>
      <c r="AH75" s="13"/>
      <c r="AI75" s="13"/>
      <c r="AJ75" s="13"/>
      <c r="AK75" s="13"/>
      <c r="AL75" s="13"/>
      <c r="AM75" s="13"/>
      <c r="AN75" s="13"/>
      <c r="AO75" s="13"/>
    </row>
    <row r="76" spans="1:41" s="510" customFormat="1" ht="12.75" customHeight="1">
      <c r="A76" s="24"/>
      <c r="B76" s="13"/>
      <c r="C76" s="13"/>
      <c r="D76" s="13"/>
      <c r="E76" s="13"/>
      <c r="F76" s="13"/>
      <c r="G76" s="13"/>
      <c r="H76" s="13"/>
      <c r="I76" s="13"/>
      <c r="J76" s="13"/>
      <c r="K76" s="13"/>
      <c r="L76" s="13"/>
      <c r="M76" s="13"/>
      <c r="N76" s="13"/>
      <c r="O76" s="13"/>
      <c r="P76" s="13"/>
      <c r="Q76" s="13"/>
      <c r="R76" s="24"/>
      <c r="S76" s="13"/>
      <c r="T76" s="13"/>
      <c r="U76" s="13"/>
      <c r="V76" s="13"/>
      <c r="W76" s="13"/>
      <c r="X76" s="13"/>
      <c r="Y76" s="13"/>
      <c r="Z76" s="13"/>
      <c r="AA76" s="13"/>
      <c r="AB76" s="13"/>
      <c r="AC76" s="13"/>
      <c r="AD76" s="13"/>
      <c r="AE76" s="13"/>
      <c r="AF76" s="24"/>
      <c r="AG76" s="13"/>
      <c r="AH76" s="13"/>
      <c r="AI76" s="13"/>
      <c r="AJ76" s="13"/>
      <c r="AK76" s="13"/>
      <c r="AL76" s="13"/>
      <c r="AM76" s="13"/>
      <c r="AN76" s="13"/>
      <c r="AO76" s="13"/>
    </row>
    <row r="77" spans="1:41" s="510" customFormat="1" ht="12.75" customHeight="1">
      <c r="A77" s="24"/>
      <c r="B77" s="13"/>
      <c r="C77" s="13"/>
      <c r="D77" s="13"/>
      <c r="E77" s="13"/>
      <c r="F77" s="13"/>
      <c r="G77" s="13"/>
      <c r="H77" s="13"/>
      <c r="I77" s="13"/>
      <c r="J77" s="13"/>
      <c r="K77" s="13"/>
      <c r="L77" s="13"/>
      <c r="M77" s="13"/>
      <c r="N77" s="13"/>
      <c r="O77" s="13"/>
      <c r="P77" s="13"/>
      <c r="Q77" s="13"/>
      <c r="R77" s="24"/>
      <c r="S77" s="13"/>
      <c r="T77" s="13"/>
      <c r="U77" s="13"/>
      <c r="V77" s="13"/>
      <c r="W77" s="13"/>
      <c r="X77" s="13"/>
      <c r="Y77" s="13"/>
      <c r="Z77" s="13"/>
      <c r="AA77" s="13"/>
      <c r="AD77" s="13"/>
      <c r="AE77" s="13"/>
      <c r="AF77" s="24"/>
      <c r="AG77" s="13"/>
      <c r="AH77" s="13"/>
      <c r="AI77" s="13"/>
      <c r="AJ77" s="13"/>
      <c r="AK77" s="13"/>
      <c r="AL77" s="13"/>
      <c r="AM77" s="13"/>
      <c r="AN77" s="13"/>
      <c r="AO77" s="13"/>
    </row>
    <row r="78" spans="1:41" s="510" customFormat="1" ht="12.75" customHeight="1">
      <c r="A78" s="24"/>
      <c r="B78" s="13"/>
      <c r="C78" s="13"/>
      <c r="D78" s="13"/>
      <c r="E78" s="13"/>
      <c r="F78" s="13"/>
      <c r="G78" s="13"/>
      <c r="H78" s="13"/>
      <c r="I78" s="13"/>
      <c r="J78" s="13"/>
      <c r="K78" s="13"/>
      <c r="L78" s="13"/>
      <c r="M78" s="13"/>
      <c r="N78" s="13"/>
      <c r="O78" s="13"/>
      <c r="P78" s="13"/>
      <c r="Q78" s="13"/>
      <c r="R78" s="24"/>
      <c r="S78" s="13"/>
      <c r="T78" s="13"/>
      <c r="U78" s="13"/>
      <c r="V78" s="13"/>
      <c r="W78" s="13"/>
      <c r="X78" s="13"/>
      <c r="Y78" s="13"/>
      <c r="Z78" s="13"/>
      <c r="AA78" s="13"/>
      <c r="AD78" s="13"/>
      <c r="AE78" s="13"/>
      <c r="AF78" s="24"/>
      <c r="AG78" s="13"/>
      <c r="AH78" s="13"/>
      <c r="AI78" s="13"/>
      <c r="AJ78" s="13"/>
      <c r="AK78" s="13"/>
      <c r="AL78" s="13"/>
      <c r="AM78" s="13"/>
      <c r="AN78" s="13"/>
      <c r="AO78" s="13"/>
    </row>
    <row r="79" spans="1:41" s="510" customFormat="1" ht="12.75" customHeight="1">
      <c r="A79" s="24"/>
      <c r="B79" s="13"/>
      <c r="C79" s="13"/>
      <c r="D79" s="13"/>
      <c r="E79" s="13"/>
      <c r="F79" s="13"/>
      <c r="G79" s="13"/>
      <c r="H79" s="13"/>
      <c r="I79" s="13"/>
      <c r="J79" s="13"/>
      <c r="K79" s="13"/>
      <c r="L79" s="13"/>
      <c r="M79" s="13"/>
      <c r="N79" s="13"/>
      <c r="O79" s="13"/>
      <c r="P79" s="13"/>
      <c r="Q79" s="13"/>
      <c r="R79" s="24"/>
      <c r="S79" s="13"/>
      <c r="T79" s="13"/>
      <c r="U79" s="13"/>
      <c r="V79" s="13"/>
      <c r="W79" s="13"/>
      <c r="X79" s="13"/>
      <c r="Y79" s="13"/>
      <c r="Z79" s="13"/>
      <c r="AA79" s="13"/>
      <c r="AD79" s="13"/>
      <c r="AE79" s="13"/>
      <c r="AF79" s="24"/>
      <c r="AG79" s="13"/>
      <c r="AH79" s="13"/>
      <c r="AI79" s="13"/>
      <c r="AJ79" s="13"/>
      <c r="AK79" s="13"/>
      <c r="AL79" s="13"/>
      <c r="AM79" s="13"/>
      <c r="AN79" s="13"/>
      <c r="AO79" s="13"/>
    </row>
    <row r="80" spans="1:41" s="510" customFormat="1" ht="12.75" customHeight="1">
      <c r="A80" s="24"/>
      <c r="B80" s="13"/>
      <c r="C80" s="13"/>
      <c r="D80" s="13"/>
      <c r="E80" s="13"/>
      <c r="F80" s="13"/>
      <c r="G80" s="13"/>
      <c r="H80" s="13"/>
      <c r="I80" s="13"/>
      <c r="J80" s="13"/>
      <c r="K80" s="13"/>
      <c r="L80" s="13"/>
      <c r="M80" s="13"/>
      <c r="N80" s="13"/>
      <c r="O80" s="13"/>
      <c r="P80" s="13"/>
      <c r="Q80" s="13"/>
      <c r="R80" s="24"/>
      <c r="S80" s="13"/>
      <c r="T80" s="13"/>
      <c r="U80" s="13"/>
      <c r="V80" s="13"/>
      <c r="W80" s="13"/>
      <c r="X80" s="13"/>
      <c r="Y80" s="13"/>
      <c r="Z80" s="13"/>
      <c r="AA80" s="13"/>
      <c r="AB80" s="13"/>
      <c r="AC80" s="13"/>
      <c r="AD80" s="13"/>
      <c r="AE80" s="13"/>
      <c r="AF80" s="24"/>
      <c r="AG80" s="13"/>
      <c r="AH80" s="13"/>
      <c r="AI80" s="13"/>
      <c r="AJ80" s="13"/>
      <c r="AK80" s="13"/>
      <c r="AL80" s="13"/>
      <c r="AM80" s="13"/>
      <c r="AN80" s="13"/>
      <c r="AO80" s="13"/>
    </row>
    <row r="81" spans="1:41" s="510" customFormat="1" ht="12.75" customHeight="1">
      <c r="A81" s="24"/>
      <c r="B81" s="13"/>
      <c r="C81" s="13"/>
      <c r="D81" s="13"/>
      <c r="E81" s="13"/>
      <c r="F81" s="13"/>
      <c r="G81" s="13"/>
      <c r="H81" s="13"/>
      <c r="I81" s="13"/>
      <c r="J81" s="13"/>
      <c r="K81" s="13"/>
      <c r="L81" s="13"/>
      <c r="M81" s="13"/>
      <c r="N81" s="13"/>
      <c r="O81" s="13"/>
      <c r="P81" s="13"/>
      <c r="Q81" s="13"/>
      <c r="R81" s="24"/>
      <c r="S81" s="13"/>
      <c r="T81" s="13"/>
      <c r="U81" s="13"/>
      <c r="V81" s="13"/>
      <c r="W81" s="13"/>
      <c r="X81" s="13"/>
      <c r="Y81" s="13"/>
      <c r="Z81" s="13"/>
      <c r="AA81" s="13"/>
      <c r="AB81" s="13"/>
      <c r="AC81" s="13"/>
      <c r="AD81" s="13"/>
      <c r="AE81" s="13"/>
      <c r="AF81" s="24"/>
      <c r="AG81" s="13"/>
      <c r="AH81" s="13"/>
      <c r="AI81" s="13"/>
      <c r="AJ81" s="13"/>
      <c r="AK81" s="13"/>
      <c r="AL81" s="13"/>
      <c r="AM81" s="13"/>
      <c r="AN81" s="13"/>
      <c r="AO81" s="13"/>
    </row>
    <row r="82" spans="1:41" s="510" customFormat="1" ht="12.75" customHeight="1">
      <c r="A82" s="24"/>
      <c r="B82" s="13"/>
      <c r="C82" s="13"/>
      <c r="D82" s="13"/>
      <c r="E82" s="13"/>
      <c r="F82" s="13"/>
      <c r="G82" s="13"/>
      <c r="H82" s="13"/>
      <c r="I82" s="13"/>
      <c r="J82" s="13"/>
      <c r="K82" s="13"/>
      <c r="L82" s="13"/>
      <c r="M82" s="13"/>
      <c r="N82" s="13"/>
      <c r="O82" s="13"/>
      <c r="P82" s="13"/>
      <c r="Q82" s="13"/>
      <c r="R82" s="24"/>
      <c r="S82" s="13"/>
      <c r="T82" s="13"/>
      <c r="U82" s="13"/>
      <c r="V82" s="13"/>
      <c r="W82" s="13"/>
      <c r="X82" s="13"/>
      <c r="Y82" s="13"/>
      <c r="Z82" s="13"/>
      <c r="AA82" s="13"/>
      <c r="AB82" s="13"/>
      <c r="AC82" s="13"/>
      <c r="AD82" s="13"/>
      <c r="AE82" s="13"/>
      <c r="AF82" s="24"/>
      <c r="AG82" s="13"/>
      <c r="AH82" s="13"/>
      <c r="AI82" s="13"/>
      <c r="AJ82" s="13"/>
      <c r="AK82" s="13"/>
      <c r="AL82" s="13"/>
      <c r="AM82" s="13"/>
      <c r="AN82" s="13"/>
      <c r="AO82" s="13"/>
    </row>
    <row r="83" spans="1:41" s="510" customFormat="1" ht="12.75" customHeight="1">
      <c r="A83" s="24"/>
      <c r="B83" s="13"/>
      <c r="C83" s="13"/>
      <c r="D83" s="13"/>
      <c r="E83" s="13"/>
      <c r="F83" s="13"/>
      <c r="G83" s="13"/>
      <c r="H83" s="13"/>
      <c r="I83" s="13"/>
      <c r="J83" s="13"/>
      <c r="K83" s="13"/>
      <c r="L83" s="13"/>
      <c r="M83" s="13"/>
      <c r="N83" s="13"/>
      <c r="O83" s="13"/>
      <c r="P83" s="13"/>
      <c r="Q83" s="13"/>
      <c r="R83" s="24"/>
      <c r="S83" s="13"/>
      <c r="T83" s="13"/>
      <c r="U83" s="13"/>
      <c r="V83" s="13"/>
      <c r="W83" s="13"/>
      <c r="X83" s="13"/>
      <c r="Y83" s="13"/>
      <c r="Z83" s="13"/>
      <c r="AA83" s="13"/>
      <c r="AB83" s="13"/>
      <c r="AC83" s="13"/>
      <c r="AD83" s="13"/>
      <c r="AE83" s="13"/>
      <c r="AF83" s="24"/>
      <c r="AG83" s="13"/>
      <c r="AH83" s="13"/>
      <c r="AI83" s="13"/>
      <c r="AJ83" s="13"/>
      <c r="AK83" s="13"/>
      <c r="AL83" s="13"/>
      <c r="AM83" s="13"/>
      <c r="AN83" s="13"/>
      <c r="AO83" s="13"/>
    </row>
    <row r="84" spans="1:41" s="510" customFormat="1" ht="12.75" customHeight="1">
      <c r="A84" s="24"/>
      <c r="B84" s="13"/>
      <c r="C84" s="13"/>
      <c r="D84" s="13"/>
      <c r="E84" s="13"/>
      <c r="F84" s="13"/>
      <c r="G84" s="13"/>
      <c r="H84" s="13"/>
      <c r="I84" s="13"/>
      <c r="J84" s="13"/>
      <c r="K84" s="13"/>
      <c r="L84" s="13"/>
      <c r="M84" s="13"/>
      <c r="N84" s="13"/>
      <c r="O84" s="13"/>
      <c r="P84" s="13"/>
      <c r="Q84" s="13"/>
      <c r="R84" s="24"/>
      <c r="S84" s="13"/>
      <c r="T84" s="13"/>
      <c r="U84" s="13"/>
      <c r="V84" s="13"/>
      <c r="W84" s="13"/>
      <c r="X84" s="13"/>
      <c r="Y84" s="13"/>
      <c r="Z84" s="13"/>
      <c r="AA84" s="13"/>
      <c r="AB84" s="13"/>
      <c r="AC84" s="13"/>
      <c r="AD84" s="13"/>
      <c r="AE84" s="13"/>
      <c r="AF84" s="24"/>
      <c r="AG84" s="13"/>
      <c r="AH84" s="13"/>
      <c r="AI84" s="13"/>
      <c r="AJ84" s="13"/>
      <c r="AK84" s="13"/>
      <c r="AL84" s="13"/>
      <c r="AM84" s="13"/>
      <c r="AN84" s="13"/>
      <c r="AO84" s="13"/>
    </row>
    <row r="85" spans="1:41" s="510" customFormat="1" ht="12.75" customHeight="1">
      <c r="A85" s="24"/>
      <c r="B85" s="13"/>
      <c r="C85" s="13"/>
      <c r="D85" s="13"/>
      <c r="E85" s="13"/>
      <c r="F85" s="13"/>
      <c r="G85" s="13"/>
      <c r="H85" s="13"/>
      <c r="I85" s="13"/>
      <c r="J85" s="13"/>
      <c r="K85" s="13"/>
      <c r="L85" s="13"/>
      <c r="M85" s="13"/>
      <c r="N85" s="13"/>
      <c r="O85" s="13"/>
      <c r="P85" s="13"/>
      <c r="Q85" s="13"/>
      <c r="R85" s="24"/>
      <c r="S85" s="13"/>
      <c r="T85" s="13"/>
      <c r="U85" s="13"/>
      <c r="V85" s="13"/>
      <c r="W85" s="13"/>
      <c r="X85" s="13"/>
      <c r="Y85" s="13"/>
      <c r="Z85" s="13"/>
      <c r="AA85" s="13"/>
      <c r="AB85" s="13"/>
      <c r="AC85" s="13"/>
      <c r="AD85" s="13"/>
      <c r="AE85" s="13"/>
      <c r="AF85" s="24"/>
      <c r="AG85" s="13"/>
      <c r="AH85" s="13"/>
      <c r="AI85" s="13"/>
      <c r="AJ85" s="13"/>
      <c r="AK85" s="13"/>
      <c r="AL85" s="13"/>
      <c r="AM85" s="13"/>
      <c r="AN85" s="13"/>
      <c r="AO85" s="13"/>
    </row>
    <row r="86" spans="1:41" s="510" customFormat="1" ht="12.75" customHeight="1">
      <c r="A86" s="24"/>
      <c r="B86" s="13"/>
      <c r="C86" s="13"/>
      <c r="D86" s="13"/>
      <c r="E86" s="13"/>
      <c r="F86" s="13"/>
      <c r="G86" s="13"/>
      <c r="H86" s="13"/>
      <c r="I86" s="13"/>
      <c r="J86" s="13"/>
      <c r="K86" s="13"/>
      <c r="L86" s="13"/>
      <c r="M86" s="13"/>
      <c r="N86" s="13"/>
      <c r="O86" s="13"/>
      <c r="P86" s="13"/>
      <c r="Q86" s="13"/>
      <c r="R86" s="24"/>
      <c r="S86" s="13"/>
      <c r="T86" s="13"/>
      <c r="U86" s="13"/>
      <c r="V86" s="13"/>
      <c r="W86" s="13"/>
      <c r="X86" s="13"/>
      <c r="Y86" s="13"/>
      <c r="Z86" s="13"/>
      <c r="AA86" s="13"/>
      <c r="AB86" s="13"/>
      <c r="AC86" s="13"/>
      <c r="AD86" s="13"/>
      <c r="AE86" s="13"/>
      <c r="AF86" s="24"/>
      <c r="AG86" s="13"/>
      <c r="AH86" s="13"/>
      <c r="AI86" s="13"/>
      <c r="AJ86" s="13"/>
      <c r="AK86" s="13"/>
      <c r="AL86" s="13"/>
      <c r="AM86" s="13"/>
      <c r="AN86" s="13"/>
      <c r="AO86" s="13"/>
    </row>
    <row r="87" spans="1:41" s="510" customFormat="1">
      <c r="A87" s="13"/>
      <c r="B87" s="1031"/>
      <c r="C87" s="1031"/>
      <c r="D87" s="1031"/>
      <c r="E87" s="1031"/>
      <c r="F87" s="1031"/>
      <c r="G87" s="1031"/>
      <c r="H87" s="1031"/>
      <c r="I87" s="1031"/>
      <c r="J87" s="1031"/>
      <c r="K87" s="1031"/>
      <c r="L87" s="1031"/>
      <c r="M87" s="1031"/>
      <c r="N87" s="13"/>
      <c r="O87" s="1031"/>
      <c r="P87" s="1031"/>
      <c r="Q87" s="1031"/>
      <c r="R87" s="13"/>
      <c r="S87" s="1031"/>
      <c r="T87" s="1031"/>
      <c r="U87" s="1031"/>
      <c r="V87" s="1031"/>
      <c r="W87" s="1031"/>
      <c r="X87" s="1031"/>
      <c r="Y87" s="1031"/>
      <c r="Z87" s="1031"/>
      <c r="AA87" s="1031"/>
      <c r="AB87" s="1031"/>
      <c r="AC87" s="1031"/>
      <c r="AD87" s="1031"/>
      <c r="AE87" s="1031"/>
      <c r="AF87" s="13"/>
      <c r="AG87" s="1031"/>
      <c r="AH87" s="1031"/>
      <c r="AI87" s="1031"/>
      <c r="AJ87" s="1031"/>
      <c r="AK87" s="1031"/>
      <c r="AL87" s="1031"/>
      <c r="AM87" s="1031"/>
      <c r="AN87" s="1031"/>
      <c r="AO87" s="1031"/>
    </row>
    <row r="88" spans="1:41" s="510" customFormat="1">
      <c r="A88" s="13"/>
      <c r="B88" s="22"/>
      <c r="C88" s="1054"/>
      <c r="D88" s="1054"/>
      <c r="E88" s="22"/>
      <c r="F88" s="22"/>
      <c r="G88" s="22"/>
      <c r="H88" s="22"/>
      <c r="I88" s="1054"/>
      <c r="J88" s="1054"/>
      <c r="K88" s="22"/>
      <c r="L88" s="22"/>
      <c r="M88" s="22"/>
      <c r="N88" s="691"/>
      <c r="O88" s="22"/>
      <c r="P88" s="22"/>
      <c r="Q88" s="22"/>
      <c r="R88" s="13"/>
      <c r="S88" s="22"/>
      <c r="T88" s="22"/>
      <c r="U88" s="22"/>
      <c r="V88" s="22"/>
      <c r="W88" s="22"/>
      <c r="X88" s="22"/>
      <c r="Y88" s="22"/>
      <c r="Z88" s="22"/>
      <c r="AA88" s="22"/>
      <c r="AB88" s="22"/>
      <c r="AC88" s="22"/>
      <c r="AD88" s="22"/>
      <c r="AE88" s="22"/>
      <c r="AF88" s="13"/>
      <c r="AG88" s="22"/>
      <c r="AH88" s="1054"/>
      <c r="AI88" s="22"/>
      <c r="AJ88" s="22"/>
      <c r="AK88" s="22"/>
      <c r="AL88" s="22"/>
      <c r="AM88" s="22"/>
      <c r="AN88" s="22"/>
      <c r="AO88" s="22"/>
    </row>
    <row r="89" spans="1:41" s="510" customFormat="1">
      <c r="A89" s="13"/>
      <c r="B89" s="22"/>
      <c r="C89" s="1054"/>
      <c r="D89" s="1054"/>
      <c r="E89" s="22"/>
      <c r="F89" s="22"/>
      <c r="G89" s="22"/>
      <c r="H89" s="22"/>
      <c r="I89" s="1054"/>
      <c r="J89" s="1054"/>
      <c r="K89" s="22"/>
      <c r="L89" s="22"/>
      <c r="M89" s="22"/>
      <c r="N89" s="691"/>
      <c r="O89" s="22"/>
      <c r="P89" s="22"/>
      <c r="Q89" s="22"/>
      <c r="R89" s="13"/>
      <c r="S89" s="22"/>
      <c r="T89" s="22"/>
      <c r="U89" s="22"/>
      <c r="V89" s="22"/>
      <c r="W89" s="22"/>
      <c r="X89" s="22"/>
      <c r="Y89" s="22"/>
      <c r="Z89" s="22"/>
      <c r="AA89" s="22"/>
      <c r="AB89" s="22"/>
      <c r="AC89" s="22"/>
      <c r="AD89" s="22"/>
      <c r="AE89" s="22"/>
      <c r="AF89" s="13"/>
      <c r="AG89" s="22"/>
      <c r="AH89" s="1054"/>
      <c r="AI89" s="22"/>
      <c r="AJ89" s="22"/>
      <c r="AK89" s="22"/>
      <c r="AL89" s="22"/>
      <c r="AM89" s="22"/>
      <c r="AN89" s="22"/>
      <c r="AO89" s="22"/>
    </row>
    <row r="90" spans="1:41" s="510" customFormat="1">
      <c r="A90" s="13"/>
      <c r="B90" s="22"/>
      <c r="C90" s="1054"/>
      <c r="D90" s="1054"/>
      <c r="E90" s="22"/>
      <c r="F90" s="22"/>
      <c r="G90" s="22"/>
      <c r="H90" s="22"/>
      <c r="I90" s="1054"/>
      <c r="J90" s="1054"/>
      <c r="K90" s="22"/>
      <c r="L90" s="22"/>
      <c r="M90" s="22"/>
      <c r="N90" s="691"/>
      <c r="O90" s="22"/>
      <c r="P90" s="22"/>
      <c r="Q90" s="22"/>
      <c r="R90" s="13"/>
      <c r="S90" s="22"/>
      <c r="T90" s="22"/>
      <c r="U90" s="22"/>
      <c r="V90" s="22"/>
      <c r="W90" s="22"/>
      <c r="X90" s="22"/>
      <c r="Y90" s="22"/>
      <c r="Z90" s="22"/>
      <c r="AA90" s="22"/>
      <c r="AB90" s="22"/>
      <c r="AC90" s="22"/>
      <c r="AD90" s="22"/>
      <c r="AE90" s="22"/>
      <c r="AF90" s="13"/>
      <c r="AG90" s="22"/>
      <c r="AH90" s="1054"/>
      <c r="AI90" s="22"/>
      <c r="AJ90" s="22"/>
      <c r="AK90" s="22"/>
      <c r="AL90" s="22"/>
      <c r="AM90" s="22"/>
      <c r="AN90" s="22"/>
      <c r="AO90" s="22"/>
    </row>
    <row r="91" spans="1:41" s="510" customFormat="1">
      <c r="A91" s="13"/>
      <c r="B91" s="22"/>
      <c r="C91" s="1054"/>
      <c r="D91" s="1054"/>
      <c r="E91" s="22"/>
      <c r="F91" s="22"/>
      <c r="G91" s="22"/>
      <c r="H91" s="22"/>
      <c r="I91" s="1054"/>
      <c r="J91" s="1054"/>
      <c r="K91" s="22"/>
      <c r="L91" s="22"/>
      <c r="M91" s="22"/>
      <c r="N91" s="691"/>
      <c r="O91" s="22"/>
      <c r="P91" s="22"/>
      <c r="Q91" s="22"/>
      <c r="R91" s="13"/>
      <c r="S91" s="22"/>
      <c r="T91" s="22"/>
      <c r="U91" s="22"/>
      <c r="V91" s="22"/>
      <c r="W91" s="22"/>
      <c r="X91" s="22"/>
      <c r="Y91" s="22"/>
      <c r="Z91" s="22"/>
      <c r="AA91" s="22"/>
      <c r="AB91" s="22"/>
      <c r="AC91" s="22"/>
      <c r="AD91" s="22"/>
      <c r="AE91" s="22"/>
      <c r="AF91" s="13"/>
      <c r="AG91" s="22"/>
      <c r="AH91" s="1054"/>
      <c r="AI91" s="22"/>
      <c r="AJ91" s="22"/>
      <c r="AK91" s="22"/>
      <c r="AL91" s="22"/>
      <c r="AM91" s="22"/>
      <c r="AN91" s="22"/>
      <c r="AO91" s="22"/>
    </row>
    <row r="92" spans="1:41" s="510" customFormat="1">
      <c r="A92" s="13"/>
      <c r="B92" s="22"/>
      <c r="C92" s="1054"/>
      <c r="D92" s="1054"/>
      <c r="E92" s="22"/>
      <c r="F92" s="22"/>
      <c r="G92" s="22"/>
      <c r="H92" s="22"/>
      <c r="I92" s="1054"/>
      <c r="J92" s="1054"/>
      <c r="K92" s="22"/>
      <c r="L92" s="22"/>
      <c r="M92" s="22"/>
      <c r="N92" s="691"/>
      <c r="O92" s="22"/>
      <c r="P92" s="22"/>
      <c r="Q92" s="22"/>
      <c r="R92" s="13"/>
      <c r="S92" s="22"/>
      <c r="T92" s="22"/>
      <c r="U92" s="22"/>
      <c r="V92" s="22"/>
      <c r="W92" s="22"/>
      <c r="X92" s="22"/>
      <c r="Y92" s="22"/>
      <c r="Z92" s="22"/>
      <c r="AA92" s="22"/>
      <c r="AB92" s="22"/>
      <c r="AC92" s="22"/>
      <c r="AD92" s="22"/>
      <c r="AE92" s="22"/>
      <c r="AF92" s="13"/>
      <c r="AG92" s="22"/>
      <c r="AH92" s="1054"/>
      <c r="AI92" s="22"/>
      <c r="AJ92" s="22"/>
      <c r="AK92" s="22"/>
      <c r="AL92" s="22"/>
      <c r="AM92" s="22"/>
      <c r="AN92" s="22"/>
      <c r="AO92" s="22"/>
    </row>
    <row r="93" spans="1:41" s="510" customFormat="1">
      <c r="A93" s="13"/>
      <c r="B93" s="22"/>
      <c r="C93" s="1054"/>
      <c r="D93" s="1054"/>
      <c r="E93" s="22"/>
      <c r="F93" s="22"/>
      <c r="G93" s="22"/>
      <c r="H93" s="22"/>
      <c r="I93" s="1054"/>
      <c r="J93" s="1054"/>
      <c r="K93" s="22"/>
      <c r="L93" s="22"/>
      <c r="M93" s="22"/>
      <c r="N93" s="691"/>
      <c r="O93" s="22"/>
      <c r="P93" s="22"/>
      <c r="Q93" s="22"/>
      <c r="R93" s="13"/>
      <c r="S93" s="22"/>
      <c r="T93" s="22"/>
      <c r="U93" s="22"/>
      <c r="V93" s="22"/>
      <c r="W93" s="22"/>
      <c r="X93" s="22"/>
      <c r="Y93" s="22"/>
      <c r="Z93" s="22"/>
      <c r="AA93" s="22"/>
      <c r="AB93" s="22"/>
      <c r="AC93" s="22"/>
      <c r="AD93" s="22"/>
      <c r="AE93" s="22"/>
      <c r="AF93" s="13"/>
      <c r="AG93" s="22"/>
      <c r="AH93" s="1054"/>
      <c r="AI93" s="22"/>
      <c r="AJ93" s="22"/>
      <c r="AK93" s="22"/>
      <c r="AL93" s="22"/>
      <c r="AM93" s="22"/>
      <c r="AN93" s="22"/>
      <c r="AO93" s="22"/>
    </row>
    <row r="94" spans="1:41" s="510" customFormat="1">
      <c r="A94" s="13"/>
      <c r="B94" s="22"/>
      <c r="C94" s="1054"/>
      <c r="D94" s="1054"/>
      <c r="E94" s="22"/>
      <c r="F94" s="22"/>
      <c r="G94" s="22"/>
      <c r="H94" s="22"/>
      <c r="I94" s="1054"/>
      <c r="J94" s="1054"/>
      <c r="K94" s="22"/>
      <c r="L94" s="22"/>
      <c r="M94" s="22"/>
      <c r="N94" s="691"/>
      <c r="O94" s="22"/>
      <c r="P94" s="22"/>
      <c r="Q94" s="22"/>
      <c r="R94" s="13"/>
      <c r="S94" s="22"/>
      <c r="T94" s="22"/>
      <c r="U94" s="22"/>
      <c r="V94" s="22"/>
      <c r="W94" s="22"/>
      <c r="X94" s="22"/>
      <c r="Y94" s="22"/>
      <c r="Z94" s="22"/>
      <c r="AA94" s="22"/>
      <c r="AB94" s="22"/>
      <c r="AC94" s="22"/>
      <c r="AD94" s="22"/>
      <c r="AE94" s="22"/>
      <c r="AF94" s="13"/>
      <c r="AG94" s="22"/>
      <c r="AH94" s="1054"/>
      <c r="AI94" s="22"/>
      <c r="AJ94" s="22"/>
      <c r="AK94" s="22"/>
      <c r="AL94" s="22"/>
      <c r="AM94" s="22"/>
      <c r="AN94" s="22"/>
      <c r="AO94" s="22"/>
    </row>
    <row r="95" spans="1:41" s="510" customFormat="1">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row>
    <row r="96" spans="1:41" s="510" customFormat="1">
      <c r="A96" s="13"/>
      <c r="B96" s="22"/>
      <c r="C96" s="1054"/>
      <c r="D96" s="1054"/>
      <c r="E96" s="22"/>
      <c r="F96" s="22"/>
      <c r="G96" s="22"/>
      <c r="H96" s="22"/>
      <c r="I96" s="1054"/>
      <c r="J96" s="1054"/>
      <c r="K96" s="22"/>
      <c r="L96" s="22"/>
      <c r="M96" s="22"/>
      <c r="N96" s="691"/>
      <c r="O96" s="22"/>
      <c r="P96" s="22"/>
      <c r="Q96" s="22"/>
      <c r="R96" s="13"/>
      <c r="S96" s="22"/>
      <c r="T96" s="22"/>
      <c r="U96" s="22"/>
      <c r="V96" s="22"/>
      <c r="W96" s="22"/>
      <c r="X96" s="22"/>
      <c r="Y96" s="22"/>
      <c r="Z96" s="22"/>
      <c r="AA96" s="22"/>
      <c r="AB96" s="22"/>
      <c r="AC96" s="22"/>
      <c r="AD96" s="22"/>
      <c r="AE96" s="22"/>
      <c r="AF96" s="13"/>
      <c r="AG96" s="22"/>
      <c r="AH96" s="1054"/>
      <c r="AI96" s="22"/>
      <c r="AJ96" s="22"/>
      <c r="AK96" s="22"/>
      <c r="AL96" s="22"/>
      <c r="AM96" s="22"/>
      <c r="AN96" s="22"/>
      <c r="AO96" s="22"/>
    </row>
    <row r="97" spans="1:41" s="510" customFormat="1">
      <c r="A97" s="13"/>
      <c r="B97" s="22"/>
      <c r="C97" s="1054"/>
      <c r="D97" s="1054"/>
      <c r="E97" s="22"/>
      <c r="F97" s="22"/>
      <c r="G97" s="22"/>
      <c r="H97" s="22"/>
      <c r="I97" s="1054"/>
      <c r="J97" s="1054"/>
      <c r="K97" s="22"/>
      <c r="L97" s="22"/>
      <c r="M97" s="22"/>
      <c r="N97" s="691"/>
      <c r="O97" s="22"/>
      <c r="P97" s="22"/>
      <c r="Q97" s="22"/>
      <c r="R97" s="13"/>
      <c r="S97" s="22"/>
      <c r="T97" s="22"/>
      <c r="U97" s="22"/>
      <c r="V97" s="22"/>
      <c r="W97" s="22"/>
      <c r="X97" s="22"/>
      <c r="Y97" s="22"/>
      <c r="Z97" s="22"/>
      <c r="AA97" s="22"/>
      <c r="AB97" s="22"/>
      <c r="AC97" s="22"/>
      <c r="AD97" s="22"/>
      <c r="AE97" s="22"/>
      <c r="AF97" s="13"/>
      <c r="AG97" s="22"/>
      <c r="AH97" s="1054"/>
      <c r="AI97" s="22"/>
      <c r="AJ97" s="22"/>
      <c r="AK97" s="22"/>
      <c r="AL97" s="22"/>
      <c r="AM97" s="22"/>
      <c r="AN97" s="22"/>
      <c r="AO97" s="22"/>
    </row>
    <row r="98" spans="1:41" s="510" customFormat="1">
      <c r="A98" s="13"/>
      <c r="B98" s="22"/>
      <c r="C98" s="1054"/>
      <c r="D98" s="1054"/>
      <c r="E98" s="22"/>
      <c r="F98" s="22"/>
      <c r="G98" s="22"/>
      <c r="H98" s="22"/>
      <c r="I98" s="1054"/>
      <c r="J98" s="1054"/>
      <c r="K98" s="22"/>
      <c r="L98" s="22"/>
      <c r="M98" s="22"/>
      <c r="N98" s="691"/>
      <c r="O98" s="22"/>
      <c r="P98" s="22"/>
      <c r="Q98" s="22"/>
      <c r="R98" s="13"/>
      <c r="S98" s="22"/>
      <c r="T98" s="22"/>
      <c r="U98" s="22"/>
      <c r="V98" s="22"/>
      <c r="W98" s="22"/>
      <c r="X98" s="22"/>
      <c r="Y98" s="22"/>
      <c r="Z98" s="22"/>
      <c r="AA98" s="22"/>
      <c r="AB98" s="22"/>
      <c r="AC98" s="22"/>
      <c r="AD98" s="22"/>
      <c r="AE98" s="22"/>
      <c r="AF98" s="13"/>
      <c r="AG98" s="22"/>
      <c r="AH98" s="1054"/>
      <c r="AI98" s="22"/>
      <c r="AJ98" s="22"/>
      <c r="AK98" s="22"/>
      <c r="AL98" s="22"/>
      <c r="AM98" s="22"/>
      <c r="AN98" s="22"/>
      <c r="AO98" s="22"/>
    </row>
  </sheetData>
  <mergeCells count="150">
    <mergeCell ref="I43:J43"/>
    <mergeCell ref="I42:J42"/>
    <mergeCell ref="AH42:AI42"/>
    <mergeCell ref="AH43:AI43"/>
    <mergeCell ref="O42:P42"/>
    <mergeCell ref="O43:P43"/>
    <mergeCell ref="AH36:AI36"/>
    <mergeCell ref="AH30:AI30"/>
    <mergeCell ref="O7:P16"/>
    <mergeCell ref="V7:W23"/>
    <mergeCell ref="X7:Y23"/>
    <mergeCell ref="Z7:Z23"/>
    <mergeCell ref="AB9:AC13"/>
    <mergeCell ref="AD7:AD27"/>
    <mergeCell ref="AH7:AI22"/>
    <mergeCell ref="V27:V28"/>
    <mergeCell ref="W27:W28"/>
    <mergeCell ref="I33:J33"/>
    <mergeCell ref="AH33:AI33"/>
    <mergeCell ref="O36:P36"/>
    <mergeCell ref="I32:J32"/>
    <mergeCell ref="AH32:AI32"/>
    <mergeCell ref="I35:J35"/>
    <mergeCell ref="I34:J34"/>
    <mergeCell ref="C41:D41"/>
    <mergeCell ref="C42:D42"/>
    <mergeCell ref="C43:D43"/>
    <mergeCell ref="C32:D32"/>
    <mergeCell ref="C33:D33"/>
    <mergeCell ref="C34:D34"/>
    <mergeCell ref="C35:D35"/>
    <mergeCell ref="C36:D36"/>
    <mergeCell ref="C37:D37"/>
    <mergeCell ref="C38:D38"/>
    <mergeCell ref="C39:D39"/>
    <mergeCell ref="C40:D40"/>
    <mergeCell ref="O32:P32"/>
    <mergeCell ref="O33:P33"/>
    <mergeCell ref="R6:R28"/>
    <mergeCell ref="AA27:AA28"/>
    <mergeCell ref="AB18:AB19"/>
    <mergeCell ref="AC18:AC19"/>
    <mergeCell ref="AH29:AI29"/>
    <mergeCell ref="AH31:AI31"/>
    <mergeCell ref="K5:P5"/>
    <mergeCell ref="T6:U6"/>
    <mergeCell ref="AB7:AC7"/>
    <mergeCell ref="AC22:AC23"/>
    <mergeCell ref="AF6:AF28"/>
    <mergeCell ref="AB20:AB21"/>
    <mergeCell ref="AC20:AC21"/>
    <mergeCell ref="AB24:AB25"/>
    <mergeCell ref="AC24:AC25"/>
    <mergeCell ref="X27:X28"/>
    <mergeCell ref="Y27:Y28"/>
    <mergeCell ref="O6:P6"/>
    <mergeCell ref="M7:N11"/>
    <mergeCell ref="T7:U16"/>
    <mergeCell ref="Z27:Z28"/>
    <mergeCell ref="T27:U28"/>
    <mergeCell ref="AH37:AI37"/>
    <mergeCell ref="AH40:AI40"/>
    <mergeCell ref="I37:J37"/>
    <mergeCell ref="I36:J36"/>
    <mergeCell ref="O37:P37"/>
    <mergeCell ref="AH35:AI35"/>
    <mergeCell ref="AH34:AI34"/>
    <mergeCell ref="O34:P34"/>
    <mergeCell ref="O35:P35"/>
    <mergeCell ref="I41:J41"/>
    <mergeCell ref="I40:J40"/>
    <mergeCell ref="I38:J38"/>
    <mergeCell ref="AH38:AI38"/>
    <mergeCell ref="AH39:AI39"/>
    <mergeCell ref="I39:J39"/>
    <mergeCell ref="AH41:AI41"/>
    <mergeCell ref="O38:P38"/>
    <mergeCell ref="O39:P39"/>
    <mergeCell ref="O40:P40"/>
    <mergeCell ref="O41:P41"/>
    <mergeCell ref="A6:A28"/>
    <mergeCell ref="I31:J31"/>
    <mergeCell ref="K7:L10"/>
    <mergeCell ref="I30:J30"/>
    <mergeCell ref="I29:J29"/>
    <mergeCell ref="E7:H8"/>
    <mergeCell ref="E13:E14"/>
    <mergeCell ref="F13:F14"/>
    <mergeCell ref="G13:G14"/>
    <mergeCell ref="H13:H14"/>
    <mergeCell ref="E20:E21"/>
    <mergeCell ref="F20:F21"/>
    <mergeCell ref="G20:H21"/>
    <mergeCell ref="I6:J6"/>
    <mergeCell ref="I7:J23"/>
    <mergeCell ref="C6:D6"/>
    <mergeCell ref="C7:D18"/>
    <mergeCell ref="C29:D29"/>
    <mergeCell ref="C30:D30"/>
    <mergeCell ref="C31:D31"/>
    <mergeCell ref="C26:D28"/>
    <mergeCell ref="E15:E16"/>
    <mergeCell ref="F15:F16"/>
    <mergeCell ref="G15:G16"/>
    <mergeCell ref="M25:M26"/>
    <mergeCell ref="N25:N26"/>
    <mergeCell ref="O30:P30"/>
    <mergeCell ref="O31:P31"/>
    <mergeCell ref="P22:P23"/>
    <mergeCell ref="O28:P28"/>
    <mergeCell ref="O29:P29"/>
    <mergeCell ref="O22:O23"/>
    <mergeCell ref="M17:N18"/>
    <mergeCell ref="AJ43:AK43"/>
    <mergeCell ref="AN7:AO20"/>
    <mergeCell ref="AN27:AN28"/>
    <mergeCell ref="AO27:AO28"/>
    <mergeCell ref="AJ30:AK30"/>
    <mergeCell ref="AJ31:AK31"/>
    <mergeCell ref="AJ32:AK32"/>
    <mergeCell ref="AJ33:AK33"/>
    <mergeCell ref="AJ34:AK34"/>
    <mergeCell ref="AJ35:AK35"/>
    <mergeCell ref="AJ36:AK36"/>
    <mergeCell ref="AJ37:AK37"/>
    <mergeCell ref="AJ40:AK40"/>
    <mergeCell ref="AJ38:AK38"/>
    <mergeCell ref="AJ39:AK39"/>
    <mergeCell ref="AJ41:AK41"/>
    <mergeCell ref="AJ29:AK29"/>
    <mergeCell ref="AJ42:AK42"/>
    <mergeCell ref="AJ7:AK10"/>
    <mergeCell ref="AL7:AM18"/>
    <mergeCell ref="AL27:AM28"/>
    <mergeCell ref="AJ6:AK6"/>
    <mergeCell ref="T5:AD5"/>
    <mergeCell ref="AL6:AM6"/>
    <mergeCell ref="AA7:AA19"/>
    <mergeCell ref="AB22:AB23"/>
    <mergeCell ref="AJ5:AO5"/>
    <mergeCell ref="E11:E12"/>
    <mergeCell ref="F11:F12"/>
    <mergeCell ref="H11:H12"/>
    <mergeCell ref="G11:G12"/>
    <mergeCell ref="H15:H16"/>
    <mergeCell ref="M20:M21"/>
    <mergeCell ref="N20:N21"/>
    <mergeCell ref="M22:M23"/>
    <mergeCell ref="N22:N23"/>
    <mergeCell ref="M12:N16"/>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2" manualBreakCount="2">
    <brk id="17" max="1048575" man="1"/>
    <brk id="31" max="1048575" man="1"/>
  </colBreaks>
</worksheet>
</file>

<file path=xl/worksheets/sheet6.xml><?xml version="1.0" encoding="utf-8"?>
<worksheet xmlns="http://schemas.openxmlformats.org/spreadsheetml/2006/main" xmlns:r="http://schemas.openxmlformats.org/officeDocument/2006/relationships">
  <dimension ref="A1:AW187"/>
  <sheetViews>
    <sheetView showGridLines="0" view="pageLayout" topLeftCell="B52" zoomScaleSheetLayoutView="110" workbookViewId="0">
      <selection activeCell="AO61" sqref="AO61"/>
    </sheetView>
  </sheetViews>
  <sheetFormatPr baseColWidth="10" defaultColWidth="4" defaultRowHeight="12.75"/>
  <cols>
    <col min="1" max="1" width="6.19921875" style="41" bestFit="1" customWidth="1"/>
    <col min="2" max="3" width="3.59765625" style="201" customWidth="1"/>
    <col min="4" max="4" width="3.59765625" style="380" customWidth="1"/>
    <col min="5" max="6" width="3.59765625" style="201" customWidth="1"/>
    <col min="7" max="12" width="3.59765625" style="202" customWidth="1"/>
    <col min="13" max="19" width="3.59765625" style="201" customWidth="1"/>
    <col min="20" max="20" width="7" style="201" customWidth="1"/>
    <col min="21" max="23" width="3.59765625" style="201" customWidth="1"/>
    <col min="24" max="24" width="6.19921875" style="202" bestFit="1" customWidth="1"/>
    <col min="25" max="26" width="3.796875" style="202" customWidth="1"/>
    <col min="27" max="29" width="3.796875" style="201" customWidth="1"/>
    <col min="30" max="35" width="3.796875" style="202" customWidth="1"/>
    <col min="36" max="36" width="3.796875" style="201" customWidth="1"/>
    <col min="37" max="38" width="3.796875" style="42" customWidth="1"/>
    <col min="39" max="39" width="3.796875" style="197" customWidth="1"/>
    <col min="40" max="46" width="3.796875" style="201" customWidth="1"/>
    <col min="47" max="16384" width="4" style="201"/>
  </cols>
  <sheetData>
    <row r="1" spans="1:46" s="441" customFormat="1" ht="24.95" customHeight="1">
      <c r="A1" s="404">
        <v>4</v>
      </c>
      <c r="B1" s="407" t="s">
        <v>296</v>
      </c>
      <c r="C1" s="407"/>
      <c r="D1" s="402"/>
      <c r="E1" s="402"/>
      <c r="F1" s="403"/>
      <c r="G1" s="403"/>
      <c r="H1" s="403"/>
      <c r="I1" s="403"/>
      <c r="J1" s="403"/>
      <c r="K1" s="403"/>
      <c r="L1" s="405"/>
      <c r="M1" s="405"/>
      <c r="N1" s="405"/>
      <c r="O1" s="405"/>
      <c r="P1" s="405"/>
      <c r="Q1" s="405"/>
      <c r="R1" s="405"/>
      <c r="S1" s="405"/>
      <c r="T1" s="405"/>
      <c r="U1" s="405"/>
      <c r="V1" s="405"/>
      <c r="W1" s="405"/>
      <c r="X1" s="405"/>
      <c r="Y1" s="405"/>
      <c r="Z1" s="405"/>
      <c r="AA1" s="405"/>
      <c r="AB1" s="405"/>
      <c r="AC1" s="404"/>
      <c r="AD1" s="405"/>
      <c r="AE1" s="405"/>
      <c r="AF1" s="405"/>
      <c r="AG1" s="405"/>
      <c r="AH1" s="405"/>
      <c r="AI1" s="405"/>
      <c r="AJ1" s="405"/>
      <c r="AK1" s="405"/>
      <c r="AL1" s="405"/>
      <c r="AM1" s="405"/>
      <c r="AN1" s="405"/>
      <c r="AO1" s="405"/>
      <c r="AP1" s="405"/>
      <c r="AQ1" s="405"/>
      <c r="AR1" s="405"/>
      <c r="AS1" s="405"/>
      <c r="AT1" s="405"/>
    </row>
    <row r="2" spans="1:46" s="12" customFormat="1" ht="12.75" customHeight="1">
      <c r="A2" s="38" t="s">
        <v>297</v>
      </c>
      <c r="D2" s="334"/>
      <c r="K2" s="34"/>
      <c r="L2" s="34"/>
      <c r="M2" s="1"/>
      <c r="N2" s="178"/>
      <c r="O2" s="178"/>
      <c r="P2" s="178"/>
      <c r="Q2" s="178"/>
      <c r="R2" s="178"/>
      <c r="S2" s="178"/>
      <c r="T2" s="178"/>
      <c r="U2" s="35"/>
      <c r="X2" s="43"/>
      <c r="Y2" s="465"/>
      <c r="Z2" s="383"/>
      <c r="AA2" s="383"/>
      <c r="AB2" s="168"/>
      <c r="AC2" s="168"/>
      <c r="AD2" s="168"/>
      <c r="AE2" s="168"/>
      <c r="AF2" s="168"/>
      <c r="AG2" s="168"/>
      <c r="AH2" s="168"/>
      <c r="AI2" s="168"/>
      <c r="AJ2" s="168"/>
      <c r="AK2" s="168"/>
      <c r="AL2" s="187"/>
      <c r="AM2" s="192"/>
      <c r="AN2" s="34"/>
      <c r="AO2" s="1"/>
    </row>
    <row r="3" spans="1:46" s="12" customFormat="1" ht="12.75" customHeight="1">
      <c r="A3" s="413" t="s">
        <v>195</v>
      </c>
      <c r="D3" s="334"/>
      <c r="K3" s="34"/>
      <c r="L3" s="34"/>
      <c r="M3" s="1"/>
      <c r="N3" s="178"/>
      <c r="O3" s="178"/>
      <c r="P3" s="178"/>
      <c r="Q3" s="178"/>
      <c r="R3" s="178"/>
      <c r="S3" s="178"/>
      <c r="T3" s="178"/>
      <c r="U3" s="35"/>
      <c r="X3" s="43"/>
      <c r="Y3" s="1919">
        <f>-A1-0.01</f>
        <v>-4.01</v>
      </c>
      <c r="Z3" s="1920"/>
      <c r="AA3" s="627"/>
      <c r="AB3" s="206"/>
      <c r="AC3" s="383"/>
      <c r="AD3" s="168"/>
      <c r="AE3" s="168"/>
      <c r="AH3" s="626" t="s">
        <v>322</v>
      </c>
      <c r="AI3" s="601"/>
      <c r="AJ3" s="598"/>
      <c r="AK3" s="168"/>
      <c r="AL3" s="187"/>
      <c r="AM3" s="192"/>
      <c r="AN3" s="34"/>
      <c r="AO3" s="1"/>
    </row>
    <row r="4" spans="1:46" s="44" customFormat="1" ht="12.75" customHeight="1">
      <c r="D4" s="196"/>
      <c r="X4" s="53"/>
      <c r="Y4" s="53"/>
      <c r="Z4" s="53"/>
      <c r="AD4" s="53"/>
      <c r="AE4" s="53"/>
      <c r="AF4" s="53"/>
      <c r="AG4" s="53"/>
      <c r="AH4" s="53"/>
      <c r="AI4" s="53"/>
      <c r="AM4" s="196"/>
    </row>
    <row r="5" spans="1:46" s="44" customFormat="1" ht="12.75" customHeight="1">
      <c r="A5" s="449">
        <f>Y3-0.01</f>
        <v>-4.0199999999999996</v>
      </c>
      <c r="B5" s="1" t="s">
        <v>298</v>
      </c>
      <c r="D5" s="196"/>
      <c r="X5" s="449">
        <f>A34-0.01</f>
        <v>-4.0499999999999989</v>
      </c>
      <c r="Y5" s="1482" t="s">
        <v>323</v>
      </c>
      <c r="Z5" s="1482"/>
      <c r="AA5" s="1483"/>
      <c r="AB5" s="1482"/>
      <c r="AC5" s="1482"/>
      <c r="AM5" s="1927" t="s">
        <v>328</v>
      </c>
      <c r="AN5" s="1927"/>
      <c r="AO5" s="1927"/>
      <c r="AP5" s="1927"/>
      <c r="AQ5" s="1928"/>
      <c r="AR5" s="1104"/>
      <c r="AS5" s="1105"/>
    </row>
    <row r="6" spans="1:46" s="44" customFormat="1" ht="12.75" customHeight="1">
      <c r="A6" s="449"/>
      <c r="B6" s="1484" t="s">
        <v>299</v>
      </c>
      <c r="C6" s="1485"/>
      <c r="D6" s="1485"/>
      <c r="E6" s="1485"/>
      <c r="F6" s="1485"/>
      <c r="G6" s="1485"/>
      <c r="H6" s="1485"/>
      <c r="I6" s="1485"/>
      <c r="J6" s="1485"/>
      <c r="K6" s="89"/>
      <c r="L6" s="89"/>
      <c r="M6" s="89"/>
      <c r="N6" s="89"/>
      <c r="O6" s="89"/>
      <c r="P6" s="89">
        <v>1</v>
      </c>
      <c r="U6" s="1104"/>
      <c r="V6" s="1105"/>
      <c r="X6" s="53"/>
      <c r="Y6" s="428" t="s">
        <v>324</v>
      </c>
      <c r="Z6" s="88"/>
      <c r="AA6" s="89"/>
      <c r="AB6" s="89"/>
      <c r="AC6" s="89"/>
      <c r="AD6" s="89"/>
      <c r="AE6" s="89"/>
      <c r="AF6" s="89"/>
      <c r="AG6" s="1570">
        <v>1</v>
      </c>
      <c r="AH6" s="53"/>
      <c r="AI6" s="53"/>
      <c r="AM6" s="1927"/>
      <c r="AN6" s="1927"/>
      <c r="AO6" s="1927"/>
      <c r="AP6" s="1927"/>
      <c r="AQ6" s="1928"/>
      <c r="AR6" s="1106"/>
      <c r="AS6" s="1107"/>
    </row>
    <row r="7" spans="1:46" s="44" customFormat="1" ht="12.75" customHeight="1">
      <c r="A7" s="449"/>
      <c r="B7" s="1484" t="s">
        <v>860</v>
      </c>
      <c r="C7" s="1487"/>
      <c r="D7" s="1487"/>
      <c r="E7" s="1487"/>
      <c r="F7" s="1487"/>
      <c r="G7" s="1487"/>
      <c r="H7" s="1487"/>
      <c r="I7" s="1487"/>
      <c r="J7" s="1487"/>
      <c r="K7" s="1487"/>
      <c r="L7" s="1487"/>
      <c r="M7" s="1487"/>
      <c r="N7" s="1487"/>
      <c r="O7" s="429"/>
      <c r="P7" s="89">
        <v>2</v>
      </c>
      <c r="U7" s="1106"/>
      <c r="V7" s="1107"/>
      <c r="X7" s="53"/>
      <c r="Y7" s="428" t="s">
        <v>325</v>
      </c>
      <c r="Z7" s="88"/>
      <c r="AA7" s="89"/>
      <c r="AB7" s="89"/>
      <c r="AC7" s="89"/>
      <c r="AD7" s="89"/>
      <c r="AE7" s="89"/>
      <c r="AF7" s="89"/>
      <c r="AG7" s="1570">
        <v>2</v>
      </c>
      <c r="AH7" s="53"/>
      <c r="AI7" s="53"/>
      <c r="AM7" s="196"/>
    </row>
    <row r="8" spans="1:46" s="44" customFormat="1" ht="12.75" customHeight="1">
      <c r="A8" s="449"/>
      <c r="B8" s="1486" t="s">
        <v>859</v>
      </c>
      <c r="C8" s="1485"/>
      <c r="D8" s="1485"/>
      <c r="E8" s="1485"/>
      <c r="F8" s="1485"/>
      <c r="G8" s="1485"/>
      <c r="H8" s="1485"/>
      <c r="I8" s="1485"/>
      <c r="J8" s="1485"/>
      <c r="K8" s="1485"/>
      <c r="L8" s="89"/>
      <c r="M8" s="89"/>
      <c r="N8" s="89"/>
      <c r="O8" s="89"/>
      <c r="P8" s="89">
        <v>3</v>
      </c>
      <c r="X8" s="53"/>
      <c r="Y8" s="198" t="s">
        <v>326</v>
      </c>
      <c r="Z8" s="88"/>
      <c r="AA8" s="89"/>
      <c r="AB8" s="89"/>
      <c r="AC8" s="89"/>
      <c r="AD8" s="89"/>
      <c r="AE8" s="89"/>
      <c r="AF8" s="89"/>
      <c r="AG8" s="1570">
        <v>3</v>
      </c>
      <c r="AH8" s="53"/>
      <c r="AI8" s="53"/>
      <c r="AM8" s="196"/>
      <c r="AO8" s="1104"/>
      <c r="AP8" s="1108"/>
      <c r="AQ8" s="1108"/>
      <c r="AR8" s="1108"/>
      <c r="AS8" s="1105"/>
    </row>
    <row r="9" spans="1:46" s="44" customFormat="1" ht="12.75" customHeight="1">
      <c r="A9" s="449"/>
      <c r="B9" s="1486" t="s">
        <v>861</v>
      </c>
      <c r="C9" s="1485"/>
      <c r="D9" s="1485"/>
      <c r="E9" s="1485"/>
      <c r="F9" s="1485"/>
      <c r="G9" s="1485"/>
      <c r="H9" s="1485"/>
      <c r="I9" s="1485"/>
      <c r="J9" s="89"/>
      <c r="K9" s="89"/>
      <c r="L9" s="89"/>
      <c r="M9" s="89"/>
      <c r="N9" s="89"/>
      <c r="O9" s="89"/>
      <c r="P9" s="89">
        <v>4</v>
      </c>
      <c r="X9" s="53"/>
      <c r="Y9" s="428" t="s">
        <v>327</v>
      </c>
      <c r="Z9" s="88"/>
      <c r="AA9" s="89"/>
      <c r="AB9" s="89"/>
      <c r="AC9" s="89"/>
      <c r="AD9" s="89"/>
      <c r="AE9" s="89"/>
      <c r="AF9" s="89"/>
      <c r="AG9" s="1570">
        <v>4</v>
      </c>
      <c r="AH9" s="53"/>
      <c r="AI9" s="53"/>
      <c r="AM9" s="196"/>
      <c r="AN9" s="196" t="s">
        <v>329</v>
      </c>
      <c r="AO9" s="1106"/>
      <c r="AP9" s="1109"/>
      <c r="AQ9" s="1109"/>
      <c r="AR9" s="1109"/>
      <c r="AS9" s="1107"/>
    </row>
    <row r="10" spans="1:46" s="44" customFormat="1" ht="12.75" customHeight="1">
      <c r="A10" s="449"/>
      <c r="B10" s="1486" t="s">
        <v>862</v>
      </c>
      <c r="C10" s="1487"/>
      <c r="D10" s="1487"/>
      <c r="E10" s="429"/>
      <c r="F10" s="429"/>
      <c r="G10" s="429"/>
      <c r="H10" s="429"/>
      <c r="I10" s="429"/>
      <c r="J10" s="429"/>
      <c r="K10" s="429"/>
      <c r="L10" s="429"/>
      <c r="M10" s="429"/>
      <c r="N10" s="429"/>
      <c r="O10" s="429"/>
      <c r="P10" s="429">
        <v>5</v>
      </c>
      <c r="X10" s="53"/>
      <c r="Y10" s="428" t="s">
        <v>149</v>
      </c>
      <c r="Z10" s="89"/>
      <c r="AA10" s="89"/>
      <c r="AB10" s="89"/>
      <c r="AC10" s="89"/>
      <c r="AD10" s="89"/>
      <c r="AE10" s="89"/>
      <c r="AF10" s="89"/>
      <c r="AG10" s="1570">
        <v>7</v>
      </c>
      <c r="AH10" s="53"/>
      <c r="AI10" s="53"/>
      <c r="AM10" s="196"/>
    </row>
    <row r="11" spans="1:46" s="44" customFormat="1" ht="12.75" customHeight="1">
      <c r="A11" s="449"/>
      <c r="B11" s="1488" t="s">
        <v>863</v>
      </c>
      <c r="C11" s="1487"/>
      <c r="D11" s="429"/>
      <c r="E11" s="429"/>
      <c r="F11" s="429"/>
      <c r="G11" s="429"/>
      <c r="H11" s="429"/>
      <c r="I11" s="429"/>
      <c r="J11" s="429"/>
      <c r="K11" s="429"/>
      <c r="L11" s="429"/>
      <c r="M11" s="429"/>
      <c r="N11" s="429"/>
      <c r="O11" s="429"/>
      <c r="P11" s="429">
        <v>6</v>
      </c>
      <c r="X11" s="53"/>
      <c r="Y11" s="198"/>
      <c r="Z11" s="89"/>
      <c r="AA11" s="89"/>
      <c r="AB11" s="89"/>
      <c r="AC11" s="89"/>
      <c r="AD11" s="89"/>
      <c r="AE11" s="89"/>
      <c r="AF11" s="89"/>
      <c r="AG11" s="89"/>
      <c r="AH11" s="53"/>
      <c r="AI11" s="53"/>
      <c r="AM11" s="196"/>
    </row>
    <row r="12" spans="1:46" s="44" customFormat="1" ht="12.75" customHeight="1">
      <c r="A12" s="449"/>
      <c r="B12" s="1488" t="s">
        <v>890</v>
      </c>
      <c r="C12" s="1487"/>
      <c r="D12" s="429"/>
      <c r="E12" s="429"/>
      <c r="F12" s="429"/>
      <c r="G12" s="429"/>
      <c r="H12" s="429"/>
      <c r="I12" s="429"/>
      <c r="J12" s="429"/>
      <c r="K12" s="429"/>
      <c r="L12" s="429"/>
      <c r="M12" s="429"/>
      <c r="N12" s="429"/>
      <c r="O12" s="429"/>
      <c r="P12" s="429">
        <v>7</v>
      </c>
      <c r="X12" s="53"/>
      <c r="AH12" s="53"/>
      <c r="AI12" s="53"/>
      <c r="AM12" s="1935" t="s">
        <v>17</v>
      </c>
      <c r="AN12" s="1936"/>
      <c r="AO12" s="1936"/>
      <c r="AP12" s="1932">
        <f>X37</f>
        <v>-4.0899999999999981</v>
      </c>
      <c r="AQ12" s="1933"/>
      <c r="AR12" s="1934"/>
    </row>
    <row r="13" spans="1:46" s="44" customFormat="1" ht="12.75" customHeight="1">
      <c r="A13" s="449"/>
      <c r="B13" s="1486" t="s">
        <v>891</v>
      </c>
      <c r="C13" s="1487"/>
      <c r="D13" s="429"/>
      <c r="E13" s="429"/>
      <c r="F13" s="429"/>
      <c r="G13" s="429"/>
      <c r="H13" s="429"/>
      <c r="I13" s="429"/>
      <c r="J13" s="429"/>
      <c r="K13" s="429"/>
      <c r="L13" s="429"/>
      <c r="M13" s="429"/>
      <c r="N13" s="429"/>
      <c r="O13" s="429"/>
      <c r="P13" s="429">
        <v>8</v>
      </c>
      <c r="X13" s="53"/>
      <c r="Y13" s="53"/>
      <c r="Z13" s="53"/>
      <c r="AD13" s="53"/>
      <c r="AE13" s="53"/>
      <c r="AF13" s="53"/>
      <c r="AG13" s="53"/>
      <c r="AH13" s="53"/>
      <c r="AI13" s="53"/>
      <c r="AM13" s="196"/>
    </row>
    <row r="14" spans="1:46" s="44" customFormat="1" ht="12.75" customHeight="1">
      <c r="A14" s="449"/>
      <c r="B14" s="1488" t="s">
        <v>864</v>
      </c>
      <c r="C14" s="1487"/>
      <c r="D14" s="429"/>
      <c r="E14" s="429"/>
      <c r="F14" s="429"/>
      <c r="G14" s="429"/>
      <c r="H14" s="429"/>
      <c r="I14" s="429"/>
      <c r="J14" s="429"/>
      <c r="K14" s="429"/>
      <c r="L14" s="429"/>
      <c r="M14" s="429"/>
      <c r="N14" s="429"/>
      <c r="O14" s="429"/>
      <c r="P14" s="429">
        <v>9</v>
      </c>
      <c r="X14" s="53"/>
      <c r="Y14" s="53"/>
      <c r="Z14" s="53"/>
      <c r="AD14" s="53"/>
      <c r="AE14" s="53"/>
      <c r="AF14" s="53"/>
      <c r="AG14" s="53"/>
      <c r="AH14" s="53"/>
      <c r="AI14" s="53"/>
      <c r="AM14" s="196"/>
    </row>
    <row r="15" spans="1:46" s="44" customFormat="1" ht="12.75" customHeight="1">
      <c r="A15" s="449"/>
      <c r="B15" s="1488" t="s">
        <v>149</v>
      </c>
      <c r="C15" s="1487"/>
      <c r="D15" s="429"/>
      <c r="E15" s="429"/>
      <c r="F15" s="429"/>
      <c r="G15" s="429"/>
      <c r="H15" s="429"/>
      <c r="I15" s="429"/>
      <c r="J15" s="429"/>
      <c r="K15" s="429"/>
      <c r="L15" s="429"/>
      <c r="M15" s="429"/>
      <c r="N15" s="429"/>
      <c r="O15" s="429"/>
      <c r="P15" s="429">
        <v>97</v>
      </c>
      <c r="X15" s="1110">
        <f>X5-0.01</f>
        <v>-4.0599999999999987</v>
      </c>
      <c r="Y15" s="53" t="s">
        <v>330</v>
      </c>
      <c r="Z15" s="53"/>
      <c r="AD15" s="53"/>
      <c r="AE15" s="53"/>
      <c r="AF15" s="53"/>
      <c r="AG15" s="53"/>
      <c r="AH15" s="53"/>
      <c r="AI15" s="53"/>
      <c r="AM15" s="196"/>
    </row>
    <row r="16" spans="1:46" s="44" customFormat="1" ht="12.75" customHeight="1">
      <c r="A16" s="449"/>
      <c r="B16" s="835"/>
      <c r="C16" s="835"/>
      <c r="D16" s="835"/>
      <c r="E16" s="835"/>
      <c r="F16" s="835"/>
      <c r="G16" s="835"/>
      <c r="H16" s="835"/>
      <c r="I16" s="835"/>
      <c r="J16" s="835"/>
      <c r="K16" s="835"/>
      <c r="L16" s="835"/>
      <c r="M16" s="835"/>
      <c r="N16" s="835"/>
      <c r="O16" s="835"/>
      <c r="P16" s="1111"/>
      <c r="X16" s="53"/>
      <c r="Y16" s="53"/>
      <c r="Z16" s="53"/>
      <c r="AD16" s="53"/>
      <c r="AE16" s="53"/>
      <c r="AF16" s="53"/>
      <c r="AG16" s="53"/>
      <c r="AH16" s="53"/>
      <c r="AI16" s="53"/>
      <c r="AM16" s="196"/>
      <c r="AO16" s="1104"/>
      <c r="AP16" s="1108"/>
      <c r="AQ16" s="1108"/>
      <c r="AR16" s="1108"/>
      <c r="AS16" s="1105"/>
    </row>
    <row r="17" spans="1:45" s="44" customFormat="1" ht="12.75" customHeight="1">
      <c r="A17" s="449"/>
      <c r="B17" s="430"/>
      <c r="C17" s="89"/>
      <c r="D17" s="89"/>
      <c r="E17" s="89"/>
      <c r="F17" s="89"/>
      <c r="G17" s="89"/>
      <c r="H17" s="89"/>
      <c r="I17" s="89"/>
      <c r="J17" s="89"/>
      <c r="K17" s="89"/>
      <c r="L17" s="89"/>
      <c r="M17" s="89"/>
      <c r="N17" s="89"/>
      <c r="O17" s="89"/>
      <c r="P17" s="89"/>
      <c r="X17" s="53"/>
      <c r="Y17" s="53"/>
      <c r="Z17" s="53"/>
      <c r="AD17" s="53"/>
      <c r="AE17" s="53"/>
      <c r="AF17" s="53"/>
      <c r="AG17" s="53"/>
      <c r="AH17" s="53"/>
      <c r="AI17" s="53"/>
      <c r="AM17" s="196"/>
      <c r="AN17" s="196" t="s">
        <v>329</v>
      </c>
      <c r="AO17" s="1106"/>
      <c r="AP17" s="1109"/>
      <c r="AQ17" s="1109"/>
      <c r="AR17" s="1109"/>
      <c r="AS17" s="1107"/>
    </row>
    <row r="18" spans="1:45" s="1" customFormat="1" ht="12.75" customHeight="1">
      <c r="A18" s="45"/>
      <c r="X18" s="34"/>
      <c r="Y18" s="34"/>
      <c r="Z18" s="34"/>
      <c r="AD18" s="34"/>
      <c r="AE18" s="34"/>
      <c r="AF18" s="34"/>
      <c r="AG18" s="34"/>
      <c r="AH18" s="34"/>
      <c r="AI18" s="34"/>
      <c r="AK18" s="44"/>
      <c r="AL18" s="44"/>
      <c r="AM18" s="196"/>
    </row>
    <row r="19" spans="1:45" s="1" customFormat="1" ht="12.75" customHeight="1">
      <c r="A19" s="449">
        <f>A5-0.01</f>
        <v>-4.0299999999999994</v>
      </c>
      <c r="B19" s="280" t="s">
        <v>300</v>
      </c>
      <c r="C19" s="44"/>
      <c r="D19" s="196"/>
      <c r="E19" s="44"/>
      <c r="F19" s="44"/>
      <c r="G19" s="44"/>
      <c r="H19" s="44"/>
      <c r="I19" s="44"/>
      <c r="J19" s="44"/>
      <c r="K19" s="44"/>
      <c r="L19" s="44"/>
      <c r="M19" s="44"/>
      <c r="X19" s="153">
        <f>X15-0.01</f>
        <v>-4.0699999999999985</v>
      </c>
      <c r="Y19" s="1921" t="s">
        <v>331</v>
      </c>
      <c r="Z19" s="1921"/>
      <c r="AA19" s="1921"/>
      <c r="AB19" s="1921"/>
      <c r="AC19" s="1921"/>
      <c r="AD19" s="1921"/>
      <c r="AE19" s="1921"/>
      <c r="AF19" s="1921"/>
      <c r="AG19" s="1921"/>
      <c r="AH19" s="1921"/>
      <c r="AI19" s="1921"/>
      <c r="AJ19" s="1921"/>
      <c r="AK19" s="1921"/>
      <c r="AL19" s="1921"/>
      <c r="AM19" s="1927" t="s">
        <v>328</v>
      </c>
      <c r="AN19" s="1927"/>
      <c r="AO19" s="1927"/>
      <c r="AP19" s="1927"/>
      <c r="AQ19" s="1928"/>
      <c r="AR19" s="434"/>
      <c r="AS19" s="435"/>
    </row>
    <row r="20" spans="1:45" s="1" customFormat="1" ht="12.75" customHeight="1">
      <c r="A20" s="449"/>
      <c r="B20" s="198" t="s">
        <v>301</v>
      </c>
      <c r="C20" s="89"/>
      <c r="D20" s="89"/>
      <c r="E20" s="89"/>
      <c r="F20" s="89"/>
      <c r="G20" s="89"/>
      <c r="H20" s="89"/>
      <c r="I20" s="89"/>
      <c r="J20" s="89"/>
      <c r="K20" s="89"/>
      <c r="L20" s="89"/>
      <c r="M20" s="89">
        <v>1</v>
      </c>
      <c r="U20" s="434"/>
      <c r="V20" s="435"/>
      <c r="X20" s="34"/>
      <c r="Y20" s="1921"/>
      <c r="Z20" s="1921"/>
      <c r="AA20" s="1921"/>
      <c r="AB20" s="1921"/>
      <c r="AC20" s="1921"/>
      <c r="AD20" s="1921"/>
      <c r="AE20" s="1921"/>
      <c r="AF20" s="1921"/>
      <c r="AG20" s="1921"/>
      <c r="AH20" s="1921"/>
      <c r="AI20" s="1921"/>
      <c r="AJ20" s="1921"/>
      <c r="AK20" s="1921"/>
      <c r="AL20" s="1921"/>
      <c r="AM20" s="1927"/>
      <c r="AN20" s="1927"/>
      <c r="AO20" s="1927"/>
      <c r="AP20" s="1927"/>
      <c r="AQ20" s="1928"/>
      <c r="AR20" s="436"/>
      <c r="AS20" s="437"/>
    </row>
    <row r="21" spans="1:45" s="1" customFormat="1" ht="12.75" customHeight="1">
      <c r="A21" s="449"/>
      <c r="B21" s="428" t="s">
        <v>302</v>
      </c>
      <c r="C21" s="429"/>
      <c r="D21" s="429"/>
      <c r="E21" s="429"/>
      <c r="F21" s="429"/>
      <c r="G21" s="429"/>
      <c r="H21" s="429"/>
      <c r="I21" s="429"/>
      <c r="J21" s="429"/>
      <c r="K21" s="429"/>
      <c r="L21" s="429"/>
      <c r="M21" s="429">
        <v>2</v>
      </c>
      <c r="Q21" s="44" t="s">
        <v>3</v>
      </c>
      <c r="T21" s="196" t="s">
        <v>332</v>
      </c>
      <c r="U21" s="436"/>
      <c r="V21" s="437"/>
      <c r="X21" s="34"/>
      <c r="Y21" s="428" t="s">
        <v>324</v>
      </c>
      <c r="Z21" s="88"/>
      <c r="AA21" s="88"/>
      <c r="AB21" s="88"/>
      <c r="AC21" s="88"/>
      <c r="AD21" s="88"/>
      <c r="AE21" s="88"/>
      <c r="AF21" s="88"/>
      <c r="AG21" s="1569">
        <v>1</v>
      </c>
      <c r="AH21" s="34"/>
      <c r="AI21" s="34"/>
      <c r="AK21" s="44"/>
      <c r="AL21" s="44"/>
      <c r="AM21" s="196"/>
    </row>
    <row r="22" spans="1:45" s="1" customFormat="1" ht="12.75" customHeight="1">
      <c r="A22" s="449"/>
      <c r="B22" s="198" t="s">
        <v>303</v>
      </c>
      <c r="C22" s="89"/>
      <c r="D22" s="89"/>
      <c r="E22" s="89"/>
      <c r="F22" s="89"/>
      <c r="G22" s="89"/>
      <c r="H22" s="89"/>
      <c r="I22" s="89"/>
      <c r="J22" s="89"/>
      <c r="K22" s="89"/>
      <c r="L22" s="89"/>
      <c r="M22" s="89">
        <v>3</v>
      </c>
      <c r="T22" s="379"/>
      <c r="U22" s="438"/>
      <c r="V22" s="439"/>
      <c r="X22" s="34"/>
      <c r="Y22" s="428" t="s">
        <v>325</v>
      </c>
      <c r="Z22" s="88"/>
      <c r="AA22" s="88"/>
      <c r="AB22" s="88"/>
      <c r="AC22" s="88"/>
      <c r="AD22" s="88"/>
      <c r="AE22" s="88"/>
      <c r="AF22" s="88"/>
      <c r="AG22" s="1569">
        <v>2</v>
      </c>
      <c r="AH22" s="34"/>
      <c r="AI22" s="34"/>
      <c r="AK22" s="44"/>
      <c r="AL22" s="44"/>
      <c r="AM22" s="196"/>
      <c r="AO22" s="434"/>
      <c r="AP22" s="443"/>
      <c r="AQ22" s="443"/>
      <c r="AR22" s="443"/>
      <c r="AS22" s="435"/>
    </row>
    <row r="23" spans="1:45" s="1" customFormat="1" ht="12.75" customHeight="1">
      <c r="A23" s="449"/>
      <c r="B23" s="1489" t="s">
        <v>865</v>
      </c>
      <c r="C23" s="89"/>
      <c r="D23" s="89"/>
      <c r="E23" s="89"/>
      <c r="F23" s="89"/>
      <c r="G23" s="89"/>
      <c r="H23" s="89"/>
      <c r="I23" s="89"/>
      <c r="J23" s="89"/>
      <c r="K23" s="89"/>
      <c r="L23" s="89"/>
      <c r="M23" s="89">
        <v>4</v>
      </c>
      <c r="Q23" s="44" t="s">
        <v>4</v>
      </c>
      <c r="T23" s="193" t="s">
        <v>333</v>
      </c>
      <c r="U23" s="436"/>
      <c r="V23" s="437"/>
      <c r="X23" s="34"/>
      <c r="Y23" s="198" t="s">
        <v>326</v>
      </c>
      <c r="Z23" s="88"/>
      <c r="AA23" s="88"/>
      <c r="AB23" s="88"/>
      <c r="AC23" s="88"/>
      <c r="AD23" s="88"/>
      <c r="AE23" s="88"/>
      <c r="AF23" s="88"/>
      <c r="AG23" s="1569">
        <v>3</v>
      </c>
      <c r="AH23" s="34"/>
      <c r="AI23" s="34"/>
      <c r="AK23" s="44"/>
      <c r="AL23" s="44"/>
      <c r="AM23" s="196"/>
      <c r="AN23" s="196" t="s">
        <v>329</v>
      </c>
      <c r="AO23" s="436"/>
      <c r="AP23" s="444"/>
      <c r="AQ23" s="444"/>
      <c r="AR23" s="444"/>
      <c r="AS23" s="437"/>
    </row>
    <row r="24" spans="1:45" s="1" customFormat="1" ht="12.75" customHeight="1">
      <c r="A24" s="449"/>
      <c r="B24" s="428" t="s">
        <v>304</v>
      </c>
      <c r="C24" s="89"/>
      <c r="D24" s="89"/>
      <c r="E24" s="89"/>
      <c r="F24" s="89"/>
      <c r="G24" s="89"/>
      <c r="H24" s="89"/>
      <c r="I24" s="89"/>
      <c r="J24" s="89"/>
      <c r="K24" s="89"/>
      <c r="L24" s="89"/>
      <c r="M24" s="89">
        <v>5</v>
      </c>
      <c r="T24" s="381"/>
      <c r="U24" s="438"/>
      <c r="V24" s="439"/>
      <c r="X24" s="34"/>
      <c r="Y24" s="428" t="s">
        <v>327</v>
      </c>
      <c r="Z24" s="88"/>
      <c r="AA24" s="88"/>
      <c r="AB24" s="88"/>
      <c r="AC24" s="88"/>
      <c r="AD24" s="88"/>
      <c r="AE24" s="88"/>
      <c r="AF24" s="88"/>
      <c r="AG24" s="1569">
        <v>4</v>
      </c>
      <c r="AH24" s="34"/>
      <c r="AI24" s="34"/>
      <c r="AK24" s="44"/>
      <c r="AL24" s="44"/>
      <c r="AM24" s="196"/>
    </row>
    <row r="25" spans="1:45" s="1" customFormat="1" ht="12.75" customHeight="1">
      <c r="A25" s="449"/>
      <c r="B25" s="1442" t="s">
        <v>305</v>
      </c>
      <c r="C25" s="89"/>
      <c r="D25" s="89"/>
      <c r="E25" s="89"/>
      <c r="F25" s="89"/>
      <c r="G25" s="89"/>
      <c r="H25" s="89"/>
      <c r="I25" s="89"/>
      <c r="J25" s="89"/>
      <c r="K25" s="89"/>
      <c r="L25" s="89"/>
      <c r="M25" s="89">
        <v>6</v>
      </c>
      <c r="Q25" s="44" t="s">
        <v>5</v>
      </c>
      <c r="T25" s="196" t="s">
        <v>334</v>
      </c>
      <c r="U25" s="436"/>
      <c r="V25" s="437"/>
      <c r="X25" s="34"/>
      <c r="Y25" s="428" t="s">
        <v>149</v>
      </c>
      <c r="Z25" s="89"/>
      <c r="AA25" s="89"/>
      <c r="AB25" s="89"/>
      <c r="AC25" s="89"/>
      <c r="AD25" s="89"/>
      <c r="AE25" s="89"/>
      <c r="AF25" s="89"/>
      <c r="AG25" s="1570">
        <v>7</v>
      </c>
      <c r="AH25" s="34"/>
      <c r="AI25" s="34"/>
      <c r="AK25" s="44"/>
      <c r="AL25" s="44"/>
      <c r="AM25" s="196"/>
    </row>
    <row r="26" spans="1:45" s="1" customFormat="1" ht="12.75" customHeight="1">
      <c r="A26" s="449"/>
      <c r="B26" s="428" t="s">
        <v>306</v>
      </c>
      <c r="C26" s="429"/>
      <c r="D26" s="429"/>
      <c r="E26" s="429"/>
      <c r="F26" s="429"/>
      <c r="G26" s="429"/>
      <c r="H26" s="429"/>
      <c r="I26" s="429"/>
      <c r="J26" s="429"/>
      <c r="K26" s="429"/>
      <c r="L26" s="429"/>
      <c r="M26" s="429">
        <v>7</v>
      </c>
      <c r="X26" s="34"/>
      <c r="Y26" s="428"/>
      <c r="Z26" s="88"/>
      <c r="AA26" s="88"/>
      <c r="AB26" s="88"/>
      <c r="AC26" s="88"/>
      <c r="AD26" s="88"/>
      <c r="AE26" s="88"/>
      <c r="AF26" s="88"/>
      <c r="AG26" s="1569"/>
      <c r="AH26" s="34"/>
      <c r="AI26" s="201"/>
      <c r="AJ26" s="201"/>
      <c r="AK26" s="201"/>
      <c r="AL26" s="201"/>
      <c r="AM26" s="1935" t="s">
        <v>17</v>
      </c>
      <c r="AN26" s="1937"/>
      <c r="AO26" s="1937"/>
      <c r="AP26" s="1929">
        <f>X37</f>
        <v>-4.0899999999999981</v>
      </c>
      <c r="AQ26" s="1930"/>
      <c r="AR26" s="1931"/>
    </row>
    <row r="27" spans="1:45" s="1" customFormat="1" ht="12.75" customHeight="1">
      <c r="A27" s="449"/>
      <c r="B27" s="428" t="s">
        <v>307</v>
      </c>
      <c r="C27" s="89"/>
      <c r="D27" s="89"/>
      <c r="E27" s="89"/>
      <c r="F27" s="89"/>
      <c r="G27" s="89"/>
      <c r="H27" s="89"/>
      <c r="I27" s="89"/>
      <c r="J27" s="89"/>
      <c r="K27" s="89"/>
      <c r="L27" s="89"/>
      <c r="M27" s="89">
        <v>8</v>
      </c>
    </row>
    <row r="28" spans="1:45" s="1" customFormat="1" ht="12.75" customHeight="1">
      <c r="A28" s="449"/>
      <c r="B28" s="428" t="s">
        <v>308</v>
      </c>
      <c r="C28" s="89"/>
      <c r="D28" s="89"/>
      <c r="E28" s="89"/>
      <c r="F28" s="89"/>
      <c r="G28" s="89"/>
      <c r="H28" s="89"/>
      <c r="I28" s="89"/>
      <c r="J28" s="89"/>
      <c r="K28" s="89"/>
      <c r="L28" s="89"/>
      <c r="M28" s="89">
        <v>9</v>
      </c>
      <c r="X28" s="153">
        <f>X19-0.01</f>
        <v>-4.0799999999999983</v>
      </c>
      <c r="Y28" s="1921" t="s">
        <v>335</v>
      </c>
      <c r="Z28" s="1921"/>
      <c r="AA28" s="1921"/>
      <c r="AB28" s="1921"/>
      <c r="AC28" s="1921"/>
      <c r="AD28" s="1921"/>
      <c r="AE28" s="1921"/>
      <c r="AF28" s="1921"/>
      <c r="AG28" s="1921"/>
      <c r="AH28" s="1921"/>
      <c r="AI28" s="1921"/>
      <c r="AJ28" s="1921"/>
      <c r="AK28" s="1921"/>
      <c r="AL28" s="1921"/>
      <c r="AM28" s="1927" t="s">
        <v>328</v>
      </c>
      <c r="AN28" s="1927"/>
      <c r="AO28" s="1927"/>
      <c r="AP28" s="1927"/>
      <c r="AQ28" s="1928"/>
      <c r="AR28" s="434"/>
      <c r="AS28" s="435"/>
    </row>
    <row r="29" spans="1:45" s="1" customFormat="1" ht="12.75" customHeight="1">
      <c r="A29" s="449"/>
      <c r="B29" s="1489" t="s">
        <v>866</v>
      </c>
      <c r="C29" s="1489"/>
      <c r="D29" s="1489"/>
      <c r="E29" s="1489"/>
      <c r="F29" s="1489"/>
      <c r="G29" s="1489"/>
      <c r="H29" s="1489"/>
      <c r="I29" s="198"/>
      <c r="J29" s="198"/>
      <c r="K29" s="198"/>
      <c r="L29" s="198"/>
      <c r="M29" s="198">
        <v>10</v>
      </c>
      <c r="X29" s="34"/>
      <c r="Y29" s="1921"/>
      <c r="Z29" s="1921"/>
      <c r="AA29" s="1921"/>
      <c r="AB29" s="1921"/>
      <c r="AC29" s="1921"/>
      <c r="AD29" s="1921"/>
      <c r="AE29" s="1921"/>
      <c r="AF29" s="1921"/>
      <c r="AG29" s="1921"/>
      <c r="AH29" s="1921"/>
      <c r="AI29" s="1921"/>
      <c r="AJ29" s="1921"/>
      <c r="AK29" s="1921"/>
      <c r="AL29" s="1921"/>
      <c r="AM29" s="1927"/>
      <c r="AN29" s="1927"/>
      <c r="AO29" s="1927"/>
      <c r="AP29" s="1927"/>
      <c r="AQ29" s="1928"/>
      <c r="AR29" s="436"/>
      <c r="AS29" s="437"/>
    </row>
    <row r="30" spans="1:45" s="1" customFormat="1" ht="12.75" customHeight="1">
      <c r="A30" s="449"/>
      <c r="B30" s="1489" t="s">
        <v>875</v>
      </c>
      <c r="C30" s="1489"/>
      <c r="D30" s="1489"/>
      <c r="E30" s="1489"/>
      <c r="F30" s="1489"/>
      <c r="G30" s="1489"/>
      <c r="H30" s="1489"/>
      <c r="I30" s="198"/>
      <c r="J30" s="198"/>
      <c r="K30" s="198"/>
      <c r="L30" s="198"/>
      <c r="M30" s="198">
        <v>11</v>
      </c>
      <c r="X30" s="34"/>
      <c r="Y30" s="428" t="s">
        <v>324</v>
      </c>
      <c r="Z30" s="88"/>
      <c r="AA30" s="88"/>
      <c r="AB30" s="88"/>
      <c r="AC30" s="88"/>
      <c r="AD30" s="88"/>
      <c r="AE30" s="88"/>
      <c r="AF30" s="1569">
        <v>1</v>
      </c>
      <c r="AG30" s="34"/>
      <c r="AH30" s="34"/>
      <c r="AI30" s="34"/>
      <c r="AK30" s="44"/>
      <c r="AL30" s="44"/>
      <c r="AM30" s="196"/>
    </row>
    <row r="31" spans="1:45" s="1" customFormat="1" ht="12.75" customHeight="1">
      <c r="A31" s="449"/>
      <c r="B31" s="198" t="s">
        <v>309</v>
      </c>
      <c r="C31" s="198"/>
      <c r="D31" s="198"/>
      <c r="E31" s="198"/>
      <c r="F31" s="198"/>
      <c r="G31" s="198"/>
      <c r="H31" s="198"/>
      <c r="I31" s="198"/>
      <c r="J31" s="198"/>
      <c r="K31" s="198"/>
      <c r="L31" s="198"/>
      <c r="M31" s="198">
        <f>M30+1</f>
        <v>12</v>
      </c>
      <c r="X31" s="34"/>
      <c r="Y31" s="428" t="s">
        <v>325</v>
      </c>
      <c r="Z31" s="88"/>
      <c r="AA31" s="88"/>
      <c r="AB31" s="88"/>
      <c r="AC31" s="88"/>
      <c r="AD31" s="88"/>
      <c r="AE31" s="88"/>
      <c r="AF31" s="1569">
        <v>2</v>
      </c>
      <c r="AG31" s="34"/>
      <c r="AH31" s="34"/>
      <c r="AI31" s="34"/>
      <c r="AK31" s="44"/>
      <c r="AL31" s="44"/>
      <c r="AM31" s="196"/>
      <c r="AO31" s="434"/>
      <c r="AP31" s="443"/>
      <c r="AQ31" s="443"/>
      <c r="AR31" s="443"/>
      <c r="AS31" s="435"/>
    </row>
    <row r="32" spans="1:45" s="1" customFormat="1" ht="12.75" customHeight="1">
      <c r="A32" s="449"/>
      <c r="B32" s="432" t="s">
        <v>149</v>
      </c>
      <c r="C32" s="199"/>
      <c r="D32" s="199"/>
      <c r="E32" s="199"/>
      <c r="F32" s="199"/>
      <c r="G32" s="199"/>
      <c r="H32" s="199"/>
      <c r="I32" s="199"/>
      <c r="J32" s="199"/>
      <c r="K32" s="199"/>
      <c r="L32" s="199"/>
      <c r="M32" s="199">
        <v>97</v>
      </c>
      <c r="X32" s="34"/>
      <c r="Y32" s="198" t="s">
        <v>326</v>
      </c>
      <c r="Z32" s="88"/>
      <c r="AA32" s="88"/>
      <c r="AB32" s="88"/>
      <c r="AC32" s="88"/>
      <c r="AD32" s="88"/>
      <c r="AE32" s="88"/>
      <c r="AF32" s="1569">
        <v>3</v>
      </c>
      <c r="AG32" s="34"/>
      <c r="AH32" s="34"/>
      <c r="AI32" s="34"/>
      <c r="AK32" s="44"/>
      <c r="AL32" s="44"/>
      <c r="AM32" s="196"/>
      <c r="AN32" s="196" t="s">
        <v>329</v>
      </c>
      <c r="AO32" s="436"/>
      <c r="AP32" s="444"/>
      <c r="AQ32" s="444"/>
      <c r="AR32" s="444"/>
      <c r="AS32" s="437"/>
    </row>
    <row r="33" spans="1:49" s="1" customFormat="1" ht="12.75" customHeight="1">
      <c r="A33" s="45"/>
      <c r="D33" s="381"/>
      <c r="G33" s="34"/>
      <c r="H33" s="34"/>
      <c r="I33" s="34"/>
      <c r="J33" s="34"/>
      <c r="K33" s="34"/>
      <c r="L33" s="34"/>
      <c r="X33" s="34"/>
      <c r="Y33" s="428" t="s">
        <v>327</v>
      </c>
      <c r="Z33" s="88"/>
      <c r="AA33" s="88"/>
      <c r="AB33" s="88"/>
      <c r="AC33" s="88"/>
      <c r="AD33" s="88"/>
      <c r="AE33" s="88"/>
      <c r="AF33" s="1569">
        <v>4</v>
      </c>
      <c r="AG33" s="34"/>
      <c r="AH33" s="34"/>
      <c r="AI33" s="34"/>
      <c r="AK33" s="44"/>
      <c r="AL33" s="44"/>
      <c r="AM33" s="196"/>
    </row>
    <row r="34" spans="1:49" s="1" customFormat="1" ht="12.75" customHeight="1">
      <c r="A34" s="45">
        <f>A19-0.01</f>
        <v>-4.0399999999999991</v>
      </c>
      <c r="B34" s="44" t="s">
        <v>310</v>
      </c>
      <c r="D34" s="381"/>
      <c r="G34" s="34"/>
      <c r="H34" s="34"/>
      <c r="I34" s="34"/>
      <c r="J34" s="34"/>
      <c r="K34" s="34"/>
      <c r="L34" s="34"/>
      <c r="U34" s="434"/>
      <c r="V34" s="435"/>
      <c r="X34" s="34"/>
      <c r="Y34" s="428" t="s">
        <v>149</v>
      </c>
      <c r="Z34" s="89"/>
      <c r="AA34" s="88"/>
      <c r="AB34" s="88"/>
      <c r="AC34" s="88"/>
      <c r="AD34" s="88"/>
      <c r="AE34" s="88"/>
      <c r="AF34" s="1569">
        <v>7</v>
      </c>
      <c r="AG34" s="34"/>
      <c r="AH34" s="34"/>
      <c r="AI34" s="34"/>
      <c r="AK34" s="44"/>
      <c r="AL34" s="44"/>
      <c r="AM34" s="196"/>
    </row>
    <row r="35" spans="1:49" s="1" customFormat="1" ht="12.75" customHeight="1">
      <c r="A35" s="45"/>
      <c r="B35" s="44"/>
      <c r="U35" s="436"/>
      <c r="V35" s="437"/>
      <c r="X35" s="34"/>
      <c r="Y35" s="428"/>
      <c r="Z35" s="88"/>
      <c r="AA35" s="88"/>
      <c r="AB35" s="88"/>
      <c r="AC35" s="88"/>
      <c r="AD35" s="88"/>
      <c r="AE35" s="88"/>
      <c r="AF35" s="88"/>
      <c r="AG35" s="34"/>
      <c r="AH35" s="34"/>
      <c r="AI35" s="34"/>
      <c r="AK35" s="44"/>
      <c r="AL35" s="44"/>
      <c r="AM35" s="196"/>
    </row>
    <row r="36" spans="1:49" s="1" customFormat="1" ht="12.75" customHeight="1">
      <c r="A36" s="45"/>
      <c r="B36" s="1923" t="s">
        <v>311</v>
      </c>
      <c r="C36" s="1923"/>
      <c r="D36" s="1923"/>
      <c r="E36" s="1923"/>
      <c r="F36" s="1923"/>
      <c r="G36" s="1923"/>
      <c r="H36" s="1923"/>
      <c r="I36" s="1923"/>
      <c r="J36" s="1923"/>
      <c r="K36" s="1923"/>
      <c r="L36" s="1923"/>
      <c r="M36" s="1923"/>
      <c r="N36" s="1923"/>
      <c r="O36" s="1923"/>
      <c r="P36" s="1923"/>
      <c r="Q36" s="1925">
        <v>1</v>
      </c>
      <c r="R36" s="1926" t="s">
        <v>17</v>
      </c>
      <c r="S36" s="1922">
        <f>X15</f>
        <v>-4.0599999999999987</v>
      </c>
      <c r="T36" s="1922"/>
      <c r="X36" s="34"/>
      <c r="AG36" s="34"/>
      <c r="AH36" s="34"/>
      <c r="AI36" s="34"/>
      <c r="AK36" s="44"/>
      <c r="AL36" s="44"/>
      <c r="AM36" s="196"/>
    </row>
    <row r="37" spans="1:49" s="1" customFormat="1" ht="12.75" customHeight="1">
      <c r="A37" s="45"/>
      <c r="B37" s="1924"/>
      <c r="C37" s="1924"/>
      <c r="D37" s="1924"/>
      <c r="E37" s="1924"/>
      <c r="F37" s="1924"/>
      <c r="G37" s="1924"/>
      <c r="H37" s="1924"/>
      <c r="I37" s="1924"/>
      <c r="J37" s="1924"/>
      <c r="K37" s="1924"/>
      <c r="L37" s="1924"/>
      <c r="M37" s="1924"/>
      <c r="N37" s="1924"/>
      <c r="O37" s="1924"/>
      <c r="P37" s="1924"/>
      <c r="Q37" s="1925"/>
      <c r="R37" s="1926"/>
      <c r="S37" s="1922"/>
      <c r="T37" s="1922"/>
      <c r="X37" s="153">
        <f>X28-0.01</f>
        <v>-4.0899999999999981</v>
      </c>
      <c r="Y37" s="445" t="s">
        <v>336</v>
      </c>
      <c r="Z37" s="34"/>
      <c r="AD37" s="34"/>
      <c r="AE37" s="34"/>
      <c r="AF37" s="34"/>
      <c r="AG37" s="34"/>
      <c r="AH37" s="34"/>
      <c r="AI37" s="34"/>
      <c r="AK37" s="44"/>
      <c r="AL37" s="44"/>
      <c r="AM37" s="196"/>
    </row>
    <row r="38" spans="1:49" s="1" customFormat="1" ht="12.75" customHeight="1">
      <c r="A38" s="45"/>
      <c r="B38" s="1923" t="s">
        <v>312</v>
      </c>
      <c r="C38" s="1923"/>
      <c r="D38" s="1923"/>
      <c r="E38" s="1923"/>
      <c r="F38" s="1923"/>
      <c r="G38" s="1923"/>
      <c r="H38" s="1923"/>
      <c r="I38" s="1923"/>
      <c r="J38" s="1923"/>
      <c r="K38" s="1923"/>
      <c r="L38" s="1923"/>
      <c r="M38" s="1923"/>
      <c r="N38" s="1923"/>
      <c r="O38" s="1923"/>
      <c r="P38" s="1923"/>
      <c r="Q38" s="1925">
        <v>2</v>
      </c>
      <c r="R38" s="1926" t="s">
        <v>17</v>
      </c>
      <c r="S38" s="1922">
        <f>X15</f>
        <v>-4.0599999999999987</v>
      </c>
      <c r="T38" s="1922"/>
      <c r="X38" s="34"/>
      <c r="Y38" s="1921" t="s">
        <v>337</v>
      </c>
      <c r="Z38" s="1921"/>
      <c r="AA38" s="1921"/>
      <c r="AB38" s="1921"/>
      <c r="AC38" s="1921"/>
      <c r="AD38" s="1921"/>
      <c r="AE38" s="1921"/>
      <c r="AF38" s="1921"/>
      <c r="AG38" s="1921"/>
      <c r="AH38" s="1921"/>
      <c r="AI38" s="1921"/>
      <c r="AJ38" s="1921"/>
      <c r="AK38" s="44"/>
      <c r="AL38" s="44"/>
      <c r="AM38" s="196"/>
      <c r="AQ38" s="434"/>
      <c r="AR38" s="443"/>
      <c r="AS38" s="435"/>
    </row>
    <row r="39" spans="1:49" s="1" customFormat="1">
      <c r="A39" s="45"/>
      <c r="B39" s="1924"/>
      <c r="C39" s="1924"/>
      <c r="D39" s="1924"/>
      <c r="E39" s="1924"/>
      <c r="F39" s="1924"/>
      <c r="G39" s="1924"/>
      <c r="H39" s="1924"/>
      <c r="I39" s="1924"/>
      <c r="J39" s="1924"/>
      <c r="K39" s="1924"/>
      <c r="L39" s="1924"/>
      <c r="M39" s="1924"/>
      <c r="N39" s="1924"/>
      <c r="O39" s="1924"/>
      <c r="P39" s="1924"/>
      <c r="Q39" s="1925"/>
      <c r="R39" s="1926"/>
      <c r="S39" s="1922"/>
      <c r="T39" s="1922"/>
      <c r="X39" s="34"/>
      <c r="Y39" s="1921"/>
      <c r="Z39" s="1921"/>
      <c r="AA39" s="1921"/>
      <c r="AB39" s="1921"/>
      <c r="AC39" s="1921"/>
      <c r="AD39" s="1921"/>
      <c r="AE39" s="1921"/>
      <c r="AF39" s="1921"/>
      <c r="AG39" s="1921"/>
      <c r="AH39" s="1921"/>
      <c r="AI39" s="1921"/>
      <c r="AJ39" s="1921"/>
      <c r="AK39" s="44"/>
      <c r="AL39" s="44"/>
      <c r="AM39" s="196"/>
      <c r="AP39" s="196" t="s">
        <v>338</v>
      </c>
      <c r="AQ39" s="436"/>
      <c r="AR39" s="444"/>
      <c r="AS39" s="437"/>
    </row>
    <row r="40" spans="1:49" s="1" customFormat="1">
      <c r="A40" s="45"/>
      <c r="B40" s="704" t="s">
        <v>313</v>
      </c>
      <c r="C40" s="705"/>
      <c r="D40" s="705"/>
      <c r="E40" s="705"/>
      <c r="F40" s="705"/>
      <c r="G40" s="705"/>
      <c r="H40" s="705"/>
      <c r="I40" s="705"/>
      <c r="J40" s="705"/>
      <c r="K40" s="705"/>
      <c r="L40" s="705"/>
      <c r="M40" s="705"/>
      <c r="N40" s="705"/>
      <c r="O40" s="705"/>
      <c r="P40" s="707"/>
      <c r="Q40" s="778">
        <v>3</v>
      </c>
      <c r="R40" s="706"/>
      <c r="S40" s="703"/>
      <c r="T40" s="703"/>
      <c r="X40" s="41"/>
      <c r="Y40" s="1921"/>
      <c r="Z40" s="1921"/>
      <c r="AA40" s="1921"/>
      <c r="AB40" s="1921"/>
      <c r="AC40" s="1921"/>
      <c r="AD40" s="1921"/>
      <c r="AE40" s="1921"/>
      <c r="AF40" s="1921"/>
      <c r="AG40" s="1921"/>
      <c r="AH40" s="1921"/>
      <c r="AI40" s="1921"/>
      <c r="AJ40" s="1921"/>
      <c r="AK40" s="201"/>
      <c r="AL40" s="201"/>
      <c r="AM40" s="201"/>
      <c r="AN40" s="201"/>
      <c r="AO40" s="201"/>
      <c r="AP40" s="201"/>
      <c r="AQ40" s="201"/>
      <c r="AR40" s="201"/>
      <c r="AS40" s="201"/>
    </row>
    <row r="41" spans="1:49" s="1" customFormat="1">
      <c r="A41" s="45"/>
      <c r="B41" s="704" t="s">
        <v>314</v>
      </c>
      <c r="C41" s="705"/>
      <c r="D41" s="705"/>
      <c r="E41" s="705"/>
      <c r="F41" s="705"/>
      <c r="G41" s="705"/>
      <c r="H41" s="705"/>
      <c r="I41" s="705"/>
      <c r="J41" s="705"/>
      <c r="K41" s="705"/>
      <c r="L41" s="705"/>
      <c r="M41" s="705"/>
      <c r="N41" s="705"/>
      <c r="O41" s="705"/>
      <c r="P41" s="707"/>
      <c r="Q41" s="778">
        <v>4</v>
      </c>
      <c r="R41" s="706"/>
      <c r="S41" s="703"/>
      <c r="T41" s="433"/>
      <c r="Y41" s="1921"/>
      <c r="Z41" s="1921"/>
      <c r="AA41" s="1921"/>
      <c r="AB41" s="1921"/>
      <c r="AC41" s="1921"/>
      <c r="AD41" s="1921"/>
      <c r="AE41" s="1921"/>
      <c r="AF41" s="1921"/>
      <c r="AG41" s="1921"/>
      <c r="AH41" s="1921"/>
      <c r="AI41" s="1921"/>
      <c r="AJ41" s="1921"/>
    </row>
    <row r="42" spans="1:49" s="1" customFormat="1">
      <c r="A42" s="45"/>
      <c r="B42" s="704" t="s">
        <v>315</v>
      </c>
      <c r="C42" s="705"/>
      <c r="D42" s="705"/>
      <c r="E42" s="705"/>
      <c r="F42" s="705"/>
      <c r="G42" s="705"/>
      <c r="H42" s="705"/>
      <c r="I42" s="705"/>
      <c r="J42" s="705"/>
      <c r="K42" s="705"/>
      <c r="L42" s="705"/>
      <c r="M42" s="705"/>
      <c r="N42" s="705"/>
      <c r="O42" s="705"/>
      <c r="P42" s="707"/>
      <c r="Q42" s="778">
        <v>5</v>
      </c>
      <c r="R42" s="706" t="s">
        <v>17</v>
      </c>
      <c r="S42" s="1922">
        <f>X28</f>
        <v>-4.0799999999999983</v>
      </c>
      <c r="T42" s="1922"/>
    </row>
    <row r="43" spans="1:49" s="1" customFormat="1">
      <c r="A43" s="45"/>
      <c r="B43" s="704" t="s">
        <v>316</v>
      </c>
      <c r="C43" s="705"/>
      <c r="D43" s="705"/>
      <c r="E43" s="705"/>
      <c r="F43" s="705"/>
      <c r="G43" s="705"/>
      <c r="H43" s="705"/>
      <c r="I43" s="705"/>
      <c r="J43" s="705"/>
      <c r="K43" s="705"/>
      <c r="L43" s="705"/>
      <c r="M43" s="705"/>
      <c r="N43" s="705"/>
      <c r="O43" s="705"/>
      <c r="P43" s="707"/>
      <c r="Q43" s="778">
        <v>6</v>
      </c>
      <c r="R43" s="308" t="s">
        <v>17</v>
      </c>
      <c r="S43" s="1922">
        <f>X28</f>
        <v>-4.0799999999999983</v>
      </c>
      <c r="T43" s="1922"/>
    </row>
    <row r="44" spans="1:49" s="1" customFormat="1" ht="12.75" customHeight="1">
      <c r="A44" s="45"/>
      <c r="B44" s="1923" t="s">
        <v>317</v>
      </c>
      <c r="C44" s="1923"/>
      <c r="D44" s="1923"/>
      <c r="E44" s="1923"/>
      <c r="F44" s="1923"/>
      <c r="G44" s="1923"/>
      <c r="H44" s="1923"/>
      <c r="I44" s="1923"/>
      <c r="J44" s="1923"/>
      <c r="K44" s="1923"/>
      <c r="L44" s="1923"/>
      <c r="M44" s="1923"/>
      <c r="N44" s="1923"/>
      <c r="O44" s="1923"/>
      <c r="P44" s="1923"/>
      <c r="Q44" s="1925">
        <v>7</v>
      </c>
      <c r="R44" s="1926" t="s">
        <v>17</v>
      </c>
      <c r="S44" s="1922">
        <f>X28</f>
        <v>-4.0799999999999983</v>
      </c>
      <c r="T44" s="1922"/>
    </row>
    <row r="45" spans="1:49" s="1" customFormat="1">
      <c r="A45" s="45"/>
      <c r="B45" s="1924"/>
      <c r="C45" s="1924"/>
      <c r="D45" s="1924"/>
      <c r="E45" s="1924"/>
      <c r="F45" s="1924"/>
      <c r="G45" s="1924"/>
      <c r="H45" s="1924"/>
      <c r="I45" s="1924"/>
      <c r="J45" s="1924"/>
      <c r="K45" s="1924"/>
      <c r="L45" s="1924"/>
      <c r="M45" s="1924"/>
      <c r="N45" s="1924"/>
      <c r="O45" s="1924"/>
      <c r="P45" s="1924"/>
      <c r="Q45" s="1925"/>
      <c r="R45" s="1926"/>
      <c r="S45" s="1922"/>
      <c r="T45" s="1922"/>
      <c r="AT45" s="201"/>
      <c r="AU45" s="201"/>
      <c r="AV45" s="201"/>
      <c r="AW45" s="201"/>
    </row>
    <row r="46" spans="1:49">
      <c r="B46" s="704" t="s">
        <v>318</v>
      </c>
      <c r="C46" s="705"/>
      <c r="D46" s="705"/>
      <c r="E46" s="705"/>
      <c r="F46" s="705"/>
      <c r="G46" s="705"/>
      <c r="H46" s="705"/>
      <c r="I46" s="705"/>
      <c r="J46" s="705"/>
      <c r="K46" s="705"/>
      <c r="L46" s="705"/>
      <c r="M46" s="705"/>
      <c r="N46" s="705"/>
      <c r="O46" s="705"/>
      <c r="P46" s="707"/>
      <c r="Q46" s="778">
        <v>8</v>
      </c>
      <c r="R46" s="308" t="s">
        <v>17</v>
      </c>
      <c r="S46" s="1922">
        <f>X28</f>
        <v>-4.0799999999999983</v>
      </c>
      <c r="T46" s="1922"/>
      <c r="X46" s="201"/>
      <c r="Y46" s="201"/>
      <c r="Z46" s="201"/>
    </row>
    <row r="47" spans="1:49">
      <c r="B47" s="704" t="s">
        <v>319</v>
      </c>
      <c r="C47" s="704" t="s">
        <v>319</v>
      </c>
      <c r="D47" s="705"/>
      <c r="E47" s="705"/>
      <c r="F47" s="705"/>
      <c r="G47" s="705"/>
      <c r="H47" s="705"/>
      <c r="I47" s="705"/>
      <c r="J47" s="705"/>
      <c r="K47" s="705"/>
      <c r="L47" s="705"/>
      <c r="M47" s="705"/>
      <c r="N47" s="705"/>
      <c r="O47" s="705"/>
      <c r="P47" s="708"/>
      <c r="Q47" s="778">
        <v>9</v>
      </c>
      <c r="R47" s="308" t="s">
        <v>17</v>
      </c>
      <c r="S47" s="1922">
        <f>X28</f>
        <v>-4.0799999999999983</v>
      </c>
      <c r="T47" s="1922"/>
      <c r="X47" s="201"/>
      <c r="Y47" s="201"/>
      <c r="Z47" s="201"/>
    </row>
    <row r="48" spans="1:49">
      <c r="B48" s="704" t="s">
        <v>320</v>
      </c>
      <c r="C48" s="704" t="s">
        <v>320</v>
      </c>
      <c r="D48" s="704"/>
      <c r="E48" s="704"/>
      <c r="F48" s="704"/>
      <c r="G48" s="704"/>
      <c r="H48" s="704"/>
      <c r="I48" s="704"/>
      <c r="J48" s="704"/>
      <c r="K48" s="704"/>
      <c r="L48" s="704"/>
      <c r="M48" s="704"/>
      <c r="N48" s="704"/>
      <c r="O48" s="704"/>
      <c r="P48" s="708"/>
      <c r="Q48" s="789">
        <v>10</v>
      </c>
      <c r="R48" s="308" t="s">
        <v>17</v>
      </c>
      <c r="S48" s="1922">
        <f>X28</f>
        <v>-4.0799999999999983</v>
      </c>
      <c r="T48" s="1922"/>
      <c r="X48" s="201"/>
      <c r="Y48" s="201"/>
      <c r="Z48" s="201"/>
      <c r="AD48" s="201"/>
      <c r="AE48" s="201"/>
      <c r="AF48" s="201"/>
      <c r="AG48" s="201"/>
      <c r="AH48" s="201"/>
      <c r="AI48" s="201"/>
      <c r="AK48" s="201"/>
      <c r="AL48" s="201"/>
      <c r="AM48" s="201"/>
    </row>
    <row r="49" spans="1:46">
      <c r="B49" s="704" t="s">
        <v>321</v>
      </c>
      <c r="C49" s="705"/>
      <c r="D49" s="705"/>
      <c r="E49" s="705"/>
      <c r="F49" s="705"/>
      <c r="G49" s="705"/>
      <c r="H49" s="705"/>
      <c r="I49" s="705"/>
      <c r="J49" s="705"/>
      <c r="K49" s="705"/>
      <c r="L49" s="705"/>
      <c r="M49" s="705"/>
      <c r="N49" s="705"/>
      <c r="O49" s="705"/>
      <c r="P49" s="708"/>
      <c r="Q49" s="778">
        <v>97</v>
      </c>
      <c r="R49" s="706" t="s">
        <v>17</v>
      </c>
      <c r="S49" s="1922">
        <f>X28</f>
        <v>-4.0799999999999983</v>
      </c>
      <c r="T49" s="1922"/>
      <c r="X49" s="201"/>
      <c r="Y49" s="201"/>
      <c r="Z49" s="201"/>
      <c r="AD49" s="201"/>
      <c r="AE49" s="201"/>
      <c r="AF49" s="201"/>
      <c r="AG49" s="201"/>
      <c r="AH49" s="201"/>
      <c r="AI49" s="201"/>
      <c r="AK49" s="201"/>
      <c r="AL49" s="201"/>
      <c r="AM49" s="201"/>
    </row>
    <row r="50" spans="1:46">
      <c r="B50" s="700"/>
      <c r="C50" s="701"/>
      <c r="D50" s="701"/>
      <c r="E50" s="701"/>
      <c r="F50" s="701"/>
      <c r="G50" s="701"/>
      <c r="H50" s="701"/>
      <c r="I50" s="701"/>
      <c r="J50" s="701"/>
      <c r="K50" s="701"/>
      <c r="L50" s="701"/>
      <c r="M50" s="701"/>
      <c r="N50" s="701"/>
      <c r="O50" s="701"/>
      <c r="P50" s="701"/>
      <c r="Q50" s="193"/>
      <c r="R50" s="702"/>
      <c r="S50" s="702"/>
      <c r="X50" s="201"/>
      <c r="Y50" s="201"/>
      <c r="Z50" s="201"/>
      <c r="AD50" s="201"/>
      <c r="AE50" s="201"/>
      <c r="AF50" s="201"/>
      <c r="AG50" s="201"/>
      <c r="AH50" s="201"/>
      <c r="AI50" s="201"/>
      <c r="AK50" s="201"/>
      <c r="AL50" s="201"/>
      <c r="AM50" s="201"/>
    </row>
    <row r="51" spans="1:46">
      <c r="X51" s="201"/>
      <c r="Y51" s="201"/>
      <c r="Z51" s="201"/>
      <c r="AD51" s="201"/>
      <c r="AE51" s="201"/>
      <c r="AF51" s="201"/>
      <c r="AG51" s="201"/>
      <c r="AH51" s="201"/>
      <c r="AI51" s="201"/>
      <c r="AK51" s="201"/>
      <c r="AL51" s="201"/>
      <c r="AM51" s="201"/>
    </row>
    <row r="52" spans="1:46" s="441" customFormat="1" ht="20.100000000000001" customHeight="1">
      <c r="A52" s="404">
        <v>4</v>
      </c>
      <c r="B52" s="407" t="s">
        <v>296</v>
      </c>
      <c r="C52" s="407"/>
      <c r="D52" s="402"/>
      <c r="E52" s="402"/>
      <c r="F52" s="403"/>
      <c r="G52" s="403"/>
      <c r="H52" s="403"/>
      <c r="I52" s="403"/>
      <c r="J52" s="403"/>
      <c r="K52" s="403"/>
      <c r="L52" s="405"/>
      <c r="M52" s="405"/>
      <c r="N52" s="405"/>
      <c r="O52" s="405"/>
      <c r="P52" s="405"/>
      <c r="Q52" s="405"/>
      <c r="R52" s="405"/>
      <c r="S52" s="405"/>
      <c r="T52" s="405"/>
      <c r="U52" s="405"/>
      <c r="V52" s="405"/>
      <c r="W52" s="405"/>
      <c r="X52" s="405"/>
      <c r="Y52" s="405"/>
      <c r="Z52" s="405"/>
      <c r="AA52" s="405"/>
      <c r="AB52" s="405"/>
      <c r="AC52" s="404"/>
      <c r="AD52" s="405"/>
      <c r="AE52" s="405"/>
      <c r="AF52" s="405"/>
      <c r="AG52" s="405"/>
      <c r="AH52" s="405"/>
      <c r="AI52" s="405"/>
      <c r="AJ52" s="405"/>
      <c r="AK52" s="405"/>
      <c r="AL52" s="405"/>
      <c r="AM52" s="405"/>
      <c r="AN52" s="405"/>
      <c r="AO52" s="405"/>
      <c r="AP52" s="405"/>
      <c r="AQ52" s="405"/>
      <c r="AR52" s="405"/>
      <c r="AS52" s="405"/>
      <c r="AT52" s="405"/>
    </row>
    <row r="53" spans="1:46" s="42" customFormat="1"/>
    <row r="54" spans="1:46" s="42" customFormat="1">
      <c r="A54" s="1116">
        <f>X37-0.01</f>
        <v>-4.0999999999999979</v>
      </c>
      <c r="B54" s="42" t="s">
        <v>339</v>
      </c>
      <c r="D54" s="197"/>
      <c r="G54" s="1115"/>
      <c r="H54" s="1115"/>
      <c r="I54" s="1115"/>
      <c r="J54" s="1115"/>
      <c r="K54" s="1117"/>
      <c r="L54" s="1118"/>
      <c r="M54" s="1118"/>
      <c r="N54" s="1118"/>
      <c r="O54" s="1118"/>
      <c r="P54" s="1118"/>
      <c r="Q54" s="1118"/>
      <c r="R54" s="1117"/>
      <c r="S54" s="1117"/>
      <c r="X54" s="1116">
        <f>A96-0.01</f>
        <v>-4.1499999999999968</v>
      </c>
      <c r="Y54" s="44" t="s">
        <v>371</v>
      </c>
      <c r="AA54" s="197"/>
      <c r="AD54" s="1115"/>
      <c r="AE54" s="1115"/>
      <c r="AF54" s="1115"/>
      <c r="AG54" s="1115"/>
      <c r="AH54" s="1115"/>
      <c r="AI54" s="1115"/>
      <c r="AL54" s="1119"/>
      <c r="AM54" s="1119"/>
      <c r="AN54" s="1119"/>
      <c r="AR54" s="1120"/>
      <c r="AS54" s="1121"/>
    </row>
    <row r="55" spans="1:46" s="42" customFormat="1">
      <c r="A55" s="1116"/>
      <c r="B55" s="428" t="s">
        <v>340</v>
      </c>
      <c r="C55" s="89"/>
      <c r="D55" s="89"/>
      <c r="E55" s="89"/>
      <c r="F55" s="89"/>
      <c r="G55" s="89"/>
      <c r="H55" s="89"/>
      <c r="I55" s="89"/>
      <c r="J55" s="89"/>
      <c r="K55" s="89"/>
      <c r="L55" s="32"/>
      <c r="M55" s="1112"/>
      <c r="N55" s="32"/>
      <c r="O55" s="32"/>
      <c r="P55" s="32"/>
      <c r="Q55" s="32"/>
      <c r="R55" s="89">
        <v>1</v>
      </c>
      <c r="S55" s="42" t="s">
        <v>17</v>
      </c>
      <c r="T55" s="1494">
        <f>A74</f>
        <v>-4.1199999999999974</v>
      </c>
      <c r="U55" s="1104"/>
      <c r="V55" s="1105"/>
      <c r="X55" s="1116"/>
      <c r="Y55" s="198" t="s">
        <v>372</v>
      </c>
      <c r="Z55" s="195"/>
      <c r="AA55" s="195"/>
      <c r="AB55" s="195"/>
      <c r="AC55" s="195"/>
      <c r="AD55" s="195"/>
      <c r="AE55" s="195"/>
      <c r="AF55" s="195"/>
      <c r="AG55" s="195"/>
      <c r="AH55" s="195"/>
      <c r="AI55" s="195"/>
      <c r="AJ55" s="195"/>
      <c r="AK55" s="195"/>
      <c r="AL55" s="195"/>
      <c r="AM55" s="820"/>
      <c r="AN55" s="32"/>
      <c r="AO55" s="1572">
        <v>1</v>
      </c>
      <c r="AR55" s="1122"/>
      <c r="AS55" s="1123"/>
    </row>
    <row r="56" spans="1:46" s="42" customFormat="1">
      <c r="A56" s="1116"/>
      <c r="B56" s="428" t="s">
        <v>341</v>
      </c>
      <c r="C56" s="1113"/>
      <c r="D56" s="1113"/>
      <c r="E56" s="1113"/>
      <c r="F56" s="1113"/>
      <c r="G56" s="1113"/>
      <c r="H56" s="1113"/>
      <c r="I56" s="1113"/>
      <c r="J56" s="1113"/>
      <c r="K56" s="791"/>
      <c r="L56" s="32"/>
      <c r="M56" s="1112"/>
      <c r="N56" s="32"/>
      <c r="O56" s="32"/>
      <c r="P56" s="32"/>
      <c r="Q56" s="32"/>
      <c r="R56" s="89">
        <v>2</v>
      </c>
      <c r="S56" s="42" t="s">
        <v>17</v>
      </c>
      <c r="T56" s="1116">
        <f>A74</f>
        <v>-4.1199999999999974</v>
      </c>
      <c r="U56" s="1124"/>
      <c r="V56" s="1125"/>
      <c r="X56" s="1116"/>
      <c r="Y56" s="442" t="s">
        <v>373</v>
      </c>
      <c r="Z56" s="431"/>
      <c r="AA56" s="431"/>
      <c r="AB56" s="431"/>
      <c r="AC56" s="431"/>
      <c r="AD56" s="431"/>
      <c r="AE56" s="431"/>
      <c r="AF56" s="431"/>
      <c r="AG56" s="431"/>
      <c r="AH56" s="431"/>
      <c r="AI56" s="431"/>
      <c r="AJ56" s="431"/>
      <c r="AK56" s="431"/>
      <c r="AL56" s="674"/>
      <c r="AM56" s="820"/>
      <c r="AN56" s="32"/>
      <c r="AO56" s="1573">
        <v>2</v>
      </c>
    </row>
    <row r="57" spans="1:46" s="42" customFormat="1">
      <c r="A57" s="1116"/>
      <c r="B57" s="428" t="s">
        <v>342</v>
      </c>
      <c r="C57" s="1113"/>
      <c r="D57" s="1113"/>
      <c r="E57" s="1113"/>
      <c r="F57" s="1113"/>
      <c r="G57" s="1113"/>
      <c r="H57" s="1113"/>
      <c r="I57" s="1113"/>
      <c r="J57" s="1113"/>
      <c r="K57" s="89"/>
      <c r="L57" s="32"/>
      <c r="M57" s="1112"/>
      <c r="N57" s="32"/>
      <c r="O57" s="32"/>
      <c r="P57" s="32"/>
      <c r="Q57" s="32"/>
      <c r="R57" s="791">
        <v>3</v>
      </c>
      <c r="X57" s="1116"/>
      <c r="Y57" s="198" t="s">
        <v>374</v>
      </c>
      <c r="Z57" s="195"/>
      <c r="AA57" s="195"/>
      <c r="AB57" s="195"/>
      <c r="AC57" s="195"/>
      <c r="AD57" s="195"/>
      <c r="AE57" s="195"/>
      <c r="AF57" s="195"/>
      <c r="AG57" s="195"/>
      <c r="AH57" s="195"/>
      <c r="AI57" s="195"/>
      <c r="AJ57" s="195"/>
      <c r="AK57" s="195"/>
      <c r="AL57" s="195"/>
      <c r="AM57" s="820"/>
      <c r="AN57" s="32"/>
      <c r="AO57" s="1572">
        <f>AO56+1</f>
        <v>3</v>
      </c>
    </row>
    <row r="58" spans="1:46" s="42" customFormat="1">
      <c r="A58" s="1116"/>
      <c r="B58" s="1489" t="s">
        <v>867</v>
      </c>
      <c r="C58" s="1485"/>
      <c r="D58" s="89"/>
      <c r="E58" s="89"/>
      <c r="F58" s="89"/>
      <c r="G58" s="89"/>
      <c r="H58" s="89"/>
      <c r="I58" s="89"/>
      <c r="J58" s="89"/>
      <c r="K58" s="429"/>
      <c r="L58" s="32"/>
      <c r="M58" s="1112"/>
      <c r="N58" s="32"/>
      <c r="O58" s="32"/>
      <c r="P58" s="32"/>
      <c r="Q58" s="32"/>
      <c r="R58" s="89">
        <v>4</v>
      </c>
      <c r="S58" s="1115"/>
      <c r="X58" s="1116"/>
      <c r="Y58" s="198" t="s">
        <v>375</v>
      </c>
      <c r="Z58" s="194"/>
      <c r="AA58" s="194"/>
      <c r="AB58" s="194"/>
      <c r="AC58" s="194"/>
      <c r="AD58" s="194"/>
      <c r="AE58" s="194"/>
      <c r="AF58" s="194"/>
      <c r="AG58" s="194"/>
      <c r="AH58" s="194"/>
      <c r="AI58" s="194"/>
      <c r="AJ58" s="194"/>
      <c r="AK58" s="194"/>
      <c r="AL58" s="195"/>
      <c r="AM58" s="820"/>
      <c r="AN58" s="32"/>
      <c r="AO58" s="1572">
        <f>AO57+1</f>
        <v>4</v>
      </c>
    </row>
    <row r="59" spans="1:46" s="42" customFormat="1">
      <c r="A59" s="1116"/>
      <c r="B59" s="198" t="s">
        <v>343</v>
      </c>
      <c r="C59" s="89"/>
      <c r="D59" s="89"/>
      <c r="E59" s="89"/>
      <c r="F59" s="89"/>
      <c r="G59" s="89"/>
      <c r="H59" s="89"/>
      <c r="I59" s="89"/>
      <c r="J59" s="89"/>
      <c r="K59" s="89"/>
      <c r="L59" s="32"/>
      <c r="M59" s="32"/>
      <c r="N59" s="32"/>
      <c r="O59" s="32"/>
      <c r="P59" s="32"/>
      <c r="Q59" s="32"/>
      <c r="R59" s="429">
        <v>5</v>
      </c>
      <c r="X59" s="1116"/>
      <c r="Y59" s="44" t="s">
        <v>376</v>
      </c>
      <c r="Z59" s="195"/>
      <c r="AA59" s="195"/>
      <c r="AB59" s="195"/>
      <c r="AC59" s="195"/>
      <c r="AD59" s="195"/>
      <c r="AE59" s="195"/>
      <c r="AF59" s="195"/>
      <c r="AG59" s="195"/>
      <c r="AH59" s="195"/>
      <c r="AI59" s="195"/>
      <c r="AJ59" s="195"/>
      <c r="AK59" s="195"/>
      <c r="AL59" s="195"/>
      <c r="AM59" s="820"/>
      <c r="AN59" s="32"/>
      <c r="AO59" s="1574">
        <v>5</v>
      </c>
    </row>
    <row r="60" spans="1:46" s="42" customFormat="1">
      <c r="A60" s="1116"/>
      <c r="B60" s="198" t="s">
        <v>344</v>
      </c>
      <c r="C60" s="89"/>
      <c r="D60" s="89"/>
      <c r="E60" s="89"/>
      <c r="F60" s="89"/>
      <c r="G60" s="89"/>
      <c r="H60" s="89"/>
      <c r="I60" s="89"/>
      <c r="J60" s="89"/>
      <c r="K60" s="429"/>
      <c r="L60" s="32"/>
      <c r="M60" s="32"/>
      <c r="N60" s="32"/>
      <c r="O60" s="32"/>
      <c r="P60" s="32"/>
      <c r="Q60" s="32"/>
      <c r="R60" s="89">
        <v>6</v>
      </c>
      <c r="X60" s="1116"/>
      <c r="Y60" s="430" t="s">
        <v>61</v>
      </c>
      <c r="Z60" s="195"/>
      <c r="AA60" s="195"/>
      <c r="AB60" s="195"/>
      <c r="AC60" s="195"/>
      <c r="AD60" s="195"/>
      <c r="AE60" s="195"/>
      <c r="AF60" s="195"/>
      <c r="AG60" s="195"/>
      <c r="AH60" s="195"/>
      <c r="AI60" s="195"/>
      <c r="AJ60" s="195"/>
      <c r="AK60" s="195"/>
      <c r="AL60" s="195"/>
      <c r="AM60" s="820"/>
      <c r="AN60" s="32"/>
      <c r="AO60" s="1572">
        <v>6</v>
      </c>
    </row>
    <row r="61" spans="1:46" s="42" customFormat="1">
      <c r="A61" s="1116"/>
      <c r="B61" s="198" t="s">
        <v>345</v>
      </c>
      <c r="C61" s="89"/>
      <c r="D61" s="89"/>
      <c r="E61" s="89"/>
      <c r="F61" s="89"/>
      <c r="G61" s="89"/>
      <c r="H61" s="89"/>
      <c r="I61" s="89"/>
      <c r="J61" s="89"/>
      <c r="K61" s="89"/>
      <c r="L61" s="32"/>
      <c r="M61" s="32"/>
      <c r="N61" s="32"/>
      <c r="O61" s="32"/>
      <c r="P61" s="32"/>
      <c r="Q61" s="32"/>
      <c r="R61" s="89">
        <v>7</v>
      </c>
      <c r="X61" s="1116"/>
      <c r="Y61" s="430" t="s">
        <v>149</v>
      </c>
      <c r="Z61" s="195"/>
      <c r="AA61" s="195"/>
      <c r="AB61" s="195"/>
      <c r="AC61" s="195"/>
      <c r="AD61" s="195"/>
      <c r="AE61" s="195"/>
      <c r="AF61" s="195"/>
      <c r="AG61" s="195"/>
      <c r="AH61" s="195"/>
      <c r="AI61" s="195"/>
      <c r="AJ61" s="195"/>
      <c r="AK61" s="195"/>
      <c r="AL61" s="195"/>
      <c r="AM61" s="820"/>
      <c r="AN61" s="32"/>
      <c r="AO61" s="1572">
        <v>7</v>
      </c>
    </row>
    <row r="62" spans="1:46" s="42" customFormat="1">
      <c r="A62" s="1116"/>
      <c r="B62" s="442" t="s">
        <v>346</v>
      </c>
      <c r="C62" s="440"/>
      <c r="D62" s="440"/>
      <c r="E62" s="440"/>
      <c r="F62" s="440"/>
      <c r="G62" s="440"/>
      <c r="H62" s="440"/>
      <c r="I62" s="440"/>
      <c r="J62" s="440"/>
      <c r="K62" s="703"/>
      <c r="L62" s="32"/>
      <c r="M62" s="32"/>
      <c r="N62" s="32"/>
      <c r="O62" s="32"/>
      <c r="P62" s="32"/>
      <c r="Q62" s="32"/>
      <c r="R62" s="703">
        <v>8</v>
      </c>
      <c r="X62" s="1116">
        <f>X54-0.01</f>
        <v>-4.1599999999999966</v>
      </c>
      <c r="Y62" s="42" t="s">
        <v>377</v>
      </c>
      <c r="AA62" s="197"/>
      <c r="AD62" s="1115"/>
      <c r="AE62" s="1115"/>
      <c r="AF62" s="1115"/>
      <c r="AG62" s="1115"/>
      <c r="AH62" s="1115"/>
      <c r="AI62" s="1115"/>
      <c r="AR62" s="1126"/>
      <c r="AS62" s="1121"/>
    </row>
    <row r="63" spans="1:46" s="42" customFormat="1" ht="12.75" customHeight="1">
      <c r="A63" s="1116"/>
      <c r="B63" s="198" t="s">
        <v>347</v>
      </c>
      <c r="C63" s="89"/>
      <c r="D63" s="89"/>
      <c r="E63" s="89"/>
      <c r="F63" s="89"/>
      <c r="G63" s="89"/>
      <c r="H63" s="89"/>
      <c r="I63" s="89"/>
      <c r="J63" s="89"/>
      <c r="K63" s="429"/>
      <c r="L63" s="32"/>
      <c r="M63" s="32"/>
      <c r="N63" s="32"/>
      <c r="O63" s="32"/>
      <c r="P63" s="32"/>
      <c r="Q63" s="32"/>
      <c r="R63" s="429">
        <v>9</v>
      </c>
      <c r="S63" s="42" t="s">
        <v>17</v>
      </c>
      <c r="T63" s="1116">
        <f>A74</f>
        <v>-4.1199999999999974</v>
      </c>
      <c r="X63" s="449"/>
      <c r="Y63" s="1913" t="s">
        <v>378</v>
      </c>
      <c r="Z63" s="1913"/>
      <c r="AA63" s="1913"/>
      <c r="AB63" s="1913"/>
      <c r="AC63" s="1913"/>
      <c r="AD63" s="1913"/>
      <c r="AE63" s="1913"/>
      <c r="AF63" s="1911">
        <v>1</v>
      </c>
      <c r="AG63" s="53"/>
      <c r="AH63" s="672"/>
      <c r="AI63" s="198"/>
      <c r="AJ63" s="198"/>
      <c r="AK63" s="198"/>
      <c r="AL63" s="198"/>
      <c r="AM63" s="198"/>
      <c r="AN63" s="198"/>
      <c r="AO63" s="673"/>
      <c r="AP63" s="44"/>
      <c r="AQ63" s="44"/>
      <c r="AR63" s="1106"/>
      <c r="AS63" s="1107"/>
    </row>
    <row r="64" spans="1:46" s="42" customFormat="1">
      <c r="A64" s="1116"/>
      <c r="B64" s="198" t="s">
        <v>348</v>
      </c>
      <c r="C64" s="89"/>
      <c r="D64" s="89"/>
      <c r="E64" s="89"/>
      <c r="F64" s="89"/>
      <c r="G64" s="89"/>
      <c r="H64" s="89"/>
      <c r="I64" s="89"/>
      <c r="J64" s="89"/>
      <c r="K64" s="89"/>
      <c r="L64" s="32"/>
      <c r="M64" s="32"/>
      <c r="N64" s="32"/>
      <c r="O64" s="32"/>
      <c r="P64" s="32"/>
      <c r="Q64" s="32"/>
      <c r="R64" s="89">
        <f t="shared" ref="R64" si="0">R63+1</f>
        <v>10</v>
      </c>
      <c r="X64" s="449"/>
      <c r="Y64" s="1913"/>
      <c r="Z64" s="1913"/>
      <c r="AA64" s="1913"/>
      <c r="AB64" s="1913"/>
      <c r="AC64" s="1913"/>
      <c r="AD64" s="1913"/>
      <c r="AE64" s="1913"/>
      <c r="AF64" s="1912"/>
      <c r="AG64" s="53"/>
      <c r="AH64" s="1490" t="s">
        <v>876</v>
      </c>
      <c r="AI64" s="1489"/>
      <c r="AJ64" s="1489"/>
      <c r="AK64" s="1489"/>
      <c r="AL64" s="198"/>
      <c r="AM64" s="198"/>
      <c r="AN64" s="198"/>
      <c r="AO64" s="674">
        <v>6</v>
      </c>
      <c r="AP64" s="44"/>
      <c r="AQ64" s="44"/>
      <c r="AR64" s="44"/>
      <c r="AS64" s="44"/>
    </row>
    <row r="65" spans="1:45" s="42" customFormat="1">
      <c r="A65" s="1116"/>
      <c r="B65" s="198" t="s">
        <v>349</v>
      </c>
      <c r="C65" s="89"/>
      <c r="D65" s="89"/>
      <c r="E65" s="89"/>
      <c r="F65" s="89"/>
      <c r="G65" s="89"/>
      <c r="H65" s="89"/>
      <c r="I65" s="89"/>
      <c r="J65" s="89"/>
      <c r="K65" s="89"/>
      <c r="L65" s="32"/>
      <c r="M65" s="32"/>
      <c r="N65" s="32"/>
      <c r="O65" s="32"/>
      <c r="P65" s="32"/>
      <c r="Q65" s="32"/>
      <c r="R65" s="89">
        <v>11</v>
      </c>
      <c r="X65" s="449"/>
      <c r="Y65" s="198" t="s">
        <v>379</v>
      </c>
      <c r="Z65" s="428"/>
      <c r="AA65" s="428"/>
      <c r="AB65" s="428"/>
      <c r="AC65" s="428"/>
      <c r="AD65" s="428"/>
      <c r="AE65" s="428"/>
      <c r="AF65" s="195">
        <v>2</v>
      </c>
      <c r="AG65" s="53"/>
      <c r="AH65" s="198" t="s">
        <v>383</v>
      </c>
      <c r="AI65" s="198"/>
      <c r="AJ65" s="198"/>
      <c r="AK65" s="198"/>
      <c r="AL65" s="198"/>
      <c r="AM65" s="198"/>
      <c r="AN65" s="198"/>
      <c r="AO65" s="195">
        <v>7</v>
      </c>
      <c r="AP65" s="44"/>
      <c r="AQ65" s="44"/>
      <c r="AR65" s="44"/>
      <c r="AS65" s="44"/>
    </row>
    <row r="66" spans="1:45" s="42" customFormat="1" ht="12.75" customHeight="1">
      <c r="A66" s="1116"/>
      <c r="B66" s="198" t="s">
        <v>350</v>
      </c>
      <c r="C66" s="198"/>
      <c r="D66" s="198"/>
      <c r="E66" s="198"/>
      <c r="F66" s="198"/>
      <c r="G66" s="198"/>
      <c r="H66" s="198"/>
      <c r="I66" s="198"/>
      <c r="J66" s="198"/>
      <c r="K66" s="198"/>
      <c r="L66" s="32"/>
      <c r="M66" s="32"/>
      <c r="N66" s="32"/>
      <c r="O66" s="32"/>
      <c r="P66" s="32"/>
      <c r="Q66" s="32"/>
      <c r="R66" s="198">
        <v>12</v>
      </c>
      <c r="X66" s="449"/>
      <c r="Y66" s="1913" t="s">
        <v>380</v>
      </c>
      <c r="Z66" s="1913"/>
      <c r="AA66" s="1913"/>
      <c r="AB66" s="1913"/>
      <c r="AC66" s="1913"/>
      <c r="AD66" s="1913"/>
      <c r="AE66" s="1913"/>
      <c r="AF66" s="1914">
        <v>3</v>
      </c>
      <c r="AG66" s="53"/>
      <c r="AH66" s="198" t="s">
        <v>384</v>
      </c>
      <c r="AI66" s="198"/>
      <c r="AJ66" s="198"/>
      <c r="AK66" s="198"/>
      <c r="AL66" s="198"/>
      <c r="AM66" s="198"/>
      <c r="AN66" s="198"/>
      <c r="AO66" s="674">
        <v>8</v>
      </c>
      <c r="AP66" s="44"/>
      <c r="AQ66" s="44"/>
      <c r="AR66" s="44"/>
      <c r="AS66" s="44"/>
    </row>
    <row r="67" spans="1:45" s="42" customFormat="1">
      <c r="A67" s="1116"/>
      <c r="B67" s="198" t="s">
        <v>149</v>
      </c>
      <c r="C67" s="198"/>
      <c r="D67" s="198"/>
      <c r="E67" s="198"/>
      <c r="F67" s="198"/>
      <c r="G67" s="198"/>
      <c r="H67" s="198"/>
      <c r="I67" s="198"/>
      <c r="J67" s="198"/>
      <c r="K67" s="198"/>
      <c r="L67" s="32"/>
      <c r="M67" s="32"/>
      <c r="N67" s="32"/>
      <c r="O67" s="32"/>
      <c r="P67" s="32"/>
      <c r="Q67" s="32"/>
      <c r="R67" s="198">
        <v>97</v>
      </c>
      <c r="X67" s="449"/>
      <c r="Y67" s="1913"/>
      <c r="Z67" s="1913"/>
      <c r="AA67" s="1913"/>
      <c r="AB67" s="1913"/>
      <c r="AC67" s="1913"/>
      <c r="AD67" s="1913"/>
      <c r="AE67" s="1913"/>
      <c r="AF67" s="1915"/>
      <c r="AG67" s="53"/>
      <c r="AH67" s="1904" t="s">
        <v>149</v>
      </c>
      <c r="AI67" s="1904"/>
      <c r="AJ67" s="1904"/>
      <c r="AK67" s="1904"/>
      <c r="AL67" s="1904"/>
      <c r="AM67" s="1904"/>
      <c r="AN67" s="1904"/>
      <c r="AO67" s="1908">
        <v>97</v>
      </c>
      <c r="AP67" s="44"/>
      <c r="AQ67" s="44"/>
      <c r="AR67" s="44"/>
      <c r="AS67" s="44"/>
    </row>
    <row r="68" spans="1:45" s="42" customFormat="1" ht="12.75" customHeight="1">
      <c r="A68" s="1116"/>
      <c r="B68" s="44"/>
      <c r="C68" s="44"/>
      <c r="D68" s="44"/>
      <c r="E68" s="44"/>
      <c r="F68" s="44"/>
      <c r="G68" s="44"/>
      <c r="H68" s="44"/>
      <c r="I68" s="44"/>
      <c r="J68" s="44"/>
      <c r="K68" s="44"/>
      <c r="R68" s="44"/>
      <c r="X68" s="449"/>
      <c r="Y68" s="1918" t="s">
        <v>381</v>
      </c>
      <c r="Z68" s="1918"/>
      <c r="AA68" s="1918"/>
      <c r="AB68" s="1918"/>
      <c r="AC68" s="1918"/>
      <c r="AD68" s="1918"/>
      <c r="AE68" s="1918"/>
      <c r="AF68" s="1914">
        <v>4</v>
      </c>
      <c r="AG68" s="53"/>
      <c r="AH68" s="1902"/>
      <c r="AI68" s="1902"/>
      <c r="AJ68" s="1902"/>
      <c r="AK68" s="1902"/>
      <c r="AL68" s="1902"/>
      <c r="AM68" s="1902"/>
      <c r="AN68" s="1902"/>
      <c r="AO68" s="1905"/>
      <c r="AP68" s="44"/>
      <c r="AQ68" s="44"/>
      <c r="AR68" s="44"/>
      <c r="AS68" s="44"/>
    </row>
    <row r="69" spans="1:45" s="42" customFormat="1" ht="12.75" customHeight="1">
      <c r="A69" s="1116"/>
      <c r="X69" s="449"/>
      <c r="Y69" s="1918"/>
      <c r="Z69" s="1918"/>
      <c r="AA69" s="1918"/>
      <c r="AB69" s="1918"/>
      <c r="AC69" s="1918"/>
      <c r="AD69" s="1918"/>
      <c r="AE69" s="1918"/>
      <c r="AF69" s="1915"/>
      <c r="AG69" s="53"/>
      <c r="AP69" s="44"/>
      <c r="AQ69" s="44"/>
      <c r="AR69" s="44"/>
      <c r="AS69" s="44"/>
    </row>
    <row r="70" spans="1:45" s="42" customFormat="1" ht="12.75" customHeight="1">
      <c r="A70" s="1116"/>
      <c r="D70" s="197"/>
      <c r="G70" s="1115"/>
      <c r="H70" s="1115"/>
      <c r="I70" s="1115"/>
      <c r="J70" s="1115"/>
      <c r="K70" s="1115"/>
      <c r="L70" s="1115"/>
      <c r="X70" s="53"/>
      <c r="Y70" s="1918" t="s">
        <v>382</v>
      </c>
      <c r="Z70" s="1918"/>
      <c r="AA70" s="1918"/>
      <c r="AB70" s="1918"/>
      <c r="AC70" s="1918"/>
      <c r="AD70" s="1918"/>
      <c r="AE70" s="1918"/>
      <c r="AF70" s="1916">
        <v>5</v>
      </c>
      <c r="AG70" s="53"/>
      <c r="AP70" s="44"/>
      <c r="AQ70" s="44"/>
      <c r="AR70" s="44"/>
      <c r="AS70" s="44"/>
    </row>
    <row r="71" spans="1:45" s="42" customFormat="1">
      <c r="A71" s="1116">
        <f>A54-0.01</f>
        <v>-4.1099999999999977</v>
      </c>
      <c r="B71" s="44" t="s">
        <v>351</v>
      </c>
      <c r="D71" s="197"/>
      <c r="G71" s="1115"/>
      <c r="H71" s="1115"/>
      <c r="I71" s="1115"/>
      <c r="J71" s="1115"/>
      <c r="K71" s="1115"/>
      <c r="L71" s="1115"/>
      <c r="S71" s="1127"/>
      <c r="T71" s="1128"/>
      <c r="U71" s="1128"/>
      <c r="V71" s="1129"/>
      <c r="X71" s="53"/>
      <c r="Y71" s="1918"/>
      <c r="Z71" s="1918"/>
      <c r="AA71" s="1918"/>
      <c r="AB71" s="1918"/>
      <c r="AC71" s="1918"/>
      <c r="AD71" s="1918"/>
      <c r="AE71" s="1918"/>
      <c r="AF71" s="1917"/>
      <c r="AG71" s="53"/>
      <c r="AH71" s="53"/>
      <c r="AI71" s="53"/>
      <c r="AJ71" s="44"/>
      <c r="AK71" s="44"/>
      <c r="AL71" s="44"/>
      <c r="AM71" s="196"/>
      <c r="AN71" s="44"/>
      <c r="AO71" s="44"/>
      <c r="AP71" s="44"/>
      <c r="AQ71" s="44"/>
      <c r="AR71" s="44"/>
      <c r="AS71" s="44"/>
    </row>
    <row r="72" spans="1:45" s="42" customFormat="1">
      <c r="A72" s="1116"/>
      <c r="B72" s="44" t="s">
        <v>352</v>
      </c>
      <c r="D72" s="197"/>
      <c r="G72" s="1115"/>
      <c r="H72" s="1115"/>
      <c r="I72" s="1115"/>
      <c r="J72" s="1115"/>
      <c r="K72" s="1115"/>
      <c r="L72" s="1115"/>
      <c r="R72" s="197" t="s">
        <v>37</v>
      </c>
      <c r="S72" s="1124"/>
      <c r="T72" s="1130"/>
      <c r="U72" s="1130"/>
      <c r="V72" s="1125"/>
      <c r="X72" s="53"/>
      <c r="Y72" s="53"/>
      <c r="Z72" s="53"/>
      <c r="AA72" s="44"/>
      <c r="AB72" s="44"/>
      <c r="AC72" s="44"/>
      <c r="AD72" s="53"/>
      <c r="AE72" s="53"/>
      <c r="AF72" s="53"/>
      <c r="AG72" s="53"/>
      <c r="AH72" s="53"/>
      <c r="AI72" s="53"/>
      <c r="AJ72" s="44"/>
      <c r="AK72" s="44"/>
      <c r="AL72" s="44"/>
      <c r="AM72" s="196"/>
      <c r="AN72" s="44"/>
      <c r="AO72" s="44"/>
      <c r="AP72" s="44"/>
      <c r="AQ72" s="44"/>
      <c r="AR72" s="44"/>
      <c r="AS72" s="44"/>
    </row>
    <row r="73" spans="1:45" s="42" customFormat="1">
      <c r="A73" s="1116"/>
      <c r="D73" s="197"/>
      <c r="G73" s="1115"/>
      <c r="H73" s="1115"/>
      <c r="I73" s="1115"/>
      <c r="J73" s="1115"/>
      <c r="K73" s="1115"/>
      <c r="L73" s="1115"/>
      <c r="X73" s="1116">
        <f>X62-0.01</f>
        <v>-4.1699999999999964</v>
      </c>
      <c r="Y73" s="44" t="s">
        <v>385</v>
      </c>
      <c r="Z73" s="44"/>
      <c r="AA73" s="196"/>
      <c r="AB73" s="44"/>
      <c r="AC73" s="44"/>
      <c r="AD73" s="53"/>
      <c r="AE73" s="53"/>
      <c r="AF73" s="53"/>
      <c r="AG73" s="53"/>
      <c r="AH73" s="53"/>
      <c r="AI73" s="53"/>
      <c r="AJ73" s="44"/>
      <c r="AK73" s="44"/>
      <c r="AL73" s="44"/>
      <c r="AM73" s="44"/>
      <c r="AN73" s="44"/>
      <c r="AO73" s="44"/>
      <c r="AP73" s="44"/>
    </row>
    <row r="74" spans="1:45" s="42" customFormat="1">
      <c r="A74" s="1116">
        <f>A71-0.01</f>
        <v>-4.1199999999999974</v>
      </c>
      <c r="B74" s="42" t="s">
        <v>353</v>
      </c>
      <c r="D74" s="197"/>
      <c r="G74" s="1115"/>
      <c r="H74" s="1115"/>
      <c r="I74" s="1115"/>
      <c r="J74" s="1119"/>
      <c r="K74" s="1119"/>
      <c r="L74" s="1119"/>
      <c r="M74" s="1119"/>
      <c r="N74" s="1119"/>
      <c r="O74" s="1119"/>
      <c r="P74" s="1119"/>
      <c r="Q74" s="1119"/>
      <c r="U74" s="1127"/>
      <c r="V74" s="1129"/>
      <c r="X74" s="1116"/>
      <c r="Y74" s="675" t="s">
        <v>386</v>
      </c>
      <c r="Z74" s="1428"/>
      <c r="AA74" s="1428"/>
      <c r="AB74" s="1428"/>
      <c r="AC74" s="1428"/>
      <c r="AD74" s="1428"/>
      <c r="AE74" s="1428"/>
      <c r="AF74" s="1393">
        <v>1</v>
      </c>
      <c r="AG74" s="677"/>
      <c r="AH74" s="672"/>
      <c r="AI74" s="1393"/>
      <c r="AJ74" s="1393"/>
      <c r="AK74" s="1393"/>
      <c r="AL74" s="1393"/>
      <c r="AM74" s="1393"/>
      <c r="AN74" s="1393"/>
      <c r="AO74" s="1393"/>
      <c r="AP74" s="44"/>
      <c r="AR74" s="1127"/>
      <c r="AS74" s="1129"/>
    </row>
    <row r="75" spans="1:45" s="42" customFormat="1">
      <c r="A75" s="1116"/>
      <c r="B75" s="428" t="s">
        <v>354</v>
      </c>
      <c r="C75" s="89"/>
      <c r="D75" s="89"/>
      <c r="E75" s="89"/>
      <c r="F75" s="89"/>
      <c r="G75" s="89"/>
      <c r="H75" s="89"/>
      <c r="I75" s="89"/>
      <c r="J75" s="429"/>
      <c r="K75" s="32"/>
      <c r="L75" s="32"/>
      <c r="M75" s="32"/>
      <c r="N75" s="1119"/>
      <c r="O75" s="32"/>
      <c r="P75" s="32"/>
      <c r="Q75" s="32"/>
      <c r="R75" s="1570">
        <v>1</v>
      </c>
      <c r="U75" s="1124"/>
      <c r="V75" s="1125"/>
      <c r="X75" s="1116"/>
      <c r="Y75" s="676" t="s">
        <v>387</v>
      </c>
      <c r="Z75" s="1428"/>
      <c r="AA75" s="1428"/>
      <c r="AB75" s="1428"/>
      <c r="AC75" s="1428"/>
      <c r="AD75" s="1428"/>
      <c r="AE75" s="1428"/>
      <c r="AF75" s="1393">
        <v>2</v>
      </c>
      <c r="AG75" s="677"/>
      <c r="AH75" s="1490" t="s">
        <v>868</v>
      </c>
      <c r="AI75" s="1491"/>
      <c r="AJ75" s="1491"/>
      <c r="AK75" s="1491"/>
      <c r="AL75" s="1491"/>
      <c r="AM75" s="1491"/>
      <c r="AN75" s="1393"/>
      <c r="AO75" s="1393">
        <v>6</v>
      </c>
      <c r="AP75" s="44"/>
      <c r="AR75" s="1124"/>
      <c r="AS75" s="1125"/>
    </row>
    <row r="76" spans="1:45" s="42" customFormat="1">
      <c r="A76" s="1116"/>
      <c r="B76" s="428" t="s">
        <v>355</v>
      </c>
      <c r="C76" s="1113"/>
      <c r="D76" s="1113"/>
      <c r="E76" s="1113"/>
      <c r="F76" s="1113"/>
      <c r="G76" s="1113"/>
      <c r="H76" s="1113"/>
      <c r="I76" s="1113"/>
      <c r="J76" s="89"/>
      <c r="K76" s="32"/>
      <c r="L76" s="32"/>
      <c r="M76" s="32"/>
      <c r="N76" s="32"/>
      <c r="O76" s="32"/>
      <c r="P76" s="32"/>
      <c r="Q76" s="32"/>
      <c r="R76" s="1571">
        <v>2</v>
      </c>
      <c r="X76" s="1116"/>
      <c r="Y76" s="672" t="s">
        <v>380</v>
      </c>
      <c r="Z76" s="1428"/>
      <c r="AA76" s="1428"/>
      <c r="AB76" s="1428"/>
      <c r="AC76" s="1428"/>
      <c r="AD76" s="1428"/>
      <c r="AE76" s="1428"/>
      <c r="AF76" s="1393">
        <v>3</v>
      </c>
      <c r="AG76" s="677"/>
      <c r="AH76" s="1489" t="s">
        <v>383</v>
      </c>
      <c r="AI76" s="1491"/>
      <c r="AJ76" s="1491"/>
      <c r="AK76" s="1491"/>
      <c r="AL76" s="1491"/>
      <c r="AM76" s="1491"/>
      <c r="AN76" s="1393"/>
      <c r="AO76" s="1393">
        <v>7</v>
      </c>
      <c r="AP76" s="44"/>
    </row>
    <row r="77" spans="1:45" s="42" customFormat="1" ht="12.75" customHeight="1">
      <c r="A77" s="1116"/>
      <c r="B77" s="428" t="s">
        <v>356</v>
      </c>
      <c r="C77" s="1113"/>
      <c r="D77" s="1113"/>
      <c r="E77" s="1113"/>
      <c r="F77" s="1113"/>
      <c r="G77" s="1113"/>
      <c r="H77" s="1113"/>
      <c r="I77" s="1113"/>
      <c r="J77" s="791"/>
      <c r="K77" s="32"/>
      <c r="L77" s="32"/>
      <c r="M77" s="32"/>
      <c r="N77" s="32"/>
      <c r="O77" s="32"/>
      <c r="P77" s="32"/>
      <c r="Q77" s="32"/>
      <c r="R77" s="1570">
        <v>3</v>
      </c>
      <c r="X77" s="1116"/>
      <c r="Y77" s="1909" t="s">
        <v>381</v>
      </c>
      <c r="Z77" s="1909"/>
      <c r="AA77" s="1909"/>
      <c r="AB77" s="1909"/>
      <c r="AC77" s="1909"/>
      <c r="AD77" s="1909"/>
      <c r="AE77" s="1909"/>
      <c r="AF77" s="1911">
        <v>4</v>
      </c>
      <c r="AG77" s="677"/>
      <c r="AH77" s="1489" t="s">
        <v>869</v>
      </c>
      <c r="AI77" s="1492"/>
      <c r="AJ77" s="1492"/>
      <c r="AK77" s="1492"/>
      <c r="AL77" s="1492"/>
      <c r="AM77" s="1492"/>
      <c r="AN77" s="1394"/>
      <c r="AO77" s="1394">
        <v>8</v>
      </c>
      <c r="AP77" s="44"/>
    </row>
    <row r="78" spans="1:45" s="42" customFormat="1">
      <c r="A78" s="1116"/>
      <c r="B78" s="198" t="s">
        <v>357</v>
      </c>
      <c r="C78" s="1113"/>
      <c r="D78" s="1113"/>
      <c r="E78" s="1113"/>
      <c r="F78" s="1113"/>
      <c r="G78" s="1113"/>
      <c r="H78" s="1113"/>
      <c r="I78" s="1113"/>
      <c r="J78" s="89"/>
      <c r="K78" s="32"/>
      <c r="L78" s="32"/>
      <c r="M78" s="32"/>
      <c r="N78" s="32"/>
      <c r="O78" s="32"/>
      <c r="P78" s="32"/>
      <c r="Q78" s="32"/>
      <c r="R78" s="1571">
        <v>4</v>
      </c>
      <c r="X78" s="1116"/>
      <c r="Y78" s="1910"/>
      <c r="Z78" s="1910"/>
      <c r="AA78" s="1910"/>
      <c r="AB78" s="1910"/>
      <c r="AC78" s="1910"/>
      <c r="AD78" s="1910"/>
      <c r="AE78" s="1910"/>
      <c r="AF78" s="1912"/>
      <c r="AG78" s="677"/>
      <c r="AP78" s="44"/>
    </row>
    <row r="79" spans="1:45" s="42" customFormat="1" ht="12.75" customHeight="1">
      <c r="A79" s="1116"/>
      <c r="B79" s="198" t="s">
        <v>149</v>
      </c>
      <c r="C79" s="89"/>
      <c r="D79" s="89"/>
      <c r="E79" s="89"/>
      <c r="F79" s="89"/>
      <c r="G79" s="89"/>
      <c r="H79" s="89"/>
      <c r="I79" s="89"/>
      <c r="J79" s="89"/>
      <c r="K79" s="32"/>
      <c r="L79" s="32"/>
      <c r="M79" s="32"/>
      <c r="N79" s="1119"/>
      <c r="O79" s="32"/>
      <c r="P79" s="32"/>
      <c r="Q79" s="32"/>
      <c r="R79" s="1570">
        <v>7</v>
      </c>
      <c r="X79" s="1116"/>
      <c r="Y79" s="1909" t="s">
        <v>382</v>
      </c>
      <c r="Z79" s="1909"/>
      <c r="AA79" s="1909"/>
      <c r="AB79" s="1909"/>
      <c r="AC79" s="1909"/>
      <c r="AD79" s="1909"/>
      <c r="AE79" s="1909"/>
      <c r="AF79" s="1911">
        <v>5</v>
      </c>
      <c r="AG79" s="677"/>
      <c r="AH79" s="1904" t="s">
        <v>149</v>
      </c>
      <c r="AI79" s="1904"/>
      <c r="AJ79" s="1904"/>
      <c r="AK79" s="1904"/>
      <c r="AL79" s="1904"/>
      <c r="AM79" s="1904"/>
      <c r="AN79" s="1904"/>
      <c r="AO79" s="1911">
        <v>97</v>
      </c>
      <c r="AP79" s="44"/>
    </row>
    <row r="80" spans="1:45" s="42" customFormat="1">
      <c r="A80" s="1116"/>
      <c r="D80" s="197"/>
      <c r="G80" s="1115"/>
      <c r="H80" s="1115"/>
      <c r="I80" s="1115"/>
      <c r="J80" s="1115"/>
      <c r="K80" s="1115"/>
      <c r="L80" s="1115"/>
      <c r="X80" s="1116"/>
      <c r="Y80" s="1910"/>
      <c r="Z80" s="1910"/>
      <c r="AA80" s="1910"/>
      <c r="AB80" s="1910"/>
      <c r="AC80" s="1910"/>
      <c r="AD80" s="1910"/>
      <c r="AE80" s="1910"/>
      <c r="AF80" s="1912"/>
      <c r="AG80" s="677"/>
      <c r="AH80" s="1902"/>
      <c r="AI80" s="1902"/>
      <c r="AJ80" s="1902"/>
      <c r="AK80" s="1902"/>
      <c r="AL80" s="1902"/>
      <c r="AM80" s="1902"/>
      <c r="AN80" s="1902"/>
      <c r="AO80" s="1912"/>
      <c r="AP80" s="677"/>
    </row>
    <row r="81" spans="1:39" s="42" customFormat="1" ht="12.75" customHeight="1">
      <c r="A81" s="1116">
        <f>A74-0.01</f>
        <v>-4.1299999999999972</v>
      </c>
      <c r="B81" s="42" t="s">
        <v>358</v>
      </c>
      <c r="D81" s="197"/>
      <c r="G81" s="1115"/>
      <c r="H81" s="1119"/>
      <c r="I81" s="1119"/>
      <c r="J81" s="1119"/>
      <c r="K81" s="1115"/>
      <c r="L81" s="1115"/>
      <c r="U81" s="1127"/>
      <c r="V81" s="1129"/>
      <c r="X81" s="1115"/>
      <c r="Y81" s="1115"/>
      <c r="Z81" s="1115"/>
      <c r="AD81" s="1115"/>
      <c r="AE81" s="1115"/>
      <c r="AF81" s="1115"/>
      <c r="AG81" s="1115"/>
      <c r="AH81" s="1115"/>
      <c r="AI81" s="1115"/>
      <c r="AM81" s="197"/>
    </row>
    <row r="82" spans="1:39" s="42" customFormat="1" ht="12.75" customHeight="1">
      <c r="A82" s="1116"/>
      <c r="B82" s="1903" t="s">
        <v>359</v>
      </c>
      <c r="C82" s="1903"/>
      <c r="D82" s="1903"/>
      <c r="E82" s="1903"/>
      <c r="F82" s="1903"/>
      <c r="G82" s="1903"/>
      <c r="H82" s="1902"/>
      <c r="I82" s="1115"/>
      <c r="J82" s="1905">
        <v>1</v>
      </c>
      <c r="K82" s="1115"/>
      <c r="L82" s="1903" t="s">
        <v>365</v>
      </c>
      <c r="M82" s="1903"/>
      <c r="N82" s="1903"/>
      <c r="O82" s="1903"/>
      <c r="P82" s="1903"/>
      <c r="Q82" s="1903"/>
      <c r="R82" s="1903"/>
      <c r="S82" s="1899">
        <v>7</v>
      </c>
      <c r="U82" s="1124"/>
      <c r="V82" s="1125"/>
      <c r="X82" s="1115"/>
      <c r="Y82" s="1115"/>
      <c r="Z82" s="1115"/>
      <c r="AD82" s="1115"/>
      <c r="AE82" s="1115"/>
      <c r="AF82" s="1115"/>
      <c r="AG82" s="1115"/>
      <c r="AH82" s="1115"/>
      <c r="AI82" s="1115"/>
      <c r="AM82" s="197"/>
    </row>
    <row r="83" spans="1:39" s="42" customFormat="1">
      <c r="A83" s="1116"/>
      <c r="B83" s="1903"/>
      <c r="C83" s="1903"/>
      <c r="D83" s="1903"/>
      <c r="E83" s="1903"/>
      <c r="F83" s="1903"/>
      <c r="G83" s="1903"/>
      <c r="H83" s="1903"/>
      <c r="I83" s="1119"/>
      <c r="J83" s="1899"/>
      <c r="K83" s="1115"/>
      <c r="L83" s="1903"/>
      <c r="M83" s="1903"/>
      <c r="N83" s="1903"/>
      <c r="O83" s="1903"/>
      <c r="P83" s="1903"/>
      <c r="Q83" s="1903"/>
      <c r="R83" s="1903"/>
      <c r="S83" s="1899"/>
      <c r="X83" s="1115"/>
      <c r="Y83" s="1115"/>
      <c r="Z83" s="1115"/>
      <c r="AD83" s="1115"/>
      <c r="AE83" s="1115"/>
      <c r="AF83" s="1115"/>
      <c r="AG83" s="1115"/>
      <c r="AH83" s="1115"/>
      <c r="AI83" s="1115"/>
      <c r="AM83" s="197"/>
    </row>
    <row r="84" spans="1:39" s="42" customFormat="1" ht="12.75" customHeight="1">
      <c r="A84" s="1116"/>
      <c r="B84" s="1902" t="s">
        <v>360</v>
      </c>
      <c r="C84" s="1902"/>
      <c r="D84" s="1902"/>
      <c r="E84" s="1902"/>
      <c r="F84" s="1902"/>
      <c r="G84" s="1902"/>
      <c r="H84" s="1902"/>
      <c r="I84" s="1115"/>
      <c r="J84" s="1908">
        <f>J82+1</f>
        <v>2</v>
      </c>
      <c r="K84" s="1115"/>
      <c r="L84" s="1906" t="s">
        <v>366</v>
      </c>
      <c r="M84" s="1906"/>
      <c r="N84" s="1906"/>
      <c r="O84" s="1906"/>
      <c r="P84" s="1906"/>
      <c r="Q84" s="1906"/>
      <c r="R84" s="1906"/>
      <c r="S84" s="1899">
        <v>8</v>
      </c>
      <c r="T84" s="1899"/>
      <c r="U84" s="1899"/>
      <c r="V84" s="1899"/>
      <c r="X84" s="1115"/>
      <c r="Y84" s="1115"/>
      <c r="Z84" s="1115"/>
      <c r="AD84" s="1115"/>
      <c r="AE84" s="1115"/>
      <c r="AF84" s="1115"/>
      <c r="AG84" s="1115"/>
      <c r="AH84" s="1115"/>
      <c r="AI84" s="1115"/>
      <c r="AM84" s="197"/>
    </row>
    <row r="85" spans="1:39" s="42" customFormat="1">
      <c r="A85" s="1116"/>
      <c r="B85" s="1903"/>
      <c r="C85" s="1903"/>
      <c r="D85" s="1903"/>
      <c r="E85" s="1903"/>
      <c r="F85" s="1903"/>
      <c r="G85" s="1903"/>
      <c r="H85" s="1903"/>
      <c r="I85" s="1119"/>
      <c r="J85" s="1905"/>
      <c r="K85" s="1115"/>
      <c r="L85" s="1906"/>
      <c r="M85" s="1906"/>
      <c r="N85" s="1906"/>
      <c r="O85" s="1906"/>
      <c r="P85" s="1906"/>
      <c r="Q85" s="1906"/>
      <c r="R85" s="1906"/>
      <c r="S85" s="1899"/>
      <c r="T85" s="1899"/>
      <c r="U85" s="1899"/>
      <c r="V85" s="1899"/>
      <c r="W85" s="44"/>
      <c r="X85" s="1115"/>
      <c r="Y85" s="1115"/>
      <c r="Z85" s="1115"/>
      <c r="AD85" s="1115"/>
      <c r="AE85" s="1115"/>
      <c r="AF85" s="1115"/>
      <c r="AG85" s="1115"/>
      <c r="AH85" s="1115"/>
      <c r="AI85" s="1115"/>
      <c r="AM85" s="197"/>
    </row>
    <row r="86" spans="1:39" s="42" customFormat="1" ht="12.75" customHeight="1">
      <c r="A86" s="1116"/>
      <c r="B86" s="1902" t="s">
        <v>361</v>
      </c>
      <c r="C86" s="1902"/>
      <c r="D86" s="1902"/>
      <c r="E86" s="1902"/>
      <c r="F86" s="1902"/>
      <c r="G86" s="1902"/>
      <c r="H86" s="1902"/>
      <c r="I86" s="1115"/>
      <c r="J86" s="1907">
        <f>J84+1</f>
        <v>3</v>
      </c>
      <c r="K86" s="1115"/>
      <c r="L86" s="1903" t="s">
        <v>367</v>
      </c>
      <c r="M86" s="1903"/>
      <c r="N86" s="1903"/>
      <c r="O86" s="1903"/>
      <c r="P86" s="1903"/>
      <c r="Q86" s="1903"/>
      <c r="R86" s="1903"/>
      <c r="S86" s="1899">
        <v>9</v>
      </c>
      <c r="T86" s="1899"/>
      <c r="U86" s="1899"/>
      <c r="V86" s="1899"/>
      <c r="W86" s="44"/>
      <c r="X86" s="1115"/>
      <c r="Y86" s="1115"/>
      <c r="Z86" s="1115"/>
      <c r="AD86" s="1115"/>
      <c r="AE86" s="1115"/>
      <c r="AF86" s="1115"/>
      <c r="AG86" s="1115"/>
      <c r="AH86" s="1115"/>
      <c r="AI86" s="1115"/>
      <c r="AM86" s="197"/>
    </row>
    <row r="87" spans="1:39" s="42" customFormat="1" ht="12.75" customHeight="1">
      <c r="A87" s="1116"/>
      <c r="B87" s="1903"/>
      <c r="C87" s="1903"/>
      <c r="D87" s="1903"/>
      <c r="E87" s="1903"/>
      <c r="F87" s="1903"/>
      <c r="G87" s="1903"/>
      <c r="H87" s="1903"/>
      <c r="I87" s="1119"/>
      <c r="J87" s="1905"/>
      <c r="K87" s="1115"/>
      <c r="L87" s="1903"/>
      <c r="M87" s="1903"/>
      <c r="N87" s="1903"/>
      <c r="O87" s="1903"/>
      <c r="P87" s="1903"/>
      <c r="Q87" s="1903"/>
      <c r="R87" s="1903"/>
      <c r="S87" s="1899"/>
      <c r="T87" s="1899"/>
      <c r="U87" s="1899"/>
      <c r="V87" s="1899"/>
      <c r="W87" s="44"/>
      <c r="X87" s="1115"/>
      <c r="Y87" s="1115"/>
      <c r="Z87" s="1115"/>
      <c r="AD87" s="1115"/>
      <c r="AE87" s="1115"/>
      <c r="AF87" s="1115"/>
      <c r="AG87" s="1115"/>
      <c r="AH87" s="1115"/>
      <c r="AI87" s="1115"/>
      <c r="AM87" s="197"/>
    </row>
    <row r="88" spans="1:39" s="42" customFormat="1" ht="12.75" customHeight="1">
      <c r="A88" s="1116"/>
      <c r="B88" s="1904" t="s">
        <v>362</v>
      </c>
      <c r="C88" s="1904"/>
      <c r="D88" s="1904"/>
      <c r="E88" s="1904"/>
      <c r="F88" s="1904"/>
      <c r="G88" s="1904"/>
      <c r="H88" s="1904"/>
      <c r="I88" s="1115"/>
      <c r="J88" s="1905">
        <v>4</v>
      </c>
      <c r="K88" s="1115"/>
      <c r="L88" s="1906" t="s">
        <v>368</v>
      </c>
      <c r="M88" s="1906"/>
      <c r="N88" s="1906"/>
      <c r="O88" s="1906"/>
      <c r="P88" s="1906"/>
      <c r="Q88" s="1906"/>
      <c r="R88" s="1906"/>
      <c r="S88" s="1899">
        <v>10</v>
      </c>
      <c r="T88" s="197" t="s">
        <v>17</v>
      </c>
      <c r="U88" s="1900">
        <f>X54</f>
        <v>-4.1499999999999968</v>
      </c>
      <c r="V88" s="1901"/>
      <c r="W88" s="44"/>
      <c r="X88" s="1115"/>
      <c r="Y88" s="1115"/>
      <c r="Z88" s="1115"/>
      <c r="AD88" s="1115"/>
      <c r="AE88" s="1115"/>
      <c r="AF88" s="1115"/>
      <c r="AG88" s="1115"/>
      <c r="AH88" s="1115"/>
      <c r="AI88" s="1115"/>
      <c r="AM88" s="197"/>
    </row>
    <row r="89" spans="1:39" s="42" customFormat="1">
      <c r="B89" s="1902"/>
      <c r="C89" s="1902"/>
      <c r="D89" s="1902"/>
      <c r="E89" s="1902"/>
      <c r="F89" s="1902"/>
      <c r="G89" s="1902"/>
      <c r="H89" s="1902"/>
      <c r="I89" s="1119"/>
      <c r="J89" s="1899"/>
      <c r="L89" s="1906"/>
      <c r="M89" s="1906"/>
      <c r="N89" s="1906"/>
      <c r="O89" s="1906"/>
      <c r="P89" s="1906"/>
      <c r="Q89" s="1906"/>
      <c r="R89" s="1906"/>
      <c r="S89" s="1899"/>
      <c r="W89" s="44"/>
      <c r="X89" s="1115"/>
      <c r="Y89" s="1115"/>
      <c r="Z89" s="1115"/>
      <c r="AD89" s="1115"/>
      <c r="AE89" s="1115"/>
      <c r="AF89" s="1115"/>
      <c r="AG89" s="1115"/>
      <c r="AH89" s="1115"/>
      <c r="AI89" s="1115"/>
      <c r="AM89" s="197"/>
    </row>
    <row r="90" spans="1:39" s="42" customFormat="1" ht="12.75" customHeight="1">
      <c r="B90" s="1902" t="s">
        <v>363</v>
      </c>
      <c r="C90" s="1902"/>
      <c r="D90" s="1902"/>
      <c r="E90" s="1902"/>
      <c r="F90" s="1902"/>
      <c r="G90" s="1902"/>
      <c r="H90" s="1902"/>
      <c r="I90" s="1115"/>
      <c r="J90" s="1899">
        <v>5</v>
      </c>
      <c r="L90" s="1903" t="s">
        <v>149</v>
      </c>
      <c r="M90" s="1903"/>
      <c r="N90" s="1903"/>
      <c r="O90" s="1903"/>
      <c r="P90" s="1903"/>
      <c r="Q90" s="1903"/>
      <c r="R90" s="1903"/>
      <c r="S90" s="1899">
        <v>97</v>
      </c>
      <c r="T90" s="197"/>
      <c r="U90" s="1900"/>
      <c r="V90" s="1901"/>
      <c r="W90" s="44"/>
      <c r="X90" s="1115"/>
      <c r="Y90" s="1115"/>
      <c r="Z90" s="1115"/>
      <c r="AD90" s="1115"/>
      <c r="AE90" s="1115"/>
      <c r="AF90" s="1115"/>
      <c r="AG90" s="1115"/>
      <c r="AH90" s="1115"/>
      <c r="AI90" s="1115"/>
      <c r="AM90" s="197"/>
    </row>
    <row r="91" spans="1:39" s="42" customFormat="1">
      <c r="B91" s="1903"/>
      <c r="C91" s="1903"/>
      <c r="D91" s="1903"/>
      <c r="E91" s="1903"/>
      <c r="F91" s="1903"/>
      <c r="G91" s="1903"/>
      <c r="H91" s="1903"/>
      <c r="I91" s="1119"/>
      <c r="J91" s="1899"/>
      <c r="L91" s="1903"/>
      <c r="M91" s="1903"/>
      <c r="N91" s="1903"/>
      <c r="O91" s="1903"/>
      <c r="P91" s="1903"/>
      <c r="Q91" s="1903"/>
      <c r="R91" s="1903"/>
      <c r="S91" s="1899"/>
      <c r="W91" s="44"/>
      <c r="X91" s="1115"/>
      <c r="Y91" s="1115"/>
      <c r="Z91" s="1115"/>
      <c r="AD91" s="1115"/>
      <c r="AE91" s="1115"/>
      <c r="AF91" s="1115"/>
      <c r="AG91" s="1115"/>
      <c r="AH91" s="1115"/>
      <c r="AI91" s="1115"/>
      <c r="AM91" s="197"/>
    </row>
    <row r="92" spans="1:39" s="42" customFormat="1" ht="12.75" customHeight="1">
      <c r="B92" s="1902" t="s">
        <v>364</v>
      </c>
      <c r="C92" s="1902"/>
      <c r="D92" s="1902"/>
      <c r="E92" s="1902"/>
      <c r="F92" s="1902"/>
      <c r="G92" s="1902"/>
      <c r="H92" s="1902"/>
      <c r="I92" s="1115"/>
      <c r="J92" s="1899">
        <v>6</v>
      </c>
      <c r="L92" s="1903"/>
      <c r="M92" s="1903"/>
      <c r="N92" s="1903"/>
      <c r="O92" s="1903"/>
      <c r="P92" s="1903"/>
      <c r="Q92" s="1903"/>
      <c r="R92" s="1903"/>
      <c r="S92" s="1899"/>
      <c r="T92" s="1899"/>
      <c r="U92" s="1899"/>
      <c r="V92" s="1899"/>
      <c r="W92" s="44"/>
      <c r="X92" s="1115"/>
      <c r="Y92" s="1115"/>
      <c r="Z92" s="1115"/>
      <c r="AD92" s="1115"/>
      <c r="AE92" s="1115"/>
      <c r="AF92" s="1115"/>
      <c r="AG92" s="1115"/>
      <c r="AH92" s="1115"/>
      <c r="AI92" s="1115"/>
      <c r="AM92" s="197"/>
    </row>
    <row r="93" spans="1:39" s="42" customFormat="1">
      <c r="B93" s="1903"/>
      <c r="C93" s="1903"/>
      <c r="D93" s="1903"/>
      <c r="E93" s="1903"/>
      <c r="F93" s="1903"/>
      <c r="G93" s="1903"/>
      <c r="H93" s="1904"/>
      <c r="I93" s="1115"/>
      <c r="J93" s="1899"/>
      <c r="L93" s="1903"/>
      <c r="M93" s="1903"/>
      <c r="N93" s="1903"/>
      <c r="O93" s="1903"/>
      <c r="P93" s="1903"/>
      <c r="Q93" s="1903"/>
      <c r="R93" s="1903"/>
      <c r="S93" s="1899"/>
      <c r="T93" s="1899"/>
      <c r="U93" s="1899"/>
      <c r="V93" s="1899"/>
      <c r="W93" s="44"/>
      <c r="X93" s="1115"/>
      <c r="Y93" s="1115"/>
      <c r="Z93" s="1115"/>
      <c r="AD93" s="1115"/>
      <c r="AE93" s="1115"/>
      <c r="AF93" s="1115"/>
      <c r="AG93" s="1115"/>
      <c r="AH93" s="1115"/>
      <c r="AI93" s="1115"/>
      <c r="AM93" s="197"/>
    </row>
    <row r="94" spans="1:39" s="42" customFormat="1">
      <c r="A94" s="1116"/>
      <c r="D94" s="197"/>
      <c r="G94" s="1115"/>
      <c r="H94" s="1115"/>
      <c r="I94" s="1115"/>
      <c r="J94" s="1115"/>
      <c r="K94" s="1115"/>
      <c r="L94" s="1115"/>
      <c r="W94" s="44"/>
      <c r="X94" s="1115"/>
      <c r="Y94" s="1115"/>
      <c r="Z94" s="1115"/>
      <c r="AD94" s="1115"/>
      <c r="AE94" s="1115"/>
      <c r="AF94" s="1115"/>
      <c r="AG94" s="1115"/>
      <c r="AH94" s="1115"/>
      <c r="AI94" s="1115"/>
      <c r="AM94" s="197"/>
    </row>
    <row r="95" spans="1:39" s="42" customFormat="1">
      <c r="A95" s="1116"/>
      <c r="X95" s="1115"/>
      <c r="Y95" s="1115"/>
      <c r="Z95" s="1115"/>
      <c r="AD95" s="1115"/>
      <c r="AE95" s="1115"/>
      <c r="AF95" s="1115"/>
      <c r="AG95" s="1115"/>
      <c r="AH95" s="1115"/>
      <c r="AI95" s="1115"/>
      <c r="AM95" s="197"/>
    </row>
    <row r="96" spans="1:39" s="42" customFormat="1">
      <c r="A96" s="1131">
        <f>A81-0.01</f>
        <v>-4.139999999999997</v>
      </c>
      <c r="B96" s="42" t="s">
        <v>877</v>
      </c>
      <c r="C96" s="1115"/>
      <c r="D96" s="1114"/>
      <c r="E96" s="1115"/>
      <c r="F96" s="1115"/>
      <c r="G96" s="1115"/>
      <c r="H96" s="1115"/>
      <c r="I96" s="1115"/>
      <c r="J96" s="1115"/>
      <c r="K96" s="1115"/>
      <c r="L96" s="1115"/>
      <c r="M96" s="1115"/>
      <c r="N96" s="1115"/>
      <c r="O96" s="1115"/>
      <c r="P96" s="1115"/>
      <c r="Q96" s="1115"/>
      <c r="R96" s="1115"/>
      <c r="U96" s="1120"/>
      <c r="V96" s="1121"/>
      <c r="X96" s="1115"/>
      <c r="Y96" s="1115"/>
      <c r="Z96" s="1115"/>
      <c r="AD96" s="1115"/>
      <c r="AE96" s="1115"/>
      <c r="AF96" s="1115"/>
      <c r="AG96" s="1115"/>
      <c r="AH96" s="1115"/>
      <c r="AI96" s="1115"/>
      <c r="AM96" s="197"/>
    </row>
    <row r="97" spans="1:39" s="42" customFormat="1">
      <c r="A97" s="1116"/>
      <c r="B97" s="42" t="s">
        <v>369</v>
      </c>
      <c r="C97" s="1115"/>
      <c r="D97" s="1114"/>
      <c r="E97" s="1115"/>
      <c r="F97" s="1115"/>
      <c r="G97" s="1115"/>
      <c r="H97" s="1115"/>
      <c r="I97" s="1115"/>
      <c r="J97" s="1115"/>
      <c r="K97" s="1115"/>
      <c r="L97" s="1115"/>
      <c r="M97" s="1115"/>
      <c r="N97" s="1115"/>
      <c r="O97" s="1115"/>
      <c r="P97" s="1115"/>
      <c r="Q97" s="1115"/>
      <c r="R97" s="1115"/>
      <c r="T97" s="197" t="s">
        <v>370</v>
      </c>
      <c r="U97" s="1122"/>
      <c r="V97" s="1123"/>
      <c r="X97" s="1115"/>
      <c r="Y97" s="1115"/>
      <c r="Z97" s="1115"/>
      <c r="AD97" s="1115"/>
      <c r="AE97" s="1115"/>
      <c r="AF97" s="1115"/>
      <c r="AG97" s="1115"/>
      <c r="AH97" s="1115"/>
      <c r="AI97" s="1115"/>
      <c r="AM97" s="197"/>
    </row>
    <row r="98" spans="1:39" s="42" customFormat="1">
      <c r="A98" s="1116"/>
      <c r="B98" s="1115"/>
      <c r="C98" s="1115"/>
      <c r="D98" s="1114"/>
      <c r="E98" s="1115"/>
      <c r="F98" s="1115"/>
      <c r="G98" s="1115"/>
      <c r="H98" s="1115"/>
      <c r="I98" s="1115"/>
      <c r="J98" s="1115"/>
      <c r="K98" s="1115"/>
      <c r="L98" s="1115"/>
      <c r="M98" s="1115"/>
      <c r="N98" s="1115"/>
      <c r="O98" s="1115"/>
      <c r="P98" s="1115"/>
      <c r="Q98" s="1115"/>
      <c r="R98" s="1115"/>
      <c r="X98" s="1115"/>
      <c r="Y98" s="1115"/>
      <c r="Z98" s="1115"/>
      <c r="AD98" s="1115"/>
      <c r="AE98" s="1115"/>
      <c r="AF98" s="1115"/>
      <c r="AG98" s="1115"/>
      <c r="AH98" s="1115"/>
      <c r="AI98" s="1115"/>
      <c r="AM98" s="197"/>
    </row>
    <row r="99" spans="1:39" s="42" customFormat="1">
      <c r="A99" s="1116"/>
      <c r="B99" s="199"/>
      <c r="C99" s="199"/>
      <c r="D99" s="199"/>
      <c r="E99" s="199"/>
      <c r="F99" s="199"/>
      <c r="G99" s="199"/>
      <c r="H99" s="199"/>
      <c r="I99" s="199"/>
      <c r="J99" s="199"/>
      <c r="K99" s="199"/>
      <c r="L99" s="199"/>
      <c r="M99" s="199"/>
      <c r="N99" s="199"/>
      <c r="O99" s="1119"/>
      <c r="P99" s="1119"/>
      <c r="Q99" s="1119"/>
      <c r="R99" s="53"/>
      <c r="X99" s="1115"/>
      <c r="Y99" s="1115"/>
      <c r="Z99" s="1115"/>
      <c r="AD99" s="1115"/>
      <c r="AE99" s="1115"/>
      <c r="AF99" s="1115"/>
      <c r="AG99" s="1115"/>
      <c r="AH99" s="1115"/>
      <c r="AI99" s="1115"/>
      <c r="AM99" s="197"/>
    </row>
    <row r="100" spans="1:39" s="42" customFormat="1">
      <c r="A100" s="1116"/>
      <c r="B100" s="44"/>
      <c r="D100" s="197"/>
      <c r="G100" s="1115"/>
      <c r="H100" s="1115"/>
      <c r="I100" s="1115"/>
      <c r="J100" s="1115"/>
      <c r="K100" s="1115"/>
      <c r="L100" s="1115"/>
      <c r="R100" s="1115"/>
      <c r="S100" s="1115"/>
      <c r="T100" s="1115"/>
      <c r="U100" s="1115"/>
      <c r="V100" s="1115"/>
      <c r="W100" s="1115"/>
      <c r="X100" s="1115"/>
      <c r="Y100" s="1115"/>
      <c r="Z100" s="1115"/>
      <c r="AD100" s="1115"/>
      <c r="AE100" s="1115"/>
      <c r="AF100" s="1115"/>
      <c r="AG100" s="1115"/>
      <c r="AH100" s="1115"/>
      <c r="AI100" s="1115"/>
      <c r="AM100" s="197"/>
    </row>
    <row r="101" spans="1:39">
      <c r="B101" s="44"/>
      <c r="R101" s="1114"/>
      <c r="S101" s="202"/>
      <c r="T101" s="202"/>
      <c r="U101" s="202"/>
      <c r="V101" s="202"/>
      <c r="W101" s="202"/>
    </row>
    <row r="102" spans="1:39">
      <c r="A102" s="201"/>
      <c r="D102" s="201"/>
      <c r="G102" s="201"/>
      <c r="H102" s="201"/>
      <c r="I102" s="201"/>
      <c r="J102" s="201"/>
      <c r="K102" s="201"/>
      <c r="L102" s="201"/>
      <c r="X102" s="201"/>
      <c r="Y102" s="201"/>
      <c r="Z102" s="201"/>
      <c r="AD102" s="201"/>
      <c r="AE102" s="201"/>
      <c r="AF102" s="201"/>
      <c r="AG102" s="201"/>
      <c r="AH102" s="201"/>
      <c r="AI102" s="201"/>
      <c r="AK102" s="201"/>
      <c r="AL102" s="201"/>
      <c r="AM102" s="201"/>
    </row>
    <row r="103" spans="1:39">
      <c r="A103" s="201"/>
      <c r="D103" s="201"/>
      <c r="G103" s="201"/>
      <c r="H103" s="201"/>
      <c r="I103" s="201"/>
      <c r="J103" s="201"/>
      <c r="K103" s="201"/>
      <c r="L103" s="201"/>
      <c r="X103" s="201"/>
      <c r="Y103" s="201"/>
      <c r="Z103" s="201"/>
      <c r="AD103" s="201"/>
      <c r="AE103" s="201"/>
      <c r="AF103" s="201"/>
      <c r="AG103" s="201"/>
      <c r="AH103" s="201"/>
      <c r="AI103" s="201"/>
      <c r="AK103" s="201"/>
      <c r="AL103" s="201"/>
      <c r="AM103" s="201"/>
    </row>
    <row r="104" spans="1:39">
      <c r="A104" s="201"/>
      <c r="D104" s="201"/>
      <c r="G104" s="201"/>
      <c r="H104" s="201"/>
      <c r="I104" s="201"/>
      <c r="J104" s="201"/>
      <c r="K104" s="201"/>
      <c r="L104" s="201"/>
      <c r="X104" s="201"/>
      <c r="Y104" s="201"/>
      <c r="Z104" s="201"/>
      <c r="AD104" s="201"/>
      <c r="AE104" s="201"/>
      <c r="AF104" s="201"/>
      <c r="AG104" s="201"/>
      <c r="AH104" s="201"/>
      <c r="AI104" s="201"/>
      <c r="AK104" s="201"/>
      <c r="AL104" s="201"/>
      <c r="AM104" s="201"/>
    </row>
    <row r="105" spans="1:39">
      <c r="A105" s="201"/>
      <c r="D105" s="201"/>
      <c r="G105" s="201"/>
      <c r="H105" s="201"/>
      <c r="I105" s="201"/>
      <c r="J105" s="201"/>
      <c r="K105" s="201"/>
      <c r="L105" s="201"/>
      <c r="X105" s="201"/>
      <c r="Y105" s="201"/>
      <c r="Z105" s="201"/>
      <c r="AD105" s="201"/>
      <c r="AE105" s="201"/>
      <c r="AF105" s="201"/>
      <c r="AG105" s="201"/>
      <c r="AH105" s="201"/>
      <c r="AI105" s="201"/>
      <c r="AK105" s="201"/>
      <c r="AL105" s="201"/>
      <c r="AM105" s="201"/>
    </row>
    <row r="106" spans="1:39">
      <c r="A106" s="201"/>
      <c r="D106" s="201"/>
      <c r="G106" s="201"/>
      <c r="H106" s="201"/>
      <c r="I106" s="201"/>
      <c r="J106" s="201"/>
      <c r="K106" s="201"/>
      <c r="L106" s="201"/>
      <c r="X106" s="201"/>
      <c r="Y106" s="201"/>
      <c r="Z106" s="201"/>
      <c r="AD106" s="201"/>
      <c r="AE106" s="201"/>
      <c r="AF106" s="201"/>
      <c r="AG106" s="201"/>
      <c r="AH106" s="201"/>
      <c r="AI106" s="201"/>
      <c r="AK106" s="201"/>
      <c r="AL106" s="201"/>
      <c r="AM106" s="201"/>
    </row>
    <row r="107" spans="1:39">
      <c r="A107" s="201"/>
      <c r="D107" s="201"/>
      <c r="G107" s="201"/>
      <c r="H107" s="201"/>
      <c r="I107" s="201"/>
      <c r="J107" s="201"/>
      <c r="K107" s="201"/>
      <c r="L107" s="201"/>
      <c r="X107" s="201"/>
      <c r="Y107" s="201"/>
      <c r="Z107" s="201"/>
      <c r="AD107" s="201"/>
      <c r="AE107" s="201"/>
      <c r="AF107" s="201"/>
      <c r="AG107" s="201"/>
      <c r="AH107" s="201"/>
      <c r="AI107" s="201"/>
      <c r="AK107" s="201"/>
      <c r="AL107" s="201"/>
      <c r="AM107" s="201"/>
    </row>
    <row r="108" spans="1:39">
      <c r="A108" s="201"/>
      <c r="D108" s="201"/>
      <c r="G108" s="201"/>
      <c r="H108" s="201"/>
      <c r="I108" s="201"/>
      <c r="J108" s="201"/>
      <c r="K108" s="201"/>
      <c r="L108" s="201"/>
      <c r="X108" s="201"/>
      <c r="Y108" s="201"/>
      <c r="Z108" s="201"/>
      <c r="AD108" s="201"/>
      <c r="AE108" s="201"/>
      <c r="AF108" s="201"/>
      <c r="AG108" s="201"/>
      <c r="AH108" s="201"/>
      <c r="AI108" s="201"/>
      <c r="AK108" s="201"/>
      <c r="AL108" s="201"/>
      <c r="AM108" s="201"/>
    </row>
    <row r="109" spans="1:39">
      <c r="A109" s="201"/>
      <c r="D109" s="201"/>
      <c r="G109" s="201"/>
      <c r="H109" s="201"/>
      <c r="I109" s="201"/>
      <c r="J109" s="201"/>
      <c r="K109" s="201"/>
      <c r="L109" s="201"/>
      <c r="X109" s="201"/>
      <c r="Y109" s="201"/>
      <c r="Z109" s="201"/>
      <c r="AD109" s="201"/>
      <c r="AE109" s="201"/>
      <c r="AF109" s="201"/>
      <c r="AG109" s="201"/>
      <c r="AH109" s="201"/>
      <c r="AI109" s="201"/>
      <c r="AK109" s="201"/>
      <c r="AL109" s="201"/>
      <c r="AM109" s="201"/>
    </row>
    <row r="110" spans="1:39">
      <c r="A110" s="201"/>
      <c r="D110" s="201"/>
      <c r="G110" s="201"/>
      <c r="H110" s="201"/>
      <c r="I110" s="201"/>
      <c r="J110" s="201"/>
      <c r="K110" s="201"/>
      <c r="L110" s="201"/>
      <c r="X110" s="201"/>
      <c r="Y110" s="201"/>
      <c r="Z110" s="201"/>
      <c r="AD110" s="201"/>
      <c r="AE110" s="201"/>
      <c r="AF110" s="201"/>
      <c r="AG110" s="201"/>
      <c r="AH110" s="201"/>
      <c r="AI110" s="201"/>
      <c r="AK110" s="201"/>
      <c r="AL110" s="201"/>
      <c r="AM110" s="201"/>
    </row>
    <row r="111" spans="1:39">
      <c r="A111" s="201"/>
      <c r="D111" s="201"/>
      <c r="G111" s="201"/>
      <c r="H111" s="201"/>
      <c r="I111" s="201"/>
      <c r="J111" s="201"/>
      <c r="K111" s="201"/>
      <c r="L111" s="201"/>
      <c r="X111" s="201"/>
      <c r="Y111" s="201"/>
      <c r="Z111" s="201"/>
      <c r="AD111" s="201"/>
      <c r="AE111" s="201"/>
      <c r="AF111" s="201"/>
      <c r="AG111" s="201"/>
      <c r="AH111" s="201"/>
      <c r="AI111" s="201"/>
      <c r="AK111" s="201"/>
      <c r="AL111" s="201"/>
      <c r="AM111" s="201"/>
    </row>
    <row r="112" spans="1:39">
      <c r="A112" s="201"/>
      <c r="D112" s="201"/>
      <c r="G112" s="201"/>
      <c r="H112" s="201"/>
      <c r="I112" s="201"/>
      <c r="J112" s="201"/>
      <c r="K112" s="201"/>
      <c r="L112" s="201"/>
      <c r="X112" s="201"/>
      <c r="Y112" s="201"/>
      <c r="Z112" s="201"/>
      <c r="AD112" s="201"/>
      <c r="AE112" s="201"/>
      <c r="AF112" s="201"/>
      <c r="AG112" s="201"/>
      <c r="AH112" s="201"/>
      <c r="AI112" s="201"/>
      <c r="AK112" s="201"/>
      <c r="AL112" s="201"/>
      <c r="AM112" s="201"/>
    </row>
    <row r="113" spans="1:39">
      <c r="A113" s="201"/>
      <c r="D113" s="201"/>
      <c r="G113" s="201"/>
      <c r="H113" s="201"/>
      <c r="I113" s="201"/>
      <c r="J113" s="201"/>
      <c r="K113" s="201"/>
      <c r="L113" s="201"/>
      <c r="X113" s="201"/>
      <c r="Y113" s="201"/>
      <c r="Z113" s="201"/>
      <c r="AD113" s="201"/>
      <c r="AE113" s="201"/>
      <c r="AF113" s="201"/>
      <c r="AG113" s="201"/>
      <c r="AH113" s="201"/>
      <c r="AI113" s="201"/>
      <c r="AK113" s="201"/>
      <c r="AL113" s="201"/>
      <c r="AM113" s="201"/>
    </row>
    <row r="114" spans="1:39">
      <c r="A114" s="201"/>
      <c r="D114" s="201"/>
      <c r="G114" s="201"/>
      <c r="H114" s="201"/>
      <c r="I114" s="201"/>
      <c r="J114" s="201"/>
      <c r="K114" s="201"/>
      <c r="L114" s="201"/>
      <c r="X114" s="201"/>
      <c r="Y114" s="201"/>
      <c r="Z114" s="201"/>
      <c r="AD114" s="201"/>
      <c r="AE114" s="201"/>
      <c r="AF114" s="201"/>
      <c r="AG114" s="201"/>
      <c r="AH114" s="201"/>
      <c r="AI114" s="201"/>
      <c r="AK114" s="201"/>
      <c r="AL114" s="201"/>
      <c r="AM114" s="201"/>
    </row>
    <row r="115" spans="1:39">
      <c r="A115" s="201"/>
      <c r="D115" s="201"/>
      <c r="G115" s="201"/>
      <c r="H115" s="201"/>
      <c r="I115" s="201"/>
      <c r="J115" s="201"/>
      <c r="K115" s="201"/>
      <c r="L115" s="201"/>
      <c r="X115" s="201"/>
      <c r="Y115" s="201"/>
      <c r="Z115" s="201"/>
      <c r="AD115" s="201"/>
      <c r="AE115" s="201"/>
      <c r="AF115" s="201"/>
      <c r="AG115" s="201"/>
      <c r="AH115" s="201"/>
      <c r="AI115" s="201"/>
      <c r="AK115" s="201"/>
      <c r="AL115" s="201"/>
      <c r="AM115" s="201"/>
    </row>
    <row r="116" spans="1:39">
      <c r="A116" s="201"/>
      <c r="D116" s="201"/>
      <c r="G116" s="201"/>
      <c r="H116" s="201"/>
      <c r="I116" s="201"/>
      <c r="J116" s="201"/>
      <c r="K116" s="201"/>
      <c r="L116" s="201"/>
      <c r="X116" s="201"/>
      <c r="Y116" s="201"/>
      <c r="Z116" s="201"/>
      <c r="AD116" s="201"/>
      <c r="AE116" s="201"/>
      <c r="AF116" s="201"/>
      <c r="AG116" s="201"/>
      <c r="AH116" s="201"/>
      <c r="AI116" s="201"/>
      <c r="AK116" s="201"/>
      <c r="AL116" s="201"/>
      <c r="AM116" s="201"/>
    </row>
    <row r="117" spans="1:39">
      <c r="A117" s="201"/>
      <c r="D117" s="201"/>
      <c r="G117" s="201"/>
      <c r="H117" s="201"/>
      <c r="I117" s="201"/>
      <c r="J117" s="201"/>
      <c r="K117" s="201"/>
      <c r="L117" s="201"/>
      <c r="X117" s="201"/>
      <c r="Y117" s="201"/>
      <c r="Z117" s="201"/>
      <c r="AD117" s="201"/>
      <c r="AE117" s="201"/>
      <c r="AF117" s="201"/>
      <c r="AG117" s="201"/>
      <c r="AH117" s="201"/>
      <c r="AI117" s="201"/>
      <c r="AK117" s="201"/>
      <c r="AL117" s="201"/>
      <c r="AM117" s="201"/>
    </row>
    <row r="118" spans="1:39">
      <c r="A118" s="201"/>
      <c r="D118" s="201"/>
      <c r="G118" s="201"/>
      <c r="H118" s="201"/>
      <c r="I118" s="201"/>
      <c r="J118" s="201"/>
      <c r="K118" s="201"/>
      <c r="L118" s="201"/>
      <c r="X118" s="201"/>
      <c r="Y118" s="201"/>
      <c r="Z118" s="201"/>
      <c r="AD118" s="201"/>
      <c r="AE118" s="201"/>
      <c r="AF118" s="201"/>
      <c r="AG118" s="201"/>
      <c r="AH118" s="201"/>
      <c r="AI118" s="201"/>
      <c r="AK118" s="201"/>
      <c r="AL118" s="201"/>
      <c r="AM118" s="201"/>
    </row>
    <row r="119" spans="1:39">
      <c r="A119" s="201"/>
      <c r="D119" s="201"/>
      <c r="G119" s="201"/>
      <c r="H119" s="201"/>
      <c r="I119" s="201"/>
      <c r="J119" s="201"/>
      <c r="K119" s="201"/>
      <c r="L119" s="201"/>
      <c r="X119" s="201"/>
      <c r="Y119" s="201"/>
      <c r="Z119" s="201"/>
      <c r="AD119" s="201"/>
      <c r="AE119" s="201"/>
      <c r="AF119" s="201"/>
      <c r="AG119" s="201"/>
      <c r="AH119" s="201"/>
      <c r="AI119" s="201"/>
      <c r="AK119" s="201"/>
      <c r="AL119" s="201"/>
      <c r="AM119" s="201"/>
    </row>
    <row r="120" spans="1:39">
      <c r="A120" s="201"/>
      <c r="D120" s="201"/>
      <c r="G120" s="201"/>
      <c r="H120" s="201"/>
      <c r="I120" s="201"/>
      <c r="J120" s="201"/>
      <c r="K120" s="201"/>
      <c r="L120" s="201"/>
      <c r="X120" s="201"/>
      <c r="Y120" s="201"/>
      <c r="Z120" s="201"/>
      <c r="AD120" s="201"/>
      <c r="AE120" s="201"/>
      <c r="AF120" s="201"/>
      <c r="AG120" s="201"/>
      <c r="AH120" s="201"/>
      <c r="AI120" s="201"/>
      <c r="AK120" s="201"/>
      <c r="AL120" s="201"/>
      <c r="AM120" s="201"/>
    </row>
    <row r="121" spans="1:39">
      <c r="A121" s="201"/>
      <c r="D121" s="201"/>
      <c r="G121" s="201"/>
      <c r="H121" s="201"/>
      <c r="I121" s="201"/>
      <c r="J121" s="201"/>
      <c r="K121" s="201"/>
      <c r="L121" s="201"/>
      <c r="X121" s="201"/>
      <c r="Y121" s="201"/>
      <c r="Z121" s="201"/>
      <c r="AD121" s="201"/>
      <c r="AE121" s="201"/>
      <c r="AF121" s="201"/>
      <c r="AG121" s="201"/>
      <c r="AH121" s="201"/>
      <c r="AI121" s="201"/>
      <c r="AK121" s="201"/>
      <c r="AL121" s="201"/>
      <c r="AM121" s="201"/>
    </row>
    <row r="122" spans="1:39">
      <c r="A122" s="201"/>
      <c r="D122" s="201"/>
      <c r="G122" s="201"/>
      <c r="H122" s="201"/>
      <c r="I122" s="201"/>
      <c r="J122" s="201"/>
      <c r="K122" s="201"/>
      <c r="L122" s="201"/>
      <c r="X122" s="201"/>
      <c r="Y122" s="201"/>
      <c r="Z122" s="201"/>
      <c r="AD122" s="201"/>
      <c r="AE122" s="201"/>
      <c r="AF122" s="201"/>
      <c r="AG122" s="201"/>
      <c r="AH122" s="201"/>
      <c r="AI122" s="201"/>
      <c r="AK122" s="201"/>
      <c r="AL122" s="201"/>
      <c r="AM122" s="201"/>
    </row>
    <row r="123" spans="1:39">
      <c r="A123" s="201"/>
      <c r="D123" s="201"/>
      <c r="G123" s="201"/>
      <c r="H123" s="201"/>
      <c r="I123" s="201"/>
      <c r="J123" s="201"/>
      <c r="K123" s="201"/>
      <c r="L123" s="201"/>
      <c r="X123" s="201"/>
      <c r="Y123" s="201"/>
      <c r="Z123" s="201"/>
      <c r="AD123" s="201"/>
      <c r="AE123" s="201"/>
      <c r="AF123" s="201"/>
      <c r="AG123" s="201"/>
      <c r="AH123" s="201"/>
      <c r="AI123" s="201"/>
      <c r="AK123" s="201"/>
      <c r="AL123" s="201"/>
      <c r="AM123" s="201"/>
    </row>
    <row r="124" spans="1:39">
      <c r="A124" s="201"/>
      <c r="D124" s="201"/>
      <c r="G124" s="201"/>
      <c r="H124" s="201"/>
      <c r="I124" s="201"/>
      <c r="J124" s="201"/>
      <c r="K124" s="201"/>
      <c r="L124" s="201"/>
      <c r="X124" s="201"/>
      <c r="Y124" s="201"/>
      <c r="Z124" s="201"/>
      <c r="AD124" s="201"/>
      <c r="AE124" s="201"/>
      <c r="AF124" s="201"/>
      <c r="AG124" s="201"/>
      <c r="AK124" s="201"/>
      <c r="AL124" s="201"/>
      <c r="AM124" s="201"/>
    </row>
    <row r="125" spans="1:39">
      <c r="A125" s="201"/>
      <c r="D125" s="201"/>
      <c r="G125" s="201"/>
      <c r="H125" s="201"/>
      <c r="I125" s="201"/>
      <c r="J125" s="201"/>
      <c r="K125" s="201"/>
      <c r="L125" s="201"/>
      <c r="X125" s="41"/>
      <c r="Y125" s="201"/>
      <c r="Z125" s="201"/>
      <c r="AA125" s="380"/>
    </row>
    <row r="126" spans="1:39">
      <c r="A126" s="201"/>
      <c r="D126" s="201"/>
      <c r="G126" s="201"/>
      <c r="H126" s="201"/>
      <c r="I126" s="201"/>
      <c r="J126" s="201"/>
      <c r="K126" s="201"/>
      <c r="L126" s="201"/>
    </row>
    <row r="127" spans="1:39">
      <c r="A127" s="201"/>
      <c r="D127" s="201"/>
      <c r="G127" s="201"/>
      <c r="H127" s="201"/>
      <c r="I127" s="201"/>
      <c r="J127" s="201"/>
      <c r="K127" s="201"/>
      <c r="L127" s="201"/>
      <c r="X127" s="201"/>
      <c r="Y127" s="201"/>
      <c r="Z127" s="201"/>
      <c r="AD127" s="201"/>
      <c r="AE127" s="201"/>
      <c r="AF127" s="201"/>
      <c r="AG127" s="201"/>
      <c r="AH127" s="201"/>
      <c r="AI127" s="201"/>
      <c r="AK127" s="201"/>
      <c r="AL127" s="201"/>
      <c r="AM127" s="201"/>
    </row>
    <row r="128" spans="1:39">
      <c r="A128" s="201"/>
      <c r="D128" s="201"/>
      <c r="G128" s="201"/>
      <c r="H128" s="201"/>
      <c r="I128" s="201"/>
      <c r="J128" s="201"/>
      <c r="K128" s="201"/>
      <c r="L128" s="201"/>
      <c r="X128" s="201"/>
      <c r="Y128" s="201"/>
      <c r="Z128" s="201"/>
      <c r="AD128" s="201"/>
      <c r="AE128" s="201"/>
      <c r="AF128" s="201"/>
      <c r="AG128" s="201"/>
      <c r="AH128" s="201"/>
      <c r="AI128" s="201"/>
      <c r="AK128" s="201"/>
      <c r="AL128" s="201"/>
      <c r="AM128" s="201"/>
    </row>
    <row r="129" spans="1:39">
      <c r="A129" s="201"/>
      <c r="D129" s="201"/>
      <c r="G129" s="201"/>
      <c r="H129" s="201"/>
      <c r="I129" s="201"/>
      <c r="J129" s="201"/>
      <c r="K129" s="201"/>
      <c r="L129" s="201"/>
      <c r="X129" s="201"/>
      <c r="Y129" s="201"/>
      <c r="Z129" s="201"/>
      <c r="AD129" s="201"/>
      <c r="AE129" s="201"/>
      <c r="AF129" s="201"/>
      <c r="AG129" s="201"/>
      <c r="AH129" s="201"/>
      <c r="AI129" s="201"/>
      <c r="AK129" s="201"/>
      <c r="AL129" s="201"/>
      <c r="AM129" s="201"/>
    </row>
    <row r="130" spans="1:39">
      <c r="A130" s="201"/>
      <c r="D130" s="201"/>
      <c r="G130" s="201"/>
      <c r="H130" s="201"/>
      <c r="I130" s="201"/>
      <c r="J130" s="201"/>
      <c r="K130" s="201"/>
      <c r="L130" s="201"/>
      <c r="X130" s="201"/>
      <c r="Y130" s="201"/>
      <c r="Z130" s="201"/>
      <c r="AD130" s="201"/>
      <c r="AE130" s="201"/>
      <c r="AF130" s="201"/>
      <c r="AG130" s="201"/>
      <c r="AH130" s="201"/>
      <c r="AI130" s="201"/>
      <c r="AK130" s="201"/>
      <c r="AL130" s="201"/>
      <c r="AM130" s="201"/>
    </row>
    <row r="131" spans="1:39">
      <c r="A131" s="201"/>
      <c r="D131" s="201"/>
      <c r="G131" s="201"/>
      <c r="H131" s="201"/>
      <c r="I131" s="201"/>
      <c r="J131" s="201"/>
      <c r="K131" s="201"/>
      <c r="L131" s="201"/>
      <c r="X131" s="201"/>
      <c r="Y131" s="201"/>
      <c r="Z131" s="201"/>
      <c r="AD131" s="201"/>
      <c r="AE131" s="201"/>
      <c r="AF131" s="201"/>
      <c r="AG131" s="201"/>
      <c r="AH131" s="201"/>
      <c r="AI131" s="201"/>
      <c r="AK131" s="201"/>
      <c r="AL131" s="201"/>
      <c r="AM131" s="201"/>
    </row>
    <row r="132" spans="1:39">
      <c r="A132" s="201"/>
      <c r="D132" s="201"/>
      <c r="G132" s="201"/>
      <c r="H132" s="201"/>
      <c r="I132" s="201"/>
      <c r="J132" s="201"/>
      <c r="K132" s="201"/>
      <c r="L132" s="201"/>
      <c r="X132" s="201"/>
      <c r="Y132" s="201"/>
      <c r="Z132" s="201"/>
      <c r="AD132" s="201"/>
      <c r="AE132" s="201"/>
      <c r="AF132" s="201"/>
      <c r="AG132" s="201"/>
      <c r="AH132" s="201"/>
      <c r="AI132" s="201"/>
      <c r="AK132" s="201"/>
      <c r="AL132" s="201"/>
      <c r="AM132" s="201"/>
    </row>
    <row r="133" spans="1:39">
      <c r="A133" s="201"/>
      <c r="D133" s="201"/>
      <c r="G133" s="201"/>
      <c r="H133" s="201"/>
      <c r="I133" s="201"/>
      <c r="J133" s="201"/>
      <c r="K133" s="201"/>
      <c r="L133" s="201"/>
      <c r="X133" s="201"/>
      <c r="Y133" s="201"/>
      <c r="Z133" s="201"/>
      <c r="AD133" s="201"/>
      <c r="AE133" s="201"/>
      <c r="AF133" s="201"/>
      <c r="AG133" s="201"/>
      <c r="AH133" s="201"/>
      <c r="AI133" s="201"/>
      <c r="AK133" s="201"/>
      <c r="AL133" s="201"/>
      <c r="AM133" s="201"/>
    </row>
    <row r="134" spans="1:39">
      <c r="A134" s="201"/>
      <c r="D134" s="201"/>
      <c r="G134" s="201"/>
      <c r="H134" s="201"/>
      <c r="I134" s="201"/>
      <c r="J134" s="201"/>
      <c r="K134" s="201"/>
      <c r="L134" s="201"/>
      <c r="X134" s="201"/>
      <c r="Y134" s="201"/>
      <c r="Z134" s="201"/>
      <c r="AD134" s="201"/>
      <c r="AE134" s="201"/>
      <c r="AF134" s="201"/>
      <c r="AG134" s="201"/>
      <c r="AH134" s="201"/>
      <c r="AI134" s="201"/>
      <c r="AK134" s="201"/>
      <c r="AL134" s="201"/>
      <c r="AM134" s="201"/>
    </row>
    <row r="135" spans="1:39">
      <c r="A135" s="201"/>
      <c r="D135" s="201"/>
      <c r="G135" s="201"/>
      <c r="H135" s="201"/>
      <c r="I135" s="201"/>
      <c r="J135" s="201"/>
      <c r="K135" s="201"/>
      <c r="L135" s="201"/>
      <c r="X135" s="201"/>
      <c r="Y135" s="201"/>
      <c r="Z135" s="201"/>
      <c r="AD135" s="201"/>
      <c r="AE135" s="201"/>
      <c r="AF135" s="201"/>
      <c r="AG135" s="201"/>
      <c r="AH135" s="201"/>
      <c r="AI135" s="201"/>
      <c r="AK135" s="201"/>
      <c r="AL135" s="201"/>
      <c r="AM135" s="201"/>
    </row>
    <row r="136" spans="1:39">
      <c r="A136" s="201"/>
      <c r="D136" s="201"/>
      <c r="G136" s="201"/>
      <c r="H136" s="201"/>
      <c r="I136" s="201"/>
      <c r="J136" s="201"/>
      <c r="K136" s="201"/>
      <c r="L136" s="201"/>
      <c r="X136" s="201"/>
      <c r="Y136" s="201"/>
      <c r="Z136" s="201"/>
      <c r="AD136" s="201"/>
      <c r="AE136" s="201"/>
      <c r="AF136" s="201"/>
      <c r="AG136" s="201"/>
      <c r="AH136" s="201"/>
      <c r="AI136" s="201"/>
      <c r="AK136" s="201"/>
      <c r="AL136" s="201"/>
      <c r="AM136" s="201"/>
    </row>
    <row r="137" spans="1:39">
      <c r="A137" s="201"/>
      <c r="D137" s="201"/>
      <c r="G137" s="201"/>
      <c r="H137" s="201"/>
      <c r="I137" s="201"/>
      <c r="J137" s="201"/>
      <c r="K137" s="201"/>
      <c r="L137" s="201"/>
      <c r="X137" s="201"/>
      <c r="Y137" s="201"/>
      <c r="Z137" s="201"/>
      <c r="AD137" s="201"/>
      <c r="AE137" s="201"/>
      <c r="AF137" s="201"/>
      <c r="AG137" s="201"/>
      <c r="AH137" s="201"/>
      <c r="AI137" s="201"/>
      <c r="AK137" s="201"/>
      <c r="AL137" s="201"/>
      <c r="AM137" s="201"/>
    </row>
    <row r="138" spans="1:39">
      <c r="A138" s="201"/>
      <c r="D138" s="201"/>
      <c r="G138" s="201"/>
      <c r="H138" s="201"/>
      <c r="I138" s="201"/>
      <c r="J138" s="201"/>
      <c r="K138" s="201"/>
      <c r="L138" s="201"/>
      <c r="X138" s="201"/>
      <c r="Y138" s="201"/>
      <c r="Z138" s="201"/>
      <c r="AD138" s="201"/>
      <c r="AE138" s="201"/>
      <c r="AF138" s="201"/>
      <c r="AG138" s="201"/>
      <c r="AH138" s="201"/>
      <c r="AI138" s="201"/>
      <c r="AK138" s="201"/>
      <c r="AL138" s="201"/>
      <c r="AM138" s="201"/>
    </row>
    <row r="139" spans="1:39">
      <c r="A139" s="201"/>
      <c r="D139" s="201"/>
      <c r="G139" s="201"/>
      <c r="H139" s="201"/>
      <c r="I139" s="201"/>
      <c r="J139" s="201"/>
      <c r="K139" s="201"/>
      <c r="L139" s="201"/>
      <c r="X139" s="201"/>
      <c r="Y139" s="201"/>
      <c r="Z139" s="201"/>
      <c r="AD139" s="201"/>
      <c r="AE139" s="201"/>
      <c r="AF139" s="201"/>
      <c r="AG139" s="201"/>
      <c r="AH139" s="201"/>
      <c r="AI139" s="201"/>
      <c r="AK139" s="201"/>
      <c r="AL139" s="201"/>
      <c r="AM139" s="201"/>
    </row>
    <row r="140" spans="1:39">
      <c r="A140" s="201"/>
      <c r="D140" s="201"/>
      <c r="G140" s="201"/>
      <c r="H140" s="201"/>
      <c r="I140" s="201"/>
      <c r="J140" s="201"/>
      <c r="K140" s="201"/>
      <c r="L140" s="201"/>
      <c r="X140" s="201"/>
      <c r="Y140" s="201"/>
      <c r="Z140" s="201"/>
      <c r="AD140" s="201"/>
      <c r="AE140" s="201"/>
      <c r="AF140" s="201"/>
      <c r="AG140" s="201"/>
      <c r="AH140" s="201"/>
      <c r="AI140" s="201"/>
      <c r="AK140" s="201"/>
      <c r="AL140" s="201"/>
      <c r="AM140" s="201"/>
    </row>
    <row r="141" spans="1:39">
      <c r="A141" s="201"/>
      <c r="D141" s="201"/>
      <c r="G141" s="201"/>
      <c r="H141" s="201"/>
      <c r="I141" s="201"/>
      <c r="J141" s="201"/>
      <c r="K141" s="201"/>
      <c r="L141" s="201"/>
      <c r="X141" s="201"/>
      <c r="Y141" s="201"/>
      <c r="Z141" s="201"/>
      <c r="AD141" s="201"/>
      <c r="AE141" s="201"/>
      <c r="AF141" s="201"/>
      <c r="AG141" s="201"/>
      <c r="AH141" s="201"/>
      <c r="AI141" s="201"/>
      <c r="AK141" s="201"/>
      <c r="AL141" s="201"/>
      <c r="AM141" s="201"/>
    </row>
    <row r="142" spans="1:39">
      <c r="A142" s="201"/>
      <c r="D142" s="201"/>
      <c r="G142" s="201"/>
      <c r="H142" s="201"/>
      <c r="I142" s="201"/>
      <c r="J142" s="201"/>
      <c r="K142" s="201"/>
      <c r="L142" s="201"/>
      <c r="X142" s="201"/>
      <c r="Y142" s="201"/>
      <c r="Z142" s="201"/>
      <c r="AD142" s="201"/>
      <c r="AE142" s="201"/>
      <c r="AF142" s="201"/>
      <c r="AG142" s="201"/>
      <c r="AH142" s="201"/>
      <c r="AI142" s="201"/>
      <c r="AK142" s="201"/>
      <c r="AL142" s="201"/>
      <c r="AM142" s="201"/>
    </row>
    <row r="143" spans="1:39">
      <c r="A143" s="201"/>
      <c r="D143" s="201"/>
      <c r="G143" s="201"/>
      <c r="H143" s="201"/>
      <c r="I143" s="201"/>
      <c r="J143" s="201"/>
      <c r="K143" s="201"/>
      <c r="L143" s="201"/>
      <c r="X143" s="201"/>
      <c r="Y143" s="201"/>
      <c r="Z143" s="201"/>
      <c r="AD143" s="201"/>
      <c r="AE143" s="201"/>
      <c r="AF143" s="201"/>
      <c r="AG143" s="201"/>
      <c r="AH143" s="201"/>
      <c r="AI143" s="201"/>
      <c r="AK143" s="201"/>
      <c r="AL143" s="201"/>
      <c r="AM143" s="201"/>
    </row>
    <row r="144" spans="1:39">
      <c r="A144" s="201"/>
      <c r="D144" s="201"/>
      <c r="G144" s="201"/>
      <c r="H144" s="201"/>
      <c r="I144" s="201"/>
      <c r="J144" s="201"/>
      <c r="K144" s="201"/>
      <c r="L144" s="201"/>
      <c r="X144" s="201"/>
      <c r="Y144" s="201"/>
      <c r="Z144" s="201"/>
      <c r="AD144" s="201"/>
      <c r="AE144" s="201"/>
      <c r="AF144" s="201"/>
      <c r="AG144" s="201"/>
      <c r="AH144" s="201"/>
      <c r="AI144" s="201"/>
      <c r="AK144" s="201"/>
      <c r="AL144" s="201"/>
      <c r="AM144" s="201"/>
    </row>
    <row r="145" spans="1:39">
      <c r="A145" s="201"/>
      <c r="D145" s="201"/>
      <c r="G145" s="201"/>
      <c r="H145" s="201"/>
      <c r="I145" s="201"/>
      <c r="J145" s="201"/>
      <c r="K145" s="201"/>
      <c r="L145" s="201"/>
      <c r="X145" s="201"/>
      <c r="Y145" s="201"/>
      <c r="Z145" s="201"/>
      <c r="AD145" s="201"/>
      <c r="AE145" s="201"/>
      <c r="AF145" s="201"/>
      <c r="AG145" s="201"/>
      <c r="AH145" s="201"/>
      <c r="AI145" s="201"/>
      <c r="AK145" s="201"/>
      <c r="AL145" s="201"/>
      <c r="AM145" s="201"/>
    </row>
    <row r="146" spans="1:39">
      <c r="A146" s="201"/>
      <c r="D146" s="201"/>
      <c r="G146" s="201"/>
      <c r="H146" s="201"/>
      <c r="I146" s="201"/>
      <c r="J146" s="201"/>
      <c r="K146" s="201"/>
      <c r="L146" s="201"/>
      <c r="X146" s="201"/>
      <c r="Y146" s="201"/>
      <c r="Z146" s="201"/>
      <c r="AD146" s="201"/>
      <c r="AE146" s="201"/>
      <c r="AF146" s="201"/>
      <c r="AG146" s="201"/>
      <c r="AH146" s="201"/>
      <c r="AI146" s="201"/>
      <c r="AK146" s="201"/>
      <c r="AL146" s="201"/>
      <c r="AM146" s="201"/>
    </row>
    <row r="147" spans="1:39">
      <c r="A147" s="201"/>
      <c r="D147" s="201"/>
      <c r="G147" s="201"/>
      <c r="H147" s="201"/>
      <c r="I147" s="201"/>
      <c r="J147" s="201"/>
      <c r="K147" s="201"/>
      <c r="L147" s="201"/>
      <c r="X147" s="201"/>
      <c r="Y147" s="201"/>
      <c r="Z147" s="201"/>
      <c r="AD147" s="201"/>
      <c r="AE147" s="201"/>
      <c r="AF147" s="201"/>
      <c r="AG147" s="201"/>
      <c r="AH147" s="201"/>
      <c r="AI147" s="201"/>
      <c r="AK147" s="201"/>
      <c r="AL147" s="201"/>
      <c r="AM147" s="201"/>
    </row>
    <row r="148" spans="1:39">
      <c r="A148" s="201"/>
      <c r="D148" s="201"/>
      <c r="G148" s="201"/>
      <c r="H148" s="201"/>
      <c r="I148" s="201"/>
      <c r="J148" s="201"/>
      <c r="K148" s="201"/>
      <c r="L148" s="201"/>
      <c r="X148" s="201"/>
      <c r="Y148" s="201"/>
      <c r="Z148" s="201"/>
      <c r="AD148" s="201"/>
      <c r="AE148" s="201"/>
      <c r="AF148" s="201"/>
      <c r="AG148" s="201"/>
      <c r="AH148" s="201"/>
      <c r="AI148" s="201"/>
      <c r="AK148" s="201"/>
      <c r="AL148" s="201"/>
      <c r="AM148" s="201"/>
    </row>
    <row r="149" spans="1:39">
      <c r="A149" s="201"/>
      <c r="D149" s="201"/>
      <c r="G149" s="201"/>
      <c r="H149" s="201"/>
      <c r="I149" s="201"/>
      <c r="J149" s="201"/>
      <c r="K149" s="201"/>
      <c r="L149" s="201"/>
      <c r="X149" s="201"/>
      <c r="Y149" s="201"/>
      <c r="Z149" s="201"/>
      <c r="AD149" s="201"/>
      <c r="AE149" s="201"/>
      <c r="AF149" s="201"/>
      <c r="AG149" s="201"/>
      <c r="AH149" s="201"/>
      <c r="AI149" s="201"/>
      <c r="AK149" s="201"/>
      <c r="AL149" s="201"/>
      <c r="AM149" s="201"/>
    </row>
    <row r="150" spans="1:39">
      <c r="A150" s="201"/>
      <c r="D150" s="201"/>
      <c r="G150" s="201"/>
      <c r="H150" s="201"/>
      <c r="I150" s="201"/>
      <c r="J150" s="201"/>
      <c r="K150" s="201"/>
      <c r="L150" s="201"/>
      <c r="X150" s="201"/>
      <c r="Y150" s="201"/>
      <c r="Z150" s="201"/>
      <c r="AD150" s="201"/>
      <c r="AE150" s="201"/>
      <c r="AF150" s="201"/>
      <c r="AG150" s="201"/>
      <c r="AH150" s="201"/>
      <c r="AI150" s="201"/>
      <c r="AK150" s="201"/>
      <c r="AL150" s="201"/>
      <c r="AM150" s="201"/>
    </row>
    <row r="151" spans="1:39">
      <c r="A151" s="201"/>
      <c r="D151" s="201"/>
      <c r="G151" s="201"/>
      <c r="H151" s="201"/>
      <c r="I151" s="201"/>
      <c r="J151" s="201"/>
      <c r="K151" s="201"/>
      <c r="L151" s="201"/>
      <c r="X151" s="201"/>
      <c r="Y151" s="201"/>
      <c r="Z151" s="201"/>
      <c r="AD151" s="201"/>
      <c r="AE151" s="201"/>
      <c r="AF151" s="201"/>
      <c r="AG151" s="201"/>
      <c r="AH151" s="201"/>
      <c r="AI151" s="201"/>
      <c r="AK151" s="201"/>
      <c r="AL151" s="201"/>
      <c r="AM151" s="201"/>
    </row>
    <row r="152" spans="1:39">
      <c r="A152" s="201"/>
      <c r="D152" s="201"/>
      <c r="G152" s="201"/>
      <c r="H152" s="201"/>
      <c r="I152" s="201"/>
      <c r="J152" s="201"/>
      <c r="K152" s="201"/>
      <c r="L152" s="201"/>
      <c r="X152" s="201"/>
      <c r="Y152" s="201"/>
      <c r="Z152" s="201"/>
      <c r="AD152" s="201"/>
      <c r="AE152" s="201"/>
      <c r="AF152" s="201"/>
      <c r="AG152" s="201"/>
      <c r="AH152" s="201"/>
      <c r="AI152" s="201"/>
      <c r="AK152" s="201"/>
      <c r="AL152" s="201"/>
      <c r="AM152" s="201"/>
    </row>
    <row r="153" spans="1:39">
      <c r="A153" s="201"/>
      <c r="D153" s="201"/>
      <c r="G153" s="201"/>
      <c r="H153" s="201"/>
      <c r="I153" s="201"/>
      <c r="J153" s="201"/>
      <c r="K153" s="201"/>
      <c r="L153" s="201"/>
      <c r="X153" s="201"/>
      <c r="Y153" s="201"/>
      <c r="Z153" s="201"/>
      <c r="AD153" s="201"/>
      <c r="AE153" s="201"/>
      <c r="AF153" s="201"/>
      <c r="AG153" s="201"/>
      <c r="AH153" s="201"/>
      <c r="AI153" s="201"/>
      <c r="AK153" s="201"/>
      <c r="AL153" s="201"/>
      <c r="AM153" s="201"/>
    </row>
    <row r="154" spans="1:39">
      <c r="A154" s="201"/>
      <c r="D154" s="201"/>
      <c r="G154" s="201"/>
      <c r="H154" s="201"/>
      <c r="I154" s="201"/>
      <c r="J154" s="201"/>
      <c r="K154" s="201"/>
      <c r="L154" s="201"/>
      <c r="X154" s="201"/>
      <c r="Y154" s="201"/>
      <c r="Z154" s="201"/>
      <c r="AD154" s="201"/>
      <c r="AE154" s="201"/>
      <c r="AF154" s="201"/>
      <c r="AG154" s="201"/>
      <c r="AH154" s="201"/>
      <c r="AI154" s="201"/>
      <c r="AK154" s="201"/>
      <c r="AL154" s="201"/>
      <c r="AM154" s="201"/>
    </row>
    <row r="155" spans="1:39">
      <c r="A155" s="201"/>
      <c r="D155" s="201"/>
      <c r="G155" s="201"/>
      <c r="H155" s="201"/>
      <c r="I155" s="201"/>
      <c r="J155" s="201"/>
      <c r="K155" s="201"/>
      <c r="L155" s="201"/>
      <c r="X155" s="201"/>
      <c r="Y155" s="201"/>
      <c r="Z155" s="201"/>
      <c r="AD155" s="201"/>
      <c r="AE155" s="201"/>
      <c r="AF155" s="201"/>
      <c r="AG155" s="201"/>
      <c r="AH155" s="201"/>
      <c r="AI155" s="201"/>
      <c r="AK155" s="201"/>
      <c r="AL155" s="201"/>
      <c r="AM155" s="201"/>
    </row>
    <row r="156" spans="1:39">
      <c r="A156" s="201"/>
      <c r="D156" s="201"/>
      <c r="G156" s="201"/>
      <c r="H156" s="201"/>
      <c r="I156" s="201"/>
      <c r="J156" s="201"/>
      <c r="K156" s="201"/>
      <c r="L156" s="201"/>
      <c r="X156" s="201"/>
      <c r="Y156" s="201"/>
      <c r="Z156" s="201"/>
      <c r="AD156" s="201"/>
      <c r="AE156" s="201"/>
      <c r="AF156" s="201"/>
      <c r="AG156" s="201"/>
      <c r="AH156" s="201"/>
      <c r="AI156" s="201"/>
      <c r="AK156" s="201"/>
      <c r="AL156" s="201"/>
      <c r="AM156" s="201"/>
    </row>
    <row r="157" spans="1:39">
      <c r="A157" s="201"/>
      <c r="D157" s="201"/>
      <c r="G157" s="201"/>
      <c r="H157" s="201"/>
      <c r="I157" s="201"/>
      <c r="J157" s="201"/>
      <c r="K157" s="201"/>
      <c r="L157" s="201"/>
    </row>
    <row r="158" spans="1:39">
      <c r="A158" s="201"/>
      <c r="D158" s="201"/>
      <c r="G158" s="201"/>
      <c r="H158" s="201"/>
      <c r="I158" s="201"/>
      <c r="J158" s="201"/>
      <c r="K158" s="201"/>
      <c r="L158" s="201"/>
    </row>
    <row r="159" spans="1:39">
      <c r="A159" s="201"/>
      <c r="D159" s="201"/>
      <c r="G159" s="201"/>
      <c r="H159" s="201"/>
      <c r="I159" s="201"/>
      <c r="J159" s="201"/>
      <c r="K159" s="201"/>
      <c r="L159" s="201"/>
    </row>
    <row r="160" spans="1:39">
      <c r="A160" s="201"/>
      <c r="D160" s="201"/>
      <c r="G160" s="201"/>
      <c r="H160" s="201"/>
      <c r="I160" s="201"/>
      <c r="J160" s="201"/>
      <c r="K160" s="201"/>
      <c r="L160" s="201"/>
    </row>
    <row r="161" spans="1:12">
      <c r="A161" s="201"/>
      <c r="D161" s="201"/>
      <c r="G161" s="201"/>
      <c r="H161" s="201"/>
      <c r="I161" s="201"/>
      <c r="J161" s="201"/>
      <c r="K161" s="201"/>
      <c r="L161" s="201"/>
    </row>
    <row r="162" spans="1:12">
      <c r="A162" s="201"/>
      <c r="D162" s="201"/>
      <c r="G162" s="201"/>
      <c r="H162" s="201"/>
      <c r="I162" s="201"/>
      <c r="J162" s="201"/>
      <c r="K162" s="201"/>
      <c r="L162" s="201"/>
    </row>
    <row r="163" spans="1:12">
      <c r="A163" s="201"/>
      <c r="D163" s="201"/>
      <c r="G163" s="201"/>
      <c r="H163" s="201"/>
      <c r="I163" s="201"/>
      <c r="J163" s="201"/>
      <c r="K163" s="201"/>
      <c r="L163" s="201"/>
    </row>
    <row r="164" spans="1:12">
      <c r="A164" s="201"/>
      <c r="D164" s="201"/>
      <c r="G164" s="201"/>
      <c r="H164" s="201"/>
      <c r="I164" s="201"/>
      <c r="J164" s="201"/>
      <c r="K164" s="201"/>
      <c r="L164" s="201"/>
    </row>
    <row r="165" spans="1:12">
      <c r="A165" s="201"/>
      <c r="D165" s="201"/>
      <c r="G165" s="201"/>
      <c r="H165" s="201"/>
      <c r="I165" s="201"/>
      <c r="J165" s="201"/>
      <c r="K165" s="201"/>
      <c r="L165" s="201"/>
    </row>
    <row r="166" spans="1:12">
      <c r="A166" s="201"/>
      <c r="D166" s="201"/>
      <c r="G166" s="201"/>
      <c r="H166" s="201"/>
      <c r="I166" s="201"/>
      <c r="J166" s="201"/>
      <c r="K166" s="201"/>
      <c r="L166" s="201"/>
    </row>
    <row r="167" spans="1:12">
      <c r="A167" s="201"/>
      <c r="D167" s="201"/>
      <c r="G167" s="201"/>
      <c r="H167" s="201"/>
      <c r="I167" s="201"/>
      <c r="J167" s="201"/>
      <c r="K167" s="201"/>
      <c r="L167" s="201"/>
    </row>
    <row r="168" spans="1:12">
      <c r="A168" s="201"/>
      <c r="D168" s="201"/>
      <c r="G168" s="201"/>
      <c r="H168" s="201"/>
      <c r="I168" s="201"/>
      <c r="J168" s="201"/>
      <c r="K168" s="201"/>
      <c r="L168" s="201"/>
    </row>
    <row r="169" spans="1:12">
      <c r="A169" s="201"/>
      <c r="D169" s="201"/>
      <c r="G169" s="201"/>
      <c r="H169" s="201"/>
      <c r="I169" s="201"/>
      <c r="J169" s="201"/>
      <c r="K169" s="201"/>
      <c r="L169" s="201"/>
    </row>
    <row r="170" spans="1:12">
      <c r="A170" s="201"/>
      <c r="D170" s="201"/>
      <c r="G170" s="201"/>
      <c r="H170" s="201"/>
      <c r="I170" s="201"/>
      <c r="J170" s="201"/>
      <c r="K170" s="201"/>
      <c r="L170" s="201"/>
    </row>
    <row r="171" spans="1:12">
      <c r="A171" s="201"/>
      <c r="D171" s="201"/>
      <c r="G171" s="201"/>
      <c r="H171" s="201"/>
      <c r="I171" s="201"/>
      <c r="J171" s="201"/>
      <c r="K171" s="201"/>
      <c r="L171" s="201"/>
    </row>
    <row r="172" spans="1:12">
      <c r="A172" s="201"/>
      <c r="D172" s="201"/>
      <c r="G172" s="201"/>
      <c r="H172" s="201"/>
      <c r="I172" s="201"/>
      <c r="J172" s="201"/>
      <c r="K172" s="201"/>
      <c r="L172" s="201"/>
    </row>
    <row r="173" spans="1:12">
      <c r="A173" s="201"/>
      <c r="D173" s="201"/>
      <c r="G173" s="201"/>
      <c r="H173" s="201"/>
      <c r="I173" s="201"/>
      <c r="J173" s="201"/>
      <c r="K173" s="201"/>
      <c r="L173" s="201"/>
    </row>
    <row r="174" spans="1:12">
      <c r="A174" s="201"/>
      <c r="D174" s="201"/>
      <c r="G174" s="201"/>
      <c r="H174" s="201"/>
      <c r="I174" s="201"/>
      <c r="J174" s="201"/>
      <c r="K174" s="201"/>
      <c r="L174" s="201"/>
    </row>
    <row r="175" spans="1:12">
      <c r="A175" s="201"/>
      <c r="D175" s="201"/>
      <c r="G175" s="201"/>
      <c r="H175" s="201"/>
      <c r="I175" s="201"/>
      <c r="J175" s="201"/>
      <c r="K175" s="201"/>
      <c r="L175" s="201"/>
    </row>
    <row r="176" spans="1:12">
      <c r="A176" s="201"/>
      <c r="D176" s="201"/>
      <c r="G176" s="201"/>
      <c r="H176" s="201"/>
      <c r="I176" s="201"/>
      <c r="J176" s="201"/>
      <c r="K176" s="201"/>
      <c r="L176" s="201"/>
    </row>
    <row r="177" spans="1:12">
      <c r="A177" s="201"/>
      <c r="D177" s="201"/>
      <c r="G177" s="201"/>
      <c r="H177" s="201"/>
      <c r="I177" s="201"/>
      <c r="J177" s="201"/>
      <c r="K177" s="201"/>
      <c r="L177" s="201"/>
    </row>
    <row r="178" spans="1:12">
      <c r="A178" s="201"/>
      <c r="D178" s="201"/>
      <c r="G178" s="201"/>
      <c r="H178" s="201"/>
      <c r="I178" s="201"/>
      <c r="J178" s="201"/>
      <c r="K178" s="201"/>
      <c r="L178" s="201"/>
    </row>
    <row r="179" spans="1:12">
      <c r="A179" s="201"/>
      <c r="D179" s="201"/>
      <c r="G179" s="201"/>
      <c r="H179" s="201"/>
      <c r="I179" s="201"/>
      <c r="J179" s="201"/>
      <c r="K179" s="201"/>
      <c r="L179" s="201"/>
    </row>
    <row r="180" spans="1:12">
      <c r="A180" s="201"/>
      <c r="D180" s="201"/>
      <c r="G180" s="201"/>
      <c r="H180" s="201"/>
      <c r="I180" s="201"/>
      <c r="J180" s="201"/>
      <c r="K180" s="201"/>
      <c r="L180" s="201"/>
    </row>
    <row r="181" spans="1:12">
      <c r="A181" s="201"/>
      <c r="D181" s="201"/>
      <c r="G181" s="201"/>
      <c r="H181" s="201"/>
      <c r="I181" s="201"/>
      <c r="J181" s="201"/>
      <c r="K181" s="201"/>
      <c r="L181" s="201"/>
    </row>
    <row r="182" spans="1:12">
      <c r="A182" s="201"/>
      <c r="D182" s="201"/>
      <c r="G182" s="201"/>
      <c r="H182" s="201"/>
      <c r="I182" s="201"/>
      <c r="J182" s="201"/>
      <c r="K182" s="201"/>
      <c r="L182" s="201"/>
    </row>
    <row r="183" spans="1:12">
      <c r="A183" s="201"/>
      <c r="D183" s="201"/>
      <c r="G183" s="201"/>
      <c r="H183" s="201"/>
      <c r="I183" s="201"/>
      <c r="J183" s="201"/>
      <c r="K183" s="201"/>
      <c r="L183" s="201"/>
    </row>
    <row r="184" spans="1:12">
      <c r="A184" s="201"/>
      <c r="D184" s="201"/>
      <c r="G184" s="201"/>
      <c r="H184" s="201"/>
      <c r="I184" s="201"/>
      <c r="J184" s="201"/>
      <c r="K184" s="201"/>
      <c r="L184" s="201"/>
    </row>
    <row r="185" spans="1:12">
      <c r="A185" s="201"/>
      <c r="D185" s="201"/>
      <c r="G185" s="201"/>
      <c r="H185" s="201"/>
      <c r="I185" s="201"/>
      <c r="J185" s="201"/>
      <c r="K185" s="201"/>
      <c r="L185" s="201"/>
    </row>
    <row r="186" spans="1:12">
      <c r="A186" s="201"/>
      <c r="D186" s="201"/>
      <c r="G186" s="201"/>
      <c r="H186" s="201"/>
      <c r="I186" s="201"/>
      <c r="J186" s="201"/>
      <c r="K186" s="201"/>
      <c r="L186" s="201"/>
    </row>
    <row r="187" spans="1:12">
      <c r="A187" s="201"/>
      <c r="D187" s="201"/>
      <c r="G187" s="201"/>
      <c r="H187" s="201"/>
      <c r="I187" s="201"/>
      <c r="J187" s="201"/>
      <c r="K187" s="201"/>
      <c r="L187" s="201"/>
    </row>
  </sheetData>
  <mergeCells count="80">
    <mergeCell ref="AO79:AO80"/>
    <mergeCell ref="AH79:AN80"/>
    <mergeCell ref="AM5:AQ6"/>
    <mergeCell ref="AP26:AR26"/>
    <mergeCell ref="AP12:AR12"/>
    <mergeCell ref="AM12:AO12"/>
    <mergeCell ref="AM26:AO26"/>
    <mergeCell ref="AH67:AN68"/>
    <mergeCell ref="AO67:AO68"/>
    <mergeCell ref="AM19:AQ20"/>
    <mergeCell ref="AM28:AQ29"/>
    <mergeCell ref="B36:P37"/>
    <mergeCell ref="B38:P39"/>
    <mergeCell ref="B44:P45"/>
    <mergeCell ref="Q44:Q45"/>
    <mergeCell ref="R44:R45"/>
    <mergeCell ref="Q36:Q37"/>
    <mergeCell ref="R36:R37"/>
    <mergeCell ref="Q38:Q39"/>
    <mergeCell ref="R38:R39"/>
    <mergeCell ref="S49:T49"/>
    <mergeCell ref="S42:T42"/>
    <mergeCell ref="S43:T43"/>
    <mergeCell ref="S46:T46"/>
    <mergeCell ref="S47:T47"/>
    <mergeCell ref="S48:T48"/>
    <mergeCell ref="S44:T45"/>
    <mergeCell ref="Y3:Z3"/>
    <mergeCell ref="Y19:AL20"/>
    <mergeCell ref="Y28:AL29"/>
    <mergeCell ref="Y38:AJ41"/>
    <mergeCell ref="S36:T37"/>
    <mergeCell ref="S38:T39"/>
    <mergeCell ref="Y79:AE80"/>
    <mergeCell ref="AF79:AF80"/>
    <mergeCell ref="Y77:AE78"/>
    <mergeCell ref="AF77:AF78"/>
    <mergeCell ref="Y63:AE64"/>
    <mergeCell ref="AF63:AF64"/>
    <mergeCell ref="AF66:AF67"/>
    <mergeCell ref="Y66:AE67"/>
    <mergeCell ref="AF70:AF71"/>
    <mergeCell ref="Y70:AE71"/>
    <mergeCell ref="AF68:AF69"/>
    <mergeCell ref="Y68:AE69"/>
    <mergeCell ref="B82:H83"/>
    <mergeCell ref="J82:J83"/>
    <mergeCell ref="L82:R83"/>
    <mergeCell ref="S82:S83"/>
    <mergeCell ref="B84:H85"/>
    <mergeCell ref="J84:J85"/>
    <mergeCell ref="L84:R85"/>
    <mergeCell ref="S84:S85"/>
    <mergeCell ref="S88:S89"/>
    <mergeCell ref="T84:T85"/>
    <mergeCell ref="U84:U85"/>
    <mergeCell ref="V84:V85"/>
    <mergeCell ref="B86:H87"/>
    <mergeCell ref="J86:J87"/>
    <mergeCell ref="L86:R87"/>
    <mergeCell ref="S86:S87"/>
    <mergeCell ref="T86:T87"/>
    <mergeCell ref="U86:U87"/>
    <mergeCell ref="V86:V87"/>
    <mergeCell ref="U92:U93"/>
    <mergeCell ref="V92:V93"/>
    <mergeCell ref="U88:V88"/>
    <mergeCell ref="B92:H93"/>
    <mergeCell ref="J92:J93"/>
    <mergeCell ref="L92:R93"/>
    <mergeCell ref="S92:S93"/>
    <mergeCell ref="T92:T93"/>
    <mergeCell ref="B90:H91"/>
    <mergeCell ref="J90:J91"/>
    <mergeCell ref="L90:R91"/>
    <mergeCell ref="S90:S91"/>
    <mergeCell ref="U90:V90"/>
    <mergeCell ref="B88:H89"/>
    <mergeCell ref="J88:J89"/>
    <mergeCell ref="L88:R89"/>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rowBreaks count="1" manualBreakCount="1">
    <brk id="51" max="16383" man="1"/>
  </rowBreaks>
</worksheet>
</file>

<file path=xl/worksheets/sheet7.xml><?xml version="1.0" encoding="utf-8"?>
<worksheet xmlns="http://schemas.openxmlformats.org/spreadsheetml/2006/main" xmlns:r="http://schemas.openxmlformats.org/officeDocument/2006/relationships">
  <dimension ref="A1:AS192"/>
  <sheetViews>
    <sheetView showGridLines="0" view="pageLayout" topLeftCell="A12" zoomScaleSheetLayoutView="100" workbookViewId="0">
      <selection activeCell="K23" sqref="K23:O23"/>
    </sheetView>
  </sheetViews>
  <sheetFormatPr baseColWidth="10" defaultColWidth="4" defaultRowHeight="12.75"/>
  <cols>
    <col min="1" max="1" width="5.796875" style="168" customWidth="1"/>
    <col min="2" max="2" width="4" style="447"/>
    <col min="3" max="3" width="4" style="448"/>
    <col min="4" max="5" width="4" style="168"/>
    <col min="6" max="6" width="4" style="383"/>
    <col min="7" max="7" width="4" style="168"/>
    <col min="8" max="9" width="6.19921875" style="168" bestFit="1" customWidth="1"/>
    <col min="10" max="11" width="4" style="168"/>
    <col min="12" max="15" width="4" style="383"/>
    <col min="16" max="19" width="4" style="168"/>
    <col min="20" max="20" width="4" style="383"/>
    <col min="21" max="21" width="3" style="168" customWidth="1"/>
    <col min="22" max="24" width="4" style="383"/>
    <col min="25" max="26" width="4" style="168"/>
    <col min="27" max="27" width="5.59765625" style="168" bestFit="1" customWidth="1"/>
    <col min="28" max="16384" width="4" style="168"/>
  </cols>
  <sheetData>
    <row r="1" spans="1:45" s="441" customFormat="1" ht="24.95" customHeight="1">
      <c r="A1" s="404">
        <v>5</v>
      </c>
      <c r="B1" s="407" t="s">
        <v>388</v>
      </c>
      <c r="C1" s="407"/>
      <c r="D1" s="402"/>
      <c r="E1" s="402"/>
      <c r="F1" s="403"/>
      <c r="G1" s="403"/>
      <c r="H1" s="403"/>
      <c r="I1" s="403"/>
      <c r="J1" s="403"/>
      <c r="K1" s="403"/>
      <c r="L1" s="405"/>
      <c r="M1" s="405"/>
      <c r="N1" s="405"/>
      <c r="O1" s="405"/>
      <c r="P1" s="405"/>
      <c r="Q1" s="405"/>
      <c r="R1" s="405"/>
      <c r="S1" s="405"/>
      <c r="T1" s="405"/>
      <c r="U1" s="405"/>
      <c r="V1" s="405"/>
      <c r="W1" s="405"/>
      <c r="X1" s="405"/>
      <c r="Y1" s="405"/>
      <c r="Z1" s="405"/>
      <c r="AA1" s="404"/>
      <c r="AB1" s="405"/>
      <c r="AC1" s="405"/>
      <c r="AD1" s="405"/>
      <c r="AE1" s="405"/>
      <c r="AF1" s="405"/>
      <c r="AG1" s="405"/>
      <c r="AH1" s="405"/>
      <c r="AI1" s="405"/>
      <c r="AJ1" s="405"/>
      <c r="AK1" s="405"/>
      <c r="AL1" s="405"/>
      <c r="AM1" s="405"/>
      <c r="AN1" s="405"/>
      <c r="AO1" s="405"/>
      <c r="AP1" s="405"/>
      <c r="AQ1" s="405"/>
      <c r="AR1" s="405"/>
    </row>
    <row r="2" spans="1:45" s="44" customFormat="1" ht="18" customHeight="1">
      <c r="A2" s="38" t="s">
        <v>297</v>
      </c>
      <c r="B2" s="449"/>
      <c r="C2" s="1132"/>
      <c r="F2" s="445"/>
      <c r="L2" s="445"/>
      <c r="M2" s="445"/>
      <c r="N2" s="445"/>
      <c r="O2" s="445"/>
      <c r="T2" s="445"/>
      <c r="V2" s="465"/>
      <c r="W2" s="445"/>
      <c r="X2" s="445"/>
      <c r="AI2" s="187"/>
    </row>
    <row r="3" spans="1:45" s="44" customFormat="1" ht="18" customHeight="1">
      <c r="A3" s="44" t="s">
        <v>389</v>
      </c>
      <c r="B3" s="449"/>
      <c r="C3" s="1132"/>
      <c r="F3" s="445"/>
      <c r="L3" s="445"/>
      <c r="M3" s="445"/>
      <c r="N3" s="445"/>
      <c r="O3" s="445"/>
      <c r="T3" s="445"/>
      <c r="V3" s="1966">
        <f>-A1-0.01</f>
        <v>-5.01</v>
      </c>
      <c r="W3" s="1967"/>
      <c r="X3" s="627"/>
      <c r="Y3" s="206"/>
      <c r="Z3" s="445"/>
      <c r="AC3" s="626" t="s">
        <v>322</v>
      </c>
      <c r="AD3" s="1133"/>
      <c r="AE3" s="1134"/>
      <c r="AI3" s="187"/>
    </row>
    <row r="4" spans="1:45" s="44" customFormat="1" ht="12.75" customHeight="1">
      <c r="A4" s="1946" t="s">
        <v>390</v>
      </c>
      <c r="B4" s="1946"/>
      <c r="C4" s="1946"/>
      <c r="D4" s="1946"/>
      <c r="E4" s="1946"/>
      <c r="F4" s="1946"/>
      <c r="G4" s="1946"/>
      <c r="H4" s="1946"/>
      <c r="I4" s="1946"/>
      <c r="J4" s="1946"/>
      <c r="K4" s="1946"/>
      <c r="L4" s="1946"/>
      <c r="M4" s="1946"/>
      <c r="N4" s="1946"/>
      <c r="O4" s="1946"/>
      <c r="P4" s="1946"/>
      <c r="Q4" s="1946"/>
      <c r="R4" s="1946"/>
      <c r="T4" s="445"/>
      <c r="V4" s="445"/>
      <c r="W4" s="1946" t="s">
        <v>419</v>
      </c>
      <c r="X4" s="1946"/>
      <c r="Y4" s="1946"/>
      <c r="Z4" s="1946"/>
      <c r="AA4" s="1946"/>
      <c r="AB4" s="1946"/>
      <c r="AC4" s="1946"/>
      <c r="AD4" s="1946"/>
      <c r="AE4" s="1946"/>
      <c r="AF4" s="1946"/>
      <c r="AG4" s="1946"/>
      <c r="AH4" s="1946"/>
      <c r="AI4" s="1946"/>
      <c r="AJ4" s="1946"/>
      <c r="AK4" s="1946"/>
      <c r="AL4" s="1946"/>
      <c r="AM4" s="1946"/>
      <c r="AN4" s="1946"/>
    </row>
    <row r="5" spans="1:45" s="44" customFormat="1" ht="12.75" customHeight="1">
      <c r="A5" s="1946"/>
      <c r="B5" s="1946"/>
      <c r="C5" s="1946"/>
      <c r="D5" s="1946"/>
      <c r="E5" s="1946"/>
      <c r="F5" s="1946"/>
      <c r="G5" s="1946"/>
      <c r="H5" s="1946"/>
      <c r="I5" s="1946"/>
      <c r="J5" s="1946"/>
      <c r="K5" s="1946"/>
      <c r="L5" s="1946"/>
      <c r="M5" s="1946"/>
      <c r="N5" s="1946"/>
      <c r="O5" s="1946"/>
      <c r="P5" s="1946"/>
      <c r="Q5" s="1946"/>
      <c r="R5" s="1946"/>
      <c r="T5" s="445"/>
      <c r="W5" s="1946"/>
      <c r="X5" s="1946"/>
      <c r="Y5" s="1946"/>
      <c r="Z5" s="1946"/>
      <c r="AA5" s="1946"/>
      <c r="AB5" s="1946"/>
      <c r="AC5" s="1946"/>
      <c r="AD5" s="1946"/>
      <c r="AE5" s="1946"/>
      <c r="AF5" s="1946"/>
      <c r="AG5" s="1946"/>
      <c r="AH5" s="1946"/>
      <c r="AI5" s="1946"/>
      <c r="AJ5" s="1946"/>
      <c r="AK5" s="1946"/>
      <c r="AL5" s="1946"/>
      <c r="AM5" s="1946"/>
      <c r="AN5" s="1946"/>
    </row>
    <row r="6" spans="1:45" s="44" customFormat="1" ht="12.75" customHeight="1">
      <c r="A6" s="1981" t="s">
        <v>391</v>
      </c>
      <c r="B6" s="1960" t="s">
        <v>392</v>
      </c>
      <c r="C6" s="1961"/>
      <c r="D6" s="1961"/>
      <c r="E6" s="1961"/>
      <c r="F6" s="1961"/>
      <c r="G6" s="1961"/>
      <c r="H6" s="1961"/>
      <c r="I6" s="1961"/>
      <c r="J6" s="1962"/>
      <c r="K6" s="1986">
        <f>V3-0.01</f>
        <v>-5.0199999999999996</v>
      </c>
      <c r="L6" s="1980"/>
      <c r="M6" s="1135"/>
      <c r="N6" s="1135"/>
      <c r="O6" s="1136"/>
      <c r="P6" s="1986">
        <f>K6-0.01</f>
        <v>-5.0299999999999994</v>
      </c>
      <c r="Q6" s="1980"/>
      <c r="R6" s="1137"/>
      <c r="S6" s="1136"/>
      <c r="T6" s="445"/>
      <c r="V6" s="1968">
        <f>P6-0.01</f>
        <v>-5.0399999999999991</v>
      </c>
      <c r="W6" s="1969"/>
      <c r="X6" s="457" t="s">
        <v>420</v>
      </c>
      <c r="Y6" s="457"/>
      <c r="Z6" s="457"/>
      <c r="AA6" s="457"/>
      <c r="AB6" s="457"/>
      <c r="AC6" s="457"/>
      <c r="AD6" s="457"/>
      <c r="AE6" s="457"/>
      <c r="AF6" s="457"/>
      <c r="AG6" s="457"/>
      <c r="AH6" s="457"/>
      <c r="AI6" s="457"/>
      <c r="AJ6" s="457"/>
      <c r="AK6" s="457"/>
      <c r="AL6" s="457"/>
      <c r="AM6" s="457"/>
      <c r="AN6" s="457"/>
      <c r="AO6" s="457"/>
      <c r="AP6" s="457"/>
      <c r="AQ6" s="1138"/>
      <c r="AR6" s="1139"/>
    </row>
    <row r="7" spans="1:45" s="44" customFormat="1" ht="12.75" customHeight="1">
      <c r="A7" s="1982"/>
      <c r="B7" s="1977"/>
      <c r="C7" s="1978"/>
      <c r="D7" s="1978"/>
      <c r="E7" s="1978"/>
      <c r="F7" s="1978"/>
      <c r="G7" s="1978"/>
      <c r="H7" s="1978"/>
      <c r="I7" s="1978"/>
      <c r="J7" s="1979"/>
      <c r="K7" s="1973" t="s">
        <v>393</v>
      </c>
      <c r="L7" s="1974"/>
      <c r="M7" s="1974"/>
      <c r="N7" s="1974"/>
      <c r="O7" s="1975"/>
      <c r="P7" s="1973" t="s">
        <v>396</v>
      </c>
      <c r="Q7" s="1974"/>
      <c r="R7" s="1974"/>
      <c r="S7" s="1975"/>
      <c r="T7" s="449"/>
      <c r="U7" s="1140"/>
      <c r="V7" s="445"/>
      <c r="W7" s="445"/>
      <c r="X7" s="457"/>
      <c r="Y7" s="458" t="s">
        <v>160</v>
      </c>
      <c r="Z7" s="458"/>
      <c r="AA7" s="458">
        <v>1</v>
      </c>
      <c r="AB7" s="458"/>
      <c r="AC7" s="458"/>
      <c r="AD7" s="458"/>
      <c r="AE7" s="457"/>
      <c r="AF7" s="457"/>
      <c r="AG7" s="457"/>
      <c r="AH7" s="457"/>
      <c r="AI7" s="457"/>
      <c r="AJ7" s="457"/>
      <c r="AK7" s="457"/>
      <c r="AL7" s="457"/>
      <c r="AM7" s="457"/>
      <c r="AN7" s="457"/>
      <c r="AO7" s="457"/>
      <c r="AP7" s="457"/>
      <c r="AQ7" s="1141"/>
      <c r="AR7" s="1142"/>
      <c r="AS7" s="457"/>
    </row>
    <row r="8" spans="1:45" s="44" customFormat="1" ht="12.75" customHeight="1">
      <c r="A8" s="1982"/>
      <c r="B8" s="1977"/>
      <c r="C8" s="1978"/>
      <c r="D8" s="1978"/>
      <c r="E8" s="1978"/>
      <c r="F8" s="1978"/>
      <c r="G8" s="1978"/>
      <c r="H8" s="1978"/>
      <c r="I8" s="1978"/>
      <c r="J8" s="1979"/>
      <c r="K8" s="1950"/>
      <c r="L8" s="1951"/>
      <c r="M8" s="1951"/>
      <c r="N8" s="1951"/>
      <c r="O8" s="1952"/>
      <c r="P8" s="1950"/>
      <c r="Q8" s="1951"/>
      <c r="R8" s="1951"/>
      <c r="S8" s="1952"/>
      <c r="U8" s="445"/>
      <c r="V8" s="445"/>
      <c r="W8" s="445"/>
      <c r="X8" s="457"/>
      <c r="Y8" s="458" t="s">
        <v>161</v>
      </c>
      <c r="Z8" s="458"/>
      <c r="AA8" s="458">
        <v>2</v>
      </c>
      <c r="AB8" s="458" t="s">
        <v>17</v>
      </c>
      <c r="AC8" s="1947">
        <f>V15</f>
        <v>-5.0599999999999987</v>
      </c>
      <c r="AD8" s="1948"/>
      <c r="AE8" s="457"/>
      <c r="AF8" s="457"/>
      <c r="AG8" s="457"/>
      <c r="AH8" s="457"/>
      <c r="AI8" s="457"/>
      <c r="AJ8" s="457"/>
      <c r="AK8" s="457"/>
      <c r="AL8" s="457"/>
      <c r="AM8" s="457"/>
      <c r="AN8" s="457"/>
      <c r="AO8" s="457"/>
      <c r="AP8" s="457"/>
      <c r="AQ8" s="457"/>
      <c r="AR8" s="457"/>
      <c r="AS8" s="457"/>
    </row>
    <row r="9" spans="1:45" s="44" customFormat="1" ht="12.75" customHeight="1">
      <c r="A9" s="1982"/>
      <c r="B9" s="1977"/>
      <c r="C9" s="1978"/>
      <c r="D9" s="1978"/>
      <c r="E9" s="1978"/>
      <c r="F9" s="1978"/>
      <c r="G9" s="1978"/>
      <c r="H9" s="1978"/>
      <c r="I9" s="1978"/>
      <c r="J9" s="1979"/>
      <c r="K9" s="1950"/>
      <c r="L9" s="1951"/>
      <c r="M9" s="1951"/>
      <c r="N9" s="1951"/>
      <c r="O9" s="1952"/>
      <c r="P9" s="1950"/>
      <c r="Q9" s="1951"/>
      <c r="R9" s="1951"/>
      <c r="S9" s="1952"/>
      <c r="U9" s="445"/>
      <c r="V9" s="445"/>
      <c r="W9" s="445"/>
      <c r="X9" s="457"/>
      <c r="Y9" s="457"/>
      <c r="Z9" s="457"/>
      <c r="AA9" s="457"/>
      <c r="AB9" s="457"/>
      <c r="AC9" s="457"/>
      <c r="AD9" s="457"/>
      <c r="AE9" s="457"/>
      <c r="AF9" s="457"/>
      <c r="AG9" s="457"/>
      <c r="AH9" s="457"/>
      <c r="AI9" s="457"/>
      <c r="AJ9" s="457"/>
      <c r="AK9" s="457"/>
      <c r="AL9" s="457"/>
      <c r="AM9" s="457"/>
      <c r="AN9" s="457"/>
      <c r="AO9" s="457"/>
      <c r="AP9" s="457"/>
      <c r="AQ9" s="457"/>
      <c r="AR9" s="457"/>
      <c r="AS9" s="457"/>
    </row>
    <row r="10" spans="1:45" s="44" customFormat="1">
      <c r="A10" s="1982"/>
      <c r="B10" s="1977"/>
      <c r="C10" s="1978"/>
      <c r="D10" s="1978"/>
      <c r="E10" s="1978"/>
      <c r="F10" s="1978"/>
      <c r="G10" s="1978"/>
      <c r="H10" s="1978"/>
      <c r="I10" s="1978"/>
      <c r="J10" s="1979"/>
      <c r="K10" s="1950"/>
      <c r="L10" s="1951"/>
      <c r="M10" s="1951"/>
      <c r="N10" s="1951"/>
      <c r="O10" s="1952"/>
      <c r="P10" s="1950"/>
      <c r="Q10" s="1951"/>
      <c r="R10" s="1951"/>
      <c r="S10" s="1952"/>
      <c r="U10" s="445"/>
      <c r="V10" s="1968">
        <f>V6-0.01</f>
        <v>-5.0499999999999989</v>
      </c>
      <c r="W10" s="1969"/>
      <c r="X10" s="457" t="s">
        <v>421</v>
      </c>
      <c r="Y10" s="457"/>
      <c r="Z10" s="457"/>
      <c r="AA10" s="457"/>
      <c r="AB10" s="457"/>
      <c r="AC10" s="457"/>
      <c r="AD10" s="457"/>
      <c r="AE10" s="457"/>
      <c r="AF10" s="457"/>
      <c r="AG10" s="1138"/>
      <c r="AH10" s="1143"/>
      <c r="AI10" s="1143"/>
      <c r="AJ10" s="1139"/>
      <c r="AK10" s="457"/>
      <c r="AL10" s="457"/>
      <c r="AM10" s="457"/>
      <c r="AN10" s="457"/>
      <c r="AO10" s="457"/>
      <c r="AP10" s="457"/>
      <c r="AQ10" s="1138"/>
      <c r="AR10" s="1139"/>
      <c r="AS10" s="457"/>
    </row>
    <row r="11" spans="1:45" s="44" customFormat="1" ht="12.75" customHeight="1">
      <c r="A11" s="1982"/>
      <c r="B11" s="1977"/>
      <c r="C11" s="1978"/>
      <c r="D11" s="1978"/>
      <c r="E11" s="1978"/>
      <c r="F11" s="1978"/>
      <c r="G11" s="1978"/>
      <c r="H11" s="1978"/>
      <c r="I11" s="1978"/>
      <c r="J11" s="1979"/>
      <c r="K11" s="1950"/>
      <c r="L11" s="1951"/>
      <c r="M11" s="1951"/>
      <c r="N11" s="1951"/>
      <c r="O11" s="1952"/>
      <c r="P11" s="1950"/>
      <c r="Q11" s="1951"/>
      <c r="R11" s="1951"/>
      <c r="S11" s="1952"/>
      <c r="U11" s="445"/>
      <c r="V11" s="1968"/>
      <c r="W11" s="1969"/>
      <c r="X11" s="457"/>
      <c r="Y11" s="459" t="s">
        <v>422</v>
      </c>
      <c r="Z11" s="457"/>
      <c r="AA11" s="457"/>
      <c r="AB11" s="457"/>
      <c r="AC11" s="457"/>
      <c r="AD11" s="457"/>
      <c r="AE11" s="457"/>
      <c r="AF11" s="460" t="s">
        <v>425</v>
      </c>
      <c r="AG11" s="1141"/>
      <c r="AH11" s="1144"/>
      <c r="AI11" s="1144"/>
      <c r="AJ11" s="1142"/>
      <c r="AK11" s="457"/>
      <c r="AL11" s="457"/>
      <c r="AM11" s="457"/>
      <c r="AN11" s="457"/>
      <c r="AO11" s="457"/>
      <c r="AP11" s="460" t="s">
        <v>424</v>
      </c>
      <c r="AQ11" s="1141"/>
      <c r="AR11" s="1142"/>
      <c r="AS11" s="457"/>
    </row>
    <row r="12" spans="1:45" s="44" customFormat="1" ht="12.75" customHeight="1">
      <c r="A12" s="1982"/>
      <c r="B12" s="1977"/>
      <c r="C12" s="1978"/>
      <c r="D12" s="1978"/>
      <c r="E12" s="1978"/>
      <c r="F12" s="1978"/>
      <c r="G12" s="1978"/>
      <c r="H12" s="1978"/>
      <c r="I12" s="1978"/>
      <c r="J12" s="1979"/>
      <c r="K12" s="1950"/>
      <c r="L12" s="1951"/>
      <c r="M12" s="1951"/>
      <c r="N12" s="1951"/>
      <c r="O12" s="1952"/>
      <c r="P12" s="1950"/>
      <c r="Q12" s="1951"/>
      <c r="R12" s="1951"/>
      <c r="S12" s="1952"/>
      <c r="U12" s="445"/>
      <c r="V12" s="1968"/>
      <c r="W12" s="1969"/>
      <c r="X12" s="741" t="s">
        <v>423</v>
      </c>
      <c r="Z12" s="173"/>
      <c r="AA12" s="173"/>
      <c r="AB12" s="790">
        <v>1</v>
      </c>
      <c r="AC12" s="741"/>
      <c r="AE12" s="741"/>
      <c r="AF12" s="742"/>
      <c r="AG12" s="742"/>
      <c r="AH12" s="742"/>
      <c r="AI12" s="790"/>
      <c r="AJ12" s="457"/>
      <c r="AK12" s="457"/>
      <c r="AL12" s="457"/>
      <c r="AM12" s="457"/>
      <c r="AN12" s="457"/>
      <c r="AO12" s="457"/>
      <c r="AP12" s="457"/>
      <c r="AQ12" s="457"/>
      <c r="AR12" s="457"/>
      <c r="AS12" s="457"/>
    </row>
    <row r="13" spans="1:45" s="44" customFormat="1" ht="12.75" customHeight="1">
      <c r="A13" s="1982"/>
      <c r="B13" s="1977"/>
      <c r="C13" s="1978"/>
      <c r="D13" s="1978"/>
      <c r="E13" s="1978"/>
      <c r="F13" s="1978"/>
      <c r="G13" s="1978"/>
      <c r="H13" s="1978"/>
      <c r="I13" s="1978"/>
      <c r="J13" s="1979"/>
      <c r="K13" s="1950"/>
      <c r="L13" s="1951"/>
      <c r="M13" s="1951"/>
      <c r="N13" s="1951"/>
      <c r="O13" s="1952"/>
      <c r="P13" s="1950"/>
      <c r="Q13" s="1951"/>
      <c r="R13" s="1951"/>
      <c r="S13" s="1952"/>
      <c r="U13" s="445"/>
      <c r="V13" s="1968"/>
      <c r="W13" s="1969"/>
      <c r="X13" s="741" t="s">
        <v>20</v>
      </c>
      <c r="Z13" s="173"/>
      <c r="AA13" s="173"/>
      <c r="AB13" s="790">
        <v>2</v>
      </c>
      <c r="AC13" s="741"/>
      <c r="AE13" s="741"/>
      <c r="AF13" s="742"/>
      <c r="AG13" s="742"/>
      <c r="AH13" s="742"/>
      <c r="AI13" s="790"/>
      <c r="AJ13" s="457"/>
      <c r="AK13" s="457"/>
      <c r="AL13" s="457"/>
      <c r="AM13" s="457"/>
      <c r="AN13" s="457"/>
      <c r="AO13" s="457"/>
      <c r="AP13" s="457"/>
      <c r="AQ13" s="457"/>
      <c r="AR13" s="457"/>
      <c r="AS13" s="457"/>
    </row>
    <row r="14" spans="1:45" s="44" customFormat="1" ht="12.75" customHeight="1">
      <c r="A14" s="1982"/>
      <c r="B14" s="1977"/>
      <c r="C14" s="1978"/>
      <c r="D14" s="1978"/>
      <c r="E14" s="1978"/>
      <c r="F14" s="1978"/>
      <c r="G14" s="1978"/>
      <c r="H14" s="1978"/>
      <c r="I14" s="1978"/>
      <c r="J14" s="1979"/>
      <c r="K14" s="1987" t="s">
        <v>394</v>
      </c>
      <c r="L14" s="1988"/>
      <c r="M14" s="1988"/>
      <c r="N14" s="1988"/>
      <c r="O14" s="1989"/>
      <c r="P14" s="1950"/>
      <c r="Q14" s="1951"/>
      <c r="R14" s="1951"/>
      <c r="S14" s="1952"/>
      <c r="U14" s="445"/>
      <c r="V14" s="1968"/>
      <c r="W14" s="1969"/>
      <c r="X14" s="457"/>
      <c r="AJ14" s="457"/>
      <c r="AK14" s="457"/>
      <c r="AL14" s="457"/>
      <c r="AM14" s="457"/>
      <c r="AN14" s="457"/>
      <c r="AO14" s="457"/>
      <c r="AP14" s="457"/>
      <c r="AQ14" s="457"/>
      <c r="AR14" s="457"/>
      <c r="AS14" s="457"/>
    </row>
    <row r="15" spans="1:45" s="44" customFormat="1" ht="12.75" customHeight="1">
      <c r="A15" s="1982"/>
      <c r="B15" s="1977"/>
      <c r="C15" s="1978"/>
      <c r="D15" s="1978"/>
      <c r="E15" s="1978"/>
      <c r="F15" s="1978"/>
      <c r="G15" s="1978"/>
      <c r="H15" s="1978"/>
      <c r="I15" s="1978"/>
      <c r="J15" s="1979"/>
      <c r="K15" s="1987"/>
      <c r="L15" s="1988"/>
      <c r="M15" s="1988"/>
      <c r="N15" s="1988"/>
      <c r="O15" s="1989"/>
      <c r="P15" s="1950"/>
      <c r="Q15" s="1951"/>
      <c r="R15" s="1951"/>
      <c r="S15" s="1952"/>
      <c r="U15" s="445"/>
      <c r="V15" s="1968">
        <f>V10-0.01</f>
        <v>-5.0599999999999987</v>
      </c>
      <c r="W15" s="1969"/>
      <c r="X15" s="457" t="s">
        <v>426</v>
      </c>
      <c r="Y15" s="457"/>
      <c r="Z15" s="457"/>
      <c r="AA15" s="457"/>
      <c r="AB15" s="457"/>
      <c r="AC15" s="457"/>
      <c r="AD15" s="457"/>
      <c r="AE15" s="457"/>
      <c r="AF15" s="457"/>
      <c r="AG15" s="457"/>
      <c r="AH15" s="457"/>
      <c r="AI15" s="457"/>
      <c r="AJ15" s="457"/>
      <c r="AK15" s="457"/>
      <c r="AL15" s="457"/>
      <c r="AM15" s="457"/>
      <c r="AN15" s="457"/>
      <c r="AO15" s="457"/>
      <c r="AP15" s="457"/>
      <c r="AQ15" s="1138"/>
      <c r="AR15" s="1139"/>
      <c r="AS15" s="457"/>
    </row>
    <row r="16" spans="1:45" s="44" customFormat="1" ht="12.75" customHeight="1">
      <c r="A16" s="1982"/>
      <c r="B16" s="1977"/>
      <c r="C16" s="1978"/>
      <c r="D16" s="1978"/>
      <c r="E16" s="1978"/>
      <c r="F16" s="1978"/>
      <c r="G16" s="1978"/>
      <c r="H16" s="1978"/>
      <c r="I16" s="1978"/>
      <c r="J16" s="1979"/>
      <c r="K16" s="1987"/>
      <c r="L16" s="1988"/>
      <c r="M16" s="1988"/>
      <c r="N16" s="1988"/>
      <c r="O16" s="1989"/>
      <c r="P16" s="1977" t="s">
        <v>397</v>
      </c>
      <c r="Q16" s="1978"/>
      <c r="R16" s="1978"/>
      <c r="S16" s="1979"/>
      <c r="U16" s="445"/>
      <c r="V16" s="1968"/>
      <c r="W16" s="1969"/>
      <c r="X16" s="457"/>
      <c r="Y16" s="458" t="s">
        <v>160</v>
      </c>
      <c r="Z16" s="458"/>
      <c r="AA16" s="458">
        <v>1</v>
      </c>
      <c r="AB16" s="458"/>
      <c r="AC16" s="458"/>
      <c r="AD16" s="458"/>
      <c r="AE16" s="457"/>
      <c r="AF16" s="457"/>
      <c r="AG16" s="457"/>
      <c r="AH16" s="457"/>
      <c r="AI16" s="457"/>
      <c r="AJ16" s="457"/>
      <c r="AK16" s="457"/>
      <c r="AL16" s="457"/>
      <c r="AM16" s="457"/>
      <c r="AN16" s="457"/>
      <c r="AO16" s="457"/>
      <c r="AP16" s="457"/>
      <c r="AQ16" s="1141"/>
      <c r="AR16" s="1142"/>
      <c r="AS16" s="457"/>
    </row>
    <row r="17" spans="1:45" s="44" customFormat="1" ht="12.75" customHeight="1">
      <c r="A17" s="1982"/>
      <c r="B17" s="1977"/>
      <c r="C17" s="1978"/>
      <c r="D17" s="1978"/>
      <c r="E17" s="1978"/>
      <c r="F17" s="1978"/>
      <c r="G17" s="1978"/>
      <c r="H17" s="1978"/>
      <c r="I17" s="1978"/>
      <c r="J17" s="1979"/>
      <c r="K17" s="1987"/>
      <c r="L17" s="1988"/>
      <c r="M17" s="1988"/>
      <c r="N17" s="1988"/>
      <c r="O17" s="1989"/>
      <c r="P17" s="1977"/>
      <c r="Q17" s="1978"/>
      <c r="R17" s="1978"/>
      <c r="S17" s="1979"/>
      <c r="U17" s="445"/>
      <c r="V17" s="1968"/>
      <c r="W17" s="1969"/>
      <c r="X17" s="457"/>
      <c r="Y17" s="458" t="s">
        <v>161</v>
      </c>
      <c r="Z17" s="458"/>
      <c r="AA17" s="458">
        <v>2</v>
      </c>
      <c r="AB17" s="458" t="s">
        <v>17</v>
      </c>
      <c r="AC17" s="1947">
        <f>V27</f>
        <v>-5.0899999999999981</v>
      </c>
      <c r="AD17" s="1948"/>
      <c r="AE17" s="457"/>
      <c r="AF17" s="457"/>
      <c r="AG17" s="457"/>
      <c r="AH17" s="457"/>
      <c r="AI17" s="457"/>
      <c r="AJ17" s="457"/>
      <c r="AK17" s="457"/>
      <c r="AL17" s="457"/>
      <c r="AM17" s="457"/>
      <c r="AN17" s="457"/>
      <c r="AO17" s="457"/>
      <c r="AP17" s="457"/>
      <c r="AQ17" s="457"/>
      <c r="AR17" s="457"/>
      <c r="AS17" s="457"/>
    </row>
    <row r="18" spans="1:45" s="44" customFormat="1" ht="12.75" customHeight="1">
      <c r="A18" s="1982"/>
      <c r="B18" s="1977"/>
      <c r="C18" s="1978"/>
      <c r="D18" s="1978"/>
      <c r="E18" s="1978"/>
      <c r="F18" s="1978"/>
      <c r="G18" s="1978"/>
      <c r="H18" s="1978"/>
      <c r="I18" s="1978"/>
      <c r="J18" s="1979"/>
      <c r="K18" s="1987" t="s">
        <v>900</v>
      </c>
      <c r="L18" s="1988"/>
      <c r="M18" s="1988"/>
      <c r="N18" s="1988"/>
      <c r="O18" s="1989"/>
      <c r="P18" s="1977"/>
      <c r="Q18" s="1978"/>
      <c r="R18" s="1978"/>
      <c r="S18" s="1979"/>
      <c r="U18" s="445"/>
      <c r="V18" s="1968"/>
      <c r="W18" s="1969"/>
      <c r="X18" s="457"/>
      <c r="Y18" s="457"/>
      <c r="Z18" s="457"/>
      <c r="AA18" s="457"/>
      <c r="AB18" s="457"/>
      <c r="AC18" s="457"/>
      <c r="AD18" s="457"/>
      <c r="AE18" s="457"/>
      <c r="AF18" s="457"/>
      <c r="AG18" s="457"/>
      <c r="AH18" s="457"/>
      <c r="AI18" s="457"/>
      <c r="AJ18" s="457"/>
      <c r="AK18" s="457"/>
      <c r="AL18" s="457"/>
      <c r="AM18" s="457"/>
      <c r="AN18" s="457"/>
      <c r="AO18" s="457"/>
      <c r="AP18" s="457"/>
      <c r="AQ18" s="457"/>
      <c r="AR18" s="457"/>
      <c r="AS18" s="457"/>
    </row>
    <row r="19" spans="1:45" s="44" customFormat="1" ht="12.75" customHeight="1">
      <c r="A19" s="1982"/>
      <c r="B19" s="1977"/>
      <c r="C19" s="1978"/>
      <c r="D19" s="1978"/>
      <c r="E19" s="1978"/>
      <c r="F19" s="1978"/>
      <c r="G19" s="1978"/>
      <c r="H19" s="1978"/>
      <c r="I19" s="1978"/>
      <c r="J19" s="1979"/>
      <c r="K19" s="1987"/>
      <c r="L19" s="1988"/>
      <c r="M19" s="1988"/>
      <c r="N19" s="1988"/>
      <c r="O19" s="1989"/>
      <c r="P19" s="1977"/>
      <c r="Q19" s="1978"/>
      <c r="R19" s="1978"/>
      <c r="S19" s="1979"/>
      <c r="U19" s="445"/>
      <c r="V19" s="1968">
        <f>V15-0.01</f>
        <v>-5.0699999999999985</v>
      </c>
      <c r="W19" s="1969"/>
      <c r="X19" s="457" t="s">
        <v>427</v>
      </c>
      <c r="Y19" s="457"/>
      <c r="Z19" s="457"/>
      <c r="AA19" s="457"/>
      <c r="AB19" s="457"/>
      <c r="AC19" s="457"/>
      <c r="AD19" s="457"/>
      <c r="AE19" s="457"/>
      <c r="AS19" s="457"/>
    </row>
    <row r="20" spans="1:45" s="44" customFormat="1">
      <c r="A20" s="1982"/>
      <c r="B20" s="1977"/>
      <c r="C20" s="1978"/>
      <c r="D20" s="1978"/>
      <c r="E20" s="1978"/>
      <c r="F20" s="1978"/>
      <c r="G20" s="1978"/>
      <c r="H20" s="1978"/>
      <c r="I20" s="1978"/>
      <c r="J20" s="1979"/>
      <c r="K20" s="1987"/>
      <c r="L20" s="1988"/>
      <c r="M20" s="1988"/>
      <c r="N20" s="1988"/>
      <c r="O20" s="1989"/>
      <c r="P20" s="1977"/>
      <c r="Q20" s="1978"/>
      <c r="R20" s="1978"/>
      <c r="S20" s="1979"/>
      <c r="U20" s="445"/>
      <c r="V20" s="1968"/>
      <c r="W20" s="1969"/>
      <c r="X20" s="457"/>
      <c r="Y20" s="625"/>
      <c r="Z20" s="1145"/>
      <c r="AA20" s="1145"/>
      <c r="AB20" s="1145"/>
      <c r="AC20" s="1145"/>
      <c r="AD20" s="457"/>
      <c r="AE20" s="457"/>
      <c r="AF20" s="457"/>
      <c r="AG20" s="1138"/>
      <c r="AH20" s="1143"/>
      <c r="AI20" s="1143"/>
      <c r="AJ20" s="1139"/>
      <c r="AK20" s="457"/>
      <c r="AL20" s="457"/>
      <c r="AM20" s="457"/>
      <c r="AN20" s="457"/>
      <c r="AO20" s="457"/>
      <c r="AP20" s="457"/>
      <c r="AQ20" s="1138"/>
      <c r="AR20" s="1139"/>
      <c r="AS20" s="457"/>
    </row>
    <row r="21" spans="1:45" s="44" customFormat="1">
      <c r="A21" s="1982"/>
      <c r="B21" s="1977"/>
      <c r="C21" s="1978"/>
      <c r="D21" s="1978"/>
      <c r="E21" s="1978"/>
      <c r="F21" s="1978"/>
      <c r="G21" s="1978"/>
      <c r="H21" s="1978"/>
      <c r="I21" s="1978"/>
      <c r="J21" s="1979"/>
      <c r="K21" s="1987"/>
      <c r="L21" s="1988"/>
      <c r="M21" s="1988"/>
      <c r="N21" s="1988"/>
      <c r="O21" s="1989"/>
      <c r="P21" s="1977"/>
      <c r="Q21" s="1978"/>
      <c r="R21" s="1978"/>
      <c r="S21" s="1979"/>
      <c r="U21" s="445"/>
      <c r="V21" s="1968"/>
      <c r="W21" s="1969"/>
      <c r="X21" s="457"/>
      <c r="Y21" s="459" t="s">
        <v>422</v>
      </c>
      <c r="Z21" s="1041"/>
      <c r="AA21" s="1041"/>
      <c r="AB21" s="1146"/>
      <c r="AC21" s="457"/>
      <c r="AD21" s="457"/>
      <c r="AE21" s="457"/>
      <c r="AF21" s="460" t="s">
        <v>425</v>
      </c>
      <c r="AG21" s="1141"/>
      <c r="AH21" s="1144"/>
      <c r="AI21" s="1144"/>
      <c r="AJ21" s="1142"/>
      <c r="AK21" s="457"/>
      <c r="AL21" s="457"/>
      <c r="AM21" s="457"/>
      <c r="AN21" s="457"/>
      <c r="AO21" s="457"/>
      <c r="AP21" s="460" t="s">
        <v>424</v>
      </c>
      <c r="AQ21" s="1141"/>
      <c r="AR21" s="1142"/>
      <c r="AS21" s="457"/>
    </row>
    <row r="22" spans="1:45" s="44" customFormat="1">
      <c r="A22" s="1982"/>
      <c r="B22" s="1977"/>
      <c r="C22" s="1978"/>
      <c r="D22" s="1978"/>
      <c r="E22" s="1978"/>
      <c r="F22" s="1978"/>
      <c r="G22" s="1978"/>
      <c r="H22" s="1978"/>
      <c r="I22" s="1978"/>
      <c r="J22" s="1979"/>
      <c r="K22" s="1990"/>
      <c r="L22" s="1991"/>
      <c r="M22" s="1991"/>
      <c r="N22" s="1991"/>
      <c r="O22" s="1992"/>
      <c r="P22" s="1963"/>
      <c r="Q22" s="1964"/>
      <c r="R22" s="1964"/>
      <c r="S22" s="1965"/>
      <c r="U22" s="445"/>
      <c r="V22" s="1968"/>
      <c r="W22" s="1969"/>
      <c r="X22" s="741" t="s">
        <v>423</v>
      </c>
      <c r="Z22" s="173"/>
      <c r="AA22" s="173"/>
      <c r="AB22" s="790">
        <v>1</v>
      </c>
      <c r="AC22" s="741"/>
      <c r="AE22" s="741"/>
      <c r="AF22" s="742"/>
      <c r="AG22" s="742"/>
      <c r="AH22" s="742"/>
      <c r="AI22" s="790"/>
      <c r="AJ22" s="457"/>
      <c r="AK22" s="457"/>
      <c r="AL22" s="457"/>
      <c r="AM22" s="457"/>
      <c r="AN22" s="457"/>
      <c r="AO22" s="457"/>
      <c r="AP22" s="457"/>
      <c r="AQ22" s="457"/>
      <c r="AR22" s="457"/>
      <c r="AS22" s="457"/>
    </row>
    <row r="23" spans="1:45" s="44" customFormat="1">
      <c r="A23" s="1983"/>
      <c r="B23" s="1963"/>
      <c r="C23" s="1964"/>
      <c r="D23" s="1964"/>
      <c r="E23" s="1964"/>
      <c r="F23" s="1964"/>
      <c r="G23" s="1964"/>
      <c r="H23" s="1964"/>
      <c r="I23" s="1964"/>
      <c r="J23" s="1965"/>
      <c r="K23" s="1970" t="s">
        <v>395</v>
      </c>
      <c r="L23" s="1971"/>
      <c r="M23" s="1971"/>
      <c r="N23" s="1971"/>
      <c r="O23" s="1972"/>
      <c r="P23" s="1984" t="s">
        <v>39</v>
      </c>
      <c r="Q23" s="1945"/>
      <c r="R23" s="1945"/>
      <c r="S23" s="1985"/>
      <c r="U23" s="445"/>
      <c r="V23" s="1968"/>
      <c r="W23" s="1969"/>
      <c r="X23" s="741" t="s">
        <v>20</v>
      </c>
      <c r="Z23" s="173"/>
      <c r="AA23" s="173"/>
      <c r="AB23" s="790">
        <v>2</v>
      </c>
      <c r="AC23" s="741"/>
      <c r="AE23" s="741"/>
      <c r="AF23" s="742"/>
      <c r="AG23" s="742"/>
      <c r="AH23" s="742"/>
      <c r="AI23" s="790"/>
      <c r="AJ23" s="457"/>
      <c r="AK23" s="457"/>
      <c r="AL23" s="457"/>
      <c r="AM23" s="457"/>
      <c r="AN23" s="457"/>
      <c r="AO23" s="457"/>
      <c r="AP23" s="457"/>
      <c r="AQ23" s="457"/>
      <c r="AR23" s="457"/>
      <c r="AS23" s="457"/>
    </row>
    <row r="24" spans="1:45" s="44" customFormat="1">
      <c r="A24" s="453">
        <f>1</f>
        <v>1</v>
      </c>
      <c r="B24" s="452" t="s">
        <v>398</v>
      </c>
      <c r="C24" s="1443"/>
      <c r="D24" s="1147"/>
      <c r="E24" s="1148"/>
      <c r="F24" s="1147"/>
      <c r="G24" s="1147"/>
      <c r="H24" s="1147"/>
      <c r="I24" s="1147"/>
      <c r="J24" s="1149"/>
      <c r="K24" s="1150"/>
      <c r="L24" s="1151"/>
      <c r="M24" s="1151"/>
      <c r="N24" s="1151"/>
      <c r="O24" s="1105"/>
      <c r="P24" s="1108"/>
      <c r="Q24" s="1108"/>
      <c r="R24" s="1108"/>
      <c r="S24" s="1152"/>
      <c r="U24" s="445"/>
      <c r="V24" s="1968">
        <f>V19-0.01</f>
        <v>-5.0799999999999983</v>
      </c>
      <c r="W24" s="1969"/>
      <c r="X24" s="457" t="s">
        <v>428</v>
      </c>
      <c r="Y24" s="457"/>
      <c r="Z24" s="457"/>
      <c r="AA24" s="457"/>
      <c r="AB24" s="457"/>
      <c r="AC24" s="457"/>
      <c r="AD24" s="457"/>
      <c r="AE24" s="457"/>
      <c r="AF24" s="457"/>
      <c r="AG24" s="457"/>
      <c r="AH24" s="457"/>
      <c r="AI24" s="457"/>
      <c r="AJ24" s="457"/>
      <c r="AK24" s="457"/>
      <c r="AL24" s="457"/>
      <c r="AM24" s="457"/>
      <c r="AN24" s="457"/>
      <c r="AO24" s="457"/>
      <c r="AP24" s="457"/>
      <c r="AQ24" s="457"/>
      <c r="AR24" s="457"/>
      <c r="AS24" s="457"/>
    </row>
    <row r="25" spans="1:45" s="44" customFormat="1">
      <c r="A25" s="453">
        <f>1+A24</f>
        <v>2</v>
      </c>
      <c r="B25" s="452" t="s">
        <v>399</v>
      </c>
      <c r="C25" s="1443"/>
      <c r="D25" s="1147"/>
      <c r="E25" s="1148"/>
      <c r="F25" s="1147"/>
      <c r="G25" s="1147"/>
      <c r="H25" s="1147"/>
      <c r="I25" s="1147"/>
      <c r="J25" s="1149"/>
      <c r="K25" s="1153"/>
      <c r="L25" s="1148"/>
      <c r="M25" s="1148"/>
      <c r="N25" s="1148"/>
      <c r="O25" s="1149"/>
      <c r="P25" s="1147"/>
      <c r="Q25" s="1147"/>
      <c r="R25" s="1147"/>
      <c r="S25" s="1154"/>
      <c r="U25" s="445"/>
      <c r="V25" s="1968"/>
      <c r="W25" s="1969"/>
      <c r="X25" s="457"/>
      <c r="Y25" s="457"/>
      <c r="Z25" s="457"/>
      <c r="AA25" s="457"/>
      <c r="AB25" s="457"/>
      <c r="AC25" s="457"/>
      <c r="AD25" s="457"/>
      <c r="AE25" s="457"/>
      <c r="AF25" s="457"/>
      <c r="AG25" s="457"/>
      <c r="AH25" s="457"/>
      <c r="AI25" s="457"/>
      <c r="AJ25" s="457"/>
      <c r="AK25" s="457"/>
      <c r="AL25" s="457"/>
      <c r="AM25" s="457"/>
      <c r="AN25" s="457"/>
      <c r="AO25" s="1138"/>
      <c r="AP25" s="1143"/>
      <c r="AQ25" s="1143"/>
      <c r="AR25" s="1139"/>
      <c r="AS25" s="457"/>
    </row>
    <row r="26" spans="1:45" s="44" customFormat="1">
      <c r="A26" s="453">
        <f>A25+1</f>
        <v>3</v>
      </c>
      <c r="B26" s="454" t="s">
        <v>400</v>
      </c>
      <c r="C26" s="1443"/>
      <c r="D26" s="1147"/>
      <c r="E26" s="1148"/>
      <c r="F26" s="1147"/>
      <c r="G26" s="1147"/>
      <c r="H26" s="1147"/>
      <c r="I26" s="1147"/>
      <c r="J26" s="1149"/>
      <c r="K26" s="1153"/>
      <c r="L26" s="1148"/>
      <c r="M26" s="1148"/>
      <c r="N26" s="1148"/>
      <c r="O26" s="1149"/>
      <c r="P26" s="1147"/>
      <c r="Q26" s="1147"/>
      <c r="R26" s="1147"/>
      <c r="S26" s="1154"/>
      <c r="U26" s="445"/>
      <c r="V26" s="1968"/>
      <c r="W26" s="1969"/>
      <c r="X26" s="457"/>
      <c r="Y26" s="457"/>
      <c r="Z26" s="457"/>
      <c r="AA26" s="457"/>
      <c r="AB26" s="457"/>
      <c r="AC26" s="457"/>
      <c r="AD26" s="457"/>
      <c r="AE26" s="457"/>
      <c r="AF26" s="457"/>
      <c r="AG26" s="457"/>
      <c r="AH26" s="457"/>
      <c r="AI26" s="457"/>
      <c r="AJ26" s="457"/>
      <c r="AK26" s="457"/>
      <c r="AL26" s="457"/>
      <c r="AM26" s="457"/>
      <c r="AN26" s="460" t="s">
        <v>40</v>
      </c>
      <c r="AO26" s="1141"/>
      <c r="AP26" s="1144"/>
      <c r="AQ26" s="1144"/>
      <c r="AR26" s="1142"/>
      <c r="AS26" s="457"/>
    </row>
    <row r="27" spans="1:45" s="44" customFormat="1">
      <c r="A27" s="453">
        <f t="shared" ref="A27:A32" si="0">1+A26</f>
        <v>4</v>
      </c>
      <c r="B27" s="454" t="s">
        <v>401</v>
      </c>
      <c r="C27" s="1443"/>
      <c r="D27" s="1147"/>
      <c r="E27" s="1148"/>
      <c r="F27" s="1147"/>
      <c r="G27" s="1147"/>
      <c r="H27" s="1147"/>
      <c r="I27" s="1147"/>
      <c r="J27" s="1149"/>
      <c r="K27" s="1153"/>
      <c r="L27" s="1148"/>
      <c r="M27" s="1148"/>
      <c r="N27" s="1148"/>
      <c r="O27" s="1149"/>
      <c r="P27" s="1147"/>
      <c r="Q27" s="1147"/>
      <c r="R27" s="1147"/>
      <c r="S27" s="1154"/>
      <c r="U27" s="445"/>
      <c r="V27" s="1968">
        <f>V24-0.01</f>
        <v>-5.0899999999999981</v>
      </c>
      <c r="W27" s="1969"/>
      <c r="X27" s="457" t="s">
        <v>429</v>
      </c>
      <c r="Y27" s="457"/>
      <c r="Z27" s="457"/>
      <c r="AA27" s="457"/>
      <c r="AB27" s="457"/>
      <c r="AC27" s="457"/>
      <c r="AD27" s="457"/>
      <c r="AE27" s="457"/>
      <c r="AF27" s="457"/>
      <c r="AG27" s="457"/>
      <c r="AH27" s="457"/>
      <c r="AI27" s="457"/>
      <c r="AJ27" s="457"/>
      <c r="AK27" s="457"/>
      <c r="AL27" s="457"/>
      <c r="AM27" s="457"/>
      <c r="AN27" s="457"/>
      <c r="AO27" s="457"/>
      <c r="AP27" s="457"/>
      <c r="AQ27" s="457"/>
      <c r="AR27" s="457"/>
      <c r="AS27" s="457"/>
    </row>
    <row r="28" spans="1:45" s="44" customFormat="1">
      <c r="A28" s="453">
        <f t="shared" si="0"/>
        <v>5</v>
      </c>
      <c r="B28" s="454" t="s">
        <v>402</v>
      </c>
      <c r="C28" s="1443"/>
      <c r="D28" s="1147"/>
      <c r="E28" s="1148"/>
      <c r="F28" s="1147"/>
      <c r="G28" s="1147"/>
      <c r="H28" s="1147"/>
      <c r="I28" s="1147"/>
      <c r="J28" s="1149"/>
      <c r="K28" s="1153"/>
      <c r="L28" s="1148"/>
      <c r="M28" s="1148"/>
      <c r="N28" s="1148"/>
      <c r="O28" s="1149"/>
      <c r="P28" s="1147"/>
      <c r="Q28" s="1147"/>
      <c r="R28" s="1147"/>
      <c r="S28" s="1154"/>
      <c r="U28" s="445"/>
      <c r="V28" s="1968"/>
      <c r="W28" s="1969"/>
      <c r="X28" s="450" t="s">
        <v>430</v>
      </c>
      <c r="Y28" s="457"/>
      <c r="Z28" s="457"/>
      <c r="AA28" s="457"/>
      <c r="AB28" s="457"/>
      <c r="AC28" s="457"/>
      <c r="AD28" s="457"/>
      <c r="AE28" s="457"/>
      <c r="AF28" s="457"/>
      <c r="AG28" s="457"/>
      <c r="AH28" s="457"/>
      <c r="AI28" s="457"/>
      <c r="AJ28" s="457"/>
      <c r="AK28" s="457"/>
      <c r="AL28" s="457"/>
      <c r="AM28" s="457"/>
      <c r="AN28" s="457"/>
      <c r="AO28" s="457"/>
      <c r="AP28" s="457"/>
      <c r="AQ28" s="457"/>
      <c r="AR28" s="457"/>
      <c r="AS28" s="457"/>
    </row>
    <row r="29" spans="1:45" s="44" customFormat="1">
      <c r="A29" s="453">
        <f t="shared" si="0"/>
        <v>6</v>
      </c>
      <c r="B29" s="452" t="s">
        <v>403</v>
      </c>
      <c r="C29" s="1147"/>
      <c r="D29" s="1147"/>
      <c r="E29" s="1148"/>
      <c r="F29" s="1147"/>
      <c r="G29" s="1147"/>
      <c r="H29" s="1147"/>
      <c r="I29" s="1147"/>
      <c r="J29" s="1149"/>
      <c r="K29" s="1153"/>
      <c r="L29" s="1148"/>
      <c r="M29" s="1148"/>
      <c r="N29" s="1148"/>
      <c r="O29" s="1149"/>
      <c r="P29" s="1147"/>
      <c r="Q29" s="1147"/>
      <c r="R29" s="1147"/>
      <c r="S29" s="1154"/>
      <c r="U29" s="445"/>
      <c r="V29" s="1968"/>
      <c r="W29" s="1969"/>
      <c r="X29" s="44" t="s">
        <v>431</v>
      </c>
      <c r="Y29" s="457"/>
      <c r="Z29" s="457"/>
      <c r="AA29" s="457"/>
      <c r="AB29" s="457"/>
      <c r="AC29" s="457"/>
      <c r="AD29" s="457"/>
      <c r="AE29" s="457"/>
      <c r="AS29" s="457"/>
    </row>
    <row r="30" spans="1:45" s="44" customFormat="1">
      <c r="A30" s="453">
        <f t="shared" si="0"/>
        <v>7</v>
      </c>
      <c r="B30" s="1444" t="s">
        <v>404</v>
      </c>
      <c r="C30" s="1147"/>
      <c r="D30" s="1147"/>
      <c r="E30" s="1148"/>
      <c r="F30" s="1147"/>
      <c r="G30" s="1147"/>
      <c r="H30" s="1147"/>
      <c r="I30" s="1147"/>
      <c r="J30" s="1149"/>
      <c r="K30" s="1153"/>
      <c r="L30" s="1148"/>
      <c r="M30" s="1148"/>
      <c r="N30" s="1148"/>
      <c r="O30" s="1149"/>
      <c r="P30" s="1147"/>
      <c r="Q30" s="1147"/>
      <c r="R30" s="1147"/>
      <c r="S30" s="1154"/>
      <c r="U30" s="445"/>
      <c r="V30" s="1968"/>
      <c r="W30" s="1969"/>
      <c r="X30" s="457"/>
      <c r="Y30" s="459"/>
      <c r="Z30" s="457"/>
      <c r="AA30" s="457"/>
      <c r="AB30" s="457"/>
      <c r="AC30" s="457"/>
      <c r="AD30" s="457"/>
      <c r="AE30" s="457"/>
      <c r="AF30" s="457"/>
      <c r="AG30" s="1138"/>
      <c r="AH30" s="1143"/>
      <c r="AI30" s="1143"/>
      <c r="AJ30" s="1139"/>
      <c r="AK30" s="457"/>
      <c r="AL30" s="457"/>
      <c r="AM30" s="457"/>
      <c r="AN30" s="457"/>
      <c r="AO30" s="457"/>
      <c r="AP30" s="457"/>
      <c r="AQ30" s="1138"/>
      <c r="AR30" s="1139"/>
      <c r="AS30" s="457"/>
    </row>
    <row r="31" spans="1:45" s="44" customFormat="1">
      <c r="A31" s="453">
        <f t="shared" si="0"/>
        <v>8</v>
      </c>
      <c r="B31" s="452" t="s">
        <v>405</v>
      </c>
      <c r="C31" s="1147"/>
      <c r="D31" s="1147"/>
      <c r="E31" s="1148"/>
      <c r="F31" s="1147"/>
      <c r="G31" s="1147"/>
      <c r="H31" s="1147"/>
      <c r="I31" s="1147"/>
      <c r="J31" s="1149"/>
      <c r="K31" s="1153"/>
      <c r="L31" s="1148"/>
      <c r="M31" s="1148"/>
      <c r="N31" s="1148"/>
      <c r="O31" s="1149"/>
      <c r="P31" s="1147"/>
      <c r="Q31" s="1147"/>
      <c r="R31" s="1147"/>
      <c r="S31" s="1154"/>
      <c r="U31" s="445"/>
      <c r="V31" s="1968"/>
      <c r="W31" s="1969"/>
      <c r="X31" s="457"/>
      <c r="Y31" s="459" t="s">
        <v>422</v>
      </c>
      <c r="Z31" s="22"/>
      <c r="AA31" s="22"/>
      <c r="AB31" s="691"/>
      <c r="AC31" s="457"/>
      <c r="AD31" s="457"/>
      <c r="AE31" s="457"/>
      <c r="AF31" s="460" t="s">
        <v>425</v>
      </c>
      <c r="AG31" s="1141"/>
      <c r="AH31" s="1144"/>
      <c r="AI31" s="1144"/>
      <c r="AJ31" s="1142"/>
      <c r="AK31" s="457"/>
      <c r="AL31" s="457"/>
      <c r="AM31" s="457"/>
      <c r="AN31" s="457"/>
      <c r="AO31" s="457"/>
      <c r="AP31" s="460" t="s">
        <v>424</v>
      </c>
      <c r="AQ31" s="1141"/>
      <c r="AR31" s="1142"/>
      <c r="AS31" s="457"/>
    </row>
    <row r="32" spans="1:45" s="44" customFormat="1">
      <c r="A32" s="453">
        <f t="shared" si="0"/>
        <v>9</v>
      </c>
      <c r="B32" s="452" t="s">
        <v>406</v>
      </c>
      <c r="C32" s="1147"/>
      <c r="D32" s="1147"/>
      <c r="E32" s="1148"/>
      <c r="F32" s="1147"/>
      <c r="G32" s="1147"/>
      <c r="H32" s="1147"/>
      <c r="I32" s="1147"/>
      <c r="J32" s="1149"/>
      <c r="K32" s="1153"/>
      <c r="L32" s="1148"/>
      <c r="M32" s="1148"/>
      <c r="N32" s="1148"/>
      <c r="O32" s="1149"/>
      <c r="P32" s="1147"/>
      <c r="Q32" s="1147"/>
      <c r="R32" s="1147"/>
      <c r="S32" s="1154"/>
      <c r="U32" s="445"/>
      <c r="V32" s="1968"/>
      <c r="W32" s="1969"/>
      <c r="X32" s="741" t="s">
        <v>423</v>
      </c>
      <c r="Z32" s="173"/>
      <c r="AA32" s="173"/>
      <c r="AB32" s="790">
        <v>1</v>
      </c>
      <c r="AC32" s="741"/>
      <c r="AE32" s="741"/>
      <c r="AF32" s="742"/>
      <c r="AG32" s="742"/>
      <c r="AH32" s="742"/>
      <c r="AI32" s="790"/>
      <c r="AJ32" s="457"/>
      <c r="AK32" s="457"/>
      <c r="AL32" s="457"/>
      <c r="AM32" s="457"/>
      <c r="AN32" s="457"/>
      <c r="AO32" s="457"/>
      <c r="AP32" s="457"/>
      <c r="AQ32" s="457"/>
      <c r="AR32" s="457"/>
      <c r="AS32" s="457"/>
    </row>
    <row r="33" spans="1:45" s="44" customFormat="1">
      <c r="A33" s="453">
        <v>10</v>
      </c>
      <c r="B33" s="452" t="s">
        <v>407</v>
      </c>
      <c r="C33" s="1147"/>
      <c r="D33" s="1147"/>
      <c r="E33" s="1148"/>
      <c r="F33" s="1147"/>
      <c r="G33" s="1147"/>
      <c r="H33" s="1147"/>
      <c r="I33" s="1147"/>
      <c r="J33" s="1149"/>
      <c r="K33" s="1153"/>
      <c r="L33" s="1148"/>
      <c r="M33" s="1148"/>
      <c r="N33" s="1148"/>
      <c r="O33" s="1149"/>
      <c r="P33" s="1147"/>
      <c r="Q33" s="1147"/>
      <c r="R33" s="1147"/>
      <c r="S33" s="1154"/>
      <c r="U33" s="445"/>
      <c r="V33" s="1968"/>
      <c r="W33" s="1969"/>
      <c r="X33" s="741" t="s">
        <v>20</v>
      </c>
      <c r="Z33" s="173"/>
      <c r="AA33" s="173"/>
      <c r="AB33" s="790">
        <v>2</v>
      </c>
      <c r="AC33" s="741"/>
      <c r="AE33" s="741"/>
      <c r="AF33" s="742"/>
      <c r="AG33" s="742"/>
      <c r="AH33" s="742"/>
      <c r="AI33" s="790"/>
      <c r="AJ33" s="457"/>
      <c r="AK33" s="457"/>
      <c r="AL33" s="457"/>
      <c r="AM33" s="457"/>
      <c r="AN33" s="457"/>
      <c r="AO33" s="457"/>
      <c r="AP33" s="457"/>
      <c r="AQ33" s="457"/>
      <c r="AR33" s="457"/>
      <c r="AS33" s="457"/>
    </row>
    <row r="34" spans="1:45" s="44" customFormat="1">
      <c r="A34" s="453">
        <v>11</v>
      </c>
      <c r="B34" s="452" t="s">
        <v>408</v>
      </c>
      <c r="C34" s="1147"/>
      <c r="D34" s="1147"/>
      <c r="E34" s="1148"/>
      <c r="F34" s="1147"/>
      <c r="G34" s="1147"/>
      <c r="H34" s="1147"/>
      <c r="I34" s="1147"/>
      <c r="J34" s="1149"/>
      <c r="K34" s="1153"/>
      <c r="L34" s="1148"/>
      <c r="M34" s="1148"/>
      <c r="N34" s="1148"/>
      <c r="O34" s="1149"/>
      <c r="P34" s="1147"/>
      <c r="Q34" s="1147"/>
      <c r="R34" s="1147"/>
      <c r="S34" s="1154"/>
      <c r="U34" s="445"/>
      <c r="V34" s="1968"/>
      <c r="W34" s="1968"/>
      <c r="X34" s="457"/>
      <c r="AJ34" s="457"/>
      <c r="AK34" s="457"/>
      <c r="AL34" s="457"/>
      <c r="AM34" s="457"/>
      <c r="AN34" s="457"/>
      <c r="AO34" s="457"/>
      <c r="AP34" s="457"/>
      <c r="AQ34" s="457"/>
      <c r="AR34" s="457"/>
      <c r="AS34" s="457"/>
    </row>
    <row r="35" spans="1:45" s="44" customFormat="1">
      <c r="A35" s="453">
        <f>1+A34</f>
        <v>12</v>
      </c>
      <c r="B35" s="454" t="s">
        <v>409</v>
      </c>
      <c r="C35" s="1147"/>
      <c r="D35" s="1147"/>
      <c r="E35" s="1148"/>
      <c r="F35" s="1147"/>
      <c r="G35" s="1147"/>
      <c r="H35" s="1147"/>
      <c r="I35" s="1147"/>
      <c r="J35" s="1149"/>
      <c r="K35" s="1153"/>
      <c r="L35" s="1148"/>
      <c r="M35" s="1148"/>
      <c r="N35" s="1148"/>
      <c r="O35" s="1149"/>
      <c r="P35" s="1147"/>
      <c r="Q35" s="1147"/>
      <c r="R35" s="1147"/>
      <c r="S35" s="1154"/>
      <c r="U35" s="445"/>
      <c r="V35" s="1968">
        <f>V27-0.01</f>
        <v>-5.0999999999999979</v>
      </c>
      <c r="W35" s="1969"/>
      <c r="X35" s="457" t="s">
        <v>432</v>
      </c>
      <c r="Y35" s="457"/>
      <c r="Z35" s="457"/>
      <c r="AA35" s="457"/>
      <c r="AB35" s="457"/>
      <c r="AC35" s="457"/>
      <c r="AD35" s="457"/>
      <c r="AE35" s="457"/>
      <c r="AF35" s="457"/>
      <c r="AG35" s="457"/>
      <c r="AH35" s="457"/>
      <c r="AI35" s="457"/>
      <c r="AJ35" s="457"/>
      <c r="AK35" s="457"/>
      <c r="AL35" s="457"/>
      <c r="AM35" s="457"/>
      <c r="AN35" s="457"/>
      <c r="AO35" s="457"/>
      <c r="AP35" s="457"/>
      <c r="AQ35" s="457"/>
      <c r="AR35" s="457"/>
      <c r="AS35" s="457"/>
    </row>
    <row r="36" spans="1:45" s="44" customFormat="1">
      <c r="A36" s="453">
        <f>1+A35</f>
        <v>13</v>
      </c>
      <c r="B36" s="452" t="s">
        <v>410</v>
      </c>
      <c r="C36" s="1147"/>
      <c r="D36" s="1147"/>
      <c r="E36" s="1148"/>
      <c r="F36" s="1147"/>
      <c r="G36" s="1147"/>
      <c r="H36" s="1147"/>
      <c r="I36" s="1147"/>
      <c r="J36" s="1149"/>
      <c r="K36" s="1153"/>
      <c r="L36" s="1148"/>
      <c r="M36" s="1148"/>
      <c r="N36" s="1148"/>
      <c r="O36" s="1149"/>
      <c r="P36" s="1147"/>
      <c r="Q36" s="1147"/>
      <c r="R36" s="1147"/>
      <c r="S36" s="1154"/>
      <c r="V36" s="1968"/>
      <c r="W36" s="1969"/>
      <c r="X36" s="450" t="s">
        <v>430</v>
      </c>
      <c r="Y36" s="457"/>
      <c r="Z36" s="457"/>
      <c r="AA36" s="457"/>
      <c r="AB36" s="457"/>
      <c r="AC36" s="457"/>
      <c r="AD36" s="457"/>
      <c r="AE36" s="457"/>
      <c r="AF36" s="457"/>
      <c r="AG36" s="457"/>
      <c r="AH36" s="457"/>
      <c r="AI36" s="457"/>
      <c r="AJ36" s="457"/>
      <c r="AK36" s="457"/>
      <c r="AL36" s="457"/>
      <c r="AM36" s="457"/>
      <c r="AN36" s="457"/>
      <c r="AO36" s="457"/>
      <c r="AP36" s="457"/>
      <c r="AQ36" s="457"/>
      <c r="AR36" s="457"/>
      <c r="AS36" s="457"/>
    </row>
    <row r="37" spans="1:45" s="44" customFormat="1">
      <c r="A37" s="453">
        <f>A36+1</f>
        <v>14</v>
      </c>
      <c r="B37" s="455" t="s">
        <v>411</v>
      </c>
      <c r="C37" s="1147"/>
      <c r="D37" s="1147"/>
      <c r="E37" s="1148"/>
      <c r="F37" s="1147"/>
      <c r="G37" s="1147"/>
      <c r="H37" s="1147"/>
      <c r="I37" s="1147"/>
      <c r="J37" s="1149"/>
      <c r="K37" s="1153"/>
      <c r="L37" s="1148"/>
      <c r="M37" s="1148"/>
      <c r="N37" s="1148"/>
      <c r="O37" s="1149"/>
      <c r="P37" s="1147"/>
      <c r="Q37" s="1147"/>
      <c r="R37" s="1147"/>
      <c r="S37" s="1154"/>
      <c r="V37" s="1968"/>
      <c r="W37" s="1969"/>
      <c r="X37" s="44" t="s">
        <v>431</v>
      </c>
      <c r="Y37" s="457"/>
      <c r="Z37" s="457"/>
      <c r="AA37" s="457"/>
      <c r="AB37" s="457"/>
      <c r="AC37" s="457"/>
      <c r="AD37" s="457"/>
      <c r="AE37" s="457"/>
      <c r="AS37" s="457"/>
    </row>
    <row r="38" spans="1:45" s="44" customFormat="1">
      <c r="A38" s="453">
        <f>1+A37</f>
        <v>15</v>
      </c>
      <c r="B38" s="452" t="s">
        <v>412</v>
      </c>
      <c r="C38" s="1147"/>
      <c r="D38" s="1147"/>
      <c r="E38" s="1148"/>
      <c r="F38" s="1147"/>
      <c r="G38" s="1147"/>
      <c r="H38" s="1147"/>
      <c r="I38" s="1147"/>
      <c r="J38" s="1149"/>
      <c r="K38" s="1153"/>
      <c r="L38" s="1148"/>
      <c r="M38" s="1148"/>
      <c r="N38" s="1148"/>
      <c r="O38" s="1149"/>
      <c r="P38" s="1147"/>
      <c r="Q38" s="1147"/>
      <c r="R38" s="1147"/>
      <c r="S38" s="1154"/>
      <c r="V38" s="1968"/>
      <c r="W38" s="1969"/>
      <c r="X38" s="457"/>
      <c r="Y38" s="459"/>
      <c r="Z38" s="457"/>
      <c r="AA38" s="457"/>
      <c r="AB38" s="457"/>
      <c r="AC38" s="457"/>
      <c r="AD38" s="457"/>
      <c r="AE38" s="457"/>
      <c r="AF38" s="457"/>
      <c r="AG38" s="1138"/>
      <c r="AH38" s="1143"/>
      <c r="AI38" s="1143"/>
      <c r="AJ38" s="1139"/>
      <c r="AK38" s="457"/>
      <c r="AL38" s="457"/>
      <c r="AM38" s="457"/>
      <c r="AN38" s="457"/>
      <c r="AO38" s="457"/>
      <c r="AP38" s="457"/>
      <c r="AQ38" s="1138"/>
      <c r="AR38" s="1139"/>
      <c r="AS38" s="457"/>
    </row>
    <row r="39" spans="1:45" s="44" customFormat="1">
      <c r="A39" s="453">
        <f>A38+1</f>
        <v>16</v>
      </c>
      <c r="B39" s="452" t="s">
        <v>413</v>
      </c>
      <c r="C39" s="1147"/>
      <c r="D39" s="1147"/>
      <c r="E39" s="1148"/>
      <c r="F39" s="1147"/>
      <c r="G39" s="1147"/>
      <c r="H39" s="1147"/>
      <c r="I39" s="1147"/>
      <c r="J39" s="1149"/>
      <c r="K39" s="1153"/>
      <c r="L39" s="1148"/>
      <c r="M39" s="1148"/>
      <c r="N39" s="1148"/>
      <c r="O39" s="1149"/>
      <c r="P39" s="1147"/>
      <c r="Q39" s="1147"/>
      <c r="R39" s="1147"/>
      <c r="S39" s="1154"/>
      <c r="T39" s="445"/>
      <c r="V39" s="1968"/>
      <c r="W39" s="1969"/>
      <c r="X39" s="457"/>
      <c r="Y39" s="459" t="s">
        <v>422</v>
      </c>
      <c r="Z39" s="22"/>
      <c r="AA39" s="22"/>
      <c r="AB39" s="691"/>
      <c r="AC39" s="457"/>
      <c r="AD39" s="457"/>
      <c r="AE39" s="457"/>
      <c r="AF39" s="460" t="s">
        <v>425</v>
      </c>
      <c r="AG39" s="1141"/>
      <c r="AH39" s="1144"/>
      <c r="AI39" s="1144"/>
      <c r="AJ39" s="1142"/>
      <c r="AK39" s="457"/>
      <c r="AL39" s="457"/>
      <c r="AM39" s="457"/>
      <c r="AN39" s="457"/>
      <c r="AO39" s="457"/>
      <c r="AP39" s="460" t="s">
        <v>424</v>
      </c>
      <c r="AQ39" s="1141"/>
      <c r="AR39" s="1142"/>
    </row>
    <row r="40" spans="1:45" s="44" customFormat="1">
      <c r="A40" s="453">
        <f>1+A39</f>
        <v>17</v>
      </c>
      <c r="B40" s="452" t="s">
        <v>414</v>
      </c>
      <c r="C40" s="1147"/>
      <c r="D40" s="1147"/>
      <c r="E40" s="1148"/>
      <c r="F40" s="1147"/>
      <c r="G40" s="1147"/>
      <c r="H40" s="1147"/>
      <c r="I40" s="1147"/>
      <c r="J40" s="1149"/>
      <c r="K40" s="1153"/>
      <c r="L40" s="1148"/>
      <c r="M40" s="1148"/>
      <c r="N40" s="1148"/>
      <c r="O40" s="1149"/>
      <c r="P40" s="1147"/>
      <c r="Q40" s="1147"/>
      <c r="R40" s="1147"/>
      <c r="S40" s="1154"/>
      <c r="T40" s="445"/>
      <c r="V40" s="1968"/>
      <c r="W40" s="1969"/>
      <c r="X40" s="741" t="s">
        <v>423</v>
      </c>
      <c r="Z40" s="173"/>
      <c r="AA40" s="173"/>
      <c r="AB40" s="790">
        <v>1</v>
      </c>
      <c r="AC40" s="741"/>
      <c r="AE40" s="741"/>
      <c r="AF40" s="742"/>
      <c r="AG40" s="742"/>
      <c r="AH40" s="742"/>
      <c r="AI40" s="790"/>
      <c r="AJ40" s="457"/>
      <c r="AK40" s="457"/>
      <c r="AL40" s="457"/>
      <c r="AM40" s="457"/>
      <c r="AN40" s="457"/>
      <c r="AO40" s="457"/>
      <c r="AP40" s="457"/>
      <c r="AQ40" s="457"/>
      <c r="AR40" s="457"/>
    </row>
    <row r="41" spans="1:45" s="44" customFormat="1">
      <c r="A41" s="453">
        <f>1+A40</f>
        <v>18</v>
      </c>
      <c r="B41" s="452" t="s">
        <v>415</v>
      </c>
      <c r="C41" s="1147"/>
      <c r="D41" s="1147"/>
      <c r="E41" s="1148"/>
      <c r="F41" s="1147"/>
      <c r="G41" s="1147"/>
      <c r="H41" s="1147"/>
      <c r="I41" s="1147"/>
      <c r="J41" s="1149"/>
      <c r="K41" s="1153"/>
      <c r="L41" s="1148"/>
      <c r="M41" s="1148"/>
      <c r="N41" s="1148"/>
      <c r="O41" s="1149"/>
      <c r="P41" s="1147"/>
      <c r="Q41" s="1147"/>
      <c r="R41" s="1147"/>
      <c r="S41" s="1154"/>
      <c r="T41" s="445"/>
      <c r="V41" s="1968"/>
      <c r="W41" s="1969"/>
      <c r="X41" s="741" t="s">
        <v>20</v>
      </c>
      <c r="Z41" s="173"/>
      <c r="AA41" s="173"/>
      <c r="AB41" s="790">
        <v>2</v>
      </c>
      <c r="AC41" s="741"/>
      <c r="AE41" s="741"/>
      <c r="AF41" s="742"/>
      <c r="AG41" s="742"/>
      <c r="AH41" s="742"/>
      <c r="AI41" s="790"/>
      <c r="AJ41" s="1155"/>
      <c r="AK41" s="457"/>
      <c r="AL41" s="457"/>
      <c r="AM41" s="457"/>
      <c r="AN41" s="457"/>
      <c r="AO41" s="457"/>
      <c r="AP41" s="457"/>
      <c r="AQ41" s="457"/>
      <c r="AR41" s="457"/>
    </row>
    <row r="42" spans="1:45" s="44" customFormat="1">
      <c r="A42" s="453">
        <f>1+A41</f>
        <v>19</v>
      </c>
      <c r="B42" s="452" t="s">
        <v>416</v>
      </c>
      <c r="C42" s="1147"/>
      <c r="D42" s="1147"/>
      <c r="E42" s="1148"/>
      <c r="F42" s="1147"/>
      <c r="G42" s="1147"/>
      <c r="H42" s="1147"/>
      <c r="I42" s="1147"/>
      <c r="J42" s="1149"/>
      <c r="K42" s="1153"/>
      <c r="L42" s="1148"/>
      <c r="M42" s="1148"/>
      <c r="N42" s="1148"/>
      <c r="O42" s="1149"/>
      <c r="P42" s="1147"/>
      <c r="Q42" s="1147"/>
      <c r="R42" s="1147"/>
      <c r="S42" s="1154"/>
      <c r="T42" s="445"/>
      <c r="V42" s="445"/>
      <c r="W42" s="445"/>
      <c r="X42" s="445"/>
      <c r="AJ42" s="1155"/>
    </row>
    <row r="43" spans="1:45" s="44" customFormat="1">
      <c r="A43" s="453">
        <f>A42+1</f>
        <v>20</v>
      </c>
      <c r="B43" s="452" t="s">
        <v>417</v>
      </c>
      <c r="C43" s="1147"/>
      <c r="D43" s="1147"/>
      <c r="E43" s="1148"/>
      <c r="F43" s="1147"/>
      <c r="G43" s="1147"/>
      <c r="H43" s="1147"/>
      <c r="I43" s="1147"/>
      <c r="J43" s="1149"/>
      <c r="K43" s="1153"/>
      <c r="L43" s="1148"/>
      <c r="M43" s="1148"/>
      <c r="N43" s="1148"/>
      <c r="O43" s="1149"/>
      <c r="P43" s="1147"/>
      <c r="Q43" s="1147"/>
      <c r="R43" s="1147"/>
      <c r="S43" s="1154"/>
      <c r="T43" s="445"/>
      <c r="V43" s="1968">
        <f>V35-0.01</f>
        <v>-5.1099999999999977</v>
      </c>
      <c r="W43" s="1969"/>
      <c r="X43" s="457" t="s">
        <v>433</v>
      </c>
      <c r="Y43" s="457"/>
      <c r="Z43" s="457"/>
      <c r="AA43" s="457"/>
      <c r="AB43" s="457"/>
      <c r="AC43" s="457"/>
      <c r="AD43" s="457"/>
      <c r="AE43" s="457"/>
      <c r="AF43" s="457"/>
      <c r="AG43" s="457"/>
      <c r="AH43" s="457"/>
      <c r="AI43" s="457"/>
      <c r="AJ43" s="457"/>
      <c r="AK43" s="457"/>
      <c r="AL43" s="457"/>
      <c r="AM43" s="457"/>
      <c r="AN43" s="457"/>
      <c r="AO43" s="457"/>
      <c r="AP43" s="457"/>
      <c r="AQ43" s="457"/>
      <c r="AR43" s="457"/>
    </row>
    <row r="44" spans="1:45" s="44" customFormat="1">
      <c r="A44" s="453">
        <f>1+A43</f>
        <v>21</v>
      </c>
      <c r="B44" s="452" t="s">
        <v>418</v>
      </c>
      <c r="C44" s="1147"/>
      <c r="D44" s="1147"/>
      <c r="E44" s="1148"/>
      <c r="F44" s="1147"/>
      <c r="G44" s="1147"/>
      <c r="H44" s="1147"/>
      <c r="I44" s="1147"/>
      <c r="J44" s="1149"/>
      <c r="K44" s="1156"/>
      <c r="L44" s="1157"/>
      <c r="M44" s="1157"/>
      <c r="N44" s="1157"/>
      <c r="O44" s="1107"/>
      <c r="P44" s="1109"/>
      <c r="Q44" s="1109"/>
      <c r="R44" s="1109"/>
      <c r="S44" s="1158"/>
      <c r="T44" s="445"/>
      <c r="V44" s="1968"/>
      <c r="W44" s="1969"/>
      <c r="X44" s="450" t="s">
        <v>430</v>
      </c>
      <c r="Y44" s="457"/>
      <c r="Z44" s="457"/>
      <c r="AA44" s="457"/>
      <c r="AB44" s="457"/>
      <c r="AC44" s="457"/>
      <c r="AD44" s="457"/>
      <c r="AE44" s="457"/>
      <c r="AF44" s="457"/>
      <c r="AG44" s="457"/>
      <c r="AH44" s="457"/>
      <c r="AI44" s="457"/>
      <c r="AJ44" s="457"/>
      <c r="AK44" s="457"/>
      <c r="AL44" s="457"/>
      <c r="AM44" s="457"/>
      <c r="AN44" s="457"/>
      <c r="AO44" s="457"/>
      <c r="AP44" s="457"/>
      <c r="AQ44" s="457"/>
      <c r="AR44" s="457"/>
    </row>
    <row r="45" spans="1:45" s="44" customFormat="1">
      <c r="B45" s="449"/>
      <c r="C45" s="1132"/>
      <c r="F45" s="445"/>
      <c r="L45" s="445"/>
      <c r="M45" s="445"/>
      <c r="N45" s="445"/>
      <c r="O45" s="445"/>
      <c r="T45" s="445"/>
      <c r="V45" s="1968"/>
      <c r="W45" s="1969"/>
      <c r="X45" s="44" t="s">
        <v>431</v>
      </c>
      <c r="Y45" s="457"/>
      <c r="Z45" s="457"/>
      <c r="AA45" s="457"/>
      <c r="AB45" s="457"/>
      <c r="AC45" s="457"/>
      <c r="AD45" s="457"/>
      <c r="AE45" s="457"/>
    </row>
    <row r="46" spans="1:45" s="44" customFormat="1">
      <c r="B46" s="449"/>
      <c r="C46" s="1132"/>
      <c r="F46" s="445"/>
      <c r="L46" s="445"/>
      <c r="M46" s="445"/>
      <c r="N46" s="445"/>
      <c r="O46" s="445"/>
      <c r="T46" s="445"/>
      <c r="V46" s="1968"/>
      <c r="W46" s="1969"/>
      <c r="X46" s="457"/>
      <c r="Y46" s="459"/>
      <c r="Z46" s="457"/>
      <c r="AA46" s="457"/>
      <c r="AB46" s="457"/>
      <c r="AC46" s="457"/>
      <c r="AD46" s="457"/>
      <c r="AE46" s="457"/>
      <c r="AF46" s="457"/>
      <c r="AG46" s="1138"/>
      <c r="AH46" s="1143"/>
      <c r="AI46" s="1143"/>
      <c r="AJ46" s="1139"/>
      <c r="AK46" s="457"/>
      <c r="AL46" s="457"/>
      <c r="AM46" s="457"/>
      <c r="AN46" s="457"/>
      <c r="AO46" s="457"/>
      <c r="AP46" s="457"/>
      <c r="AQ46" s="1138"/>
      <c r="AR46" s="1139"/>
    </row>
    <row r="47" spans="1:45" s="44" customFormat="1">
      <c r="B47" s="449"/>
      <c r="C47" s="1132"/>
      <c r="F47" s="445"/>
      <c r="L47" s="445"/>
      <c r="M47" s="445"/>
      <c r="N47" s="445"/>
      <c r="O47" s="445"/>
      <c r="T47" s="445"/>
      <c r="V47" s="1968"/>
      <c r="W47" s="1969"/>
      <c r="X47" s="457"/>
      <c r="Y47" s="459" t="s">
        <v>422</v>
      </c>
      <c r="Z47" s="22"/>
      <c r="AA47" s="22"/>
      <c r="AB47" s="691"/>
      <c r="AC47" s="457"/>
      <c r="AD47" s="457"/>
      <c r="AE47" s="457"/>
      <c r="AF47" s="460" t="s">
        <v>425</v>
      </c>
      <c r="AG47" s="1141"/>
      <c r="AH47" s="1144"/>
      <c r="AI47" s="1144"/>
      <c r="AJ47" s="1142"/>
      <c r="AK47" s="457"/>
      <c r="AL47" s="457"/>
      <c r="AM47" s="457"/>
      <c r="AN47" s="457"/>
      <c r="AO47" s="457"/>
      <c r="AP47" s="460" t="s">
        <v>424</v>
      </c>
      <c r="AQ47" s="1141"/>
      <c r="AR47" s="1142"/>
    </row>
    <row r="48" spans="1:45" s="44" customFormat="1">
      <c r="B48" s="449"/>
      <c r="C48" s="1132"/>
      <c r="F48" s="445"/>
      <c r="L48" s="445"/>
      <c r="M48" s="445"/>
      <c r="N48" s="445"/>
      <c r="O48" s="445"/>
      <c r="T48" s="445"/>
      <c r="V48" s="1968"/>
      <c r="W48" s="1969"/>
      <c r="X48" s="741" t="s">
        <v>423</v>
      </c>
      <c r="Z48" s="173"/>
      <c r="AA48" s="173"/>
      <c r="AB48" s="790">
        <v>1</v>
      </c>
      <c r="AC48" s="741"/>
      <c r="AE48" s="741"/>
      <c r="AF48" s="742"/>
      <c r="AG48" s="742"/>
      <c r="AH48" s="742"/>
      <c r="AI48" s="790"/>
      <c r="AJ48" s="457"/>
      <c r="AK48" s="457"/>
      <c r="AL48" s="457"/>
      <c r="AM48" s="457"/>
      <c r="AN48" s="457"/>
      <c r="AO48" s="457"/>
      <c r="AP48" s="457"/>
      <c r="AQ48" s="457"/>
      <c r="AR48" s="457"/>
    </row>
    <row r="49" spans="1:44" s="44" customFormat="1">
      <c r="B49" s="449"/>
      <c r="C49" s="1132"/>
      <c r="F49" s="445"/>
      <c r="L49" s="445"/>
      <c r="M49" s="445"/>
      <c r="N49" s="445"/>
      <c r="O49" s="445"/>
      <c r="T49" s="445"/>
      <c r="V49" s="1968"/>
      <c r="W49" s="1969"/>
      <c r="X49" s="741" t="s">
        <v>20</v>
      </c>
      <c r="Z49" s="173"/>
      <c r="AA49" s="173"/>
      <c r="AB49" s="790">
        <v>2</v>
      </c>
      <c r="AC49" s="741"/>
      <c r="AE49" s="741"/>
      <c r="AF49" s="742"/>
      <c r="AG49" s="742"/>
      <c r="AH49" s="742"/>
      <c r="AI49" s="790"/>
      <c r="AJ49" s="457"/>
      <c r="AK49" s="457"/>
      <c r="AL49" s="457"/>
      <c r="AM49" s="457"/>
      <c r="AN49" s="457"/>
      <c r="AO49" s="457"/>
      <c r="AP49" s="457"/>
      <c r="AQ49" s="457"/>
      <c r="AR49" s="457"/>
    </row>
    <row r="50" spans="1:44" s="44" customFormat="1">
      <c r="B50" s="449"/>
      <c r="C50" s="1132"/>
      <c r="F50" s="445"/>
      <c r="L50" s="445"/>
      <c r="M50" s="445"/>
      <c r="N50" s="445"/>
      <c r="O50" s="445"/>
      <c r="T50" s="445"/>
      <c r="V50" s="445"/>
      <c r="W50" s="445"/>
      <c r="X50" s="445"/>
      <c r="AJ50" s="457"/>
    </row>
    <row r="51" spans="1:44" s="441" customFormat="1" ht="20.100000000000001" customHeight="1">
      <c r="A51" s="969">
        <v>5</v>
      </c>
      <c r="B51" s="407" t="s">
        <v>388</v>
      </c>
      <c r="C51" s="970"/>
      <c r="D51" s="971"/>
      <c r="E51" s="971"/>
      <c r="F51" s="972"/>
      <c r="G51" s="972"/>
      <c r="H51" s="972"/>
      <c r="I51" s="972"/>
      <c r="J51" s="972"/>
      <c r="K51" s="972"/>
      <c r="L51" s="973"/>
      <c r="M51" s="973"/>
      <c r="N51" s="973"/>
      <c r="O51" s="973"/>
      <c r="P51" s="973"/>
      <c r="Q51" s="973"/>
      <c r="R51" s="973"/>
      <c r="S51" s="973"/>
      <c r="T51" s="973"/>
      <c r="U51" s="973"/>
      <c r="V51" s="973"/>
      <c r="W51" s="973"/>
      <c r="X51" s="973"/>
      <c r="Y51" s="973"/>
      <c r="Z51" s="973"/>
      <c r="AA51" s="969"/>
      <c r="AB51" s="973"/>
      <c r="AC51" s="973"/>
      <c r="AD51" s="973"/>
      <c r="AE51" s="973"/>
      <c r="AF51" s="973"/>
      <c r="AG51" s="973"/>
      <c r="AH51" s="973"/>
      <c r="AI51" s="973"/>
      <c r="AJ51" s="973"/>
      <c r="AK51" s="973"/>
      <c r="AL51" s="973"/>
      <c r="AM51" s="973"/>
      <c r="AN51" s="973"/>
      <c r="AO51" s="973"/>
      <c r="AP51" s="973"/>
      <c r="AQ51" s="973"/>
      <c r="AR51" s="973"/>
    </row>
    <row r="52" spans="1:44" s="44" customFormat="1" ht="12.75" customHeight="1">
      <c r="A52" s="1946" t="s">
        <v>434</v>
      </c>
      <c r="B52" s="1946"/>
      <c r="C52" s="1946"/>
      <c r="D52" s="1946"/>
      <c r="E52" s="1946"/>
      <c r="F52" s="1946"/>
      <c r="G52" s="1946"/>
      <c r="H52" s="1946"/>
      <c r="I52" s="1946"/>
      <c r="J52" s="1946"/>
      <c r="K52" s="1946"/>
      <c r="L52" s="1946"/>
      <c r="M52" s="1946"/>
      <c r="N52" s="1946"/>
      <c r="O52" s="1946"/>
      <c r="P52" s="1946"/>
      <c r="Q52" s="1946"/>
      <c r="R52" s="1946"/>
      <c r="T52" s="445"/>
      <c r="V52" s="445"/>
      <c r="W52" s="445"/>
      <c r="X52" s="445"/>
    </row>
    <row r="53" spans="1:44" s="44" customFormat="1" ht="12.75" customHeight="1">
      <c r="A53" s="1946"/>
      <c r="B53" s="1946"/>
      <c r="C53" s="1946"/>
      <c r="D53" s="1946"/>
      <c r="E53" s="1946"/>
      <c r="F53" s="1946"/>
      <c r="G53" s="1946"/>
      <c r="H53" s="1946"/>
      <c r="I53" s="1946"/>
      <c r="J53" s="1946"/>
      <c r="K53" s="1946"/>
      <c r="L53" s="1946"/>
      <c r="M53" s="1946"/>
      <c r="N53" s="1946"/>
      <c r="O53" s="1946"/>
      <c r="P53" s="1946"/>
      <c r="Q53" s="1946"/>
      <c r="R53" s="1946"/>
      <c r="T53" s="445"/>
      <c r="V53" s="1946" t="s">
        <v>461</v>
      </c>
      <c r="W53" s="1946"/>
      <c r="X53" s="1946"/>
      <c r="Y53" s="1946"/>
      <c r="Z53" s="1946"/>
      <c r="AA53" s="1946"/>
      <c r="AB53" s="1946"/>
      <c r="AC53" s="1946"/>
      <c r="AD53" s="1946"/>
      <c r="AE53" s="1946"/>
      <c r="AF53" s="1946"/>
      <c r="AG53" s="1946"/>
      <c r="AH53" s="1946"/>
      <c r="AI53" s="1946"/>
      <c r="AJ53" s="1946"/>
      <c r="AK53" s="1946"/>
      <c r="AL53" s="1946"/>
      <c r="AM53" s="1946"/>
    </row>
    <row r="54" spans="1:44" s="44" customFormat="1" ht="12.75" customHeight="1">
      <c r="A54" s="1993" t="s">
        <v>435</v>
      </c>
      <c r="B54" s="1159"/>
      <c r="C54" s="1108"/>
      <c r="D54" s="1108"/>
      <c r="E54" s="1105"/>
      <c r="F54" s="1956">
        <f>V43-0.01</f>
        <v>-5.1199999999999974</v>
      </c>
      <c r="G54" s="1999"/>
      <c r="H54" s="1160"/>
      <c r="I54" s="1160"/>
      <c r="J54" s="1161"/>
      <c r="K54" s="1162"/>
      <c r="L54" s="1956">
        <f>F54-0.01</f>
        <v>-5.1299999999999972</v>
      </c>
      <c r="M54" s="1959"/>
      <c r="N54" s="1959"/>
      <c r="O54" s="1980"/>
      <c r="P54" s="1959"/>
      <c r="Q54" s="1959"/>
      <c r="R54" s="1959"/>
      <c r="S54" s="1958"/>
      <c r="T54" s="445"/>
      <c r="V54" s="1946"/>
      <c r="W54" s="1946"/>
      <c r="X54" s="1946"/>
      <c r="Y54" s="1946"/>
      <c r="Z54" s="1946"/>
      <c r="AA54" s="1946"/>
      <c r="AB54" s="1946"/>
      <c r="AC54" s="1946"/>
      <c r="AD54" s="1946"/>
      <c r="AE54" s="1946"/>
      <c r="AF54" s="1946"/>
      <c r="AG54" s="1946"/>
      <c r="AH54" s="1946"/>
      <c r="AI54" s="1946"/>
      <c r="AJ54" s="1946"/>
      <c r="AK54" s="1946"/>
      <c r="AL54" s="1946"/>
      <c r="AM54" s="1946"/>
    </row>
    <row r="55" spans="1:44" s="44" customFormat="1" ht="12.75" customHeight="1">
      <c r="A55" s="1994"/>
      <c r="B55" s="1163"/>
      <c r="C55" s="53"/>
      <c r="D55" s="53"/>
      <c r="E55" s="1164"/>
      <c r="F55" s="1950" t="s">
        <v>436</v>
      </c>
      <c r="G55" s="1951"/>
      <c r="H55" s="1951"/>
      <c r="I55" s="1951"/>
      <c r="J55" s="1951"/>
      <c r="K55" s="1952"/>
      <c r="L55" s="1973" t="s">
        <v>438</v>
      </c>
      <c r="M55" s="1974"/>
      <c r="N55" s="1974"/>
      <c r="O55" s="1974"/>
      <c r="P55" s="1974"/>
      <c r="Q55" s="1974"/>
      <c r="R55" s="1974"/>
      <c r="S55" s="1975"/>
      <c r="T55" s="445"/>
      <c r="V55" s="1968">
        <f>L89-0.01</f>
        <v>-5.1799999999999962</v>
      </c>
      <c r="W55" s="1968"/>
      <c r="X55" s="1949" t="s">
        <v>462</v>
      </c>
      <c r="Y55" s="1949"/>
      <c r="Z55" s="1949"/>
      <c r="AA55" s="1949"/>
      <c r="AB55" s="1949"/>
      <c r="AC55" s="1949"/>
      <c r="AD55" s="1949"/>
      <c r="AE55" s="1949"/>
      <c r="AF55" s="1949"/>
      <c r="AG55" s="1949"/>
      <c r="AH55" s="1949"/>
      <c r="AI55" s="1949"/>
      <c r="AJ55" s="1949"/>
      <c r="AK55" s="1949"/>
      <c r="AL55" s="1949"/>
      <c r="AM55" s="1949"/>
      <c r="AN55" s="1949"/>
      <c r="AO55" s="1949"/>
      <c r="AP55" s="1949"/>
    </row>
    <row r="56" spans="1:44" s="44" customFormat="1">
      <c r="A56" s="1994"/>
      <c r="B56" s="1163"/>
      <c r="C56" s="53"/>
      <c r="D56" s="53"/>
      <c r="E56" s="1164"/>
      <c r="F56" s="1950"/>
      <c r="G56" s="1951"/>
      <c r="H56" s="1951"/>
      <c r="I56" s="1951"/>
      <c r="J56" s="1951"/>
      <c r="K56" s="1952"/>
      <c r="L56" s="1950"/>
      <c r="M56" s="1951"/>
      <c r="N56" s="1951"/>
      <c r="O56" s="1951"/>
      <c r="P56" s="1951"/>
      <c r="Q56" s="1951"/>
      <c r="R56" s="1951"/>
      <c r="S56" s="1952"/>
      <c r="T56" s="445"/>
      <c r="V56" s="445"/>
      <c r="W56" s="449"/>
      <c r="X56" s="1949"/>
      <c r="Y56" s="1949"/>
      <c r="Z56" s="1949"/>
      <c r="AA56" s="1949"/>
      <c r="AB56" s="1949"/>
      <c r="AC56" s="1949"/>
      <c r="AD56" s="1949"/>
      <c r="AE56" s="1949"/>
      <c r="AF56" s="1949"/>
      <c r="AG56" s="1949"/>
      <c r="AH56" s="1949"/>
      <c r="AI56" s="1949"/>
      <c r="AJ56" s="1949"/>
      <c r="AK56" s="1949"/>
      <c r="AL56" s="1949"/>
      <c r="AM56" s="1949"/>
      <c r="AN56" s="1949"/>
      <c r="AO56" s="1949"/>
      <c r="AP56" s="1949"/>
    </row>
    <row r="57" spans="1:44" s="44" customFormat="1">
      <c r="A57" s="1994"/>
      <c r="B57" s="1163"/>
      <c r="C57" s="53"/>
      <c r="D57" s="53"/>
      <c r="E57" s="1164"/>
      <c r="F57" s="1950"/>
      <c r="G57" s="1951"/>
      <c r="H57" s="1951"/>
      <c r="I57" s="1951"/>
      <c r="J57" s="1951"/>
      <c r="K57" s="1952"/>
      <c r="L57" s="1950"/>
      <c r="M57" s="1951"/>
      <c r="N57" s="1951"/>
      <c r="O57" s="1951"/>
      <c r="P57" s="1951"/>
      <c r="Q57" s="1951"/>
      <c r="R57" s="1951"/>
      <c r="S57" s="1952"/>
      <c r="T57" s="445"/>
      <c r="V57" s="445"/>
      <c r="W57" s="449"/>
      <c r="X57" s="1949"/>
      <c r="Y57" s="1949"/>
      <c r="Z57" s="1949"/>
      <c r="AA57" s="1949"/>
      <c r="AB57" s="1949"/>
      <c r="AC57" s="1949"/>
      <c r="AD57" s="1949"/>
      <c r="AE57" s="1949"/>
      <c r="AF57" s="1949"/>
      <c r="AG57" s="1949"/>
      <c r="AH57" s="1949"/>
      <c r="AI57" s="1949"/>
      <c r="AJ57" s="1949"/>
      <c r="AK57" s="1949"/>
      <c r="AL57" s="1949"/>
      <c r="AM57" s="1949"/>
      <c r="AN57" s="1949"/>
      <c r="AO57" s="1949"/>
      <c r="AP57" s="1949"/>
    </row>
    <row r="58" spans="1:44" s="44" customFormat="1" ht="12.75" customHeight="1">
      <c r="A58" s="1994"/>
      <c r="B58" s="1163"/>
      <c r="C58" s="53"/>
      <c r="D58" s="53"/>
      <c r="E58" s="1164"/>
      <c r="F58" s="1950"/>
      <c r="G58" s="1951"/>
      <c r="H58" s="1951"/>
      <c r="I58" s="1951"/>
      <c r="J58" s="1951"/>
      <c r="K58" s="1952"/>
      <c r="L58" s="1950"/>
      <c r="M58" s="1951"/>
      <c r="N58" s="1951"/>
      <c r="O58" s="1951"/>
      <c r="P58" s="1951"/>
      <c r="Q58" s="1951"/>
      <c r="R58" s="1951"/>
      <c r="S58" s="1952"/>
      <c r="T58" s="445"/>
      <c r="V58" s="445"/>
      <c r="X58" s="1949" t="s">
        <v>451</v>
      </c>
      <c r="Y58" s="1949"/>
      <c r="Z58" s="1949"/>
      <c r="AA58" s="1949"/>
      <c r="AB58" s="1949"/>
      <c r="AC58" s="1949"/>
      <c r="AD58" s="1949"/>
      <c r="AE58" s="1949"/>
      <c r="AF58" s="1949"/>
      <c r="AG58" s="1949"/>
      <c r="AH58" s="1949"/>
      <c r="AI58" s="1949"/>
      <c r="AJ58" s="1949"/>
      <c r="AK58" s="1949"/>
      <c r="AL58" s="1949"/>
      <c r="AM58" s="1949"/>
      <c r="AN58" s="1949"/>
      <c r="AO58" s="1949"/>
      <c r="AP58" s="461"/>
    </row>
    <row r="59" spans="1:44" s="44" customFormat="1" ht="12.75" customHeight="1">
      <c r="A59" s="1994"/>
      <c r="B59" s="1163"/>
      <c r="C59" s="53"/>
      <c r="D59" s="53"/>
      <c r="E59" s="1164"/>
      <c r="F59" s="1950"/>
      <c r="G59" s="1951"/>
      <c r="H59" s="1951"/>
      <c r="I59" s="1951"/>
      <c r="J59" s="1951"/>
      <c r="K59" s="1952"/>
      <c r="L59" s="1977" t="s">
        <v>397</v>
      </c>
      <c r="M59" s="1978"/>
      <c r="N59" s="1978"/>
      <c r="O59" s="1978"/>
      <c r="P59" s="1978"/>
      <c r="Q59" s="1978"/>
      <c r="R59" s="1978"/>
      <c r="S59" s="1979"/>
      <c r="T59" s="445"/>
      <c r="V59" s="445"/>
      <c r="X59" s="1949"/>
      <c r="Y59" s="1949"/>
      <c r="Z59" s="1949"/>
      <c r="AA59" s="1949"/>
      <c r="AB59" s="1949"/>
      <c r="AC59" s="1949"/>
      <c r="AD59" s="1949"/>
      <c r="AE59" s="1949"/>
      <c r="AF59" s="1949"/>
      <c r="AG59" s="1949"/>
      <c r="AH59" s="1949"/>
      <c r="AI59" s="1949"/>
      <c r="AJ59" s="1949"/>
      <c r="AK59" s="1949"/>
      <c r="AL59" s="1949"/>
      <c r="AM59" s="1949"/>
      <c r="AN59" s="1949"/>
      <c r="AO59" s="1949"/>
      <c r="AP59" s="461"/>
    </row>
    <row r="60" spans="1:44" s="44" customFormat="1" ht="12.75" customHeight="1">
      <c r="A60" s="1994"/>
      <c r="B60" s="1163"/>
      <c r="C60" s="53"/>
      <c r="D60" s="53"/>
      <c r="E60" s="1164"/>
      <c r="F60" s="1977" t="s">
        <v>437</v>
      </c>
      <c r="G60" s="1978"/>
      <c r="H60" s="1978"/>
      <c r="I60" s="1978"/>
      <c r="J60" s="1978"/>
      <c r="K60" s="1979"/>
      <c r="L60" s="1977"/>
      <c r="M60" s="1978"/>
      <c r="N60" s="1978"/>
      <c r="O60" s="1978"/>
      <c r="P60" s="1978"/>
      <c r="Q60" s="1978"/>
      <c r="R60" s="1978"/>
      <c r="S60" s="1979"/>
      <c r="T60" s="445"/>
      <c r="V60" s="445"/>
      <c r="X60" s="457"/>
      <c r="Y60" s="457"/>
      <c r="AF60" s="457"/>
      <c r="AH60" s="445"/>
      <c r="AI60" s="445"/>
      <c r="AJ60" s="445"/>
      <c r="AK60" s="445"/>
      <c r="AO60" s="457"/>
      <c r="AP60" s="1138"/>
      <c r="AQ60" s="1105"/>
    </row>
    <row r="61" spans="1:44" s="44" customFormat="1">
      <c r="A61" s="1994"/>
      <c r="B61" s="1163"/>
      <c r="C61" s="53"/>
      <c r="D61" s="53"/>
      <c r="E61" s="1164"/>
      <c r="F61" s="1977"/>
      <c r="G61" s="1978"/>
      <c r="H61" s="1978"/>
      <c r="I61" s="1978"/>
      <c r="J61" s="1978"/>
      <c r="K61" s="1979"/>
      <c r="L61" s="1977"/>
      <c r="M61" s="1978"/>
      <c r="N61" s="1978"/>
      <c r="O61" s="1978"/>
      <c r="P61" s="1978"/>
      <c r="Q61" s="1978"/>
      <c r="R61" s="1978"/>
      <c r="S61" s="1979"/>
      <c r="T61" s="445"/>
      <c r="V61" s="445"/>
      <c r="Z61" s="458" t="s">
        <v>160</v>
      </c>
      <c r="AA61" s="458"/>
      <c r="AB61" s="458">
        <v>1</v>
      </c>
      <c r="AC61" s="458"/>
      <c r="AD61" s="458"/>
      <c r="AE61" s="458"/>
      <c r="AF61" s="458"/>
      <c r="AG61" s="198"/>
      <c r="AH61" s="445"/>
      <c r="AI61" s="445"/>
      <c r="AJ61" s="445"/>
      <c r="AK61" s="445"/>
      <c r="AO61" s="457"/>
      <c r="AP61" s="1141"/>
      <c r="AQ61" s="1107"/>
    </row>
    <row r="62" spans="1:44" s="44" customFormat="1">
      <c r="A62" s="1994"/>
      <c r="B62" s="1996" t="s">
        <v>31</v>
      </c>
      <c r="C62" s="1997"/>
      <c r="D62" s="1997"/>
      <c r="E62" s="1998"/>
      <c r="F62" s="1963"/>
      <c r="G62" s="1964"/>
      <c r="H62" s="1964"/>
      <c r="I62" s="1964"/>
      <c r="J62" s="1964"/>
      <c r="K62" s="1965"/>
      <c r="L62" s="1977"/>
      <c r="M62" s="1978"/>
      <c r="N62" s="1978"/>
      <c r="O62" s="1978"/>
      <c r="P62" s="1978"/>
      <c r="Q62" s="1978"/>
      <c r="R62" s="1978"/>
      <c r="S62" s="1979"/>
      <c r="T62" s="445"/>
      <c r="V62" s="445"/>
      <c r="Z62" s="458" t="s">
        <v>161</v>
      </c>
      <c r="AA62" s="458"/>
      <c r="AB62" s="458">
        <v>2</v>
      </c>
      <c r="AC62" s="458" t="s">
        <v>17</v>
      </c>
      <c r="AD62" s="1947">
        <f>V72</f>
        <v>-5.2099999999999955</v>
      </c>
      <c r="AE62" s="1947"/>
      <c r="AF62" s="458"/>
      <c r="AG62" s="198"/>
      <c r="AH62" s="445"/>
      <c r="AI62" s="445"/>
      <c r="AJ62" s="445"/>
      <c r="AK62" s="445"/>
      <c r="AO62" s="457"/>
      <c r="AP62" s="457"/>
    </row>
    <row r="63" spans="1:44" s="44" customFormat="1">
      <c r="A63" s="1995"/>
      <c r="B63" s="1165"/>
      <c r="C63" s="1109"/>
      <c r="D63" s="1109"/>
      <c r="E63" s="1107"/>
      <c r="F63" s="1970" t="s">
        <v>395</v>
      </c>
      <c r="G63" s="1971"/>
      <c r="H63" s="1971"/>
      <c r="I63" s="1971"/>
      <c r="J63" s="1971"/>
      <c r="K63" s="1972"/>
      <c r="L63" s="1938" t="s">
        <v>39</v>
      </c>
      <c r="M63" s="1939"/>
      <c r="N63" s="1939"/>
      <c r="O63" s="1945"/>
      <c r="P63" s="1939"/>
      <c r="Q63" s="1939"/>
      <c r="R63" s="1939"/>
      <c r="S63" s="1940"/>
      <c r="T63" s="445"/>
      <c r="V63" s="445"/>
      <c r="X63" s="449"/>
      <c r="Y63" s="1132"/>
      <c r="AB63" s="1166"/>
      <c r="AH63" s="445"/>
      <c r="AI63" s="445"/>
      <c r="AJ63" s="445"/>
      <c r="AK63" s="445"/>
      <c r="AP63" s="445"/>
    </row>
    <row r="64" spans="1:44" s="44" customFormat="1">
      <c r="A64" s="451">
        <v>1</v>
      </c>
      <c r="B64" s="1445" t="s">
        <v>439</v>
      </c>
      <c r="C64" s="1443"/>
      <c r="D64" s="1147"/>
      <c r="E64" s="1149"/>
      <c r="F64" s="456"/>
      <c r="G64" s="1147"/>
      <c r="H64" s="1167"/>
      <c r="I64" s="1167"/>
      <c r="J64" s="1147"/>
      <c r="K64" s="1154"/>
      <c r="L64" s="1941"/>
      <c r="M64" s="1942"/>
      <c r="N64" s="1942"/>
      <c r="O64" s="1943"/>
      <c r="P64" s="1942"/>
      <c r="Q64" s="1942"/>
      <c r="R64" s="1942"/>
      <c r="S64" s="1944"/>
      <c r="T64" s="445"/>
      <c r="V64" s="1968">
        <f>V55-0.01</f>
        <v>-5.1899999999999959</v>
      </c>
      <c r="W64" s="1968"/>
      <c r="X64" s="449" t="s">
        <v>463</v>
      </c>
      <c r="Y64" s="1132"/>
      <c r="AB64" s="445"/>
      <c r="AH64" s="445"/>
      <c r="AI64" s="445"/>
      <c r="AJ64" s="445"/>
      <c r="AK64" s="445"/>
      <c r="AP64" s="445"/>
    </row>
    <row r="65" spans="1:43" s="44" customFormat="1">
      <c r="A65" s="451">
        <f>1+A64</f>
        <v>2</v>
      </c>
      <c r="B65" s="1445" t="s">
        <v>440</v>
      </c>
      <c r="C65" s="1443"/>
      <c r="D65" s="1147"/>
      <c r="E65" s="1149"/>
      <c r="F65" s="456"/>
      <c r="G65" s="1147"/>
      <c r="H65" s="1167"/>
      <c r="I65" s="1167"/>
      <c r="J65" s="1147"/>
      <c r="K65" s="1154"/>
      <c r="L65" s="1941"/>
      <c r="M65" s="1942"/>
      <c r="N65" s="1942"/>
      <c r="O65" s="1943"/>
      <c r="P65" s="1942"/>
      <c r="Q65" s="1942"/>
      <c r="R65" s="1942"/>
      <c r="S65" s="1944"/>
      <c r="T65" s="445"/>
      <c r="V65" s="445"/>
      <c r="X65" s="449"/>
      <c r="Y65" s="1132"/>
      <c r="AB65" s="445"/>
      <c r="AH65" s="445"/>
      <c r="AI65" s="445"/>
      <c r="AJ65" s="445"/>
      <c r="AK65" s="445"/>
      <c r="AN65" s="1104"/>
      <c r="AO65" s="1108"/>
      <c r="AP65" s="1151"/>
      <c r="AQ65" s="1105"/>
    </row>
    <row r="66" spans="1:43" s="44" customFormat="1">
      <c r="A66" s="451">
        <v>3</v>
      </c>
      <c r="B66" s="1445" t="s">
        <v>441</v>
      </c>
      <c r="C66" s="1443"/>
      <c r="D66" s="1147"/>
      <c r="E66" s="1149"/>
      <c r="F66" s="456"/>
      <c r="G66" s="1147"/>
      <c r="H66" s="1167"/>
      <c r="I66" s="1167"/>
      <c r="J66" s="1147"/>
      <c r="K66" s="1154"/>
      <c r="L66" s="1941"/>
      <c r="M66" s="1942"/>
      <c r="N66" s="1942"/>
      <c r="O66" s="1943"/>
      <c r="P66" s="1942"/>
      <c r="Q66" s="1942"/>
      <c r="R66" s="1942"/>
      <c r="S66" s="1944"/>
      <c r="T66" s="445"/>
      <c r="V66" s="445"/>
      <c r="X66" s="449"/>
      <c r="Y66" s="1132"/>
      <c r="AB66" s="445"/>
      <c r="AH66" s="445"/>
      <c r="AI66" s="445"/>
      <c r="AJ66" s="445"/>
      <c r="AK66" s="445"/>
      <c r="AM66" s="196" t="s">
        <v>329</v>
      </c>
      <c r="AN66" s="1106"/>
      <c r="AO66" s="1109"/>
      <c r="AP66" s="1157"/>
      <c r="AQ66" s="1107"/>
    </row>
    <row r="67" spans="1:43" s="44" customFormat="1">
      <c r="A67" s="451">
        <v>4</v>
      </c>
      <c r="B67" s="1445" t="s">
        <v>442</v>
      </c>
      <c r="C67" s="1443"/>
      <c r="D67" s="1147"/>
      <c r="E67" s="1149"/>
      <c r="F67" s="456"/>
      <c r="G67" s="1147"/>
      <c r="H67" s="1167"/>
      <c r="I67" s="1167"/>
      <c r="J67" s="1147"/>
      <c r="K67" s="1154"/>
      <c r="L67" s="1941"/>
      <c r="M67" s="1942"/>
      <c r="N67" s="1942"/>
      <c r="O67" s="1943"/>
      <c r="P67" s="1942"/>
      <c r="Q67" s="1942"/>
      <c r="R67" s="1942"/>
      <c r="S67" s="1944"/>
      <c r="T67" s="445"/>
      <c r="V67" s="445"/>
      <c r="X67" s="449"/>
      <c r="Y67" s="1132"/>
      <c r="AB67" s="445"/>
      <c r="AH67" s="445"/>
      <c r="AI67" s="445"/>
      <c r="AJ67" s="445"/>
      <c r="AK67" s="445"/>
      <c r="AP67" s="445"/>
    </row>
    <row r="68" spans="1:43" s="44" customFormat="1">
      <c r="A68" s="451">
        <v>5</v>
      </c>
      <c r="B68" s="1445" t="s">
        <v>443</v>
      </c>
      <c r="C68" s="1147"/>
      <c r="D68" s="1147"/>
      <c r="E68" s="1149"/>
      <c r="F68" s="456"/>
      <c r="G68" s="1147"/>
      <c r="H68" s="1167"/>
      <c r="I68" s="1167"/>
      <c r="J68" s="1147"/>
      <c r="K68" s="1154"/>
      <c r="L68" s="1941"/>
      <c r="M68" s="1942"/>
      <c r="N68" s="1942"/>
      <c r="O68" s="1943"/>
      <c r="P68" s="1942"/>
      <c r="Q68" s="1942"/>
      <c r="R68" s="1942"/>
      <c r="S68" s="1944"/>
      <c r="T68" s="445"/>
      <c r="V68" s="1968">
        <f>V64-0.01</f>
        <v>-5.1999999999999957</v>
      </c>
      <c r="W68" s="1968"/>
      <c r="X68" s="449" t="s">
        <v>464</v>
      </c>
      <c r="Y68" s="1132"/>
      <c r="AB68" s="445"/>
      <c r="AH68" s="445"/>
      <c r="AI68" s="445"/>
      <c r="AJ68" s="445"/>
      <c r="AK68" s="445"/>
      <c r="AP68" s="445"/>
    </row>
    <row r="69" spans="1:43" s="44" customFormat="1">
      <c r="A69" s="451">
        <f t="shared" ref="A69" si="1">A68+1</f>
        <v>6</v>
      </c>
      <c r="B69" s="1445" t="s">
        <v>878</v>
      </c>
      <c r="C69" s="1147"/>
      <c r="D69" s="1147"/>
      <c r="E69" s="1149"/>
      <c r="F69" s="456"/>
      <c r="G69" s="1147"/>
      <c r="H69" s="1167"/>
      <c r="I69" s="1167"/>
      <c r="J69" s="1147"/>
      <c r="K69" s="1154"/>
      <c r="L69" s="1941"/>
      <c r="M69" s="1942"/>
      <c r="N69" s="1942"/>
      <c r="O69" s="1943"/>
      <c r="P69" s="1942"/>
      <c r="Q69" s="1942"/>
      <c r="R69" s="1942"/>
      <c r="S69" s="1944"/>
      <c r="T69" s="445"/>
      <c r="V69" s="445"/>
      <c r="X69" s="449"/>
      <c r="Y69" s="1132"/>
      <c r="AB69" s="445"/>
      <c r="AH69" s="445"/>
      <c r="AI69" s="445"/>
      <c r="AJ69" s="445"/>
      <c r="AK69" s="445"/>
      <c r="AN69" s="1104"/>
      <c r="AO69" s="1108"/>
      <c r="AP69" s="1151"/>
      <c r="AQ69" s="1105"/>
    </row>
    <row r="70" spans="1:43" s="44" customFormat="1">
      <c r="A70" s="451">
        <v>7</v>
      </c>
      <c r="B70" s="1445" t="s">
        <v>444</v>
      </c>
      <c r="C70" s="1147"/>
      <c r="D70" s="1147"/>
      <c r="E70" s="1149"/>
      <c r="F70" s="456"/>
      <c r="G70" s="1147"/>
      <c r="H70" s="1167"/>
      <c r="I70" s="1167"/>
      <c r="J70" s="1147"/>
      <c r="K70" s="1154"/>
      <c r="L70" s="1941"/>
      <c r="M70" s="1942"/>
      <c r="N70" s="1942"/>
      <c r="O70" s="1943"/>
      <c r="P70" s="1942"/>
      <c r="Q70" s="1942"/>
      <c r="R70" s="1942"/>
      <c r="S70" s="1944"/>
      <c r="T70" s="445"/>
      <c r="V70" s="445"/>
      <c r="X70" s="449"/>
      <c r="Y70" s="1132"/>
      <c r="AB70" s="445"/>
      <c r="AH70" s="445"/>
      <c r="AI70" s="445"/>
      <c r="AJ70" s="445"/>
      <c r="AK70" s="445"/>
      <c r="AM70" s="196" t="s">
        <v>329</v>
      </c>
      <c r="AN70" s="1106"/>
      <c r="AO70" s="1109"/>
      <c r="AP70" s="1157"/>
      <c r="AQ70" s="1107"/>
    </row>
    <row r="71" spans="1:43" s="44" customFormat="1">
      <c r="A71" s="451">
        <v>9</v>
      </c>
      <c r="B71" s="1445" t="s">
        <v>445</v>
      </c>
      <c r="C71" s="1147"/>
      <c r="D71" s="1147"/>
      <c r="E71" s="1149"/>
      <c r="F71" s="456"/>
      <c r="G71" s="1147"/>
      <c r="H71" s="1167"/>
      <c r="I71" s="1167"/>
      <c r="J71" s="1147"/>
      <c r="K71" s="1154"/>
      <c r="L71" s="1941"/>
      <c r="M71" s="1942"/>
      <c r="N71" s="1942"/>
      <c r="O71" s="1943"/>
      <c r="P71" s="1942"/>
      <c r="Q71" s="1942"/>
      <c r="R71" s="1942"/>
      <c r="S71" s="1944"/>
      <c r="T71" s="445"/>
      <c r="V71" s="445"/>
      <c r="X71" s="449"/>
      <c r="Y71" s="1132"/>
      <c r="AB71" s="445"/>
      <c r="AH71" s="445"/>
      <c r="AI71" s="445"/>
      <c r="AJ71" s="445"/>
      <c r="AK71" s="445"/>
      <c r="AP71" s="445"/>
    </row>
    <row r="72" spans="1:43" s="44" customFormat="1" ht="12.75" customHeight="1">
      <c r="A72" s="453">
        <v>97</v>
      </c>
      <c r="B72" s="1445" t="s">
        <v>446</v>
      </c>
      <c r="C72" s="1147"/>
      <c r="D72" s="1147"/>
      <c r="E72" s="1149"/>
      <c r="F72" s="456"/>
      <c r="G72" s="1147"/>
      <c r="H72" s="1167"/>
      <c r="I72" s="1167"/>
      <c r="J72" s="1147"/>
      <c r="K72" s="1154"/>
      <c r="L72" s="1941"/>
      <c r="M72" s="1942"/>
      <c r="N72" s="1942"/>
      <c r="O72" s="1943"/>
      <c r="P72" s="1942"/>
      <c r="Q72" s="1942"/>
      <c r="R72" s="1942"/>
      <c r="S72" s="1944"/>
      <c r="T72" s="445"/>
      <c r="V72" s="1968">
        <f>V68-0.01</f>
        <v>-5.2099999999999955</v>
      </c>
      <c r="W72" s="1968"/>
      <c r="X72" s="1949" t="s">
        <v>465</v>
      </c>
      <c r="Y72" s="1949"/>
      <c r="Z72" s="1949"/>
      <c r="AA72" s="1949"/>
      <c r="AB72" s="1949"/>
      <c r="AC72" s="1949"/>
      <c r="AD72" s="1949"/>
      <c r="AE72" s="1949"/>
      <c r="AF72" s="1949"/>
      <c r="AG72" s="1949"/>
      <c r="AH72" s="1949"/>
      <c r="AI72" s="1949"/>
      <c r="AJ72" s="1949"/>
      <c r="AK72" s="1949"/>
      <c r="AL72" s="1949"/>
      <c r="AM72" s="1949"/>
      <c r="AN72" s="1949"/>
      <c r="AO72" s="1949"/>
      <c r="AP72" s="1949"/>
    </row>
    <row r="73" spans="1:43" s="44" customFormat="1">
      <c r="B73" s="449"/>
      <c r="C73" s="1132"/>
      <c r="F73" s="445"/>
      <c r="L73" s="445"/>
      <c r="M73" s="445"/>
      <c r="N73" s="445"/>
      <c r="O73" s="445"/>
      <c r="T73" s="445"/>
      <c r="V73" s="445"/>
      <c r="W73" s="449"/>
      <c r="X73" s="1949"/>
      <c r="Y73" s="1949"/>
      <c r="Z73" s="1949"/>
      <c r="AA73" s="1949"/>
      <c r="AB73" s="1949"/>
      <c r="AC73" s="1949"/>
      <c r="AD73" s="1949"/>
      <c r="AE73" s="1949"/>
      <c r="AF73" s="1949"/>
      <c r="AG73" s="1949"/>
      <c r="AH73" s="1949"/>
      <c r="AI73" s="1949"/>
      <c r="AJ73" s="1949"/>
      <c r="AK73" s="1949"/>
      <c r="AL73" s="1949"/>
      <c r="AM73" s="1949"/>
      <c r="AN73" s="1949"/>
      <c r="AO73" s="1949"/>
      <c r="AP73" s="1949"/>
    </row>
    <row r="74" spans="1:43" s="44" customFormat="1" ht="12.75" customHeight="1">
      <c r="A74" s="1946" t="s">
        <v>447</v>
      </c>
      <c r="B74" s="1946"/>
      <c r="C74" s="1946"/>
      <c r="D74" s="1946"/>
      <c r="E74" s="1946"/>
      <c r="F74" s="1946"/>
      <c r="G74" s="1946"/>
      <c r="H74" s="1946"/>
      <c r="I74" s="1946"/>
      <c r="J74" s="1946"/>
      <c r="K74" s="1946"/>
      <c r="L74" s="1946"/>
      <c r="M74" s="1946"/>
      <c r="N74" s="1946"/>
      <c r="O74" s="1946"/>
      <c r="P74" s="1946"/>
      <c r="Q74" s="1946"/>
      <c r="R74" s="1946"/>
      <c r="T74" s="445"/>
      <c r="V74" s="445"/>
      <c r="W74" s="449"/>
      <c r="X74" s="1949"/>
      <c r="Y74" s="1949"/>
      <c r="Z74" s="1949"/>
      <c r="AA74" s="1949"/>
      <c r="AB74" s="1949"/>
      <c r="AC74" s="1949"/>
      <c r="AD74" s="1949"/>
      <c r="AE74" s="1949"/>
      <c r="AF74" s="1949"/>
      <c r="AG74" s="1949"/>
      <c r="AH74" s="1949"/>
      <c r="AI74" s="1949"/>
      <c r="AJ74" s="1949"/>
      <c r="AK74" s="1949"/>
      <c r="AL74" s="1949"/>
      <c r="AM74" s="1949"/>
      <c r="AN74" s="1949"/>
      <c r="AO74" s="1949"/>
      <c r="AP74" s="1949"/>
    </row>
    <row r="75" spans="1:43" s="44" customFormat="1" ht="12.75" customHeight="1">
      <c r="A75" s="1946"/>
      <c r="B75" s="1946"/>
      <c r="C75" s="1946"/>
      <c r="D75" s="1946"/>
      <c r="E75" s="1946"/>
      <c r="F75" s="1946"/>
      <c r="G75" s="1946"/>
      <c r="H75" s="1946"/>
      <c r="I75" s="1946"/>
      <c r="J75" s="1946"/>
      <c r="K75" s="1946"/>
      <c r="L75" s="1946"/>
      <c r="M75" s="1946"/>
      <c r="N75" s="1946"/>
      <c r="O75" s="1946"/>
      <c r="P75" s="1946"/>
      <c r="Q75" s="1946"/>
      <c r="R75" s="1946"/>
      <c r="T75" s="445"/>
      <c r="V75" s="445"/>
      <c r="X75" s="1949"/>
      <c r="Y75" s="1949"/>
      <c r="Z75" s="1949"/>
      <c r="AA75" s="1949"/>
      <c r="AB75" s="1949"/>
      <c r="AC75" s="1949"/>
      <c r="AD75" s="1949"/>
      <c r="AE75" s="1949"/>
      <c r="AF75" s="1949"/>
      <c r="AG75" s="1949"/>
      <c r="AH75" s="1949"/>
      <c r="AI75" s="1949"/>
      <c r="AJ75" s="1949"/>
      <c r="AK75" s="1949"/>
      <c r="AL75" s="1949"/>
      <c r="AM75" s="1949"/>
      <c r="AN75" s="1949"/>
      <c r="AO75" s="1949"/>
      <c r="AP75" s="1949"/>
    </row>
    <row r="76" spans="1:43" s="44" customFormat="1" ht="12.75" customHeight="1">
      <c r="A76" s="449">
        <f>L54-0.01</f>
        <v>-5.139999999999997</v>
      </c>
      <c r="B76" s="1949" t="s">
        <v>448</v>
      </c>
      <c r="C76" s="1949"/>
      <c r="D76" s="1949"/>
      <c r="E76" s="1949"/>
      <c r="F76" s="1949"/>
      <c r="G76" s="1949"/>
      <c r="H76" s="1949"/>
      <c r="I76" s="1949"/>
      <c r="J76" s="1949"/>
      <c r="K76" s="1949"/>
      <c r="L76" s="1949"/>
      <c r="M76" s="1949"/>
      <c r="N76" s="1949"/>
      <c r="O76" s="1949"/>
      <c r="P76" s="1949"/>
      <c r="Q76" s="1949"/>
      <c r="R76" s="1949"/>
      <c r="S76" s="1168"/>
      <c r="T76" s="1169"/>
      <c r="V76" s="445"/>
      <c r="X76" s="1949"/>
      <c r="Y76" s="1949"/>
      <c r="Z76" s="1949"/>
      <c r="AA76" s="1949"/>
      <c r="AB76" s="1949"/>
      <c r="AC76" s="1949"/>
      <c r="AD76" s="1949"/>
      <c r="AE76" s="1949"/>
      <c r="AF76" s="1949"/>
      <c r="AG76" s="1949"/>
      <c r="AH76" s="1949"/>
      <c r="AI76" s="1949"/>
      <c r="AJ76" s="1949"/>
      <c r="AK76" s="1949"/>
      <c r="AL76" s="1949"/>
      <c r="AM76" s="1949"/>
      <c r="AN76" s="1949"/>
      <c r="AO76" s="1949"/>
      <c r="AP76" s="1949"/>
    </row>
    <row r="77" spans="1:43" s="44" customFormat="1" ht="12.75" customHeight="1">
      <c r="B77" s="1949"/>
      <c r="C77" s="1949"/>
      <c r="D77" s="1949"/>
      <c r="E77" s="1949"/>
      <c r="F77" s="1949"/>
      <c r="G77" s="1949"/>
      <c r="H77" s="1949"/>
      <c r="I77" s="1949"/>
      <c r="J77" s="1949"/>
      <c r="K77" s="1949"/>
      <c r="L77" s="1949"/>
      <c r="M77" s="1949"/>
      <c r="N77" s="1949"/>
      <c r="O77" s="1949"/>
      <c r="P77" s="1949"/>
      <c r="Q77" s="1949"/>
      <c r="R77" s="1949"/>
      <c r="S77" s="1170"/>
      <c r="T77" s="1171"/>
      <c r="V77" s="445"/>
      <c r="X77" s="457"/>
      <c r="Y77" s="457"/>
      <c r="AF77" s="457"/>
      <c r="AH77" s="445"/>
      <c r="AI77" s="445"/>
      <c r="AJ77" s="445"/>
      <c r="AK77" s="445"/>
      <c r="AO77" s="457"/>
      <c r="AP77" s="1138"/>
      <c r="AQ77" s="1105"/>
    </row>
    <row r="78" spans="1:43" s="44" customFormat="1">
      <c r="B78" s="449"/>
      <c r="C78" s="1132"/>
      <c r="D78" s="458" t="s">
        <v>160</v>
      </c>
      <c r="E78" s="458"/>
      <c r="F78" s="458">
        <v>1</v>
      </c>
      <c r="G78" s="458"/>
      <c r="H78" s="458"/>
      <c r="I78" s="458"/>
      <c r="L78" s="445"/>
      <c r="M78" s="445"/>
      <c r="N78" s="445"/>
      <c r="O78" s="445"/>
      <c r="S78" s="791"/>
      <c r="T78" s="445"/>
      <c r="V78" s="445"/>
      <c r="Z78" s="458" t="s">
        <v>160</v>
      </c>
      <c r="AA78" s="458"/>
      <c r="AB78" s="458">
        <v>1</v>
      </c>
      <c r="AC78" s="458"/>
      <c r="AD78" s="458"/>
      <c r="AE78" s="458"/>
      <c r="AF78" s="458"/>
      <c r="AG78" s="198"/>
      <c r="AH78" s="445"/>
      <c r="AI78" s="445"/>
      <c r="AJ78" s="445"/>
      <c r="AK78" s="445"/>
      <c r="AO78" s="457"/>
      <c r="AP78" s="1141"/>
      <c r="AQ78" s="1107"/>
    </row>
    <row r="79" spans="1:43" s="44" customFormat="1">
      <c r="B79" s="449"/>
      <c r="C79" s="1132"/>
      <c r="D79" s="458" t="s">
        <v>161</v>
      </c>
      <c r="E79" s="458"/>
      <c r="F79" s="458">
        <v>2</v>
      </c>
      <c r="G79" s="458" t="s">
        <v>449</v>
      </c>
      <c r="H79" s="671"/>
      <c r="I79" s="458"/>
      <c r="L79" s="445"/>
      <c r="M79" s="445"/>
      <c r="N79" s="445"/>
      <c r="O79" s="445"/>
      <c r="S79" s="53"/>
      <c r="T79" s="445"/>
      <c r="V79" s="445"/>
      <c r="Z79" s="458" t="s">
        <v>161</v>
      </c>
      <c r="AA79" s="458"/>
      <c r="AB79" s="458">
        <v>2</v>
      </c>
      <c r="AC79" s="458" t="s">
        <v>17</v>
      </c>
      <c r="AD79" s="1947">
        <f>V86</f>
        <v>-5.2299999999999951</v>
      </c>
      <c r="AE79" s="1947"/>
      <c r="AF79" s="458"/>
      <c r="AG79" s="198"/>
      <c r="AH79" s="445"/>
      <c r="AI79" s="445"/>
      <c r="AJ79" s="445"/>
      <c r="AK79" s="445"/>
      <c r="AO79" s="457"/>
      <c r="AP79" s="457"/>
    </row>
    <row r="80" spans="1:43" s="44" customFormat="1">
      <c r="B80" s="449"/>
      <c r="C80" s="1132"/>
      <c r="F80" s="445"/>
      <c r="L80" s="445"/>
      <c r="M80" s="445"/>
      <c r="N80" s="445"/>
      <c r="O80" s="445"/>
      <c r="T80" s="445"/>
      <c r="V80" s="445"/>
      <c r="X80" s="449"/>
      <c r="Y80" s="1132"/>
      <c r="AB80" s="445"/>
      <c r="AH80" s="445"/>
      <c r="AI80" s="445"/>
      <c r="AJ80" s="445"/>
      <c r="AK80" s="445"/>
      <c r="AP80" s="445"/>
    </row>
    <row r="81" spans="1:43" s="44" customFormat="1" ht="12.75" customHeight="1">
      <c r="A81" s="449">
        <f>A76-0.01</f>
        <v>-5.1499999999999968</v>
      </c>
      <c r="B81" s="1949" t="s">
        <v>450</v>
      </c>
      <c r="C81" s="1949"/>
      <c r="D81" s="1949"/>
      <c r="E81" s="1949"/>
      <c r="F81" s="1949"/>
      <c r="G81" s="1949"/>
      <c r="H81" s="1949"/>
      <c r="I81" s="1949"/>
      <c r="J81" s="1949"/>
      <c r="K81" s="1949"/>
      <c r="L81" s="1949"/>
      <c r="M81" s="1949"/>
      <c r="N81" s="1949"/>
      <c r="O81" s="1949"/>
      <c r="P81" s="1949"/>
      <c r="Q81" s="1949"/>
      <c r="R81" s="1949"/>
      <c r="S81" s="1949"/>
      <c r="T81" s="1949"/>
      <c r="V81" s="2000">
        <f>V72-0.01</f>
        <v>-5.2199999999999953</v>
      </c>
      <c r="W81" s="2000"/>
      <c r="X81" s="449" t="s">
        <v>466</v>
      </c>
      <c r="Y81" s="1132"/>
      <c r="AB81" s="445"/>
      <c r="AH81" s="445"/>
      <c r="AI81" s="445"/>
      <c r="AJ81" s="445"/>
      <c r="AK81" s="445"/>
      <c r="AP81" s="445"/>
    </row>
    <row r="82" spans="1:43" s="44" customFormat="1">
      <c r="A82" s="449"/>
      <c r="B82" s="1949"/>
      <c r="C82" s="1949"/>
      <c r="D82" s="1949"/>
      <c r="E82" s="1949"/>
      <c r="F82" s="1949"/>
      <c r="G82" s="1949"/>
      <c r="H82" s="1949"/>
      <c r="I82" s="1949"/>
      <c r="J82" s="1949"/>
      <c r="K82" s="1949"/>
      <c r="L82" s="1949"/>
      <c r="M82" s="1949"/>
      <c r="N82" s="1949"/>
      <c r="O82" s="1949"/>
      <c r="P82" s="1949"/>
      <c r="Q82" s="1949"/>
      <c r="R82" s="1949"/>
      <c r="S82" s="1949"/>
      <c r="T82" s="1949"/>
      <c r="V82" s="445"/>
      <c r="X82" s="449"/>
      <c r="Y82" s="1132"/>
      <c r="AB82" s="445"/>
      <c r="AH82" s="445"/>
      <c r="AI82" s="445"/>
      <c r="AJ82" s="445"/>
      <c r="AK82" s="445"/>
      <c r="AN82" s="1104"/>
      <c r="AO82" s="1108"/>
      <c r="AP82" s="1151"/>
      <c r="AQ82" s="1105"/>
    </row>
    <row r="83" spans="1:43" s="44" customFormat="1">
      <c r="A83" s="449"/>
      <c r="B83" s="1949"/>
      <c r="C83" s="1949"/>
      <c r="D83" s="1949"/>
      <c r="E83" s="1949"/>
      <c r="F83" s="1949"/>
      <c r="G83" s="1949"/>
      <c r="H83" s="1949"/>
      <c r="I83" s="1949"/>
      <c r="J83" s="1949"/>
      <c r="K83" s="1949"/>
      <c r="L83" s="1949"/>
      <c r="M83" s="1949"/>
      <c r="N83" s="1949"/>
      <c r="O83" s="1949"/>
      <c r="P83" s="1949"/>
      <c r="Q83" s="1949"/>
      <c r="R83" s="1949"/>
      <c r="S83" s="1949"/>
      <c r="T83" s="1949"/>
      <c r="V83" s="445"/>
      <c r="X83" s="449"/>
      <c r="Y83" s="1132"/>
      <c r="AB83" s="445"/>
      <c r="AH83" s="445"/>
      <c r="AI83" s="445"/>
      <c r="AJ83" s="445"/>
      <c r="AK83" s="445"/>
      <c r="AM83" s="196" t="s">
        <v>329</v>
      </c>
      <c r="AN83" s="1106"/>
      <c r="AO83" s="1109"/>
      <c r="AP83" s="1157"/>
      <c r="AQ83" s="1107"/>
    </row>
    <row r="84" spans="1:43" s="44" customFormat="1" ht="12.75" customHeight="1">
      <c r="B84" s="1949" t="s">
        <v>451</v>
      </c>
      <c r="C84" s="1949"/>
      <c r="D84" s="1949"/>
      <c r="E84" s="1949"/>
      <c r="F84" s="1949"/>
      <c r="G84" s="1949"/>
      <c r="H84" s="1949"/>
      <c r="I84" s="1949"/>
      <c r="J84" s="1949"/>
      <c r="K84" s="1949"/>
      <c r="L84" s="1949"/>
      <c r="M84" s="1949"/>
      <c r="N84" s="1949"/>
      <c r="O84" s="1949"/>
      <c r="P84" s="1949"/>
      <c r="Q84" s="1949"/>
      <c r="R84" s="1949"/>
      <c r="S84" s="1949"/>
      <c r="T84" s="461"/>
      <c r="V84" s="445"/>
      <c r="X84" s="449"/>
      <c r="Y84" s="1132"/>
      <c r="AB84" s="445"/>
      <c r="AH84" s="445"/>
      <c r="AI84" s="445"/>
      <c r="AJ84" s="445"/>
      <c r="AK84" s="445"/>
      <c r="AP84" s="445"/>
    </row>
    <row r="85" spans="1:43" s="44" customFormat="1">
      <c r="B85" s="1949"/>
      <c r="C85" s="1949"/>
      <c r="D85" s="1949"/>
      <c r="E85" s="1949"/>
      <c r="F85" s="1949"/>
      <c r="G85" s="1949"/>
      <c r="H85" s="1949"/>
      <c r="I85" s="1949"/>
      <c r="J85" s="1949"/>
      <c r="K85" s="1949"/>
      <c r="L85" s="1949"/>
      <c r="M85" s="1949"/>
      <c r="N85" s="1949"/>
      <c r="O85" s="1949"/>
      <c r="P85" s="1949"/>
      <c r="Q85" s="1949"/>
      <c r="R85" s="1949"/>
      <c r="S85" s="1949"/>
      <c r="T85" s="1446"/>
      <c r="U85" s="1105"/>
      <c r="V85" s="445"/>
      <c r="W85" s="445"/>
      <c r="X85" s="445"/>
    </row>
    <row r="86" spans="1:43" s="44" customFormat="1" ht="12.75" customHeight="1">
      <c r="D86" s="458" t="s">
        <v>160</v>
      </c>
      <c r="E86" s="458"/>
      <c r="F86" s="458">
        <v>1</v>
      </c>
      <c r="G86" s="458"/>
      <c r="H86" s="458"/>
      <c r="I86" s="458"/>
      <c r="J86" s="457"/>
      <c r="K86" s="1172"/>
      <c r="L86" s="1172"/>
      <c r="M86" s="1172"/>
      <c r="N86" s="1172"/>
      <c r="O86" s="1172"/>
      <c r="P86" s="1172"/>
      <c r="Q86" s="1172"/>
      <c r="R86" s="1172"/>
      <c r="S86" s="457"/>
      <c r="T86" s="1141"/>
      <c r="U86" s="1107"/>
      <c r="V86" s="1968">
        <f>V81-0.01</f>
        <v>-5.2299999999999951</v>
      </c>
      <c r="W86" s="1968"/>
      <c r="X86" s="449" t="s">
        <v>467</v>
      </c>
      <c r="Y86" s="1132"/>
      <c r="AB86" s="445"/>
      <c r="AH86" s="445"/>
      <c r="AI86" s="445"/>
      <c r="AJ86" s="445"/>
      <c r="AK86" s="445"/>
      <c r="AP86" s="445"/>
    </row>
    <row r="87" spans="1:43" s="44" customFormat="1">
      <c r="D87" s="458" t="s">
        <v>161</v>
      </c>
      <c r="E87" s="458"/>
      <c r="F87" s="458">
        <v>2</v>
      </c>
      <c r="G87" s="458" t="s">
        <v>17</v>
      </c>
      <c r="H87" s="1947">
        <f>V55</f>
        <v>-5.1799999999999962</v>
      </c>
      <c r="I87" s="1948"/>
      <c r="J87" s="457"/>
      <c r="K87" s="1172"/>
      <c r="L87" s="1172"/>
      <c r="M87" s="1172"/>
      <c r="N87" s="1172"/>
      <c r="O87" s="1172"/>
      <c r="P87" s="1172"/>
      <c r="Q87" s="1172"/>
      <c r="R87" s="1172"/>
      <c r="S87" s="457"/>
      <c r="T87" s="457"/>
      <c r="V87" s="445"/>
      <c r="X87" s="449"/>
      <c r="Y87" s="1976" t="s">
        <v>468</v>
      </c>
      <c r="Z87" s="1976"/>
      <c r="AA87" s="1976"/>
      <c r="AB87" s="1976"/>
      <c r="AC87" s="1976"/>
      <c r="AD87" s="1976"/>
      <c r="AE87" s="1976"/>
      <c r="AF87" s="1976"/>
      <c r="AH87" s="445"/>
      <c r="AI87" s="445"/>
      <c r="AJ87" s="445"/>
      <c r="AK87" s="445"/>
      <c r="AN87" s="1104"/>
      <c r="AO87" s="1108"/>
      <c r="AP87" s="1151"/>
      <c r="AQ87" s="1105"/>
    </row>
    <row r="88" spans="1:43" s="44" customFormat="1">
      <c r="B88" s="449"/>
      <c r="C88" s="1132"/>
      <c r="F88" s="445"/>
      <c r="L88" s="445"/>
      <c r="M88" s="445"/>
      <c r="N88" s="445"/>
      <c r="O88" s="445"/>
      <c r="T88" s="445"/>
      <c r="V88" s="445"/>
      <c r="X88" s="449"/>
      <c r="Y88" s="1976"/>
      <c r="Z88" s="1976"/>
      <c r="AA88" s="1976"/>
      <c r="AB88" s="1976"/>
      <c r="AC88" s="1976"/>
      <c r="AD88" s="1976"/>
      <c r="AE88" s="1976"/>
      <c r="AF88" s="1976"/>
      <c r="AH88" s="445"/>
      <c r="AI88" s="445"/>
      <c r="AJ88" s="445"/>
      <c r="AK88" s="445"/>
      <c r="AM88" s="196" t="s">
        <v>329</v>
      </c>
      <c r="AN88" s="1106"/>
      <c r="AO88" s="1109"/>
      <c r="AP88" s="1157"/>
      <c r="AQ88" s="1107"/>
    </row>
    <row r="89" spans="1:43" s="44" customFormat="1">
      <c r="B89" s="449"/>
      <c r="C89" s="1132"/>
      <c r="F89" s="445"/>
      <c r="I89" s="1956">
        <f>A81-0.01</f>
        <v>-5.1599999999999966</v>
      </c>
      <c r="J89" s="1957"/>
      <c r="K89" s="1958"/>
      <c r="L89" s="1956">
        <f>I89-0.01</f>
        <v>-5.1699999999999964</v>
      </c>
      <c r="M89" s="1959"/>
      <c r="N89" s="1959"/>
      <c r="O89" s="1959"/>
      <c r="P89" s="1959"/>
      <c r="Q89" s="1958"/>
      <c r="T89" s="445"/>
      <c r="V89" s="445"/>
      <c r="W89" s="445"/>
      <c r="X89" s="445"/>
    </row>
    <row r="90" spans="1:43" s="44" customFormat="1" ht="12.75" customHeight="1">
      <c r="B90" s="449"/>
      <c r="C90" s="1132"/>
      <c r="F90" s="445"/>
      <c r="I90" s="1950" t="s">
        <v>452</v>
      </c>
      <c r="J90" s="1951"/>
      <c r="K90" s="1952"/>
      <c r="L90" s="1950" t="s">
        <v>454</v>
      </c>
      <c r="M90" s="1951"/>
      <c r="N90" s="1951"/>
      <c r="O90" s="1951"/>
      <c r="P90" s="1951"/>
      <c r="Q90" s="1952"/>
      <c r="T90" s="445"/>
      <c r="V90" s="445"/>
      <c r="W90" s="445"/>
      <c r="X90" s="445"/>
    </row>
    <row r="91" spans="1:43" s="44" customFormat="1">
      <c r="B91" s="449"/>
      <c r="C91" s="1132"/>
      <c r="F91" s="445"/>
      <c r="I91" s="1950"/>
      <c r="J91" s="1951"/>
      <c r="K91" s="1952"/>
      <c r="L91" s="1950"/>
      <c r="M91" s="1951"/>
      <c r="N91" s="1951"/>
      <c r="O91" s="1951"/>
      <c r="P91" s="1951"/>
      <c r="Q91" s="1952"/>
      <c r="T91" s="445"/>
      <c r="V91" s="445"/>
      <c r="W91" s="445"/>
      <c r="X91" s="445"/>
    </row>
    <row r="92" spans="1:43" s="44" customFormat="1">
      <c r="B92" s="449"/>
      <c r="C92" s="1132"/>
      <c r="F92" s="445"/>
      <c r="I92" s="1950"/>
      <c r="J92" s="1951"/>
      <c r="K92" s="1952"/>
      <c r="L92" s="1950"/>
      <c r="M92" s="1951"/>
      <c r="N92" s="1951"/>
      <c r="O92" s="1951"/>
      <c r="P92" s="1951"/>
      <c r="Q92" s="1952"/>
      <c r="T92" s="445"/>
      <c r="V92" s="445"/>
      <c r="W92" s="445"/>
    </row>
    <row r="93" spans="1:43" s="44" customFormat="1">
      <c r="B93" s="449"/>
      <c r="C93" s="1132"/>
      <c r="F93" s="445"/>
      <c r="I93" s="600" t="s">
        <v>160</v>
      </c>
      <c r="J93" s="198"/>
      <c r="K93" s="1173">
        <v>1</v>
      </c>
      <c r="L93" s="653"/>
      <c r="M93" s="655"/>
      <c r="N93" s="655"/>
      <c r="O93" s="656"/>
      <c r="P93" s="53"/>
      <c r="Q93" s="1164"/>
      <c r="T93" s="445"/>
      <c r="V93" s="445"/>
      <c r="W93" s="445"/>
    </row>
    <row r="94" spans="1:43" s="44" customFormat="1">
      <c r="B94" s="449"/>
      <c r="C94" s="1132"/>
      <c r="F94" s="445"/>
      <c r="I94" s="599" t="s">
        <v>161</v>
      </c>
      <c r="J94" s="53"/>
      <c r="K94" s="1174">
        <v>2</v>
      </c>
      <c r="L94" s="1960" t="s">
        <v>455</v>
      </c>
      <c r="M94" s="1961"/>
      <c r="N94" s="1961"/>
      <c r="O94" s="1961"/>
      <c r="P94" s="1961"/>
      <c r="Q94" s="1962"/>
      <c r="T94" s="445"/>
      <c r="V94" s="445"/>
      <c r="W94" s="445"/>
    </row>
    <row r="95" spans="1:43" s="44" customFormat="1">
      <c r="B95" s="449"/>
      <c r="C95" s="1132"/>
      <c r="F95" s="445"/>
      <c r="I95" s="1953" t="s">
        <v>453</v>
      </c>
      <c r="J95" s="1954"/>
      <c r="K95" s="1955"/>
      <c r="L95" s="1963"/>
      <c r="M95" s="1964"/>
      <c r="N95" s="1964"/>
      <c r="O95" s="1964"/>
      <c r="P95" s="1964"/>
      <c r="Q95" s="1965"/>
      <c r="T95" s="445"/>
      <c r="V95" s="445"/>
      <c r="W95" s="445"/>
    </row>
    <row r="96" spans="1:43" s="44" customFormat="1">
      <c r="B96" s="1175">
        <v>1</v>
      </c>
      <c r="C96" s="1443" t="s">
        <v>456</v>
      </c>
      <c r="D96" s="1443" t="s">
        <v>456</v>
      </c>
      <c r="E96" s="1161"/>
      <c r="F96" s="1176"/>
      <c r="G96" s="1161"/>
      <c r="H96" s="1134"/>
      <c r="I96" s="1133"/>
      <c r="J96" s="1161"/>
      <c r="K96" s="1176"/>
      <c r="L96" s="1938"/>
      <c r="M96" s="1939"/>
      <c r="N96" s="1939"/>
      <c r="O96" s="1939"/>
      <c r="P96" s="1939"/>
      <c r="Q96" s="1940"/>
      <c r="U96" s="445"/>
      <c r="V96" s="445"/>
      <c r="W96" s="445"/>
    </row>
    <row r="97" spans="2:24" s="44" customFormat="1">
      <c r="B97" s="1175">
        <v>2</v>
      </c>
      <c r="C97" s="1443" t="s">
        <v>457</v>
      </c>
      <c r="D97" s="1443" t="s">
        <v>457</v>
      </c>
      <c r="E97" s="1161"/>
      <c r="F97" s="1176"/>
      <c r="G97" s="1161"/>
      <c r="H97" s="1134"/>
      <c r="I97" s="1133"/>
      <c r="J97" s="1161"/>
      <c r="K97" s="1176"/>
      <c r="L97" s="1938"/>
      <c r="M97" s="1939"/>
      <c r="N97" s="1939"/>
      <c r="O97" s="1939"/>
      <c r="P97" s="1939"/>
      <c r="Q97" s="1940"/>
      <c r="U97" s="445"/>
      <c r="V97" s="445"/>
      <c r="W97" s="445"/>
    </row>
    <row r="98" spans="2:24" s="44" customFormat="1">
      <c r="B98" s="1175">
        <v>3</v>
      </c>
      <c r="C98" s="1443" t="s">
        <v>458</v>
      </c>
      <c r="D98" s="1443" t="s">
        <v>458</v>
      </c>
      <c r="E98" s="1161"/>
      <c r="F98" s="1176"/>
      <c r="G98" s="1161"/>
      <c r="H98" s="1134"/>
      <c r="I98" s="1133"/>
      <c r="J98" s="1161"/>
      <c r="K98" s="1176"/>
      <c r="L98" s="1938"/>
      <c r="M98" s="1939"/>
      <c r="N98" s="1939"/>
      <c r="O98" s="1939"/>
      <c r="P98" s="1939"/>
      <c r="Q98" s="1940"/>
      <c r="U98" s="445"/>
      <c r="V98" s="445"/>
      <c r="W98" s="445"/>
      <c r="X98" s="445"/>
    </row>
    <row r="99" spans="2:24" s="44" customFormat="1">
      <c r="B99" s="1175">
        <v>4</v>
      </c>
      <c r="C99" s="1443" t="s">
        <v>459</v>
      </c>
      <c r="D99" s="1161"/>
      <c r="E99" s="1161"/>
      <c r="F99" s="1176"/>
      <c r="G99" s="1161"/>
      <c r="H99" s="1134"/>
      <c r="I99" s="1133"/>
      <c r="J99" s="1161"/>
      <c r="K99" s="1176"/>
      <c r="L99" s="1938"/>
      <c r="M99" s="1939"/>
      <c r="N99" s="1939"/>
      <c r="O99" s="1939"/>
      <c r="P99" s="1939"/>
      <c r="Q99" s="1940"/>
      <c r="U99" s="445"/>
      <c r="V99" s="445"/>
      <c r="W99" s="445"/>
      <c r="X99" s="445"/>
    </row>
    <row r="100" spans="2:24" s="44" customFormat="1">
      <c r="B100" s="1175">
        <v>5</v>
      </c>
      <c r="C100" s="1443" t="s">
        <v>460</v>
      </c>
      <c r="D100" s="1161"/>
      <c r="E100" s="1161"/>
      <c r="F100" s="1176"/>
      <c r="G100" s="1161"/>
      <c r="H100" s="1134"/>
      <c r="I100" s="1133"/>
      <c r="J100" s="1161"/>
      <c r="K100" s="1176"/>
      <c r="L100" s="1938"/>
      <c r="M100" s="1939"/>
      <c r="N100" s="1939"/>
      <c r="O100" s="1939"/>
      <c r="P100" s="1939"/>
      <c r="Q100" s="1940"/>
      <c r="U100" s="445"/>
      <c r="V100" s="445"/>
      <c r="W100" s="445"/>
      <c r="X100" s="445"/>
    </row>
    <row r="101" spans="2:24" s="44" customFormat="1">
      <c r="B101" s="449"/>
      <c r="C101" s="1132"/>
      <c r="F101" s="445"/>
      <c r="L101" s="445"/>
      <c r="M101" s="445"/>
      <c r="N101" s="445"/>
      <c r="O101" s="445"/>
      <c r="T101" s="445"/>
      <c r="V101" s="445"/>
      <c r="W101" s="445"/>
      <c r="X101" s="445"/>
    </row>
    <row r="102" spans="2:24">
      <c r="P102" s="383"/>
      <c r="R102" s="383"/>
      <c r="S102" s="383"/>
      <c r="V102" s="168"/>
      <c r="W102" s="168"/>
      <c r="X102" s="168"/>
    </row>
    <row r="103" spans="2:24" ht="12.75" customHeight="1">
      <c r="P103" s="383"/>
      <c r="R103" s="383"/>
      <c r="S103" s="383"/>
      <c r="V103" s="168"/>
      <c r="W103" s="168"/>
      <c r="X103" s="168"/>
    </row>
    <row r="104" spans="2:24">
      <c r="P104" s="383"/>
      <c r="R104" s="383"/>
      <c r="S104" s="383"/>
      <c r="V104" s="168"/>
      <c r="W104" s="168"/>
      <c r="X104" s="168"/>
    </row>
    <row r="105" spans="2:24">
      <c r="V105" s="168"/>
      <c r="W105" s="168"/>
      <c r="X105" s="168"/>
    </row>
    <row r="106" spans="2:24">
      <c r="V106" s="168"/>
      <c r="W106" s="168"/>
      <c r="X106" s="168"/>
    </row>
    <row r="107" spans="2:24">
      <c r="V107" s="168"/>
      <c r="W107" s="168"/>
      <c r="X107" s="168"/>
    </row>
    <row r="108" spans="2:24">
      <c r="V108" s="168"/>
      <c r="W108" s="168"/>
      <c r="X108" s="168"/>
    </row>
    <row r="109" spans="2:24">
      <c r="V109" s="168"/>
      <c r="W109" s="168"/>
      <c r="X109" s="168"/>
    </row>
    <row r="110" spans="2:24">
      <c r="V110" s="168"/>
      <c r="W110" s="168"/>
      <c r="X110" s="168"/>
    </row>
    <row r="111" spans="2:24">
      <c r="V111" s="168"/>
      <c r="W111" s="168"/>
      <c r="X111" s="168"/>
    </row>
    <row r="112" spans="2:24" ht="12.75" customHeight="1">
      <c r="V112" s="168"/>
      <c r="W112" s="168"/>
      <c r="X112" s="168"/>
    </row>
    <row r="113" spans="2:24">
      <c r="V113" s="168"/>
      <c r="W113" s="168"/>
      <c r="X113" s="168"/>
    </row>
    <row r="114" spans="2:24">
      <c r="V114" s="168"/>
      <c r="W114" s="168"/>
      <c r="X114" s="168"/>
    </row>
    <row r="115" spans="2:24" ht="12.75" customHeight="1">
      <c r="V115" s="168"/>
      <c r="W115" s="168"/>
      <c r="X115" s="168"/>
    </row>
    <row r="116" spans="2:24">
      <c r="V116" s="168"/>
      <c r="W116" s="168"/>
      <c r="X116" s="168"/>
    </row>
    <row r="117" spans="2:24">
      <c r="V117" s="168"/>
      <c r="W117" s="168"/>
      <c r="X117" s="168"/>
    </row>
    <row r="118" spans="2:24">
      <c r="V118" s="168"/>
      <c r="W118" s="168"/>
      <c r="X118" s="168"/>
    </row>
    <row r="119" spans="2:24">
      <c r="V119" s="168"/>
      <c r="W119" s="168"/>
      <c r="X119" s="168"/>
    </row>
    <row r="120" spans="2:24">
      <c r="V120" s="168"/>
      <c r="W120" s="168"/>
      <c r="X120" s="168"/>
    </row>
    <row r="121" spans="2:24">
      <c r="V121" s="168"/>
      <c r="W121" s="168"/>
      <c r="X121" s="168"/>
    </row>
    <row r="122" spans="2:24">
      <c r="V122" s="168"/>
      <c r="W122" s="168"/>
      <c r="X122" s="168"/>
    </row>
    <row r="123" spans="2:24">
      <c r="V123" s="168"/>
      <c r="W123" s="168"/>
      <c r="X123" s="168"/>
    </row>
    <row r="124" spans="2:24">
      <c r="V124" s="168"/>
      <c r="W124" s="168"/>
      <c r="X124" s="168"/>
    </row>
    <row r="125" spans="2:24">
      <c r="V125" s="168"/>
      <c r="W125" s="168"/>
      <c r="X125" s="168"/>
    </row>
    <row r="126" spans="2:24">
      <c r="R126" s="383"/>
      <c r="S126" s="383"/>
      <c r="V126" s="168"/>
      <c r="W126" s="168"/>
      <c r="X126" s="168"/>
    </row>
    <row r="127" spans="2:24">
      <c r="R127" s="383"/>
      <c r="S127" s="383"/>
      <c r="V127" s="168"/>
      <c r="W127" s="168"/>
      <c r="X127" s="168"/>
    </row>
    <row r="128" spans="2:24">
      <c r="B128" s="168"/>
      <c r="C128" s="168"/>
      <c r="F128" s="168"/>
      <c r="L128" s="168"/>
      <c r="R128" s="383"/>
      <c r="S128" s="383"/>
      <c r="V128" s="168"/>
      <c r="W128" s="168"/>
      <c r="X128" s="168"/>
    </row>
    <row r="129" spans="2:24">
      <c r="B129" s="168"/>
      <c r="C129" s="168"/>
      <c r="F129" s="168"/>
      <c r="L129" s="168"/>
      <c r="R129" s="383"/>
      <c r="S129" s="383"/>
      <c r="V129" s="168"/>
      <c r="W129" s="168"/>
      <c r="X129" s="168"/>
    </row>
    <row r="130" spans="2:24">
      <c r="B130" s="168"/>
      <c r="C130" s="168"/>
      <c r="F130" s="168"/>
      <c r="L130" s="168"/>
      <c r="M130" s="168"/>
      <c r="N130" s="168"/>
      <c r="O130" s="168"/>
      <c r="T130" s="168"/>
    </row>
    <row r="158" spans="2:15">
      <c r="B158" s="168"/>
      <c r="C158" s="168"/>
      <c r="F158" s="168"/>
      <c r="L158" s="168"/>
      <c r="M158" s="168"/>
      <c r="N158" s="168"/>
      <c r="O158" s="168"/>
    </row>
    <row r="159" spans="2:15">
      <c r="B159" s="168"/>
      <c r="C159" s="168"/>
      <c r="F159" s="168"/>
      <c r="L159" s="168"/>
      <c r="M159" s="168"/>
      <c r="N159" s="168"/>
      <c r="O159" s="168"/>
    </row>
    <row r="160" spans="2:15">
      <c r="B160" s="168"/>
      <c r="C160" s="168"/>
      <c r="F160" s="168"/>
      <c r="L160" s="168"/>
      <c r="M160" s="168"/>
      <c r="N160" s="168"/>
      <c r="O160" s="168"/>
    </row>
    <row r="161" spans="2:15">
      <c r="B161" s="168"/>
      <c r="C161" s="168"/>
      <c r="F161" s="168"/>
      <c r="L161" s="168"/>
      <c r="M161" s="168"/>
      <c r="N161" s="168"/>
      <c r="O161" s="168"/>
    </row>
    <row r="162" spans="2:15">
      <c r="B162" s="168"/>
      <c r="C162" s="168"/>
      <c r="F162" s="168"/>
      <c r="L162" s="168"/>
      <c r="M162" s="168"/>
      <c r="N162" s="168"/>
      <c r="O162" s="168"/>
    </row>
    <row r="163" spans="2:15">
      <c r="B163" s="168"/>
      <c r="C163" s="168"/>
      <c r="F163" s="168"/>
      <c r="L163" s="168"/>
      <c r="M163" s="168"/>
      <c r="N163" s="168"/>
      <c r="O163" s="168"/>
    </row>
    <row r="164" spans="2:15">
      <c r="B164" s="168"/>
      <c r="C164" s="168"/>
      <c r="F164" s="168"/>
      <c r="L164" s="168"/>
      <c r="M164" s="168"/>
      <c r="N164" s="168"/>
      <c r="O164" s="168"/>
    </row>
    <row r="165" spans="2:15">
      <c r="B165" s="168"/>
      <c r="C165" s="168"/>
      <c r="F165" s="168"/>
      <c r="L165" s="168"/>
      <c r="M165" s="168"/>
      <c r="N165" s="168"/>
      <c r="O165" s="168"/>
    </row>
    <row r="166" spans="2:15">
      <c r="B166" s="168"/>
      <c r="C166" s="168"/>
      <c r="F166" s="168"/>
      <c r="L166" s="168"/>
      <c r="M166" s="168"/>
      <c r="N166" s="168"/>
      <c r="O166" s="168"/>
    </row>
    <row r="167" spans="2:15">
      <c r="B167" s="168"/>
      <c r="C167" s="168"/>
      <c r="F167" s="168"/>
      <c r="L167" s="168"/>
      <c r="M167" s="168"/>
      <c r="N167" s="168"/>
      <c r="O167" s="168"/>
    </row>
    <row r="168" spans="2:15">
      <c r="B168" s="168"/>
      <c r="C168" s="168"/>
      <c r="F168" s="168"/>
      <c r="L168" s="168"/>
      <c r="M168" s="168"/>
      <c r="N168" s="168"/>
      <c r="O168" s="168"/>
    </row>
    <row r="169" spans="2:15">
      <c r="B169" s="168"/>
      <c r="C169" s="168"/>
      <c r="F169" s="168"/>
      <c r="L169" s="168"/>
      <c r="M169" s="168"/>
      <c r="N169" s="168"/>
      <c r="O169" s="168"/>
    </row>
    <row r="170" spans="2:15">
      <c r="B170" s="168"/>
      <c r="C170" s="168"/>
      <c r="F170" s="168"/>
      <c r="L170" s="168"/>
      <c r="M170" s="168"/>
      <c r="N170" s="168"/>
      <c r="O170" s="168"/>
    </row>
    <row r="171" spans="2:15">
      <c r="B171" s="168"/>
      <c r="C171" s="168"/>
      <c r="F171" s="168"/>
      <c r="L171" s="168"/>
      <c r="M171" s="168"/>
      <c r="N171" s="168"/>
      <c r="O171" s="168"/>
    </row>
    <row r="172" spans="2:15">
      <c r="B172" s="168"/>
      <c r="C172" s="168"/>
      <c r="F172" s="168"/>
      <c r="L172" s="168"/>
      <c r="M172" s="168"/>
      <c r="N172" s="168"/>
      <c r="O172" s="168"/>
    </row>
    <row r="173" spans="2:15">
      <c r="B173" s="168"/>
      <c r="C173" s="168"/>
      <c r="F173" s="168"/>
      <c r="L173" s="168"/>
      <c r="M173" s="168"/>
      <c r="N173" s="168"/>
      <c r="O173" s="168"/>
    </row>
    <row r="174" spans="2:15">
      <c r="B174" s="168"/>
      <c r="C174" s="168"/>
      <c r="F174" s="168"/>
      <c r="L174" s="168"/>
      <c r="M174" s="168"/>
      <c r="N174" s="168"/>
      <c r="O174" s="168"/>
    </row>
    <row r="175" spans="2:15">
      <c r="B175" s="168"/>
      <c r="C175" s="168"/>
      <c r="F175" s="168"/>
      <c r="L175" s="168"/>
      <c r="M175" s="168"/>
      <c r="N175" s="168"/>
      <c r="O175" s="168"/>
    </row>
    <row r="176" spans="2:15">
      <c r="B176" s="168"/>
      <c r="C176" s="168"/>
      <c r="F176" s="168"/>
      <c r="L176" s="168"/>
      <c r="M176" s="168"/>
      <c r="N176" s="168"/>
      <c r="O176" s="168"/>
    </row>
    <row r="177" spans="2:15">
      <c r="B177" s="168"/>
      <c r="C177" s="168"/>
      <c r="F177" s="168"/>
      <c r="L177" s="168"/>
      <c r="M177" s="168"/>
      <c r="N177" s="168"/>
      <c r="O177" s="168"/>
    </row>
    <row r="178" spans="2:15">
      <c r="B178" s="168"/>
      <c r="C178" s="168"/>
      <c r="F178" s="168"/>
      <c r="L178" s="168"/>
      <c r="M178" s="168"/>
      <c r="N178" s="168"/>
      <c r="O178" s="168"/>
    </row>
    <row r="179" spans="2:15">
      <c r="B179" s="168"/>
      <c r="C179" s="168"/>
      <c r="F179" s="168"/>
      <c r="L179" s="168"/>
      <c r="M179" s="168"/>
      <c r="N179" s="168"/>
      <c r="O179" s="168"/>
    </row>
    <row r="180" spans="2:15">
      <c r="B180" s="168"/>
      <c r="C180" s="168"/>
      <c r="F180" s="168"/>
      <c r="L180" s="168"/>
      <c r="M180" s="168"/>
      <c r="N180" s="168"/>
      <c r="O180" s="168"/>
    </row>
    <row r="181" spans="2:15">
      <c r="B181" s="168"/>
      <c r="C181" s="168"/>
      <c r="F181" s="168"/>
      <c r="L181" s="168"/>
      <c r="M181" s="168"/>
      <c r="N181" s="168"/>
      <c r="O181" s="168"/>
    </row>
    <row r="182" spans="2:15">
      <c r="B182" s="168"/>
      <c r="C182" s="168"/>
      <c r="F182" s="168"/>
      <c r="L182" s="168"/>
      <c r="M182" s="168"/>
      <c r="N182" s="168"/>
      <c r="O182" s="168"/>
    </row>
    <row r="183" spans="2:15">
      <c r="B183" s="168"/>
      <c r="C183" s="168"/>
      <c r="F183" s="168"/>
      <c r="L183" s="168"/>
      <c r="M183" s="168"/>
      <c r="N183" s="168"/>
      <c r="O183" s="168"/>
    </row>
    <row r="184" spans="2:15">
      <c r="B184" s="168"/>
      <c r="C184" s="168"/>
      <c r="F184" s="168"/>
      <c r="L184" s="168"/>
      <c r="M184" s="168"/>
      <c r="N184" s="168"/>
      <c r="O184" s="168"/>
    </row>
    <row r="185" spans="2:15">
      <c r="B185" s="168"/>
      <c r="C185" s="168"/>
      <c r="F185" s="168"/>
      <c r="L185" s="168"/>
      <c r="M185" s="168"/>
      <c r="N185" s="168"/>
      <c r="O185" s="168"/>
    </row>
    <row r="186" spans="2:15">
      <c r="B186" s="168"/>
      <c r="C186" s="168"/>
      <c r="F186" s="168"/>
      <c r="L186" s="168"/>
      <c r="M186" s="168"/>
      <c r="N186" s="168"/>
      <c r="O186" s="168"/>
    </row>
    <row r="187" spans="2:15">
      <c r="B187" s="168"/>
      <c r="C187" s="168"/>
      <c r="F187" s="168"/>
      <c r="L187" s="168"/>
      <c r="M187" s="168"/>
      <c r="N187" s="168"/>
      <c r="O187" s="168"/>
    </row>
    <row r="188" spans="2:15">
      <c r="B188" s="168"/>
      <c r="C188" s="168"/>
      <c r="F188" s="168"/>
      <c r="L188" s="168"/>
      <c r="M188" s="168"/>
      <c r="N188" s="168"/>
      <c r="O188" s="168"/>
    </row>
    <row r="189" spans="2:15">
      <c r="B189" s="168"/>
      <c r="C189" s="168"/>
      <c r="F189" s="168"/>
      <c r="L189" s="168"/>
      <c r="M189" s="168"/>
      <c r="N189" s="168"/>
      <c r="O189" s="168"/>
    </row>
    <row r="190" spans="2:15">
      <c r="B190" s="168"/>
      <c r="C190" s="168"/>
      <c r="F190" s="168"/>
      <c r="L190" s="168"/>
      <c r="M190" s="168"/>
      <c r="N190" s="168"/>
      <c r="O190" s="168"/>
    </row>
    <row r="191" spans="2:15">
      <c r="B191" s="168"/>
      <c r="C191" s="168"/>
      <c r="F191" s="168"/>
      <c r="L191" s="168"/>
      <c r="M191" s="168"/>
      <c r="N191" s="168"/>
      <c r="O191" s="168"/>
    </row>
    <row r="192" spans="2:15">
      <c r="B192" s="168"/>
      <c r="C192" s="168"/>
      <c r="F192" s="168"/>
      <c r="L192" s="168"/>
      <c r="M192" s="168"/>
      <c r="N192" s="168"/>
      <c r="O192" s="168"/>
    </row>
  </sheetData>
  <mergeCells count="105">
    <mergeCell ref="V86:W86"/>
    <mergeCell ref="V53:AM54"/>
    <mergeCell ref="V55:W55"/>
    <mergeCell ref="V64:W64"/>
    <mergeCell ref="V68:W68"/>
    <mergeCell ref="AD62:AE62"/>
    <mergeCell ref="X55:AP57"/>
    <mergeCell ref="AD79:AE79"/>
    <mergeCell ref="B84:S85"/>
    <mergeCell ref="L55:S58"/>
    <mergeCell ref="L59:S62"/>
    <mergeCell ref="A52:R53"/>
    <mergeCell ref="A54:A63"/>
    <mergeCell ref="B62:E62"/>
    <mergeCell ref="F54:G54"/>
    <mergeCell ref="F55:K59"/>
    <mergeCell ref="V72:W72"/>
    <mergeCell ref="V81:W81"/>
    <mergeCell ref="A4:R5"/>
    <mergeCell ref="V17:W17"/>
    <mergeCell ref="V21:W21"/>
    <mergeCell ref="A6:A23"/>
    <mergeCell ref="P23:S23"/>
    <mergeCell ref="P6:Q6"/>
    <mergeCell ref="K23:O23"/>
    <mergeCell ref="K6:L6"/>
    <mergeCell ref="P7:S15"/>
    <mergeCell ref="P16:S22"/>
    <mergeCell ref="K14:O17"/>
    <mergeCell ref="K18:O22"/>
    <mergeCell ref="V15:W15"/>
    <mergeCell ref="V16:W16"/>
    <mergeCell ref="B6:J23"/>
    <mergeCell ref="L96:Q96"/>
    <mergeCell ref="X58:AO59"/>
    <mergeCell ref="X72:AP76"/>
    <mergeCell ref="AC8:AD8"/>
    <mergeCell ref="V10:W10"/>
    <mergeCell ref="V11:W11"/>
    <mergeCell ref="F63:K63"/>
    <mergeCell ref="AC17:AD17"/>
    <mergeCell ref="V38:W38"/>
    <mergeCell ref="V34:W34"/>
    <mergeCell ref="V30:W30"/>
    <mergeCell ref="V31:W31"/>
    <mergeCell ref="V32:W32"/>
    <mergeCell ref="V33:W33"/>
    <mergeCell ref="V26:W26"/>
    <mergeCell ref="V27:W27"/>
    <mergeCell ref="V28:W28"/>
    <mergeCell ref="V29:W29"/>
    <mergeCell ref="K7:O13"/>
    <mergeCell ref="V18:W18"/>
    <mergeCell ref="V19:W19"/>
    <mergeCell ref="Y87:AF88"/>
    <mergeCell ref="F60:K62"/>
    <mergeCell ref="L54:S54"/>
    <mergeCell ref="V3:W3"/>
    <mergeCell ref="V45:W45"/>
    <mergeCell ref="V46:W46"/>
    <mergeCell ref="V47:W47"/>
    <mergeCell ref="V48:W48"/>
    <mergeCell ref="V49:W49"/>
    <mergeCell ref="V39:W39"/>
    <mergeCell ref="V40:W40"/>
    <mergeCell ref="V41:W41"/>
    <mergeCell ref="V43:W43"/>
    <mergeCell ref="V44:W44"/>
    <mergeCell ref="V35:W35"/>
    <mergeCell ref="V36:W36"/>
    <mergeCell ref="V37:W37"/>
    <mergeCell ref="V13:W13"/>
    <mergeCell ref="V14:W14"/>
    <mergeCell ref="W4:AN5"/>
    <mergeCell ref="V12:W12"/>
    <mergeCell ref="V6:W6"/>
    <mergeCell ref="V23:W23"/>
    <mergeCell ref="V20:W20"/>
    <mergeCell ref="V22:W22"/>
    <mergeCell ref="V24:W24"/>
    <mergeCell ref="V25:W25"/>
    <mergeCell ref="L100:Q100"/>
    <mergeCell ref="L68:S68"/>
    <mergeCell ref="L69:S69"/>
    <mergeCell ref="L70:S70"/>
    <mergeCell ref="L71:S71"/>
    <mergeCell ref="L72:S72"/>
    <mergeCell ref="L63:S63"/>
    <mergeCell ref="L64:S64"/>
    <mergeCell ref="L65:S65"/>
    <mergeCell ref="L66:S66"/>
    <mergeCell ref="L67:S67"/>
    <mergeCell ref="A74:R75"/>
    <mergeCell ref="H87:I87"/>
    <mergeCell ref="B81:T83"/>
    <mergeCell ref="I90:K92"/>
    <mergeCell ref="I95:K95"/>
    <mergeCell ref="I89:K89"/>
    <mergeCell ref="L89:Q89"/>
    <mergeCell ref="L90:Q92"/>
    <mergeCell ref="L97:Q97"/>
    <mergeCell ref="L98:Q98"/>
    <mergeCell ref="L99:Q99"/>
    <mergeCell ref="L94:Q95"/>
    <mergeCell ref="B76:R77"/>
  </mergeCells>
  <phoneticPr fontId="0"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rowBreaks count="1" manualBreakCount="1">
    <brk id="50" max="16383" man="1"/>
  </rowBreaks>
  <ignoredErrors>
    <ignoredError sqref="A26" formula="1"/>
  </ignoredErrors>
</worksheet>
</file>

<file path=xl/worksheets/sheet8.xml><?xml version="1.0" encoding="utf-8"?>
<worksheet xmlns="http://schemas.openxmlformats.org/spreadsheetml/2006/main" xmlns:r="http://schemas.openxmlformats.org/officeDocument/2006/relationships">
  <dimension ref="A1:J59"/>
  <sheetViews>
    <sheetView showGridLines="0" view="pageLayout" topLeftCell="A19" zoomScaleSheetLayoutView="120" workbookViewId="0">
      <selection activeCell="B28" sqref="B28"/>
    </sheetView>
  </sheetViews>
  <sheetFormatPr baseColWidth="10" defaultColWidth="9.59765625" defaultRowHeight="12.75"/>
  <cols>
    <col min="1" max="1" width="7.3984375" style="470" customWidth="1"/>
    <col min="2" max="2" width="72.59765625" style="470" customWidth="1"/>
    <col min="3" max="3" width="12.19921875" style="471" customWidth="1"/>
    <col min="4" max="4" width="3.3984375" style="471" bestFit="1" customWidth="1"/>
    <col min="5" max="5" width="3.59765625" style="471" bestFit="1" customWidth="1"/>
    <col min="6" max="6" width="12.59765625" style="464" customWidth="1"/>
    <col min="7" max="7" width="30" style="464" customWidth="1"/>
    <col min="8" max="8" width="6" style="464" customWidth="1"/>
    <col min="9" max="9" width="5" style="171" customWidth="1"/>
    <col min="10" max="10" width="7.19921875" style="171" customWidth="1"/>
    <col min="11" max="11" width="6" style="171" customWidth="1"/>
    <col min="12" max="12" width="6.19921875" style="171" customWidth="1"/>
    <col min="13" max="16384" width="9.59765625" style="171"/>
  </cols>
  <sheetData>
    <row r="1" spans="1:10" s="441" customFormat="1" ht="24.95" customHeight="1">
      <c r="A1" s="969">
        <v>6</v>
      </c>
      <c r="B1" s="970" t="s">
        <v>469</v>
      </c>
      <c r="C1" s="970"/>
      <c r="D1" s="970"/>
      <c r="E1" s="970"/>
      <c r="F1" s="971"/>
      <c r="G1" s="971"/>
      <c r="H1" s="972"/>
      <c r="I1" s="403"/>
      <c r="J1" s="1390"/>
    </row>
    <row r="2" spans="1:10" ht="8.1" customHeight="1">
      <c r="A2" s="169"/>
      <c r="B2" s="169"/>
      <c r="C2" s="169"/>
      <c r="D2" s="169"/>
      <c r="E2" s="169"/>
      <c r="F2" s="187"/>
      <c r="G2" s="409"/>
      <c r="H2" s="1177"/>
      <c r="I2" s="410"/>
    </row>
    <row r="3" spans="1:10" ht="12.75" customHeight="1">
      <c r="A3" s="38" t="s">
        <v>297</v>
      </c>
      <c r="B3" s="38"/>
      <c r="C3" s="38"/>
      <c r="D3" s="38"/>
      <c r="E3" s="38"/>
      <c r="F3" s="38"/>
      <c r="G3" s="409"/>
      <c r="H3" s="1177"/>
      <c r="I3" s="410"/>
    </row>
    <row r="4" spans="1:10" ht="12.75" customHeight="1">
      <c r="A4" s="413" t="s">
        <v>195</v>
      </c>
      <c r="B4" s="188"/>
      <c r="C4" s="188"/>
      <c r="D4" s="188"/>
      <c r="E4" s="188"/>
      <c r="F4" s="188"/>
      <c r="G4" s="1177"/>
      <c r="H4" s="1177"/>
      <c r="I4" s="410"/>
    </row>
    <row r="5" spans="1:10" ht="8.1" customHeight="1">
      <c r="A5" s="205"/>
      <c r="B5" s="169"/>
      <c r="C5" s="169"/>
      <c r="D5" s="169"/>
      <c r="E5" s="169"/>
      <c r="F5" s="170"/>
      <c r="G5" s="1177"/>
      <c r="H5" s="1177"/>
      <c r="I5" s="410"/>
    </row>
    <row r="6" spans="1:10" ht="12.75" customHeight="1">
      <c r="A6" s="462"/>
      <c r="B6" s="463"/>
      <c r="C6" s="169"/>
      <c r="D6" s="169"/>
      <c r="E6" s="169"/>
      <c r="F6" s="170"/>
      <c r="G6" s="1178"/>
      <c r="H6" s="1178"/>
      <c r="I6" s="336"/>
    </row>
    <row r="7" spans="1:10">
      <c r="A7" s="465">
        <f>-A1-0.01</f>
        <v>-6.01</v>
      </c>
      <c r="B7" s="206" t="s">
        <v>470</v>
      </c>
      <c r="C7" s="208"/>
      <c r="D7" s="187"/>
      <c r="E7" s="187"/>
      <c r="F7" s="170"/>
      <c r="G7" s="172"/>
      <c r="H7" s="172"/>
      <c r="I7" s="172"/>
    </row>
    <row r="8" spans="1:10">
      <c r="A8" s="465"/>
      <c r="B8" s="206"/>
      <c r="C8" s="207"/>
      <c r="D8" s="187"/>
      <c r="E8" s="187"/>
      <c r="F8" s="170"/>
      <c r="G8" s="172"/>
      <c r="H8" s="172"/>
      <c r="I8" s="172"/>
    </row>
    <row r="9" spans="1:10">
      <c r="A9" s="465"/>
      <c r="B9" s="174"/>
      <c r="C9" s="187"/>
      <c r="D9" s="187"/>
      <c r="E9" s="187"/>
      <c r="F9" s="187"/>
      <c r="G9" s="172"/>
      <c r="H9" s="172"/>
      <c r="I9" s="172"/>
    </row>
    <row r="10" spans="1:10" s="464" customFormat="1" ht="13.5" customHeight="1">
      <c r="A10" s="2004" t="s">
        <v>471</v>
      </c>
      <c r="B10" s="2004"/>
      <c r="C10" s="2004"/>
      <c r="D10" s="2004"/>
      <c r="E10" s="2004"/>
      <c r="F10" s="2004"/>
      <c r="G10" s="2004"/>
      <c r="H10" s="683"/>
      <c r="I10" s="683"/>
    </row>
    <row r="11" spans="1:10" s="464" customFormat="1" ht="12.75" customHeight="1">
      <c r="A11" s="2005"/>
      <c r="B11" s="2005"/>
      <c r="C11" s="2005"/>
      <c r="D11" s="2005"/>
      <c r="E11" s="2005"/>
      <c r="F11" s="2005"/>
      <c r="G11" s="2005"/>
      <c r="H11" s="467"/>
      <c r="I11" s="467"/>
    </row>
    <row r="12" spans="1:10" s="464" customFormat="1" ht="12.75" customHeight="1">
      <c r="A12" s="2001" t="s">
        <v>472</v>
      </c>
      <c r="B12" s="472"/>
      <c r="C12" s="607">
        <f>A7-0.01</f>
        <v>-6.02</v>
      </c>
      <c r="D12" s="608"/>
      <c r="E12" s="608"/>
      <c r="F12" s="609"/>
      <c r="G12" s="610">
        <f>C12-0.01</f>
        <v>-6.0299999999999994</v>
      </c>
      <c r="H12" s="467"/>
      <c r="I12" s="467"/>
    </row>
    <row r="13" spans="1:10" s="464" customFormat="1" ht="12.75" customHeight="1">
      <c r="A13" s="2002"/>
      <c r="B13" s="473"/>
      <c r="C13" s="2006" t="s">
        <v>473</v>
      </c>
      <c r="D13" s="2007"/>
      <c r="E13" s="2007"/>
      <c r="F13" s="2008"/>
      <c r="G13" s="2014" t="s">
        <v>475</v>
      </c>
      <c r="H13" s="467"/>
      <c r="I13" s="467"/>
    </row>
    <row r="14" spans="1:10" s="464" customFormat="1" ht="12.75" customHeight="1">
      <c r="A14" s="2002"/>
      <c r="B14" s="473"/>
      <c r="C14" s="2009"/>
      <c r="D14" s="2004"/>
      <c r="E14" s="2004"/>
      <c r="F14" s="2010"/>
      <c r="G14" s="2015"/>
      <c r="H14" s="467"/>
      <c r="I14" s="467"/>
    </row>
    <row r="15" spans="1:10" s="464" customFormat="1" ht="12.75" customHeight="1">
      <c r="A15" s="2002"/>
      <c r="B15" s="473"/>
      <c r="C15" s="2009"/>
      <c r="D15" s="2004"/>
      <c r="E15" s="2004"/>
      <c r="F15" s="2010"/>
      <c r="G15" s="2015"/>
      <c r="H15" s="467"/>
      <c r="I15" s="467"/>
    </row>
    <row r="16" spans="1:10" s="464" customFormat="1" ht="12.75" customHeight="1">
      <c r="A16" s="2002"/>
      <c r="B16" s="473"/>
      <c r="C16" s="2009"/>
      <c r="D16" s="2004"/>
      <c r="E16" s="2004"/>
      <c r="F16" s="2010"/>
      <c r="G16" s="2015"/>
      <c r="H16" s="467"/>
      <c r="I16" s="467"/>
    </row>
    <row r="17" spans="1:9" s="464" customFormat="1" ht="12.75" customHeight="1">
      <c r="A17" s="2002"/>
      <c r="B17" s="473"/>
      <c r="C17" s="2011"/>
      <c r="D17" s="2012"/>
      <c r="E17" s="2012"/>
      <c r="F17" s="2013"/>
      <c r="G17" s="2015"/>
      <c r="H17" s="467"/>
      <c r="I17" s="467"/>
    </row>
    <row r="18" spans="1:9" s="464" customFormat="1" ht="12.75" customHeight="1">
      <c r="A18" s="2002"/>
      <c r="B18" s="473"/>
      <c r="C18" s="743" t="s">
        <v>160</v>
      </c>
      <c r="D18" s="792">
        <v>1</v>
      </c>
      <c r="E18" s="476"/>
      <c r="F18" s="477"/>
      <c r="G18" s="2015"/>
      <c r="H18" s="467"/>
      <c r="I18" s="467"/>
    </row>
    <row r="19" spans="1:9" s="464" customFormat="1" ht="12.75" customHeight="1">
      <c r="A19" s="2002"/>
      <c r="B19" s="473"/>
      <c r="C19" s="798" t="s">
        <v>161</v>
      </c>
      <c r="D19" s="799">
        <v>2</v>
      </c>
      <c r="E19" s="800"/>
      <c r="F19" s="801"/>
      <c r="G19" s="2015"/>
      <c r="H19" s="467"/>
      <c r="I19" s="467"/>
    </row>
    <row r="20" spans="1:9" s="464" customFormat="1" ht="12.75" customHeight="1">
      <c r="A20" s="2002"/>
      <c r="B20" s="473"/>
      <c r="C20" s="802" t="s">
        <v>17</v>
      </c>
      <c r="D20" s="803" t="s">
        <v>474</v>
      </c>
      <c r="E20" s="803"/>
      <c r="F20" s="804"/>
      <c r="G20" s="2015"/>
      <c r="H20" s="467"/>
      <c r="I20" s="467"/>
    </row>
    <row r="21" spans="1:9" s="464" customFormat="1" ht="12.75" customHeight="1">
      <c r="A21" s="2002"/>
      <c r="B21" s="473"/>
      <c r="C21" s="469"/>
      <c r="D21" s="466"/>
      <c r="E21" s="466"/>
      <c r="F21" s="475"/>
      <c r="G21" s="2016"/>
      <c r="H21" s="467"/>
      <c r="I21" s="467"/>
    </row>
    <row r="22" spans="1:9" s="464" customFormat="1">
      <c r="A22" s="2003"/>
      <c r="B22" s="474" t="s">
        <v>38</v>
      </c>
      <c r="C22" s="628"/>
      <c r="D22" s="629"/>
      <c r="E22" s="629"/>
      <c r="F22" s="630"/>
      <c r="G22" s="468" t="s">
        <v>39</v>
      </c>
      <c r="H22" s="172"/>
      <c r="I22" s="172"/>
    </row>
    <row r="23" spans="1:9" s="712" customFormat="1" ht="24.95" customHeight="1">
      <c r="A23" s="709">
        <v>1</v>
      </c>
      <c r="B23" s="710" t="s">
        <v>476</v>
      </c>
      <c r="C23" s="711"/>
      <c r="D23" s="1409"/>
      <c r="E23" s="1409"/>
      <c r="F23" s="1410"/>
      <c r="G23" s="1411"/>
      <c r="H23" s="172"/>
      <c r="I23" s="172"/>
    </row>
    <row r="24" spans="1:9" s="712" customFormat="1" ht="24.95" customHeight="1">
      <c r="A24" s="709">
        <f>A23+1</f>
        <v>2</v>
      </c>
      <c r="B24" s="1447" t="s">
        <v>477</v>
      </c>
      <c r="C24" s="711"/>
      <c r="D24" s="1409"/>
      <c r="E24" s="1409"/>
      <c r="F24" s="1410"/>
      <c r="G24" s="1411"/>
      <c r="H24" s="172"/>
      <c r="I24" s="172"/>
    </row>
    <row r="25" spans="1:9" s="712" customFormat="1" ht="24.95" customHeight="1">
      <c r="A25" s="709">
        <f t="shared" ref="A25:A32" si="0">A24+1</f>
        <v>3</v>
      </c>
      <c r="B25" s="1447" t="s">
        <v>478</v>
      </c>
      <c r="C25" s="711"/>
      <c r="D25" s="1409"/>
      <c r="E25" s="1409"/>
      <c r="F25" s="1410"/>
      <c r="G25" s="1411"/>
      <c r="H25" s="172"/>
      <c r="I25" s="172"/>
    </row>
    <row r="26" spans="1:9" s="712" customFormat="1" ht="24.95" customHeight="1">
      <c r="A26" s="709">
        <f t="shared" si="0"/>
        <v>4</v>
      </c>
      <c r="B26" s="1447" t="s">
        <v>479</v>
      </c>
      <c r="C26" s="711"/>
      <c r="D26" s="1409"/>
      <c r="E26" s="1409"/>
      <c r="F26" s="1412"/>
      <c r="G26" s="1413"/>
      <c r="H26" s="172"/>
      <c r="I26" s="172"/>
    </row>
    <row r="27" spans="1:9" s="712" customFormat="1" ht="24.95" customHeight="1">
      <c r="A27" s="709">
        <f t="shared" si="0"/>
        <v>5</v>
      </c>
      <c r="B27" s="1448" t="s">
        <v>480</v>
      </c>
      <c r="C27" s="711"/>
      <c r="D27" s="1409"/>
      <c r="E27" s="1409"/>
      <c r="F27" s="1412"/>
      <c r="G27" s="1411"/>
      <c r="H27" s="172"/>
      <c r="I27" s="172"/>
    </row>
    <row r="28" spans="1:9" s="712" customFormat="1" ht="24" customHeight="1">
      <c r="A28" s="709">
        <f t="shared" si="0"/>
        <v>6</v>
      </c>
      <c r="B28" s="1448" t="s">
        <v>879</v>
      </c>
      <c r="C28" s="711"/>
      <c r="D28" s="1409"/>
      <c r="E28" s="1409"/>
      <c r="F28" s="1412"/>
      <c r="G28" s="1411"/>
      <c r="H28" s="172"/>
      <c r="I28" s="172"/>
    </row>
    <row r="29" spans="1:9" s="712" customFormat="1" ht="22.5" customHeight="1">
      <c r="A29" s="709">
        <f t="shared" si="0"/>
        <v>7</v>
      </c>
      <c r="B29" s="1447" t="s">
        <v>481</v>
      </c>
      <c r="C29" s="711"/>
      <c r="D29" s="1409"/>
      <c r="E29" s="1409"/>
      <c r="F29" s="1412"/>
      <c r="G29" s="1411"/>
      <c r="H29" s="172"/>
      <c r="I29" s="172"/>
    </row>
    <row r="30" spans="1:9" s="712" customFormat="1" ht="24.95" customHeight="1">
      <c r="A30" s="709">
        <f t="shared" si="0"/>
        <v>8</v>
      </c>
      <c r="B30" s="710" t="s">
        <v>482</v>
      </c>
      <c r="C30" s="711"/>
      <c r="D30" s="1409"/>
      <c r="E30" s="1409"/>
      <c r="F30" s="1412"/>
      <c r="G30" s="1411"/>
      <c r="H30" s="172"/>
      <c r="I30" s="172"/>
    </row>
    <row r="31" spans="1:9" s="712" customFormat="1" ht="24.95" customHeight="1">
      <c r="A31" s="709">
        <f t="shared" si="0"/>
        <v>9</v>
      </c>
      <c r="B31" s="710" t="s">
        <v>483</v>
      </c>
      <c r="C31" s="711"/>
      <c r="D31" s="1409"/>
      <c r="E31" s="1409"/>
      <c r="F31" s="1412"/>
      <c r="G31" s="1411"/>
      <c r="H31" s="172"/>
      <c r="I31" s="172"/>
    </row>
    <row r="32" spans="1:9" s="712" customFormat="1" ht="20.25" customHeight="1">
      <c r="A32" s="709">
        <f t="shared" si="0"/>
        <v>10</v>
      </c>
      <c r="B32" s="1448" t="s">
        <v>484</v>
      </c>
      <c r="C32" s="711"/>
      <c r="D32" s="1409"/>
      <c r="E32" s="1409"/>
      <c r="F32" s="1412"/>
      <c r="G32" s="1411"/>
    </row>
    <row r="33" spans="1:7" s="712" customFormat="1" ht="23.25" customHeight="1">
      <c r="A33" s="709">
        <v>97</v>
      </c>
      <c r="B33" s="1448" t="s">
        <v>485</v>
      </c>
      <c r="C33" s="711"/>
      <c r="D33" s="1409"/>
      <c r="E33" s="1409"/>
      <c r="F33" s="1412"/>
      <c r="G33" s="1414"/>
    </row>
    <row r="34" spans="1:7" s="470" customFormat="1" ht="24.95" customHeight="1">
      <c r="A34" s="712"/>
      <c r="B34" s="712"/>
      <c r="C34" s="464"/>
      <c r="D34" s="464"/>
      <c r="E34" s="464"/>
      <c r="F34" s="464"/>
      <c r="G34" s="464"/>
    </row>
    <row r="35" spans="1:7" s="464" customFormat="1">
      <c r="A35" s="712"/>
      <c r="B35" s="712"/>
    </row>
    <row r="36" spans="1:7" s="464" customFormat="1">
      <c r="A36" s="712"/>
      <c r="B36" s="712"/>
    </row>
    <row r="37" spans="1:7" s="464" customFormat="1">
      <c r="A37" s="712"/>
      <c r="B37" s="712"/>
    </row>
    <row r="38" spans="1:7" s="464" customFormat="1">
      <c r="A38" s="712"/>
      <c r="B38" s="712"/>
    </row>
    <row r="39" spans="1:7" s="464" customFormat="1">
      <c r="A39" s="712"/>
      <c r="B39" s="712"/>
    </row>
    <row r="40" spans="1:7" s="464" customFormat="1">
      <c r="A40" s="712"/>
      <c r="B40" s="712"/>
    </row>
    <row r="41" spans="1:7" s="464" customFormat="1">
      <c r="A41" s="712"/>
      <c r="B41" s="712"/>
    </row>
    <row r="42" spans="1:7" s="464" customFormat="1"/>
    <row r="43" spans="1:7" s="464" customFormat="1"/>
    <row r="44" spans="1:7" s="464" customFormat="1"/>
    <row r="45" spans="1:7" s="464" customFormat="1"/>
    <row r="46" spans="1:7" s="464" customFormat="1"/>
    <row r="47" spans="1:7" s="464" customFormat="1"/>
    <row r="48" spans="1:7" s="464" customFormat="1"/>
    <row r="49" spans="1:5" s="464" customFormat="1"/>
    <row r="50" spans="1:5" s="464" customFormat="1"/>
    <row r="51" spans="1:5" s="464" customFormat="1"/>
    <row r="52" spans="1:5" s="464" customFormat="1"/>
    <row r="53" spans="1:5" s="464" customFormat="1"/>
    <row r="54" spans="1:5" s="464" customFormat="1">
      <c r="A54" s="470"/>
      <c r="B54" s="470"/>
      <c r="C54" s="470"/>
      <c r="D54" s="470"/>
      <c r="E54" s="470"/>
    </row>
    <row r="55" spans="1:5" s="464" customFormat="1">
      <c r="A55" s="470"/>
      <c r="B55" s="470"/>
      <c r="C55" s="471"/>
      <c r="D55" s="471"/>
      <c r="E55" s="471"/>
    </row>
    <row r="56" spans="1:5" s="464" customFormat="1">
      <c r="A56" s="470"/>
      <c r="B56" s="470"/>
      <c r="C56" s="471"/>
      <c r="D56" s="471"/>
      <c r="E56" s="471"/>
    </row>
    <row r="57" spans="1:5" s="464" customFormat="1">
      <c r="A57" s="470"/>
      <c r="B57" s="470"/>
      <c r="C57" s="471"/>
      <c r="D57" s="471"/>
      <c r="E57" s="471"/>
    </row>
    <row r="58" spans="1:5" s="464" customFormat="1">
      <c r="A58" s="470"/>
      <c r="B58" s="470"/>
      <c r="C58" s="471"/>
      <c r="D58" s="471"/>
      <c r="E58" s="471"/>
    </row>
    <row r="59" spans="1:5" s="464" customFormat="1">
      <c r="A59" s="470"/>
      <c r="B59" s="470"/>
      <c r="C59" s="471"/>
      <c r="D59" s="471"/>
      <c r="E59" s="471"/>
    </row>
  </sheetData>
  <mergeCells count="4">
    <mergeCell ref="A12:A22"/>
    <mergeCell ref="A10:G11"/>
    <mergeCell ref="C13:F17"/>
    <mergeCell ref="G13:G21"/>
  </mergeCells>
  <phoneticPr fontId="2"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9.xml><?xml version="1.0" encoding="utf-8"?>
<worksheet xmlns="http://schemas.openxmlformats.org/spreadsheetml/2006/main" xmlns:r="http://schemas.openxmlformats.org/officeDocument/2006/relationships">
  <sheetPr codeName="Sheet12"/>
  <dimension ref="A1:Y40"/>
  <sheetViews>
    <sheetView showGridLines="0" view="pageLayout" topLeftCell="J3" zoomScaleSheetLayoutView="100" workbookViewId="0">
      <selection activeCell="L15" sqref="L15"/>
    </sheetView>
  </sheetViews>
  <sheetFormatPr baseColWidth="10" defaultColWidth="12.796875" defaultRowHeight="12.75"/>
  <cols>
    <col min="1" max="2" width="6" style="36" customWidth="1"/>
    <col min="3" max="3" width="81.3984375" style="36" customWidth="1"/>
    <col min="4" max="5" width="5" style="36" customWidth="1"/>
    <col min="6" max="6" width="30.59765625" style="39" customWidth="1"/>
    <col min="7" max="7" width="29.3984375" style="39" customWidth="1"/>
    <col min="8" max="8" width="5" style="39" customWidth="1"/>
    <col min="9" max="9" width="13.19921875" style="39" customWidth="1"/>
    <col min="10" max="11" width="6" style="36" customWidth="1"/>
    <col min="12" max="12" width="75.3984375" style="36" customWidth="1"/>
    <col min="13" max="14" width="5" style="36" customWidth="1"/>
    <col min="15" max="15" width="32.59765625" style="36" customWidth="1"/>
    <col min="16" max="16" width="37" style="36" customWidth="1"/>
    <col min="17" max="17" width="16" style="39" customWidth="1"/>
    <col min="18" max="19" width="6" style="36" customWidth="1"/>
    <col min="20" max="20" width="68" style="36" customWidth="1"/>
    <col min="21" max="22" width="5" style="36" customWidth="1"/>
    <col min="23" max="24" width="39.3984375" style="36" customWidth="1"/>
    <col min="25" max="16384" width="12.796875" style="36"/>
  </cols>
  <sheetData>
    <row r="1" spans="1:25" s="441" customFormat="1" ht="24.95" customHeight="1">
      <c r="A1" s="969">
        <v>7</v>
      </c>
      <c r="B1" s="970" t="s">
        <v>520</v>
      </c>
      <c r="C1" s="970"/>
      <c r="D1" s="970"/>
      <c r="E1" s="970"/>
      <c r="F1" s="970"/>
      <c r="G1" s="971"/>
      <c r="H1" s="971"/>
      <c r="I1" s="971"/>
      <c r="J1" s="969">
        <v>7</v>
      </c>
      <c r="K1" s="970" t="s">
        <v>520</v>
      </c>
      <c r="L1" s="970"/>
      <c r="M1" s="970"/>
      <c r="N1" s="970"/>
      <c r="O1" s="972"/>
      <c r="P1" s="972"/>
      <c r="Q1" s="971"/>
      <c r="R1" s="969">
        <v>7</v>
      </c>
      <c r="S1" s="970" t="s">
        <v>520</v>
      </c>
      <c r="T1" s="970"/>
      <c r="U1" s="970"/>
      <c r="V1" s="970"/>
      <c r="W1" s="972"/>
      <c r="X1" s="972"/>
    </row>
    <row r="2" spans="1:25" s="168" customFormat="1" ht="12.75" customHeight="1">
      <c r="A2" s="1946" t="s">
        <v>486</v>
      </c>
      <c r="B2" s="1946"/>
      <c r="C2" s="1946"/>
      <c r="D2" s="918"/>
      <c r="E2" s="918"/>
      <c r="F2" s="446"/>
      <c r="G2" s="446"/>
      <c r="H2" s="446"/>
      <c r="I2" s="446"/>
      <c r="J2" s="1946" t="s">
        <v>521</v>
      </c>
      <c r="K2" s="1946"/>
      <c r="L2" s="1946"/>
      <c r="M2" s="1946"/>
      <c r="N2" s="1946"/>
      <c r="O2" s="446"/>
      <c r="P2" s="446"/>
      <c r="Q2" s="446"/>
      <c r="R2" s="1946" t="s">
        <v>545</v>
      </c>
      <c r="S2" s="1946"/>
      <c r="T2" s="1946"/>
      <c r="U2" s="1946"/>
      <c r="V2" s="918"/>
      <c r="W2" s="446"/>
      <c r="X2" s="446"/>
      <c r="Y2" s="44"/>
    </row>
    <row r="3" spans="1:25" s="168" customFormat="1" ht="12.75" customHeight="1">
      <c r="A3" s="1946"/>
      <c r="B3" s="1946"/>
      <c r="C3" s="1946"/>
      <c r="D3" s="2026">
        <f>-A1-0.01</f>
        <v>-7.01</v>
      </c>
      <c r="E3" s="2026"/>
      <c r="F3" s="2018" t="s">
        <v>514</v>
      </c>
      <c r="G3" s="2036"/>
      <c r="H3" s="2036"/>
      <c r="I3" s="494"/>
      <c r="J3" s="1946"/>
      <c r="K3" s="1946"/>
      <c r="L3" s="1946"/>
      <c r="M3" s="1946"/>
      <c r="N3" s="1946"/>
      <c r="O3" s="446"/>
      <c r="P3" s="446"/>
      <c r="Q3" s="446"/>
      <c r="R3" s="1946"/>
      <c r="S3" s="1946"/>
      <c r="T3" s="1946"/>
      <c r="U3" s="1946"/>
      <c r="V3" s="918"/>
      <c r="W3" s="446"/>
      <c r="X3" s="446"/>
      <c r="Y3" s="44"/>
    </row>
    <row r="4" spans="1:25" s="215" customFormat="1" ht="8.1" customHeight="1">
      <c r="A4" s="212"/>
      <c r="B4" s="213"/>
      <c r="C4" s="213"/>
      <c r="D4" s="465"/>
      <c r="E4" s="206"/>
      <c r="F4" s="2018"/>
      <c r="G4" s="2036"/>
      <c r="H4" s="2036"/>
      <c r="I4" s="495"/>
      <c r="Q4" s="214"/>
    </row>
    <row r="5" spans="1:25" s="38" customFormat="1" ht="12.75" customHeight="1">
      <c r="A5" s="38" t="s">
        <v>297</v>
      </c>
      <c r="D5" s="465"/>
      <c r="G5" s="187"/>
      <c r="H5" s="187"/>
      <c r="I5" s="479"/>
      <c r="J5" s="38" t="s">
        <v>297</v>
      </c>
      <c r="R5" s="38" t="s">
        <v>297</v>
      </c>
    </row>
    <row r="6" spans="1:25" s="40" customFormat="1" ht="12.75" customHeight="1">
      <c r="A6" s="413" t="s">
        <v>195</v>
      </c>
      <c r="B6" s="188"/>
      <c r="C6" s="188"/>
      <c r="D6" s="188"/>
      <c r="E6" s="188"/>
      <c r="F6" s="484" t="s">
        <v>24</v>
      </c>
      <c r="G6" s="484"/>
      <c r="H6" s="484"/>
      <c r="I6" s="496"/>
      <c r="J6" s="413" t="s">
        <v>195</v>
      </c>
      <c r="K6" s="413"/>
      <c r="L6" s="413"/>
      <c r="M6" s="413"/>
      <c r="N6" s="413"/>
      <c r="Q6" s="484"/>
      <c r="R6" s="413" t="s">
        <v>195</v>
      </c>
    </row>
    <row r="7" spans="1:25" ht="8.1" customHeight="1">
      <c r="A7" s="59"/>
      <c r="B7" s="59"/>
      <c r="C7" s="59"/>
      <c r="D7" s="59"/>
      <c r="E7" s="59"/>
      <c r="F7" s="36"/>
      <c r="G7" s="36"/>
      <c r="H7" s="36"/>
      <c r="I7" s="37"/>
      <c r="J7" s="37"/>
      <c r="K7" s="37"/>
      <c r="L7" s="37"/>
      <c r="M7" s="37"/>
      <c r="N7" s="37"/>
      <c r="O7" s="37"/>
      <c r="P7" s="37"/>
      <c r="Q7" s="36"/>
    </row>
    <row r="8" spans="1:25" ht="12.75" customHeight="1">
      <c r="A8" s="2021" t="s">
        <v>487</v>
      </c>
      <c r="B8" s="925">
        <f>D3-0.01</f>
        <v>-7.02</v>
      </c>
      <c r="C8" s="611"/>
      <c r="D8" s="612"/>
      <c r="E8" s="613"/>
      <c r="F8" s="614">
        <f>B8-0.01</f>
        <v>-7.0299999999999994</v>
      </c>
      <c r="G8" s="2044">
        <f>F8-0.01</f>
        <v>-7.0399999999999991</v>
      </c>
      <c r="H8" s="2045"/>
      <c r="I8" s="216"/>
      <c r="J8" s="2021" t="s">
        <v>522</v>
      </c>
      <c r="K8" s="925">
        <f>G8-0.01</f>
        <v>-7.0499999999999989</v>
      </c>
      <c r="L8" s="611"/>
      <c r="M8" s="612"/>
      <c r="N8" s="613"/>
      <c r="O8" s="615">
        <f>K8-0.01</f>
        <v>-7.0599999999999987</v>
      </c>
      <c r="P8" s="615">
        <f>O8-0.01</f>
        <v>-7.0699999999999985</v>
      </c>
      <c r="Q8" s="491"/>
      <c r="R8" s="2021" t="s">
        <v>546</v>
      </c>
      <c r="S8" s="925">
        <f>P8-0.01</f>
        <v>-7.0799999999999983</v>
      </c>
      <c r="T8" s="611"/>
      <c r="U8" s="612"/>
      <c r="V8" s="613"/>
      <c r="W8" s="614">
        <f>S8-0.01</f>
        <v>-7.0899999999999981</v>
      </c>
      <c r="X8" s="614">
        <f>W8-0.01</f>
        <v>-7.0999999999999979</v>
      </c>
    </row>
    <row r="9" spans="1:25" ht="12.75" customHeight="1">
      <c r="A9" s="2022"/>
      <c r="B9" s="488" t="s">
        <v>488</v>
      </c>
      <c r="C9" s="485"/>
      <c r="D9" s="485"/>
      <c r="E9" s="486"/>
      <c r="F9" s="2042" t="s">
        <v>515</v>
      </c>
      <c r="G9" s="2040" t="s">
        <v>516</v>
      </c>
      <c r="H9" s="2042"/>
      <c r="I9" s="920"/>
      <c r="J9" s="2022"/>
      <c r="K9" s="2040" t="s">
        <v>523</v>
      </c>
      <c r="L9" s="2041"/>
      <c r="M9" s="2041"/>
      <c r="N9" s="2042"/>
      <c r="O9" s="2039" t="s">
        <v>527</v>
      </c>
      <c r="P9" s="2037" t="s">
        <v>528</v>
      </c>
      <c r="Q9" s="924"/>
      <c r="R9" s="2022"/>
      <c r="S9" s="2040" t="s">
        <v>547</v>
      </c>
      <c r="T9" s="2041"/>
      <c r="U9" s="2041"/>
      <c r="V9" s="2042"/>
      <c r="W9" s="2039" t="s">
        <v>550</v>
      </c>
      <c r="X9" s="2037" t="s">
        <v>551</v>
      </c>
    </row>
    <row r="10" spans="1:25" ht="12.75" customHeight="1">
      <c r="A10" s="2022"/>
      <c r="B10" s="489"/>
      <c r="E10" s="746"/>
      <c r="F10" s="2025"/>
      <c r="G10" s="2043"/>
      <c r="H10" s="2025"/>
      <c r="I10" s="920"/>
      <c r="J10" s="2022"/>
      <c r="K10" s="2043"/>
      <c r="L10" s="2024"/>
      <c r="M10" s="2024"/>
      <c r="N10" s="2025"/>
      <c r="O10" s="2037"/>
      <c r="P10" s="2037"/>
      <c r="Q10" s="924"/>
      <c r="R10" s="2022"/>
      <c r="S10" s="2043"/>
      <c r="T10" s="2024"/>
      <c r="U10" s="2024"/>
      <c r="V10" s="2025"/>
      <c r="W10" s="2037"/>
      <c r="X10" s="2037"/>
    </row>
    <row r="11" spans="1:25" ht="12.75" customHeight="1">
      <c r="A11" s="2022"/>
      <c r="B11" s="489">
        <v>-1</v>
      </c>
      <c r="C11" s="2024" t="s">
        <v>489</v>
      </c>
      <c r="D11" s="2024"/>
      <c r="E11" s="2025"/>
      <c r="F11" s="2025"/>
      <c r="G11" s="2043"/>
      <c r="H11" s="2025"/>
      <c r="I11" s="920"/>
      <c r="J11" s="2022"/>
      <c r="K11" s="2043"/>
      <c r="L11" s="2024"/>
      <c r="M11" s="2024"/>
      <c r="N11" s="2025"/>
      <c r="O11" s="2037"/>
      <c r="P11" s="2037"/>
      <c r="Q11" s="924"/>
      <c r="R11" s="2022"/>
      <c r="S11" s="489">
        <v>-1</v>
      </c>
      <c r="T11" s="2024" t="s">
        <v>548</v>
      </c>
      <c r="U11" s="2024"/>
      <c r="V11" s="2025"/>
      <c r="W11" s="2037"/>
      <c r="X11" s="2037"/>
    </row>
    <row r="12" spans="1:25" ht="12.75" customHeight="1">
      <c r="A12" s="2022"/>
      <c r="B12" s="490"/>
      <c r="C12" s="2024"/>
      <c r="D12" s="2024"/>
      <c r="E12" s="2025"/>
      <c r="F12" s="2025"/>
      <c r="G12" s="2043"/>
      <c r="H12" s="2025"/>
      <c r="I12" s="920"/>
      <c r="J12" s="2022"/>
      <c r="K12" s="489">
        <v>-1</v>
      </c>
      <c r="L12" s="2024" t="s">
        <v>524</v>
      </c>
      <c r="M12" s="2024"/>
      <c r="N12" s="2025"/>
      <c r="O12" s="2037"/>
      <c r="P12" s="2037"/>
      <c r="Q12" s="924"/>
      <c r="R12" s="2022"/>
      <c r="S12" s="490"/>
      <c r="T12" s="2024"/>
      <c r="U12" s="2024"/>
      <c r="V12" s="2025"/>
      <c r="W12" s="2037"/>
      <c r="X12" s="2037"/>
    </row>
    <row r="13" spans="1:25" ht="12.75" customHeight="1">
      <c r="A13" s="2022"/>
      <c r="B13" s="490">
        <v>-2</v>
      </c>
      <c r="C13" s="37" t="s">
        <v>490</v>
      </c>
      <c r="D13" s="37"/>
      <c r="E13" s="746"/>
      <c r="F13" s="2025"/>
      <c r="G13" s="2048"/>
      <c r="H13" s="2049"/>
      <c r="I13" s="920"/>
      <c r="J13" s="2022"/>
      <c r="K13" s="490"/>
      <c r="L13" s="2024"/>
      <c r="M13" s="2024"/>
      <c r="N13" s="2025"/>
      <c r="O13" s="2037"/>
      <c r="P13" s="2037"/>
      <c r="Q13" s="924"/>
      <c r="R13" s="2022"/>
      <c r="S13" s="490">
        <v>-2</v>
      </c>
      <c r="T13" s="37" t="s">
        <v>549</v>
      </c>
      <c r="U13" s="37"/>
      <c r="V13" s="746"/>
      <c r="W13" s="2038" t="s">
        <v>468</v>
      </c>
      <c r="X13" s="2038" t="s">
        <v>468</v>
      </c>
    </row>
    <row r="14" spans="1:25" ht="12.75" customHeight="1" thickBot="1">
      <c r="A14" s="2022"/>
      <c r="B14" s="490"/>
      <c r="C14" s="37"/>
      <c r="D14" s="37"/>
      <c r="E14" s="746"/>
      <c r="F14" s="2025"/>
      <c r="G14" s="1429" t="s">
        <v>517</v>
      </c>
      <c r="H14" s="1575">
        <v>1</v>
      </c>
      <c r="I14" s="920"/>
      <c r="J14" s="2022"/>
      <c r="K14" s="490">
        <v>-2</v>
      </c>
      <c r="L14" s="37" t="s">
        <v>525</v>
      </c>
      <c r="M14" s="37"/>
      <c r="N14" s="746"/>
      <c r="O14" s="1430" t="s">
        <v>468</v>
      </c>
      <c r="P14" s="1430" t="s">
        <v>468</v>
      </c>
      <c r="Q14" s="924"/>
      <c r="R14" s="2022"/>
      <c r="S14" s="479"/>
      <c r="T14" s="37"/>
      <c r="U14" s="37"/>
      <c r="V14" s="37"/>
      <c r="W14" s="2038"/>
      <c r="X14" s="2038"/>
    </row>
    <row r="15" spans="1:25" ht="12.75" customHeight="1" thickBot="1">
      <c r="A15" s="2022"/>
      <c r="B15" s="483"/>
      <c r="C15" s="487"/>
      <c r="D15" s="796" t="s">
        <v>160</v>
      </c>
      <c r="E15" s="797">
        <v>1</v>
      </c>
      <c r="F15" s="2047"/>
      <c r="G15" s="828" t="s">
        <v>518</v>
      </c>
      <c r="H15" s="1576">
        <v>2</v>
      </c>
      <c r="I15" s="478"/>
      <c r="J15" s="2022"/>
      <c r="K15" s="37"/>
      <c r="L15" s="37"/>
      <c r="M15" s="796" t="s">
        <v>160</v>
      </c>
      <c r="N15" s="797">
        <v>1</v>
      </c>
      <c r="O15" s="411"/>
      <c r="P15" s="923"/>
      <c r="Q15" s="506"/>
      <c r="R15" s="2022"/>
      <c r="S15" s="479"/>
      <c r="T15" s="37"/>
      <c r="U15" s="37"/>
      <c r="V15" s="37"/>
      <c r="W15" s="923"/>
      <c r="X15" s="923"/>
    </row>
    <row r="16" spans="1:25" ht="18" customHeight="1" thickBot="1">
      <c r="A16" s="2023"/>
      <c r="B16" s="2019" t="s">
        <v>491</v>
      </c>
      <c r="C16" s="2020"/>
      <c r="D16" s="747" t="s">
        <v>161</v>
      </c>
      <c r="E16" s="793">
        <v>2</v>
      </c>
      <c r="F16" s="384" t="s">
        <v>39</v>
      </c>
      <c r="G16" s="827" t="s">
        <v>519</v>
      </c>
      <c r="H16" s="1577">
        <v>3</v>
      </c>
      <c r="I16" s="478"/>
      <c r="J16" s="2023"/>
      <c r="K16" s="2019" t="s">
        <v>526</v>
      </c>
      <c r="L16" s="2020"/>
      <c r="M16" s="747" t="s">
        <v>161</v>
      </c>
      <c r="N16" s="793">
        <v>2</v>
      </c>
      <c r="O16" s="1179" t="s">
        <v>39</v>
      </c>
      <c r="P16" s="1179" t="s">
        <v>39</v>
      </c>
      <c r="Q16" s="506"/>
      <c r="R16" s="2022"/>
      <c r="S16" s="37"/>
      <c r="T16" s="37"/>
      <c r="U16" s="796" t="s">
        <v>160</v>
      </c>
      <c r="V16" s="797">
        <v>1</v>
      </c>
      <c r="W16" s="493"/>
      <c r="X16" s="493"/>
    </row>
    <row r="17" spans="1:24" ht="17.25" customHeight="1" thickBot="1">
      <c r="A17" s="480">
        <v>1</v>
      </c>
      <c r="B17" s="1449" t="s">
        <v>492</v>
      </c>
      <c r="C17" s="1180"/>
      <c r="D17" s="483"/>
      <c r="E17" s="1181"/>
      <c r="F17" s="482"/>
      <c r="G17" s="2017"/>
      <c r="H17" s="2017"/>
      <c r="I17" s="478"/>
      <c r="J17" s="2034">
        <v>1</v>
      </c>
      <c r="K17" s="2035" t="s">
        <v>529</v>
      </c>
      <c r="L17" s="2035"/>
      <c r="M17" s="2032"/>
      <c r="N17" s="2046"/>
      <c r="O17" s="2017"/>
      <c r="P17" s="2017"/>
      <c r="Q17" s="506"/>
      <c r="R17" s="2023"/>
      <c r="S17" s="2019" t="s">
        <v>526</v>
      </c>
      <c r="T17" s="2020"/>
      <c r="U17" s="747" t="s">
        <v>161</v>
      </c>
      <c r="V17" s="793">
        <v>2</v>
      </c>
      <c r="W17" s="1182" t="s">
        <v>39</v>
      </c>
      <c r="X17" s="1182" t="s">
        <v>39</v>
      </c>
    </row>
    <row r="18" spans="1:24" ht="17.25" customHeight="1">
      <c r="A18" s="480">
        <v>2</v>
      </c>
      <c r="B18" s="1449" t="s">
        <v>493</v>
      </c>
      <c r="C18" s="1180"/>
      <c r="D18" s="1183"/>
      <c r="E18" s="1184"/>
      <c r="F18" s="482"/>
      <c r="G18" s="2017"/>
      <c r="H18" s="2017"/>
      <c r="I18" s="478"/>
      <c r="J18" s="2034"/>
      <c r="K18" s="2035"/>
      <c r="L18" s="2035"/>
      <c r="M18" s="2032"/>
      <c r="N18" s="2033"/>
      <c r="O18" s="2017"/>
      <c r="P18" s="2017"/>
      <c r="Q18" s="506"/>
      <c r="R18" s="922">
        <v>1</v>
      </c>
      <c r="S18" s="1449" t="s">
        <v>552</v>
      </c>
      <c r="T18" s="492"/>
      <c r="U18" s="733"/>
      <c r="V18" s="737"/>
      <c r="W18" s="481"/>
      <c r="X18" s="919"/>
    </row>
    <row r="19" spans="1:24" ht="17.25" customHeight="1">
      <c r="A19" s="480">
        <v>3</v>
      </c>
      <c r="B19" s="1449" t="s">
        <v>494</v>
      </c>
      <c r="C19" s="1180"/>
      <c r="D19" s="1183"/>
      <c r="E19" s="1184"/>
      <c r="F19" s="482"/>
      <c r="G19" s="2017"/>
      <c r="H19" s="2017"/>
      <c r="I19" s="478"/>
      <c r="J19" s="922">
        <v>2</v>
      </c>
      <c r="K19" s="1450" t="s">
        <v>530</v>
      </c>
      <c r="L19" s="1451"/>
      <c r="M19" s="733"/>
      <c r="N19" s="734"/>
      <c r="O19" s="481"/>
      <c r="P19" s="919"/>
      <c r="Q19" s="506"/>
      <c r="R19" s="922">
        <v>2</v>
      </c>
      <c r="S19" s="1449" t="s">
        <v>553</v>
      </c>
      <c r="T19" s="492"/>
      <c r="U19" s="733"/>
      <c r="V19" s="734"/>
      <c r="W19" s="481"/>
      <c r="X19" s="919"/>
    </row>
    <row r="20" spans="1:24" ht="17.25" customHeight="1">
      <c r="A20" s="480">
        <v>4</v>
      </c>
      <c r="B20" s="1449" t="s">
        <v>495</v>
      </c>
      <c r="C20" s="1180"/>
      <c r="D20" s="1183"/>
      <c r="E20" s="1184"/>
      <c r="F20" s="482"/>
      <c r="G20" s="2017"/>
      <c r="H20" s="2017"/>
      <c r="I20" s="478"/>
      <c r="J20" s="2034">
        <v>3</v>
      </c>
      <c r="K20" s="2035" t="s">
        <v>531</v>
      </c>
      <c r="L20" s="2035"/>
      <c r="M20" s="2032"/>
      <c r="N20" s="2033"/>
      <c r="O20" s="2017"/>
      <c r="P20" s="2017"/>
      <c r="Q20" s="506"/>
      <c r="R20" s="922">
        <v>3</v>
      </c>
      <c r="S20" s="1449" t="s">
        <v>554</v>
      </c>
      <c r="T20" s="492"/>
      <c r="U20" s="733"/>
      <c r="V20" s="734"/>
      <c r="W20" s="481"/>
      <c r="X20" s="919"/>
    </row>
    <row r="21" spans="1:24" ht="17.25" customHeight="1">
      <c r="A21" s="480">
        <v>5</v>
      </c>
      <c r="B21" s="1449" t="s">
        <v>496</v>
      </c>
      <c r="C21" s="1180"/>
      <c r="D21" s="1183"/>
      <c r="E21" s="1184"/>
      <c r="F21" s="368"/>
      <c r="G21" s="2017"/>
      <c r="H21" s="2017"/>
      <c r="I21" s="478"/>
      <c r="J21" s="2034"/>
      <c r="K21" s="2035"/>
      <c r="L21" s="2035"/>
      <c r="M21" s="2032"/>
      <c r="N21" s="2033"/>
      <c r="O21" s="2017"/>
      <c r="P21" s="2017"/>
      <c r="Q21" s="506"/>
      <c r="R21" s="922">
        <v>4</v>
      </c>
      <c r="S21" s="1449" t="s">
        <v>555</v>
      </c>
      <c r="T21" s="492"/>
      <c r="U21" s="733"/>
      <c r="V21" s="734"/>
      <c r="W21" s="481"/>
      <c r="X21" s="919"/>
    </row>
    <row r="22" spans="1:24" ht="17.25" customHeight="1">
      <c r="A22" s="480">
        <v>6</v>
      </c>
      <c r="B22" s="1449" t="s">
        <v>497</v>
      </c>
      <c r="C22" s="1180"/>
      <c r="D22" s="1183"/>
      <c r="E22" s="1184"/>
      <c r="F22" s="368"/>
      <c r="G22" s="2017"/>
      <c r="H22" s="2017"/>
      <c r="I22" s="478"/>
      <c r="J22" s="2034"/>
      <c r="K22" s="2035"/>
      <c r="L22" s="2035"/>
      <c r="M22" s="2032"/>
      <c r="N22" s="2033"/>
      <c r="O22" s="2017"/>
      <c r="P22" s="2017"/>
      <c r="Q22" s="506"/>
      <c r="R22" s="922">
        <v>5</v>
      </c>
      <c r="S22" s="1452" t="s">
        <v>566</v>
      </c>
      <c r="T22" s="1453"/>
      <c r="U22" s="733"/>
      <c r="V22" s="734"/>
      <c r="W22" s="481"/>
      <c r="X22" s="919"/>
    </row>
    <row r="23" spans="1:24" ht="17.25" customHeight="1">
      <c r="A23" s="480">
        <v>7</v>
      </c>
      <c r="B23" s="1449" t="s">
        <v>498</v>
      </c>
      <c r="C23" s="1180"/>
      <c r="D23" s="1183"/>
      <c r="E23" s="1184"/>
      <c r="F23" s="482"/>
      <c r="G23" s="2017"/>
      <c r="H23" s="2017"/>
      <c r="I23" s="478"/>
      <c r="J23" s="922">
        <v>4</v>
      </c>
      <c r="K23" s="1450" t="s">
        <v>532</v>
      </c>
      <c r="L23" s="735"/>
      <c r="M23" s="733"/>
      <c r="N23" s="734"/>
      <c r="O23" s="481"/>
      <c r="P23" s="919"/>
      <c r="Q23" s="506"/>
      <c r="R23" s="922">
        <v>6</v>
      </c>
      <c r="S23" s="217" t="s">
        <v>556</v>
      </c>
      <c r="T23" s="492"/>
      <c r="U23" s="733"/>
      <c r="V23" s="734"/>
      <c r="W23" s="481"/>
      <c r="X23" s="919"/>
    </row>
    <row r="24" spans="1:24" ht="17.25" customHeight="1">
      <c r="A24" s="480">
        <v>8</v>
      </c>
      <c r="B24" s="1449" t="s">
        <v>499</v>
      </c>
      <c r="C24" s="1180"/>
      <c r="D24" s="1183"/>
      <c r="E24" s="1184"/>
      <c r="F24" s="368"/>
      <c r="G24" s="2017"/>
      <c r="H24" s="2017"/>
      <c r="I24" s="478"/>
      <c r="J24" s="922">
        <v>5</v>
      </c>
      <c r="K24" s="1450" t="s">
        <v>533</v>
      </c>
      <c r="L24" s="735"/>
      <c r="M24" s="733"/>
      <c r="N24" s="734"/>
      <c r="O24" s="481"/>
      <c r="P24" s="919"/>
      <c r="Q24" s="506"/>
      <c r="R24" s="922">
        <v>7</v>
      </c>
      <c r="S24" s="217" t="s">
        <v>565</v>
      </c>
      <c r="T24" s="492"/>
      <c r="U24" s="733"/>
      <c r="V24" s="734"/>
      <c r="W24" s="481"/>
      <c r="X24" s="919"/>
    </row>
    <row r="25" spans="1:24" ht="17.25" customHeight="1">
      <c r="A25" s="480">
        <v>9</v>
      </c>
      <c r="B25" s="1449" t="s">
        <v>500</v>
      </c>
      <c r="C25" s="1181"/>
      <c r="D25" s="1183"/>
      <c r="E25" s="1184"/>
      <c r="F25" s="368"/>
      <c r="G25" s="2017"/>
      <c r="H25" s="2017"/>
      <c r="I25" s="478"/>
      <c r="J25" s="922">
        <v>6</v>
      </c>
      <c r="K25" s="1450" t="s">
        <v>534</v>
      </c>
      <c r="L25" s="735"/>
      <c r="M25" s="733"/>
      <c r="N25" s="734"/>
      <c r="O25" s="919"/>
      <c r="P25" s="919"/>
      <c r="Q25" s="506"/>
      <c r="R25" s="922">
        <v>8</v>
      </c>
      <c r="S25" s="1449" t="s">
        <v>557</v>
      </c>
      <c r="T25" s="492"/>
      <c r="U25" s="733"/>
      <c r="V25" s="734"/>
      <c r="W25" s="481"/>
      <c r="X25" s="919"/>
    </row>
    <row r="26" spans="1:24" ht="17.25" customHeight="1">
      <c r="A26" s="480">
        <v>10</v>
      </c>
      <c r="B26" s="1449" t="s">
        <v>501</v>
      </c>
      <c r="C26" s="1180"/>
      <c r="D26" s="483"/>
      <c r="E26" s="1181"/>
      <c r="F26" s="384"/>
      <c r="G26" s="2017"/>
      <c r="H26" s="2017"/>
      <c r="I26" s="478"/>
      <c r="J26" s="922">
        <v>7</v>
      </c>
      <c r="K26" s="1450" t="s">
        <v>535</v>
      </c>
      <c r="L26" s="735"/>
      <c r="M26" s="733"/>
      <c r="N26" s="734"/>
      <c r="O26" s="919"/>
      <c r="P26" s="919"/>
      <c r="Q26" s="506"/>
      <c r="R26" s="922">
        <v>9</v>
      </c>
      <c r="S26" s="1449" t="str">
        <f>"Other Education"</f>
        <v>Other Education</v>
      </c>
      <c r="T26" s="492"/>
      <c r="U26" s="733"/>
      <c r="V26" s="734"/>
      <c r="W26" s="481"/>
      <c r="X26" s="919"/>
    </row>
    <row r="27" spans="1:24" ht="17.25" customHeight="1">
      <c r="A27" s="480">
        <v>11</v>
      </c>
      <c r="B27" s="1449" t="s">
        <v>502</v>
      </c>
      <c r="C27" s="1180"/>
      <c r="D27" s="1183"/>
      <c r="E27" s="1184"/>
      <c r="F27" s="482"/>
      <c r="G27" s="2017"/>
      <c r="H27" s="2017"/>
      <c r="I27" s="478"/>
      <c r="J27" s="922">
        <v>8</v>
      </c>
      <c r="K27" s="1450" t="s">
        <v>536</v>
      </c>
      <c r="L27" s="735"/>
      <c r="M27" s="733"/>
      <c r="N27" s="734"/>
      <c r="O27" s="481"/>
      <c r="P27" s="919"/>
      <c r="Q27" s="506"/>
      <c r="R27" s="922">
        <v>10</v>
      </c>
      <c r="S27" s="1449" t="s">
        <v>558</v>
      </c>
      <c r="T27" s="492"/>
      <c r="U27" s="733"/>
      <c r="V27" s="734"/>
      <c r="W27" s="481"/>
      <c r="X27" s="919"/>
    </row>
    <row r="28" spans="1:24" ht="17.25" customHeight="1">
      <c r="A28" s="480">
        <v>12</v>
      </c>
      <c r="B28" s="1449" t="s">
        <v>503</v>
      </c>
      <c r="C28" s="1180"/>
      <c r="D28" s="1183"/>
      <c r="E28" s="1184"/>
      <c r="F28" s="482"/>
      <c r="G28" s="2017"/>
      <c r="H28" s="2017"/>
      <c r="I28" s="478"/>
      <c r="J28" s="922">
        <v>9</v>
      </c>
      <c r="K28" s="1450" t="s">
        <v>537</v>
      </c>
      <c r="L28" s="1451"/>
      <c r="M28" s="733"/>
      <c r="N28" s="734"/>
      <c r="O28" s="481"/>
      <c r="P28" s="919"/>
      <c r="Q28" s="506"/>
      <c r="R28" s="922">
        <v>11</v>
      </c>
      <c r="S28" s="1449" t="s">
        <v>559</v>
      </c>
      <c r="T28" s="492"/>
      <c r="U28" s="733"/>
      <c r="V28" s="734"/>
      <c r="W28" s="481"/>
      <c r="X28" s="919"/>
    </row>
    <row r="29" spans="1:24" s="40" customFormat="1" ht="17.25" customHeight="1">
      <c r="A29" s="480">
        <v>13</v>
      </c>
      <c r="B29" s="1449" t="s">
        <v>504</v>
      </c>
      <c r="C29" s="1180"/>
      <c r="D29" s="1183"/>
      <c r="E29" s="1184"/>
      <c r="F29" s="482"/>
      <c r="G29" s="2017"/>
      <c r="H29" s="2017"/>
      <c r="I29" s="478"/>
      <c r="J29" s="2027">
        <v>10</v>
      </c>
      <c r="K29" s="2028" t="s">
        <v>538</v>
      </c>
      <c r="L29" s="2029"/>
      <c r="M29" s="2032"/>
      <c r="N29" s="2033"/>
      <c r="O29" s="2017"/>
      <c r="P29" s="2017"/>
      <c r="Q29" s="478"/>
      <c r="R29" s="922">
        <v>12</v>
      </c>
      <c r="S29" s="1449" t="s">
        <v>560</v>
      </c>
      <c r="T29" s="492"/>
      <c r="U29" s="733"/>
      <c r="V29" s="734"/>
      <c r="W29" s="481"/>
      <c r="X29" s="919"/>
    </row>
    <row r="30" spans="1:24" s="40" customFormat="1" ht="17.25" customHeight="1">
      <c r="A30" s="480">
        <v>14</v>
      </c>
      <c r="B30" s="1449" t="s">
        <v>505</v>
      </c>
      <c r="C30" s="1180"/>
      <c r="D30" s="1183"/>
      <c r="E30" s="1184"/>
      <c r="F30" s="482"/>
      <c r="G30" s="2017"/>
      <c r="H30" s="2017"/>
      <c r="I30" s="478"/>
      <c r="J30" s="2027"/>
      <c r="K30" s="2030"/>
      <c r="L30" s="2031"/>
      <c r="M30" s="2032"/>
      <c r="N30" s="2033"/>
      <c r="O30" s="2017"/>
      <c r="P30" s="2017"/>
      <c r="Q30" s="478"/>
      <c r="R30" s="922">
        <v>13</v>
      </c>
      <c r="S30" s="1449" t="s">
        <v>561</v>
      </c>
      <c r="T30" s="492"/>
      <c r="U30" s="733"/>
      <c r="V30" s="734"/>
      <c r="W30" s="481"/>
      <c r="X30" s="919"/>
    </row>
    <row r="31" spans="1:24" s="40" customFormat="1" ht="17.25" customHeight="1">
      <c r="A31" s="480">
        <v>15</v>
      </c>
      <c r="B31" s="1449" t="s">
        <v>506</v>
      </c>
      <c r="C31" s="1180"/>
      <c r="D31" s="1183"/>
      <c r="E31" s="1184"/>
      <c r="F31" s="482"/>
      <c r="G31" s="2017"/>
      <c r="H31" s="2017"/>
      <c r="I31" s="478"/>
      <c r="J31" s="922">
        <v>11</v>
      </c>
      <c r="K31" s="1450" t="s">
        <v>539</v>
      </c>
      <c r="L31" s="735"/>
      <c r="M31" s="733"/>
      <c r="N31" s="734"/>
      <c r="O31" s="481"/>
      <c r="P31" s="919"/>
      <c r="Q31" s="478"/>
      <c r="R31" s="922">
        <v>14</v>
      </c>
      <c r="S31" s="1449" t="s">
        <v>562</v>
      </c>
      <c r="T31" s="492"/>
      <c r="U31" s="733"/>
      <c r="V31" s="734"/>
      <c r="W31" s="481"/>
      <c r="X31" s="919"/>
    </row>
    <row r="32" spans="1:24" s="40" customFormat="1" ht="17.25" customHeight="1">
      <c r="A32" s="480">
        <v>16</v>
      </c>
      <c r="B32" s="1449" t="s">
        <v>509</v>
      </c>
      <c r="C32" s="1180"/>
      <c r="D32" s="1183"/>
      <c r="E32" s="1184"/>
      <c r="F32" s="482"/>
      <c r="G32" s="2017"/>
      <c r="H32" s="2017"/>
      <c r="I32" s="478"/>
      <c r="J32" s="922">
        <v>12</v>
      </c>
      <c r="K32" s="1450" t="s">
        <v>540</v>
      </c>
      <c r="L32" s="735"/>
      <c r="M32" s="733"/>
      <c r="N32" s="734"/>
      <c r="O32" s="481"/>
      <c r="P32" s="919"/>
      <c r="Q32" s="478"/>
      <c r="R32" s="922">
        <v>15</v>
      </c>
      <c r="S32" s="1449" t="s">
        <v>563</v>
      </c>
      <c r="T32" s="492"/>
      <c r="U32" s="733"/>
      <c r="V32" s="734"/>
      <c r="W32" s="481"/>
      <c r="X32" s="919"/>
    </row>
    <row r="33" spans="1:24" ht="17.25" customHeight="1">
      <c r="A33" s="480">
        <v>17</v>
      </c>
      <c r="B33" s="1449" t="s">
        <v>0</v>
      </c>
      <c r="C33" s="1180"/>
      <c r="D33" s="1183"/>
      <c r="E33" s="1184"/>
      <c r="F33" s="482"/>
      <c r="G33" s="2017"/>
      <c r="H33" s="2017"/>
      <c r="I33" s="478"/>
      <c r="J33" s="922">
        <v>13</v>
      </c>
      <c r="K33" s="736" t="s">
        <v>541</v>
      </c>
      <c r="L33" s="921"/>
      <c r="M33" s="733"/>
      <c r="N33" s="734"/>
      <c r="O33" s="481"/>
      <c r="P33" s="919"/>
      <c r="Q33" s="478"/>
      <c r="R33" s="1400">
        <v>16</v>
      </c>
      <c r="S33" s="1449" t="s">
        <v>564</v>
      </c>
      <c r="T33" s="1401"/>
      <c r="U33" s="1402"/>
      <c r="V33" s="1403"/>
      <c r="W33" s="1404"/>
      <c r="X33" s="1405"/>
    </row>
    <row r="34" spans="1:24" ht="17.25" customHeight="1">
      <c r="A34" s="480">
        <v>18</v>
      </c>
      <c r="B34" s="1449" t="s">
        <v>507</v>
      </c>
      <c r="C34" s="1180"/>
      <c r="D34" s="1183"/>
      <c r="E34" s="1184"/>
      <c r="F34" s="482"/>
      <c r="G34" s="2017"/>
      <c r="H34" s="2017"/>
      <c r="I34" s="478"/>
      <c r="J34" s="922">
        <v>14</v>
      </c>
      <c r="K34" s="736" t="s">
        <v>542</v>
      </c>
      <c r="L34" s="921"/>
      <c r="M34" s="733"/>
      <c r="N34" s="734"/>
      <c r="O34" s="481"/>
      <c r="P34" s="919"/>
      <c r="Q34" s="478"/>
      <c r="R34" s="1406"/>
      <c r="S34" s="1407"/>
      <c r="T34" s="1401"/>
      <c r="U34" s="1401"/>
      <c r="V34" s="1401"/>
      <c r="W34" s="1401"/>
      <c r="X34" s="1401"/>
    </row>
    <row r="35" spans="1:24" ht="17.25" customHeight="1">
      <c r="A35" s="480">
        <v>19</v>
      </c>
      <c r="B35" s="1449" t="s">
        <v>508</v>
      </c>
      <c r="C35" s="1180"/>
      <c r="D35" s="1183"/>
      <c r="E35" s="1184"/>
      <c r="F35" s="482"/>
      <c r="G35" s="2017"/>
      <c r="H35" s="2017"/>
      <c r="I35" s="478"/>
      <c r="J35" s="922">
        <v>15</v>
      </c>
      <c r="K35" s="1450" t="s">
        <v>543</v>
      </c>
      <c r="L35" s="735"/>
      <c r="M35" s="733"/>
      <c r="N35" s="734"/>
      <c r="O35" s="481"/>
      <c r="P35" s="919"/>
      <c r="Q35" s="478"/>
      <c r="R35" s="37"/>
      <c r="S35" s="37"/>
      <c r="T35" s="37"/>
      <c r="U35" s="37"/>
      <c r="V35" s="37"/>
      <c r="W35" s="37"/>
      <c r="X35" s="37"/>
    </row>
    <row r="36" spans="1:24" ht="17.25" customHeight="1">
      <c r="A36" s="480">
        <v>20</v>
      </c>
      <c r="B36" s="1449" t="s">
        <v>510</v>
      </c>
      <c r="C36" s="1180"/>
      <c r="D36" s="1183"/>
      <c r="E36" s="1184"/>
      <c r="F36" s="482"/>
      <c r="G36" s="2017"/>
      <c r="H36" s="2017"/>
      <c r="I36" s="478"/>
      <c r="J36" s="922">
        <v>16</v>
      </c>
      <c r="K36" s="1450" t="s">
        <v>544</v>
      </c>
      <c r="L36" s="824"/>
      <c r="M36" s="825"/>
      <c r="N36" s="826"/>
      <c r="O36" s="481"/>
      <c r="P36" s="919"/>
      <c r="Q36" s="478"/>
    </row>
    <row r="37" spans="1:24" ht="17.25" customHeight="1">
      <c r="A37" s="480">
        <v>21</v>
      </c>
      <c r="B37" s="1449" t="s">
        <v>511</v>
      </c>
      <c r="C37" s="1180"/>
      <c r="D37" s="1183"/>
      <c r="E37" s="1184"/>
      <c r="F37" s="482"/>
      <c r="G37" s="2017"/>
      <c r="H37" s="2017"/>
      <c r="I37" s="478"/>
      <c r="J37" s="821"/>
      <c r="K37" s="822"/>
      <c r="L37" s="822"/>
      <c r="M37" s="37"/>
      <c r="N37" s="37"/>
      <c r="O37" s="823"/>
      <c r="P37" s="478"/>
      <c r="Q37" s="478"/>
    </row>
    <row r="38" spans="1:24" ht="17.25" customHeight="1">
      <c r="A38" s="480">
        <v>22</v>
      </c>
      <c r="B38" s="1449" t="s">
        <v>512</v>
      </c>
      <c r="C38" s="1180"/>
      <c r="D38" s="1183"/>
      <c r="E38" s="1184"/>
      <c r="F38" s="482"/>
      <c r="G38" s="2017"/>
      <c r="H38" s="2017"/>
      <c r="I38" s="478"/>
      <c r="J38" s="37"/>
      <c r="K38" s="37"/>
      <c r="L38" s="37"/>
      <c r="M38" s="37"/>
      <c r="N38" s="37"/>
      <c r="O38" s="37"/>
      <c r="P38" s="37"/>
      <c r="Q38" s="478"/>
    </row>
    <row r="39" spans="1:24" ht="17.25" customHeight="1">
      <c r="A39" s="480">
        <v>23</v>
      </c>
      <c r="B39" s="1449" t="s">
        <v>513</v>
      </c>
      <c r="C39" s="1180"/>
      <c r="D39" s="733"/>
      <c r="E39" s="734"/>
      <c r="F39" s="482"/>
      <c r="G39" s="2017"/>
      <c r="H39" s="2017"/>
      <c r="I39" s="478"/>
      <c r="Q39" s="478"/>
    </row>
    <row r="40" spans="1:24" ht="17.25" customHeight="1">
      <c r="A40" s="1395">
        <v>24</v>
      </c>
      <c r="B40" s="217" t="s">
        <v>321</v>
      </c>
      <c r="C40" s="1180"/>
      <c r="D40" s="1183"/>
      <c r="E40" s="1184"/>
      <c r="F40" s="482"/>
      <c r="G40" s="2017"/>
      <c r="H40" s="2017"/>
      <c r="I40" s="478"/>
      <c r="Q40" s="478"/>
    </row>
  </sheetData>
  <mergeCells count="68">
    <mergeCell ref="P9:P13"/>
    <mergeCell ref="G39:H39"/>
    <mergeCell ref="G40:H40"/>
    <mergeCell ref="A8:A16"/>
    <mergeCell ref="F9:F15"/>
    <mergeCell ref="G9:H13"/>
    <mergeCell ref="G34:H34"/>
    <mergeCell ref="G35:H35"/>
    <mergeCell ref="G36:H36"/>
    <mergeCell ref="G37:H37"/>
    <mergeCell ref="G38:H38"/>
    <mergeCell ref="G29:H29"/>
    <mergeCell ref="G30:H30"/>
    <mergeCell ref="G31:H31"/>
    <mergeCell ref="G32:H32"/>
    <mergeCell ref="G23:H23"/>
    <mergeCell ref="K9:N11"/>
    <mergeCell ref="J17:J18"/>
    <mergeCell ref="K17:L18"/>
    <mergeCell ref="M17:M18"/>
    <mergeCell ref="G33:H33"/>
    <mergeCell ref="G24:H24"/>
    <mergeCell ref="G25:H25"/>
    <mergeCell ref="G26:H26"/>
    <mergeCell ref="G27:H27"/>
    <mergeCell ref="G28:H28"/>
    <mergeCell ref="G17:H17"/>
    <mergeCell ref="G18:H18"/>
    <mergeCell ref="O20:O22"/>
    <mergeCell ref="N17:N18"/>
    <mergeCell ref="G19:H19"/>
    <mergeCell ref="G20:H20"/>
    <mergeCell ref="G21:H21"/>
    <mergeCell ref="G22:H22"/>
    <mergeCell ref="M20:M22"/>
    <mergeCell ref="N20:N22"/>
    <mergeCell ref="X9:X12"/>
    <mergeCell ref="A2:C3"/>
    <mergeCell ref="J2:N3"/>
    <mergeCell ref="R2:U3"/>
    <mergeCell ref="C11:E12"/>
    <mergeCell ref="R8:R17"/>
    <mergeCell ref="T11:V12"/>
    <mergeCell ref="X13:X14"/>
    <mergeCell ref="S17:T17"/>
    <mergeCell ref="P17:P18"/>
    <mergeCell ref="W9:W12"/>
    <mergeCell ref="S9:V10"/>
    <mergeCell ref="W13:W14"/>
    <mergeCell ref="O9:O13"/>
    <mergeCell ref="O17:O18"/>
    <mergeCell ref="G8:H8"/>
    <mergeCell ref="O29:O30"/>
    <mergeCell ref="P29:P30"/>
    <mergeCell ref="F3:F4"/>
    <mergeCell ref="B16:C16"/>
    <mergeCell ref="J8:J16"/>
    <mergeCell ref="L12:N13"/>
    <mergeCell ref="K16:L16"/>
    <mergeCell ref="D3:E3"/>
    <mergeCell ref="J29:J30"/>
    <mergeCell ref="K29:L30"/>
    <mergeCell ref="M29:M30"/>
    <mergeCell ref="N29:N30"/>
    <mergeCell ref="P20:P22"/>
    <mergeCell ref="J20:J22"/>
    <mergeCell ref="K20:L22"/>
    <mergeCell ref="G3:H4"/>
  </mergeCells>
  <phoneticPr fontId="0"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2" manualBreakCount="2">
    <brk id="9" max="1048575" man="1"/>
    <brk id="17" max="1048575" man="1"/>
  </colBreaks>
</worksheet>
</file>

<file path=xl/worksheets/sheet10.xml><?xml version="1.0" encoding="utf-8"?>
<worksheet xmlns="http://schemas.openxmlformats.org/spreadsheetml/2006/main" xmlns:r="http://schemas.openxmlformats.org/officeDocument/2006/relationships">
  <dimension ref="A1:AG113"/>
  <sheetViews>
    <sheetView showGridLines="0" view="pageLayout" topLeftCell="R26" zoomScaleSheetLayoutView="100" workbookViewId="0">
      <selection activeCell="AB29" sqref="AB29:AB30"/>
    </sheetView>
  </sheetViews>
  <sheetFormatPr baseColWidth="10" defaultColWidth="9.59765625" defaultRowHeight="12.75"/>
  <cols>
    <col min="1" max="1" width="6.59765625" style="1034" customWidth="1"/>
    <col min="2" max="2" width="21" style="1034" customWidth="1"/>
    <col min="3" max="3" width="19.19921875" style="1034" customWidth="1"/>
    <col min="4" max="4" width="6" style="815" customWidth="1"/>
    <col min="5" max="5" width="3.3984375" style="815" customWidth="1"/>
    <col min="6" max="6" width="8.3984375" style="815" customWidth="1"/>
    <col min="7" max="7" width="8.796875" style="1055" bestFit="1" customWidth="1"/>
    <col min="8" max="8" width="3.19921875" style="815" customWidth="1"/>
    <col min="9" max="9" width="7.796875" style="815" customWidth="1"/>
    <col min="10" max="10" width="4.3984375" style="815" customWidth="1"/>
    <col min="11" max="11" width="8.796875" style="815" customWidth="1"/>
    <col min="12" max="12" width="33.796875" style="815" customWidth="1"/>
    <col min="13" max="13" width="4.3984375" style="977" customWidth="1"/>
    <col min="14" max="14" width="5.796875" style="815" customWidth="1"/>
    <col min="15" max="15" width="27.3984375" style="977" customWidth="1"/>
    <col min="16" max="16" width="3.3984375" style="815" bestFit="1" customWidth="1"/>
    <col min="17" max="17" width="24.59765625" style="975" customWidth="1"/>
    <col min="18" max="18" width="5.59765625" style="163" customWidth="1"/>
    <col min="19" max="19" width="1" style="163" customWidth="1"/>
    <col min="20" max="20" width="4.19921875" style="163" customWidth="1"/>
    <col min="21" max="21" width="42.3984375" style="163" customWidth="1"/>
    <col min="22" max="22" width="4.19921875" style="163" customWidth="1"/>
    <col min="23" max="23" width="11" style="975" customWidth="1"/>
    <col min="24" max="24" width="18" style="975" customWidth="1"/>
    <col min="25" max="25" width="11" style="975" customWidth="1"/>
    <col min="26" max="26" width="9.3984375" style="975" customWidth="1"/>
    <col min="27" max="27" width="13.19921875" style="975" customWidth="1"/>
    <col min="28" max="28" width="14.59765625" style="975" customWidth="1"/>
    <col min="29" max="16384" width="9.59765625" style="155"/>
  </cols>
  <sheetData>
    <row r="1" spans="1:33" s="441" customFormat="1" ht="24.95" customHeight="1">
      <c r="A1" s="969">
        <v>8</v>
      </c>
      <c r="B1" s="970" t="s">
        <v>567</v>
      </c>
      <c r="C1" s="970"/>
      <c r="D1" s="970"/>
      <c r="E1" s="970"/>
      <c r="F1" s="970"/>
      <c r="G1" s="970"/>
      <c r="H1" s="970"/>
      <c r="I1" s="970"/>
      <c r="J1" s="970"/>
      <c r="K1" s="970"/>
      <c r="L1" s="970"/>
      <c r="M1" s="970"/>
      <c r="N1" s="970"/>
      <c r="O1" s="970"/>
      <c r="P1" s="970"/>
      <c r="Q1" s="970"/>
      <c r="R1" s="969">
        <v>8</v>
      </c>
      <c r="S1" s="970" t="s">
        <v>603</v>
      </c>
      <c r="T1" s="970"/>
      <c r="U1" s="970"/>
      <c r="V1" s="970"/>
      <c r="W1" s="970"/>
      <c r="X1" s="970"/>
      <c r="Y1" s="970"/>
      <c r="Z1" s="970"/>
      <c r="AA1" s="970"/>
      <c r="AB1" s="970"/>
      <c r="AC1" s="970"/>
      <c r="AD1" s="970"/>
      <c r="AE1" s="970"/>
      <c r="AF1" s="970"/>
      <c r="AG1" s="970"/>
    </row>
    <row r="2" spans="1:33" s="158" customFormat="1" ht="8.1" customHeight="1">
      <c r="A2" s="211"/>
      <c r="B2" s="211"/>
      <c r="C2" s="211"/>
      <c r="D2" s="211"/>
      <c r="E2" s="211"/>
      <c r="F2" s="211"/>
      <c r="G2" s="211"/>
      <c r="H2" s="507"/>
      <c r="I2" s="211"/>
      <c r="J2" s="211"/>
      <c r="K2" s="211"/>
      <c r="L2" s="507"/>
      <c r="M2" s="211"/>
      <c r="N2" s="508"/>
      <c r="O2" s="509"/>
      <c r="P2" s="211"/>
      <c r="R2" s="1374"/>
      <c r="S2" s="1374"/>
      <c r="T2" s="1374"/>
      <c r="U2" s="1374"/>
      <c r="V2" s="1374"/>
    </row>
    <row r="3" spans="1:33" ht="12.75" customHeight="1">
      <c r="A3" s="38" t="s">
        <v>297</v>
      </c>
      <c r="B3" s="18"/>
      <c r="C3" s="18"/>
      <c r="D3" s="18"/>
      <c r="E3" s="18"/>
      <c r="F3" s="18"/>
      <c r="G3" s="18"/>
      <c r="H3" s="18"/>
      <c r="I3" s="18"/>
      <c r="J3" s="18"/>
      <c r="K3" s="18"/>
      <c r="L3" s="18"/>
      <c r="M3" s="205"/>
      <c r="N3" s="989"/>
      <c r="O3" s="691"/>
      <c r="P3" s="19"/>
    </row>
    <row r="4" spans="1:33" ht="12.75" customHeight="1">
      <c r="A4" s="413" t="s">
        <v>195</v>
      </c>
      <c r="B4" s="413"/>
      <c r="C4" s="413"/>
      <c r="D4" s="413"/>
      <c r="E4" s="413"/>
      <c r="F4" s="18"/>
      <c r="G4" s="18"/>
      <c r="H4" s="18"/>
      <c r="I4" s="18"/>
      <c r="J4" s="18"/>
      <c r="K4" s="18"/>
      <c r="L4" s="18"/>
      <c r="M4" s="205"/>
      <c r="N4" s="989"/>
      <c r="O4" s="529"/>
      <c r="P4" s="143"/>
    </row>
    <row r="5" spans="1:33" s="162" customFormat="1" ht="8.1" customHeight="1">
      <c r="A5" s="916"/>
      <c r="B5" s="916"/>
      <c r="C5" s="916"/>
      <c r="D5" s="916"/>
      <c r="E5" s="916"/>
      <c r="F5" s="916"/>
      <c r="G5" s="916"/>
      <c r="H5" s="916"/>
      <c r="I5" s="916"/>
      <c r="J5" s="916"/>
      <c r="K5" s="916"/>
      <c r="L5" s="916"/>
      <c r="M5" s="916"/>
      <c r="N5" s="510"/>
      <c r="O5" s="510"/>
      <c r="P5" s="916"/>
      <c r="Q5" s="163"/>
      <c r="R5" s="163"/>
      <c r="S5" s="163"/>
      <c r="T5" s="163"/>
      <c r="U5" s="163"/>
      <c r="V5" s="163"/>
      <c r="W5" s="163"/>
      <c r="X5" s="163"/>
      <c r="Y5" s="163"/>
      <c r="Z5" s="163"/>
      <c r="AA5" s="163"/>
      <c r="AB5" s="163"/>
    </row>
    <row r="6" spans="1:33" s="162" customFormat="1">
      <c r="A6" s="50">
        <f>-A1-0.01</f>
        <v>-8.01</v>
      </c>
      <c r="B6" s="1427" t="s">
        <v>568</v>
      </c>
      <c r="C6" s="1003"/>
      <c r="D6" s="1003"/>
      <c r="E6" s="1003"/>
      <c r="F6" s="1003"/>
      <c r="G6" s="1003"/>
      <c r="H6" s="1003"/>
      <c r="I6" s="1003"/>
      <c r="J6" s="1003"/>
      <c r="K6" s="1003"/>
      <c r="L6" s="1003"/>
      <c r="M6" s="163"/>
      <c r="N6" s="63"/>
      <c r="O6" s="510"/>
      <c r="P6" s="916"/>
      <c r="Q6" s="163"/>
      <c r="R6" s="163"/>
      <c r="S6" s="163"/>
      <c r="T6" s="163"/>
      <c r="U6" s="163"/>
      <c r="V6" s="163"/>
      <c r="W6" s="163"/>
      <c r="X6" s="163"/>
      <c r="Y6" s="163"/>
      <c r="Z6" s="163"/>
      <c r="AA6" s="163"/>
      <c r="AB6" s="163"/>
    </row>
    <row r="7" spans="1:33" s="163" customFormat="1" ht="12.75" customHeight="1">
      <c r="A7" s="1003"/>
      <c r="B7" s="173" t="s">
        <v>160</v>
      </c>
      <c r="C7" s="794">
        <v>1</v>
      </c>
      <c r="D7" s="510"/>
      <c r="E7" s="510"/>
      <c r="F7" s="691"/>
      <c r="G7" s="691"/>
      <c r="H7" s="691"/>
      <c r="I7" s="691"/>
      <c r="J7" s="691"/>
      <c r="K7" s="691"/>
      <c r="L7" s="691"/>
      <c r="N7" s="64"/>
      <c r="O7" s="510"/>
      <c r="P7" s="691"/>
    </row>
    <row r="8" spans="1:33" s="163" customFormat="1">
      <c r="A8" s="1003"/>
      <c r="B8" s="173" t="s">
        <v>161</v>
      </c>
      <c r="C8" s="794">
        <v>2</v>
      </c>
      <c r="D8" s="510"/>
      <c r="E8" s="510"/>
      <c r="F8" s="1185"/>
      <c r="G8" s="1003"/>
      <c r="H8" s="691"/>
      <c r="I8" s="691"/>
      <c r="J8" s="691"/>
      <c r="K8" s="691"/>
      <c r="L8" s="691"/>
      <c r="N8" s="691"/>
      <c r="O8" s="510"/>
      <c r="P8" s="691"/>
    </row>
    <row r="9" spans="1:33" s="162" customFormat="1">
      <c r="A9" s="1003"/>
      <c r="B9" s="916"/>
      <c r="C9" s="113"/>
      <c r="D9" s="916"/>
      <c r="E9" s="916"/>
      <c r="F9" s="916"/>
      <c r="G9" s="916"/>
      <c r="H9" s="916"/>
      <c r="I9" s="916"/>
      <c r="J9" s="916"/>
      <c r="K9" s="916"/>
      <c r="L9" s="916"/>
      <c r="M9" s="163"/>
      <c r="N9" s="916"/>
      <c r="O9" s="510"/>
      <c r="P9" s="916"/>
      <c r="Q9" s="163"/>
      <c r="R9" s="163"/>
      <c r="S9" s="163"/>
      <c r="T9" s="163"/>
      <c r="U9" s="163"/>
      <c r="V9" s="163"/>
      <c r="W9" s="163"/>
      <c r="X9" s="163"/>
      <c r="Y9" s="163"/>
      <c r="Z9" s="163"/>
      <c r="AA9" s="163"/>
      <c r="AB9" s="163"/>
    </row>
    <row r="10" spans="1:33" s="162" customFormat="1" ht="12.75" customHeight="1">
      <c r="A10" s="50">
        <f>A6-0.01</f>
        <v>-8.02</v>
      </c>
      <c r="B10" s="1703" t="s">
        <v>892</v>
      </c>
      <c r="C10" s="1703"/>
      <c r="D10" s="1703"/>
      <c r="E10" s="1703"/>
      <c r="F10" s="1703"/>
      <c r="G10" s="1703"/>
      <c r="H10" s="1703"/>
      <c r="I10" s="1703"/>
      <c r="J10" s="1703"/>
      <c r="K10" s="1703"/>
      <c r="L10" s="1703"/>
      <c r="M10" s="1697"/>
      <c r="N10" s="63"/>
      <c r="O10" s="510"/>
      <c r="P10" s="916"/>
      <c r="Q10" s="163"/>
      <c r="R10" s="163"/>
      <c r="S10" s="163"/>
      <c r="T10" s="163"/>
      <c r="U10" s="163"/>
      <c r="V10" s="163"/>
      <c r="W10" s="163"/>
      <c r="X10" s="163"/>
      <c r="Y10" s="163"/>
      <c r="Z10" s="163"/>
      <c r="AA10" s="163"/>
      <c r="AB10" s="163"/>
    </row>
    <row r="11" spans="1:33" s="163" customFormat="1" ht="12.75" customHeight="1">
      <c r="A11" s="1003"/>
      <c r="B11" s="1703"/>
      <c r="C11" s="1703"/>
      <c r="D11" s="1703"/>
      <c r="E11" s="1703"/>
      <c r="F11" s="1703"/>
      <c r="G11" s="1703"/>
      <c r="H11" s="1703"/>
      <c r="I11" s="1703"/>
      <c r="J11" s="1703"/>
      <c r="K11" s="1703"/>
      <c r="L11" s="1703"/>
      <c r="M11" s="1697"/>
      <c r="N11" s="511"/>
      <c r="O11" s="510"/>
      <c r="P11" s="691"/>
    </row>
    <row r="12" spans="1:33" s="163" customFormat="1">
      <c r="A12" s="1003"/>
      <c r="B12" s="173" t="s">
        <v>160</v>
      </c>
      <c r="C12" s="794">
        <v>1</v>
      </c>
      <c r="D12" s="28" t="s">
        <v>569</v>
      </c>
      <c r="E12" s="1427"/>
      <c r="F12" s="1454"/>
      <c r="G12" s="1454"/>
      <c r="H12" s="691"/>
      <c r="I12" s="691"/>
      <c r="J12" s="691"/>
      <c r="K12" s="691"/>
      <c r="L12" s="691"/>
      <c r="M12" s="1455"/>
      <c r="N12" s="691"/>
      <c r="O12" s="510"/>
      <c r="P12" s="691"/>
    </row>
    <row r="13" spans="1:33" s="163" customFormat="1">
      <c r="A13" s="1003"/>
      <c r="B13" s="173" t="s">
        <v>161</v>
      </c>
      <c r="C13" s="794">
        <v>2</v>
      </c>
      <c r="D13" s="1454"/>
      <c r="E13" s="1427"/>
      <c r="F13" s="691"/>
      <c r="G13" s="691"/>
      <c r="H13" s="691"/>
      <c r="I13" s="691"/>
      <c r="J13" s="691"/>
      <c r="K13" s="691"/>
      <c r="L13" s="691"/>
      <c r="M13" s="1455"/>
      <c r="N13" s="691"/>
      <c r="O13" s="510"/>
      <c r="P13" s="691"/>
    </row>
    <row r="14" spans="1:33" s="163" customFormat="1">
      <c r="A14" s="50">
        <f>A10-0.01</f>
        <v>-8.0299999999999994</v>
      </c>
      <c r="B14" s="1427" t="s">
        <v>570</v>
      </c>
      <c r="C14" s="1003"/>
      <c r="D14" s="1003"/>
      <c r="E14" s="1003"/>
      <c r="F14" s="691"/>
      <c r="G14" s="691"/>
      <c r="J14" s="691"/>
      <c r="L14" s="916"/>
      <c r="N14" s="63"/>
      <c r="O14" s="510"/>
      <c r="P14" s="691"/>
    </row>
    <row r="15" spans="1:33" s="163" customFormat="1">
      <c r="A15" s="1003"/>
      <c r="B15" s="1427" t="s">
        <v>571</v>
      </c>
      <c r="C15" s="1003"/>
      <c r="D15" s="1003"/>
      <c r="E15" s="1003"/>
      <c r="F15" s="691"/>
      <c r="G15" s="691"/>
      <c r="J15" s="691"/>
      <c r="L15" s="691"/>
      <c r="M15" s="16" t="s">
        <v>370</v>
      </c>
      <c r="N15" s="64"/>
      <c r="O15" s="510"/>
      <c r="P15" s="691"/>
    </row>
    <row r="16" spans="1:33" s="163" customFormat="1">
      <c r="A16" s="691"/>
      <c r="B16" s="1003"/>
      <c r="C16" s="1003"/>
      <c r="D16" s="1003"/>
      <c r="E16" s="1003"/>
      <c r="F16" s="691"/>
      <c r="G16" s="691"/>
      <c r="H16" s="691"/>
      <c r="I16" s="691"/>
      <c r="J16" s="691"/>
      <c r="K16" s="691"/>
      <c r="L16" s="691"/>
      <c r="M16" s="691"/>
      <c r="N16" s="510"/>
      <c r="O16" s="510"/>
      <c r="P16" s="691"/>
    </row>
    <row r="17" spans="1:28" s="163" customFormat="1" ht="12.75" customHeight="1">
      <c r="A17" s="1703" t="s">
        <v>572</v>
      </c>
      <c r="B17" s="1703"/>
      <c r="C17" s="1703"/>
      <c r="D17" s="1703"/>
      <c r="E17" s="1703"/>
      <c r="F17" s="1703"/>
      <c r="G17" s="1703"/>
      <c r="H17" s="1703"/>
      <c r="I17" s="1703"/>
      <c r="J17" s="1703"/>
      <c r="K17" s="1703"/>
      <c r="L17" s="1703"/>
      <c r="M17" s="1703"/>
      <c r="N17" s="1703"/>
      <c r="O17" s="1703"/>
      <c r="P17" s="1703"/>
      <c r="Q17" s="1703"/>
    </row>
    <row r="18" spans="1:28" s="162" customFormat="1" ht="12.75" customHeight="1">
      <c r="A18" s="2076"/>
      <c r="B18" s="2076"/>
      <c r="C18" s="2076"/>
      <c r="D18" s="2076"/>
      <c r="E18" s="2076"/>
      <c r="F18" s="2076"/>
      <c r="G18" s="2076"/>
      <c r="H18" s="2076"/>
      <c r="I18" s="2076"/>
      <c r="J18" s="2076"/>
      <c r="K18" s="2076"/>
      <c r="L18" s="2076"/>
      <c r="M18" s="2076"/>
      <c r="N18" s="2076"/>
      <c r="O18" s="2076"/>
      <c r="P18" s="2076"/>
      <c r="Q18" s="2076"/>
      <c r="R18" s="163"/>
      <c r="S18" s="163"/>
      <c r="T18" s="163"/>
      <c r="U18" s="163"/>
      <c r="V18" s="163"/>
      <c r="W18" s="2053" t="s">
        <v>604</v>
      </c>
      <c r="X18" s="2054"/>
      <c r="Y18" s="2054"/>
      <c r="Z18" s="2054"/>
      <c r="AA18" s="2054"/>
      <c r="AB18" s="2055"/>
    </row>
    <row r="19" spans="1:28" s="519" customFormat="1" ht="12.75" customHeight="1">
      <c r="A19" s="2087" t="s">
        <v>573</v>
      </c>
      <c r="B19" s="517"/>
      <c r="C19" s="518"/>
      <c r="D19" s="2073">
        <f>A14-0.01</f>
        <v>-8.0399999999999991</v>
      </c>
      <c r="E19" s="2074"/>
      <c r="F19" s="2075"/>
      <c r="G19" s="936">
        <f>D19-0.01</f>
        <v>-8.0499999999999989</v>
      </c>
      <c r="H19" s="937"/>
      <c r="I19" s="2073">
        <f>G19-0.01</f>
        <v>-8.0599999999999987</v>
      </c>
      <c r="J19" s="2074"/>
      <c r="K19" s="2075"/>
      <c r="L19" s="2073">
        <f>I19-0.01</f>
        <v>-8.0699999999999985</v>
      </c>
      <c r="M19" s="2082"/>
      <c r="N19" s="2074"/>
      <c r="O19" s="2073">
        <f>L19-0.01</f>
        <v>-8.0799999999999983</v>
      </c>
      <c r="P19" s="2075"/>
      <c r="R19" s="2087" t="s">
        <v>573</v>
      </c>
      <c r="S19" s="50"/>
      <c r="T19" s="2079">
        <f>O19-0.01</f>
        <v>-8.0899999999999981</v>
      </c>
      <c r="U19" s="2080"/>
      <c r="V19" s="2081"/>
      <c r="W19" s="2056">
        <f>T19-0.01</f>
        <v>-8.0999999999999979</v>
      </c>
      <c r="X19" s="2050"/>
      <c r="Y19" s="2050">
        <f>W19-0.01</f>
        <v>-8.1099999999999977</v>
      </c>
      <c r="Z19" s="2050"/>
      <c r="AA19" s="2050">
        <f>Y19-0.01</f>
        <v>-8.1199999999999974</v>
      </c>
      <c r="AB19" s="2050"/>
    </row>
    <row r="20" spans="1:28" ht="12.75" customHeight="1">
      <c r="A20" s="2088"/>
      <c r="B20" s="1692" t="s">
        <v>574</v>
      </c>
      <c r="C20" s="1703"/>
      <c r="D20" s="1695" t="s">
        <v>575</v>
      </c>
      <c r="E20" s="1749"/>
      <c r="F20" s="1696"/>
      <c r="G20" s="1720" t="s">
        <v>576</v>
      </c>
      <c r="H20" s="2062"/>
      <c r="I20" s="1695" t="s">
        <v>577</v>
      </c>
      <c r="J20" s="1749"/>
      <c r="K20" s="1696"/>
      <c r="L20" s="2083" t="s">
        <v>579</v>
      </c>
      <c r="M20" s="1720"/>
      <c r="N20" s="2062"/>
      <c r="O20" s="1695" t="s">
        <v>596</v>
      </c>
      <c r="P20" s="1696"/>
      <c r="R20" s="2088"/>
      <c r="S20" s="1088"/>
      <c r="T20" s="1695" t="s">
        <v>893</v>
      </c>
      <c r="U20" s="1749"/>
      <c r="V20" s="1696"/>
      <c r="W20" s="1735" t="s">
        <v>605</v>
      </c>
      <c r="X20" s="1736"/>
      <c r="Y20" s="1735" t="s">
        <v>606</v>
      </c>
      <c r="Z20" s="1736"/>
      <c r="AA20" s="1667" t="s">
        <v>607</v>
      </c>
      <c r="AB20" s="1897"/>
    </row>
    <row r="21" spans="1:28" ht="12.75" customHeight="1">
      <c r="A21" s="2088"/>
      <c r="B21" s="1692"/>
      <c r="C21" s="1703"/>
      <c r="D21" s="1692"/>
      <c r="E21" s="1703"/>
      <c r="F21" s="1697"/>
      <c r="G21" s="1720"/>
      <c r="H21" s="2062"/>
      <c r="I21" s="1692"/>
      <c r="J21" s="1703"/>
      <c r="K21" s="1697"/>
      <c r="L21" s="2084"/>
      <c r="M21" s="2063"/>
      <c r="N21" s="2064"/>
      <c r="O21" s="1692"/>
      <c r="P21" s="1697"/>
      <c r="R21" s="2088"/>
      <c r="S21" s="1088"/>
      <c r="T21" s="1692"/>
      <c r="U21" s="1703"/>
      <c r="V21" s="1697"/>
      <c r="W21" s="1737"/>
      <c r="X21" s="1738"/>
      <c r="Y21" s="1737"/>
      <c r="Z21" s="1738"/>
      <c r="AA21" s="1645"/>
      <c r="AB21" s="1646"/>
    </row>
    <row r="22" spans="1:28">
      <c r="A22" s="2088"/>
      <c r="B22" s="1692"/>
      <c r="C22" s="2076"/>
      <c r="D22" s="1692"/>
      <c r="E22" s="1703"/>
      <c r="F22" s="1697"/>
      <c r="G22" s="1720"/>
      <c r="H22" s="2062"/>
      <c r="I22" s="1692"/>
      <c r="J22" s="1703"/>
      <c r="K22" s="1697"/>
      <c r="L22" s="2093" t="s">
        <v>580</v>
      </c>
      <c r="M22" s="2094"/>
      <c r="N22" s="917">
        <v>1</v>
      </c>
      <c r="O22" s="1692"/>
      <c r="P22" s="1697"/>
      <c r="R22" s="2088"/>
      <c r="S22" s="1088"/>
      <c r="T22" s="1692"/>
      <c r="U22" s="1703"/>
      <c r="V22" s="1697"/>
      <c r="W22" s="1737"/>
      <c r="X22" s="1738"/>
      <c r="Y22" s="1737"/>
      <c r="Z22" s="1738"/>
      <c r="AA22" s="1645"/>
      <c r="AB22" s="1646"/>
    </row>
    <row r="23" spans="1:28" ht="12.75" customHeight="1">
      <c r="A23" s="2088"/>
      <c r="B23" s="1692"/>
      <c r="C23" s="1703"/>
      <c r="D23" s="1692"/>
      <c r="E23" s="1703"/>
      <c r="F23" s="1697"/>
      <c r="G23" s="1720"/>
      <c r="H23" s="2062"/>
      <c r="I23" s="1692"/>
      <c r="J23" s="1703"/>
      <c r="K23" s="1697"/>
      <c r="L23" s="2093" t="s">
        <v>581</v>
      </c>
      <c r="M23" s="2094"/>
      <c r="N23" s="524">
        <v>2</v>
      </c>
      <c r="O23" s="1692"/>
      <c r="P23" s="1697"/>
      <c r="R23" s="2088"/>
      <c r="S23" s="1088"/>
      <c r="T23" s="1692"/>
      <c r="U23" s="1703"/>
      <c r="V23" s="1697"/>
      <c r="W23" s="1737"/>
      <c r="X23" s="1738"/>
      <c r="Y23" s="1737"/>
      <c r="Z23" s="1738"/>
      <c r="AA23" s="1645"/>
      <c r="AB23" s="1646"/>
    </row>
    <row r="24" spans="1:28" ht="13.5" customHeight="1">
      <c r="A24" s="2088"/>
      <c r="B24" s="1692"/>
      <c r="C24" s="1703"/>
      <c r="D24" s="1692"/>
      <c r="E24" s="1703"/>
      <c r="F24" s="1697"/>
      <c r="G24" s="1720"/>
      <c r="H24" s="2062"/>
      <c r="I24" s="1692"/>
      <c r="J24" s="1703"/>
      <c r="K24" s="1697"/>
      <c r="L24" s="2093" t="s">
        <v>582</v>
      </c>
      <c r="M24" s="2094"/>
      <c r="N24" s="524">
        <v>3</v>
      </c>
      <c r="O24" s="986"/>
      <c r="P24" s="219"/>
      <c r="R24" s="2088"/>
      <c r="S24" s="1088"/>
      <c r="T24" s="1692"/>
      <c r="U24" s="1703"/>
      <c r="V24" s="1697"/>
      <c r="W24" s="1186"/>
      <c r="X24" s="1187"/>
      <c r="Y24" s="1186"/>
      <c r="Z24" s="1187"/>
      <c r="AA24" s="1645"/>
      <c r="AB24" s="1646"/>
    </row>
    <row r="25" spans="1:28" ht="12.75" customHeight="1">
      <c r="A25" s="2088"/>
      <c r="B25" s="220"/>
      <c r="C25" s="222"/>
      <c r="D25" s="1692"/>
      <c r="E25" s="1703"/>
      <c r="F25" s="1697"/>
      <c r="G25" s="1720"/>
      <c r="H25" s="2062"/>
      <c r="I25" s="1692"/>
      <c r="J25" s="1703"/>
      <c r="K25" s="1697"/>
      <c r="L25" s="2093" t="s">
        <v>583</v>
      </c>
      <c r="M25" s="2094"/>
      <c r="N25" s="524">
        <v>4</v>
      </c>
      <c r="O25" s="986"/>
      <c r="P25" s="219"/>
      <c r="R25" s="2088"/>
      <c r="S25" s="1088"/>
      <c r="T25" s="1671"/>
      <c r="U25" s="1862"/>
      <c r="V25" s="1884"/>
      <c r="W25" s="1186"/>
      <c r="X25" s="1187"/>
      <c r="Y25" s="1186"/>
      <c r="Z25" s="1187"/>
      <c r="AA25" s="1645"/>
      <c r="AB25" s="1646"/>
    </row>
    <row r="26" spans="1:28" ht="12.75" customHeight="1">
      <c r="A26" s="2088"/>
      <c r="B26" s="220"/>
      <c r="C26" s="222"/>
      <c r="D26" s="1692"/>
      <c r="E26" s="1703"/>
      <c r="F26" s="1697"/>
      <c r="G26" s="1720"/>
      <c r="H26" s="2062"/>
      <c r="I26" s="1692"/>
      <c r="J26" s="1703"/>
      <c r="K26" s="1697"/>
      <c r="L26" s="2093" t="s">
        <v>584</v>
      </c>
      <c r="M26" s="2094"/>
      <c r="N26" s="917">
        <v>5</v>
      </c>
      <c r="O26" s="986"/>
      <c r="P26" s="219"/>
      <c r="R26" s="2088"/>
      <c r="S26" s="1088"/>
      <c r="T26" s="1084"/>
      <c r="U26" s="1097"/>
      <c r="V26" s="1096"/>
      <c r="W26" s="1186"/>
      <c r="X26" s="1187"/>
      <c r="Y26" s="1186"/>
      <c r="Z26" s="1187"/>
      <c r="AA26" s="1645"/>
      <c r="AB26" s="1646"/>
    </row>
    <row r="27" spans="1:28" ht="12.75" customHeight="1">
      <c r="A27" s="2088"/>
      <c r="B27" s="220"/>
      <c r="C27" s="222"/>
      <c r="D27" s="1692"/>
      <c r="E27" s="1703"/>
      <c r="F27" s="1697"/>
      <c r="G27" s="1720"/>
      <c r="H27" s="2062"/>
      <c r="I27" s="1692"/>
      <c r="J27" s="1703"/>
      <c r="K27" s="1697"/>
      <c r="L27" s="2096" t="s">
        <v>6</v>
      </c>
      <c r="M27" s="2097"/>
      <c r="N27" s="917">
        <v>6</v>
      </c>
      <c r="O27" s="986"/>
      <c r="P27" s="219"/>
      <c r="R27" s="2088"/>
      <c r="S27" s="1088"/>
      <c r="T27" s="1084"/>
      <c r="U27" s="1097"/>
      <c r="V27" s="1096"/>
      <c r="W27" s="1186"/>
      <c r="X27" s="1187"/>
      <c r="Y27" s="1186"/>
      <c r="Z27" s="1187"/>
      <c r="AA27" s="1645"/>
      <c r="AB27" s="1646"/>
    </row>
    <row r="28" spans="1:28" ht="12.75" customHeight="1">
      <c r="A28" s="2088"/>
      <c r="B28" s="220"/>
      <c r="C28" s="222"/>
      <c r="D28" s="1692"/>
      <c r="E28" s="1703"/>
      <c r="F28" s="1697"/>
      <c r="G28" s="1720"/>
      <c r="H28" s="2062"/>
      <c r="I28" s="1692"/>
      <c r="J28" s="1703"/>
      <c r="K28" s="1697"/>
      <c r="L28" s="2093" t="s">
        <v>585</v>
      </c>
      <c r="M28" s="2094"/>
      <c r="N28" s="917">
        <v>7</v>
      </c>
      <c r="O28" s="986"/>
      <c r="P28" s="218"/>
      <c r="R28" s="2088"/>
      <c r="S28" s="1372"/>
      <c r="T28" s="14" t="s">
        <v>137</v>
      </c>
      <c r="U28" s="1371"/>
      <c r="V28" s="1098">
        <v>2</v>
      </c>
      <c r="W28" s="1186"/>
      <c r="X28" s="1187"/>
      <c r="Y28" s="1186"/>
      <c r="Z28" s="1187"/>
      <c r="AA28" s="2051"/>
      <c r="AB28" s="2052"/>
    </row>
    <row r="29" spans="1:28" ht="13.5" customHeight="1">
      <c r="A29" s="2088"/>
      <c r="B29" s="220"/>
      <c r="C29" s="222"/>
      <c r="D29" s="1692"/>
      <c r="E29" s="1703"/>
      <c r="F29" s="1697"/>
      <c r="G29" s="1720"/>
      <c r="H29" s="2062"/>
      <c r="I29" s="1692"/>
      <c r="J29" s="1703"/>
      <c r="K29" s="1697"/>
      <c r="L29" s="2093" t="s">
        <v>586</v>
      </c>
      <c r="M29" s="2094"/>
      <c r="N29" s="524">
        <v>8</v>
      </c>
      <c r="O29" s="151" t="s">
        <v>597</v>
      </c>
      <c r="P29" s="1579">
        <v>1</v>
      </c>
      <c r="R29" s="2088"/>
      <c r="S29" s="1372"/>
      <c r="T29" s="14" t="s">
        <v>138</v>
      </c>
      <c r="U29" s="1371"/>
      <c r="V29" s="1098">
        <f t="shared" ref="V29:V34" si="0">V28+1</f>
        <v>3</v>
      </c>
      <c r="W29" s="151" t="s">
        <v>160</v>
      </c>
      <c r="X29" s="1579">
        <v>1</v>
      </c>
      <c r="Y29" s="151" t="s">
        <v>160</v>
      </c>
      <c r="Z29" s="1579">
        <v>1</v>
      </c>
      <c r="AA29" s="151" t="s">
        <v>160</v>
      </c>
      <c r="AB29" s="1579">
        <v>1</v>
      </c>
    </row>
    <row r="30" spans="1:28" ht="13.5" customHeight="1">
      <c r="A30" s="2088"/>
      <c r="B30" s="220"/>
      <c r="C30" s="222"/>
      <c r="D30" s="1692"/>
      <c r="E30" s="1703"/>
      <c r="F30" s="1697"/>
      <c r="G30" s="1720"/>
      <c r="H30" s="2062"/>
      <c r="I30" s="1692"/>
      <c r="J30" s="1703"/>
      <c r="K30" s="1697"/>
      <c r="L30" s="2093" t="s">
        <v>587</v>
      </c>
      <c r="M30" s="2094"/>
      <c r="N30" s="524">
        <v>9</v>
      </c>
      <c r="O30" s="1670" t="s">
        <v>598</v>
      </c>
      <c r="P30" s="2085">
        <v>2</v>
      </c>
      <c r="R30" s="2088"/>
      <c r="S30" s="1372"/>
      <c r="T30" s="14" t="s">
        <v>139</v>
      </c>
      <c r="U30" s="1371"/>
      <c r="V30" s="1098">
        <f t="shared" si="0"/>
        <v>4</v>
      </c>
      <c r="W30" s="151" t="s">
        <v>161</v>
      </c>
      <c r="X30" s="1579">
        <v>2</v>
      </c>
      <c r="Y30" s="151" t="s">
        <v>161</v>
      </c>
      <c r="Z30" s="1579">
        <v>2</v>
      </c>
      <c r="AA30" s="151" t="s">
        <v>161</v>
      </c>
      <c r="AB30" s="1579">
        <v>2</v>
      </c>
    </row>
    <row r="31" spans="1:28" ht="13.5" customHeight="1">
      <c r="A31" s="2088"/>
      <c r="B31" s="220"/>
      <c r="C31" s="222"/>
      <c r="D31" s="1692"/>
      <c r="E31" s="1703"/>
      <c r="F31" s="1697"/>
      <c r="G31" s="1720"/>
      <c r="H31" s="2062"/>
      <c r="I31" s="938"/>
      <c r="J31" s="915"/>
      <c r="K31" s="939"/>
      <c r="L31" s="2077" t="s">
        <v>588</v>
      </c>
      <c r="M31" s="2078"/>
      <c r="N31" s="917">
        <v>10</v>
      </c>
      <c r="O31" s="1671"/>
      <c r="P31" s="2086"/>
      <c r="R31" s="2088"/>
      <c r="S31" s="1372"/>
      <c r="T31" s="14" t="s">
        <v>140</v>
      </c>
      <c r="U31" s="1371"/>
      <c r="V31" s="1098">
        <f t="shared" si="0"/>
        <v>5</v>
      </c>
      <c r="W31" s="1101"/>
      <c r="X31" s="836"/>
      <c r="Y31" s="1101"/>
      <c r="Z31" s="836"/>
      <c r="AA31" s="1101"/>
      <c r="AB31" s="836"/>
    </row>
    <row r="32" spans="1:28" ht="13.5" customHeight="1">
      <c r="A32" s="2088"/>
      <c r="B32" s="220"/>
      <c r="C32" s="222"/>
      <c r="D32" s="1645"/>
      <c r="E32" s="1669"/>
      <c r="F32" s="1646"/>
      <c r="G32" s="1720"/>
      <c r="H32" s="2062"/>
      <c r="I32" s="1645" t="s">
        <v>578</v>
      </c>
      <c r="J32" s="1669"/>
      <c r="K32" s="1646"/>
      <c r="L32" s="2093" t="s">
        <v>589</v>
      </c>
      <c r="M32" s="2094"/>
      <c r="N32" s="525">
        <v>11</v>
      </c>
      <c r="O32" s="602" t="s">
        <v>599</v>
      </c>
      <c r="P32" s="1579">
        <v>3</v>
      </c>
      <c r="R32" s="2088"/>
      <c r="S32" s="1372"/>
      <c r="T32" s="14" t="s">
        <v>141</v>
      </c>
      <c r="U32" s="1371"/>
      <c r="V32" s="1098">
        <f t="shared" si="0"/>
        <v>6</v>
      </c>
      <c r="W32" s="1186"/>
      <c r="X32" s="1187"/>
      <c r="Y32" s="1186"/>
      <c r="Z32" s="1187"/>
      <c r="AA32" s="1186"/>
      <c r="AB32" s="1187"/>
    </row>
    <row r="33" spans="1:28" ht="13.5" customHeight="1">
      <c r="A33" s="2088"/>
      <c r="B33" s="220"/>
      <c r="C33" s="222"/>
      <c r="D33" s="1645"/>
      <c r="E33" s="1669"/>
      <c r="F33" s="1646"/>
      <c r="G33" s="1720"/>
      <c r="H33" s="2062"/>
      <c r="I33" s="1645"/>
      <c r="J33" s="1669"/>
      <c r="K33" s="1646"/>
      <c r="L33" s="1435" t="s">
        <v>590</v>
      </c>
      <c r="M33" s="1397"/>
      <c r="N33" s="526">
        <v>12</v>
      </c>
      <c r="O33" s="1698" t="s">
        <v>600</v>
      </c>
      <c r="P33" s="2085">
        <v>4</v>
      </c>
      <c r="R33" s="2088"/>
      <c r="S33" s="1372"/>
      <c r="T33" s="14" t="s">
        <v>142</v>
      </c>
      <c r="U33" s="1371"/>
      <c r="V33" s="1098">
        <f t="shared" si="0"/>
        <v>7</v>
      </c>
      <c r="W33" s="1186"/>
      <c r="X33" s="1187"/>
      <c r="Y33" s="1186"/>
      <c r="Z33" s="1187"/>
      <c r="AA33" s="1186"/>
      <c r="AB33" s="1187"/>
    </row>
    <row r="34" spans="1:28" ht="13.5" customHeight="1">
      <c r="A34" s="2088"/>
      <c r="B34" s="220"/>
      <c r="C34" s="222"/>
      <c r="D34" s="1645"/>
      <c r="E34" s="1669"/>
      <c r="F34" s="1646"/>
      <c r="G34" s="1720"/>
      <c r="H34" s="2062"/>
      <c r="I34" s="1645"/>
      <c r="J34" s="1669"/>
      <c r="K34" s="1646"/>
      <c r="L34" s="1396" t="s">
        <v>7</v>
      </c>
      <c r="M34" s="1397"/>
      <c r="N34" s="527">
        <v>13</v>
      </c>
      <c r="O34" s="2091"/>
      <c r="P34" s="2090"/>
      <c r="R34" s="2088"/>
      <c r="S34" s="1372"/>
      <c r="T34" s="14" t="s">
        <v>1</v>
      </c>
      <c r="U34" s="173"/>
      <c r="V34" s="1098">
        <f t="shared" si="0"/>
        <v>8</v>
      </c>
      <c r="W34" s="1186"/>
      <c r="X34" s="1187"/>
      <c r="Y34" s="1186"/>
      <c r="Z34" s="1187"/>
      <c r="AA34" s="1186"/>
      <c r="AB34" s="1187"/>
    </row>
    <row r="35" spans="1:28" ht="13.5" customHeight="1">
      <c r="A35" s="2088"/>
      <c r="B35" s="220"/>
      <c r="C35" s="222"/>
      <c r="D35" s="1431"/>
      <c r="E35" s="1426"/>
      <c r="F35" s="1432"/>
      <c r="G35" s="1720"/>
      <c r="H35" s="2062"/>
      <c r="I35" s="602" t="s">
        <v>209</v>
      </c>
      <c r="J35" s="61"/>
      <c r="K35" s="788">
        <v>1</v>
      </c>
      <c r="L35" s="1814" t="s">
        <v>591</v>
      </c>
      <c r="M35" s="2095"/>
      <c r="N35" s="527">
        <v>14</v>
      </c>
      <c r="O35" s="1698" t="s">
        <v>601</v>
      </c>
      <c r="P35" s="2085">
        <v>5</v>
      </c>
      <c r="R35" s="2088"/>
      <c r="S35" s="1372"/>
      <c r="T35" s="14" t="s">
        <v>143</v>
      </c>
      <c r="U35" s="173"/>
      <c r="V35" s="1098">
        <v>9</v>
      </c>
      <c r="W35" s="1186"/>
      <c r="X35" s="1187"/>
      <c r="Y35" s="1186"/>
      <c r="Z35" s="1187"/>
      <c r="AA35" s="1186"/>
      <c r="AB35" s="1187"/>
    </row>
    <row r="36" spans="1:28" ht="13.5" customHeight="1">
      <c r="A36" s="2088"/>
      <c r="B36" s="220"/>
      <c r="C36" s="222"/>
      <c r="D36" s="1431"/>
      <c r="E36" s="16"/>
      <c r="F36" s="46"/>
      <c r="G36" s="1720"/>
      <c r="H36" s="2062"/>
      <c r="I36" s="14" t="s">
        <v>125</v>
      </c>
      <c r="J36" s="698"/>
      <c r="K36" s="1188">
        <v>2</v>
      </c>
      <c r="L36" s="2077" t="s">
        <v>592</v>
      </c>
      <c r="M36" s="2078"/>
      <c r="N36" s="146">
        <v>15</v>
      </c>
      <c r="O36" s="2091"/>
      <c r="P36" s="2090"/>
      <c r="R36" s="2088"/>
      <c r="S36" s="1372"/>
      <c r="T36" s="14" t="s">
        <v>144</v>
      </c>
      <c r="U36" s="173"/>
      <c r="V36" s="1098">
        <v>10</v>
      </c>
      <c r="W36" s="1186"/>
      <c r="X36" s="1187"/>
      <c r="Y36" s="1186"/>
      <c r="Z36" s="1187"/>
      <c r="AA36" s="1186"/>
      <c r="AB36" s="1187"/>
    </row>
    <row r="37" spans="1:28" ht="13.5" customHeight="1">
      <c r="A37" s="2088"/>
      <c r="B37" s="220"/>
      <c r="C37" s="222"/>
      <c r="D37" s="1431"/>
      <c r="E37" s="16"/>
      <c r="F37" s="46"/>
      <c r="G37" s="1720"/>
      <c r="H37" s="2062"/>
      <c r="I37" s="602" t="s">
        <v>124</v>
      </c>
      <c r="J37" s="698"/>
      <c r="K37" s="1188">
        <v>3</v>
      </c>
      <c r="L37" s="2077" t="s">
        <v>593</v>
      </c>
      <c r="M37" s="2078"/>
      <c r="N37" s="146">
        <v>16</v>
      </c>
      <c r="O37" s="1670" t="s">
        <v>602</v>
      </c>
      <c r="P37" s="2085">
        <v>7</v>
      </c>
      <c r="R37" s="2088"/>
      <c r="S37" s="1372"/>
      <c r="T37" s="14" t="s">
        <v>145</v>
      </c>
      <c r="U37" s="1371"/>
      <c r="V37" s="1098">
        <v>11</v>
      </c>
      <c r="W37" s="1186"/>
      <c r="X37" s="1187"/>
      <c r="Y37" s="1186"/>
      <c r="Z37" s="1187"/>
      <c r="AA37" s="1186"/>
      <c r="AB37" s="1187"/>
    </row>
    <row r="38" spans="1:28" ht="13.5" customHeight="1">
      <c r="A38" s="2088"/>
      <c r="B38" s="220"/>
      <c r="C38" s="222"/>
      <c r="D38" s="49"/>
      <c r="E38" s="22"/>
      <c r="F38" s="218"/>
      <c r="G38" s="1720"/>
      <c r="H38" s="2062"/>
      <c r="I38" s="22"/>
      <c r="J38" s="22"/>
      <c r="K38" s="22"/>
      <c r="L38" s="1398" t="s">
        <v>594</v>
      </c>
      <c r="M38" s="1399"/>
      <c r="N38" s="146">
        <v>17</v>
      </c>
      <c r="O38" s="1671"/>
      <c r="P38" s="2090"/>
      <c r="R38" s="2088"/>
      <c r="S38" s="1372"/>
      <c r="T38" s="14" t="s">
        <v>146</v>
      </c>
      <c r="U38" s="1371"/>
      <c r="V38" s="1098">
        <v>12</v>
      </c>
      <c r="W38" s="1186"/>
      <c r="X38" s="1187"/>
      <c r="Y38" s="1186"/>
      <c r="Z38" s="1187"/>
      <c r="AA38" s="1186"/>
      <c r="AB38" s="1187"/>
    </row>
    <row r="39" spans="1:28" ht="13.5" customHeight="1">
      <c r="A39" s="2088"/>
      <c r="B39" s="220"/>
      <c r="C39" s="222"/>
      <c r="D39" s="49"/>
      <c r="E39" s="22"/>
      <c r="F39" s="218"/>
      <c r="G39" s="2063"/>
      <c r="H39" s="2064"/>
      <c r="I39" s="22"/>
      <c r="J39" s="22"/>
      <c r="K39" s="22"/>
      <c r="L39" s="1398" t="s">
        <v>595</v>
      </c>
      <c r="M39" s="1399"/>
      <c r="N39" s="146">
        <v>18</v>
      </c>
      <c r="O39" s="817"/>
      <c r="P39" s="1189"/>
      <c r="R39" s="2088"/>
      <c r="S39" s="1372"/>
      <c r="T39" s="1670" t="s">
        <v>147</v>
      </c>
      <c r="U39" s="1702"/>
      <c r="V39" s="2092">
        <f>V38+1</f>
        <v>13</v>
      </c>
      <c r="W39" s="1186"/>
      <c r="X39" s="1187"/>
      <c r="Y39" s="1186"/>
      <c r="Z39" s="1187"/>
      <c r="AA39" s="1186"/>
      <c r="AB39" s="1187"/>
    </row>
    <row r="40" spans="1:28" ht="13.5" customHeight="1">
      <c r="A40" s="2088"/>
      <c r="B40" s="220"/>
      <c r="C40" s="222"/>
      <c r="D40" s="546"/>
      <c r="E40" s="1050"/>
      <c r="F40" s="1049"/>
      <c r="G40" s="61" t="s">
        <v>121</v>
      </c>
      <c r="H40" s="1567">
        <v>1</v>
      </c>
      <c r="I40" s="546"/>
      <c r="J40" s="1050"/>
      <c r="K40" s="1049"/>
      <c r="L40" s="2098" t="s">
        <v>149</v>
      </c>
      <c r="M40" s="2099"/>
      <c r="N40" s="146">
        <v>97</v>
      </c>
      <c r="O40" s="817"/>
      <c r="P40" s="1189"/>
      <c r="R40" s="2088"/>
      <c r="S40" s="1372"/>
      <c r="T40" s="1671"/>
      <c r="U40" s="1862"/>
      <c r="V40" s="1764"/>
      <c r="W40" s="1186"/>
      <c r="X40" s="1187"/>
      <c r="Y40" s="1186"/>
      <c r="Z40" s="1187"/>
      <c r="AA40" s="1186"/>
      <c r="AB40" s="1187"/>
    </row>
    <row r="41" spans="1:28" ht="13.5" customHeight="1">
      <c r="A41" s="2089"/>
      <c r="B41" s="221"/>
      <c r="C41" s="223"/>
      <c r="D41" s="1774" t="s">
        <v>84</v>
      </c>
      <c r="E41" s="1775"/>
      <c r="F41" s="279" t="s">
        <v>85</v>
      </c>
      <c r="G41" s="512" t="s">
        <v>122</v>
      </c>
      <c r="H41" s="1578">
        <v>2</v>
      </c>
      <c r="I41" s="2065" t="s">
        <v>395</v>
      </c>
      <c r="J41" s="2066"/>
      <c r="K41" s="279" t="s">
        <v>2</v>
      </c>
      <c r="L41" s="2098"/>
      <c r="M41" s="2099"/>
      <c r="N41" s="528"/>
      <c r="O41" s="1190"/>
      <c r="P41" s="1191"/>
      <c r="R41" s="2089"/>
      <c r="S41" s="1372"/>
      <c r="T41" s="523" t="s">
        <v>149</v>
      </c>
      <c r="U41" s="1456"/>
      <c r="V41" s="716">
        <v>97</v>
      </c>
      <c r="W41" s="1382"/>
      <c r="X41" s="1383"/>
      <c r="Y41" s="1382"/>
      <c r="Z41" s="1383"/>
      <c r="AA41" s="1382"/>
      <c r="AB41" s="1383"/>
    </row>
    <row r="42" spans="1:28" ht="20.100000000000001" customHeight="1">
      <c r="A42" s="513">
        <v>1</v>
      </c>
      <c r="B42" s="514"/>
      <c r="C42" s="515"/>
      <c r="D42" s="2059"/>
      <c r="E42" s="2060"/>
      <c r="F42" s="928"/>
      <c r="G42" s="2060"/>
      <c r="H42" s="2067"/>
      <c r="I42" s="2059"/>
      <c r="J42" s="2060"/>
      <c r="K42" s="928"/>
      <c r="L42" s="520"/>
      <c r="M42" s="520"/>
      <c r="N42" s="521"/>
      <c r="O42" s="522"/>
      <c r="P42" s="521"/>
      <c r="R42" s="513">
        <v>1</v>
      </c>
      <c r="S42" s="520"/>
      <c r="T42" s="522"/>
      <c r="U42" s="520"/>
      <c r="V42" s="521"/>
      <c r="W42" s="1384"/>
      <c r="X42" s="1385"/>
      <c r="Y42" s="1384"/>
      <c r="Z42" s="1385"/>
      <c r="AA42" s="1384"/>
      <c r="AB42" s="1385"/>
    </row>
    <row r="43" spans="1:28" ht="20.100000000000001" customHeight="1">
      <c r="A43" s="513">
        <f>A42+1</f>
        <v>2</v>
      </c>
      <c r="B43" s="514"/>
      <c r="C43" s="515"/>
      <c r="D43" s="2059"/>
      <c r="E43" s="2059"/>
      <c r="F43" s="928"/>
      <c r="G43" s="2060"/>
      <c r="H43" s="2067"/>
      <c r="I43" s="2059"/>
      <c r="J43" s="2059"/>
      <c r="K43" s="928"/>
      <c r="L43" s="396"/>
      <c r="M43" s="713"/>
      <c r="N43" s="931"/>
      <c r="O43" s="516"/>
      <c r="P43" s="931"/>
      <c r="R43" s="513">
        <f>R42+1</f>
        <v>2</v>
      </c>
      <c r="S43" s="520"/>
      <c r="T43" s="1376"/>
      <c r="U43" s="713"/>
      <c r="V43" s="1377"/>
      <c r="W43" s="1384"/>
      <c r="X43" s="1385"/>
      <c r="Y43" s="1384"/>
      <c r="Z43" s="1385"/>
      <c r="AA43" s="1384"/>
      <c r="AB43" s="1385"/>
    </row>
    <row r="44" spans="1:28" ht="20.100000000000001" customHeight="1">
      <c r="A44" s="95">
        <f>A43+1</f>
        <v>3</v>
      </c>
      <c r="B44" s="227"/>
      <c r="C44" s="225"/>
      <c r="D44" s="2058"/>
      <c r="E44" s="2058"/>
      <c r="F44" s="927"/>
      <c r="G44" s="2068"/>
      <c r="H44" s="2069"/>
      <c r="I44" s="2058"/>
      <c r="J44" s="2058"/>
      <c r="K44" s="927"/>
      <c r="L44" s="378"/>
      <c r="M44" s="714"/>
      <c r="N44" s="933"/>
      <c r="O44" s="96"/>
      <c r="P44" s="933"/>
      <c r="R44" s="95">
        <f>R43+1</f>
        <v>3</v>
      </c>
      <c r="S44" s="1375"/>
      <c r="T44" s="1378"/>
      <c r="U44" s="1373"/>
      <c r="V44" s="1379"/>
      <c r="W44" s="1384"/>
      <c r="X44" s="1385"/>
      <c r="Y44" s="1384"/>
      <c r="Z44" s="1385"/>
      <c r="AA44" s="1384"/>
      <c r="AB44" s="1385"/>
    </row>
    <row r="45" spans="1:28" s="159" customFormat="1" ht="20.100000000000001" customHeight="1">
      <c r="A45" s="94">
        <v>4</v>
      </c>
      <c r="B45" s="226"/>
      <c r="C45" s="224"/>
      <c r="D45" s="2057"/>
      <c r="E45" s="2061"/>
      <c r="F45" s="926"/>
      <c r="G45" s="2061"/>
      <c r="H45" s="2072"/>
      <c r="I45" s="2057"/>
      <c r="J45" s="2061"/>
      <c r="K45" s="926"/>
      <c r="L45" s="377"/>
      <c r="M45" s="715"/>
      <c r="N45" s="934"/>
      <c r="O45" s="930"/>
      <c r="P45" s="934"/>
      <c r="R45" s="94">
        <v>4</v>
      </c>
      <c r="S45" s="1375"/>
      <c r="T45" s="1380"/>
      <c r="U45" s="715"/>
      <c r="V45" s="1381"/>
      <c r="W45" s="1386"/>
      <c r="X45" s="1387"/>
      <c r="Y45" s="1386"/>
      <c r="Z45" s="1387"/>
      <c r="AA45" s="1386"/>
      <c r="AB45" s="1387"/>
    </row>
    <row r="46" spans="1:28" s="159" customFormat="1" ht="20.100000000000001" customHeight="1">
      <c r="A46" s="94">
        <v>5</v>
      </c>
      <c r="B46" s="226"/>
      <c r="C46" s="224"/>
      <c r="D46" s="2057"/>
      <c r="E46" s="2057"/>
      <c r="F46" s="926"/>
      <c r="G46" s="2061"/>
      <c r="H46" s="2072"/>
      <c r="I46" s="2057"/>
      <c r="J46" s="2057"/>
      <c r="K46" s="926"/>
      <c r="L46" s="377"/>
      <c r="M46" s="715"/>
      <c r="N46" s="934"/>
      <c r="O46" s="87"/>
      <c r="P46" s="934"/>
      <c r="R46" s="94">
        <v>5</v>
      </c>
      <c r="S46" s="1375"/>
      <c r="T46" s="1380"/>
      <c r="U46" s="715"/>
      <c r="V46" s="1381"/>
      <c r="W46" s="1386"/>
      <c r="X46" s="1387"/>
      <c r="Y46" s="1386"/>
      <c r="Z46" s="1387"/>
      <c r="AA46" s="1386"/>
      <c r="AB46" s="1387"/>
    </row>
    <row r="47" spans="1:28" s="159" customFormat="1" ht="20.100000000000001" customHeight="1">
      <c r="A47" s="95">
        <v>6</v>
      </c>
      <c r="B47" s="1388"/>
      <c r="C47" s="1389"/>
      <c r="D47" s="2058"/>
      <c r="E47" s="2058"/>
      <c r="F47" s="1102"/>
      <c r="G47" s="2070"/>
      <c r="H47" s="2071"/>
      <c r="I47" s="2058"/>
      <c r="J47" s="2058"/>
      <c r="K47" s="1102"/>
      <c r="L47" s="1373"/>
      <c r="M47" s="1373"/>
      <c r="N47" s="1379"/>
      <c r="O47" s="96"/>
      <c r="P47" s="1379"/>
      <c r="R47" s="95">
        <v>6</v>
      </c>
      <c r="S47" s="1375"/>
      <c r="T47" s="1378"/>
      <c r="U47" s="1373"/>
      <c r="V47" s="1379"/>
      <c r="W47" s="1386"/>
      <c r="X47" s="1387"/>
      <c r="Y47" s="1386"/>
      <c r="Z47" s="1387"/>
      <c r="AA47" s="1386"/>
      <c r="AB47" s="1387"/>
    </row>
    <row r="48" spans="1:28" s="159" customFormat="1">
      <c r="A48" s="21"/>
      <c r="B48" s="21"/>
      <c r="C48" s="21"/>
      <c r="D48" s="915"/>
      <c r="E48" s="1003"/>
      <c r="F48" s="1003"/>
      <c r="G48" s="915"/>
      <c r="H48" s="22"/>
      <c r="I48" s="915"/>
      <c r="J48" s="1003"/>
      <c r="K48" s="1003"/>
      <c r="L48" s="915"/>
      <c r="M48" s="691"/>
      <c r="N48" s="915"/>
      <c r="O48" s="691"/>
      <c r="P48" s="22"/>
      <c r="Q48" s="510"/>
      <c r="R48" s="510"/>
      <c r="S48" s="510"/>
      <c r="T48" s="510"/>
      <c r="U48" s="510"/>
      <c r="V48" s="510"/>
      <c r="W48" s="510"/>
      <c r="X48" s="510"/>
      <c r="Y48" s="510"/>
      <c r="Z48" s="510"/>
      <c r="AA48" s="510"/>
      <c r="AB48" s="510"/>
    </row>
    <row r="49" spans="1:28" s="159" customFormat="1">
      <c r="A49" s="21"/>
      <c r="B49" s="21"/>
      <c r="C49" s="21"/>
      <c r="D49" s="16"/>
      <c r="E49" s="50"/>
      <c r="F49" s="50"/>
      <c r="G49" s="915"/>
      <c r="H49" s="22"/>
      <c r="I49" s="16"/>
      <c r="J49" s="50"/>
      <c r="K49" s="50"/>
      <c r="L49" s="915"/>
      <c r="M49" s="691"/>
      <c r="N49" s="915"/>
      <c r="O49" s="691"/>
      <c r="P49" s="22"/>
      <c r="Q49" s="510"/>
      <c r="R49" s="510"/>
      <c r="S49" s="510"/>
      <c r="T49" s="510"/>
      <c r="U49" s="510"/>
      <c r="V49" s="510"/>
      <c r="W49" s="510"/>
      <c r="X49" s="510"/>
      <c r="Y49" s="510"/>
      <c r="Z49" s="510"/>
      <c r="AA49" s="510"/>
      <c r="AB49" s="510"/>
    </row>
    <row r="50" spans="1:28" s="159" customFormat="1">
      <c r="A50" s="13"/>
      <c r="B50" s="13"/>
      <c r="C50" s="13"/>
      <c r="D50" s="13"/>
      <c r="E50" s="13"/>
      <c r="F50" s="13"/>
      <c r="G50" s="13"/>
      <c r="H50" s="13"/>
      <c r="I50" s="13"/>
      <c r="J50" s="13"/>
      <c r="K50" s="13"/>
      <c r="L50" s="13"/>
      <c r="M50" s="13"/>
      <c r="N50" s="13"/>
      <c r="O50" s="13"/>
      <c r="P50" s="13"/>
      <c r="Q50" s="510"/>
      <c r="R50" s="510"/>
      <c r="S50" s="510"/>
      <c r="T50" s="510"/>
      <c r="U50" s="510"/>
      <c r="V50" s="510"/>
      <c r="W50" s="510"/>
      <c r="X50" s="510"/>
      <c r="Y50" s="510"/>
      <c r="Z50" s="510"/>
      <c r="AA50" s="510"/>
      <c r="AB50" s="510"/>
    </row>
    <row r="51" spans="1:28" s="159" customFormat="1" ht="12.75" customHeight="1">
      <c r="A51" s="24"/>
      <c r="B51" s="24"/>
      <c r="C51" s="24"/>
      <c r="D51" s="13"/>
      <c r="E51" s="13"/>
      <c r="F51" s="13"/>
      <c r="G51" s="13"/>
      <c r="H51" s="13"/>
      <c r="I51" s="13"/>
      <c r="J51" s="13"/>
      <c r="K51" s="13"/>
      <c r="L51" s="13"/>
      <c r="M51" s="13"/>
      <c r="N51" s="13"/>
      <c r="O51" s="13"/>
      <c r="P51" s="13"/>
      <c r="Q51" s="510"/>
      <c r="R51" s="510"/>
      <c r="S51" s="510"/>
      <c r="T51" s="510"/>
      <c r="U51" s="510"/>
      <c r="V51" s="510"/>
      <c r="W51" s="510"/>
      <c r="X51" s="510"/>
      <c r="Y51" s="510"/>
      <c r="Z51" s="510"/>
      <c r="AA51" s="510"/>
      <c r="AB51" s="510"/>
    </row>
    <row r="52" spans="1:28" s="159" customFormat="1" ht="12.75" customHeight="1">
      <c r="A52" s="24"/>
      <c r="B52" s="24"/>
      <c r="C52" s="24"/>
      <c r="D52" s="13"/>
      <c r="E52" s="13"/>
      <c r="F52" s="13"/>
      <c r="G52" s="13"/>
      <c r="H52" s="13"/>
      <c r="I52" s="13"/>
      <c r="J52" s="13"/>
      <c r="K52" s="13"/>
      <c r="L52" s="13"/>
      <c r="M52" s="13"/>
      <c r="N52" s="13"/>
      <c r="O52" s="13"/>
      <c r="P52" s="13"/>
      <c r="Q52" s="510"/>
      <c r="R52" s="510"/>
      <c r="S52" s="510"/>
      <c r="T52" s="510"/>
      <c r="U52" s="510"/>
      <c r="V52" s="510"/>
      <c r="W52" s="510"/>
      <c r="X52" s="510"/>
      <c r="Y52" s="510"/>
      <c r="Z52" s="510"/>
      <c r="AA52" s="510"/>
      <c r="AB52" s="510"/>
    </row>
    <row r="53" spans="1:28" s="159" customFormat="1" ht="12.75" customHeight="1">
      <c r="A53" s="24"/>
      <c r="B53" s="24"/>
      <c r="C53" s="24"/>
      <c r="D53" s="13"/>
      <c r="E53" s="13"/>
      <c r="F53" s="13"/>
      <c r="G53" s="13"/>
      <c r="H53" s="13"/>
      <c r="I53" s="13"/>
      <c r="J53" s="13"/>
      <c r="K53" s="13"/>
      <c r="L53" s="13"/>
      <c r="M53" s="13"/>
      <c r="N53" s="13"/>
      <c r="O53" s="13"/>
      <c r="P53" s="13"/>
      <c r="Q53" s="510"/>
      <c r="R53" s="510"/>
      <c r="S53" s="510"/>
      <c r="T53" s="510"/>
      <c r="U53" s="510"/>
      <c r="V53" s="510"/>
      <c r="W53" s="510"/>
      <c r="X53" s="510"/>
      <c r="Y53" s="510"/>
      <c r="Z53" s="510"/>
      <c r="AA53" s="510"/>
      <c r="AB53" s="510"/>
    </row>
    <row r="54" spans="1:28" s="159" customFormat="1" ht="12.75" customHeight="1">
      <c r="A54" s="24"/>
      <c r="B54" s="24"/>
      <c r="C54" s="24"/>
      <c r="D54" s="13"/>
      <c r="E54" s="13"/>
      <c r="F54" s="13"/>
      <c r="G54" s="13"/>
      <c r="H54" s="13"/>
      <c r="I54" s="13"/>
      <c r="J54" s="13"/>
      <c r="K54" s="13"/>
      <c r="L54" s="13"/>
      <c r="M54" s="13"/>
      <c r="N54" s="13"/>
      <c r="O54" s="13"/>
      <c r="P54" s="13"/>
      <c r="Q54" s="510"/>
      <c r="R54" s="510"/>
      <c r="S54" s="510"/>
      <c r="T54" s="510"/>
      <c r="U54" s="510"/>
      <c r="V54" s="510"/>
      <c r="W54" s="510"/>
      <c r="X54" s="510"/>
      <c r="Y54" s="510"/>
      <c r="Z54" s="510"/>
      <c r="AA54" s="510"/>
      <c r="AB54" s="510"/>
    </row>
    <row r="55" spans="1:28" s="159" customFormat="1" ht="12.75" customHeight="1">
      <c r="A55" s="24"/>
      <c r="B55" s="24"/>
      <c r="C55" s="24"/>
      <c r="D55" s="13"/>
      <c r="E55" s="13"/>
      <c r="F55" s="13"/>
      <c r="G55" s="13"/>
      <c r="H55" s="13"/>
      <c r="I55" s="13"/>
      <c r="J55" s="13"/>
      <c r="K55" s="13"/>
      <c r="L55" s="13"/>
      <c r="M55" s="13"/>
      <c r="N55" s="13"/>
      <c r="O55" s="13"/>
      <c r="P55" s="13"/>
      <c r="Q55" s="510"/>
      <c r="R55" s="510"/>
      <c r="S55" s="510"/>
      <c r="T55" s="510"/>
      <c r="U55" s="510"/>
      <c r="V55" s="510"/>
      <c r="W55" s="510"/>
      <c r="X55" s="510"/>
      <c r="Y55" s="510"/>
      <c r="Z55" s="510"/>
      <c r="AA55" s="510"/>
      <c r="AB55" s="510"/>
    </row>
    <row r="56" spans="1:28" s="159" customFormat="1" ht="12.75" customHeight="1">
      <c r="A56" s="24"/>
      <c r="B56" s="24"/>
      <c r="C56" s="24"/>
      <c r="D56" s="13"/>
      <c r="E56" s="13"/>
      <c r="F56" s="13"/>
      <c r="G56" s="13"/>
      <c r="H56" s="13"/>
      <c r="I56" s="13"/>
      <c r="J56" s="13"/>
      <c r="K56" s="13"/>
      <c r="L56" s="13"/>
      <c r="M56" s="13"/>
      <c r="N56" s="13"/>
      <c r="O56" s="13"/>
      <c r="P56" s="13"/>
      <c r="Q56" s="510"/>
      <c r="R56" s="510"/>
      <c r="S56" s="510"/>
      <c r="T56" s="510"/>
      <c r="U56" s="510"/>
      <c r="V56" s="510"/>
      <c r="W56" s="510"/>
      <c r="X56" s="510"/>
      <c r="Y56" s="510"/>
      <c r="Z56" s="510"/>
      <c r="AA56" s="510"/>
      <c r="AB56" s="510"/>
    </row>
    <row r="57" spans="1:28" s="159" customFormat="1" ht="12.75" customHeight="1">
      <c r="A57" s="24"/>
      <c r="B57" s="24"/>
      <c r="C57" s="24"/>
      <c r="D57" s="13"/>
      <c r="E57" s="13"/>
      <c r="F57" s="13"/>
      <c r="G57" s="13"/>
      <c r="H57" s="13"/>
      <c r="I57" s="13"/>
      <c r="J57" s="13"/>
      <c r="K57" s="13"/>
      <c r="L57" s="13"/>
      <c r="M57" s="13"/>
      <c r="N57" s="13"/>
      <c r="O57" s="13"/>
      <c r="P57" s="13"/>
      <c r="Q57" s="510"/>
      <c r="R57" s="510"/>
      <c r="S57" s="510"/>
      <c r="T57" s="510"/>
      <c r="U57" s="510"/>
      <c r="V57" s="510"/>
      <c r="W57" s="510"/>
      <c r="X57" s="510"/>
      <c r="Y57" s="510"/>
      <c r="Z57" s="510"/>
      <c r="AA57" s="510"/>
      <c r="AB57" s="510"/>
    </row>
    <row r="58" spans="1:28" s="159" customFormat="1" ht="12.75" customHeight="1">
      <c r="A58" s="24"/>
      <c r="B58" s="24"/>
      <c r="C58" s="24"/>
      <c r="D58" s="13"/>
      <c r="E58" s="13"/>
      <c r="F58" s="13"/>
      <c r="G58" s="13"/>
      <c r="H58" s="13"/>
      <c r="I58" s="13"/>
      <c r="J58" s="13"/>
      <c r="K58" s="13"/>
      <c r="L58" s="13"/>
      <c r="M58" s="13"/>
      <c r="N58" s="13"/>
      <c r="O58" s="13"/>
      <c r="P58" s="13"/>
      <c r="Q58" s="510"/>
      <c r="R58" s="510"/>
      <c r="S58" s="510"/>
      <c r="T58" s="510"/>
      <c r="U58" s="510"/>
      <c r="V58" s="510"/>
      <c r="W58" s="510"/>
      <c r="X58" s="510"/>
      <c r="Y58" s="510"/>
      <c r="Z58" s="510"/>
      <c r="AA58" s="510"/>
      <c r="AB58" s="510"/>
    </row>
    <row r="59" spans="1:28" s="159" customFormat="1" ht="12.75" customHeight="1">
      <c r="A59" s="24"/>
      <c r="B59" s="24"/>
      <c r="C59" s="24"/>
      <c r="D59" s="13"/>
      <c r="E59" s="13"/>
      <c r="F59" s="13"/>
      <c r="G59" s="13"/>
      <c r="H59" s="13"/>
      <c r="I59" s="13"/>
      <c r="J59" s="13"/>
      <c r="K59" s="13"/>
      <c r="L59" s="13"/>
      <c r="M59" s="13"/>
      <c r="N59" s="13"/>
      <c r="O59" s="13"/>
      <c r="P59" s="13"/>
      <c r="Q59" s="510"/>
      <c r="R59" s="510"/>
      <c r="S59" s="510"/>
      <c r="T59" s="510"/>
      <c r="U59" s="510"/>
      <c r="V59" s="510"/>
      <c r="W59" s="510"/>
      <c r="X59" s="510"/>
      <c r="Y59" s="510"/>
      <c r="Z59" s="510"/>
      <c r="AA59" s="510"/>
      <c r="AB59" s="510"/>
    </row>
    <row r="60" spans="1:28" s="159" customFormat="1" ht="12.75" customHeight="1">
      <c r="A60" s="24"/>
      <c r="B60" s="24"/>
      <c r="C60" s="24"/>
      <c r="D60" s="13"/>
      <c r="E60" s="13"/>
      <c r="F60" s="13"/>
      <c r="G60" s="13"/>
      <c r="H60" s="13"/>
      <c r="I60" s="13"/>
      <c r="J60" s="13"/>
      <c r="K60" s="13"/>
      <c r="L60" s="13"/>
      <c r="M60" s="13"/>
      <c r="N60" s="13"/>
      <c r="O60" s="13"/>
      <c r="P60" s="13"/>
      <c r="Q60" s="510"/>
      <c r="R60" s="510"/>
      <c r="S60" s="510"/>
      <c r="T60" s="510"/>
      <c r="U60" s="510"/>
      <c r="V60" s="510"/>
      <c r="W60" s="510"/>
      <c r="X60" s="510"/>
      <c r="Y60" s="510"/>
      <c r="Z60" s="510"/>
      <c r="AA60" s="510"/>
      <c r="AB60" s="510"/>
    </row>
    <row r="61" spans="1:28" s="159" customFormat="1" ht="12.75" customHeight="1">
      <c r="A61" s="24"/>
      <c r="B61" s="24"/>
      <c r="C61" s="24"/>
      <c r="D61" s="13"/>
      <c r="E61" s="13"/>
      <c r="F61" s="13"/>
      <c r="G61" s="13"/>
      <c r="H61" s="13"/>
      <c r="I61" s="13"/>
      <c r="J61" s="13"/>
      <c r="K61" s="13"/>
      <c r="L61" s="13"/>
      <c r="M61" s="13"/>
      <c r="N61" s="13"/>
      <c r="O61" s="13"/>
      <c r="P61" s="13"/>
      <c r="Q61" s="510"/>
      <c r="R61" s="510"/>
      <c r="S61" s="510"/>
      <c r="T61" s="510"/>
      <c r="U61" s="510"/>
      <c r="V61" s="510"/>
      <c r="W61" s="510"/>
      <c r="X61" s="510"/>
      <c r="Y61" s="510"/>
      <c r="Z61" s="510"/>
      <c r="AA61" s="510"/>
      <c r="AB61" s="510"/>
    </row>
    <row r="62" spans="1:28" s="159" customFormat="1" ht="12.75" customHeight="1">
      <c r="A62" s="24"/>
      <c r="B62" s="24"/>
      <c r="C62" s="24"/>
      <c r="D62" s="13"/>
      <c r="E62" s="13"/>
      <c r="F62" s="13"/>
      <c r="G62" s="13"/>
      <c r="H62" s="13"/>
      <c r="I62" s="13"/>
      <c r="J62" s="13"/>
      <c r="K62" s="13"/>
      <c r="L62" s="13"/>
      <c r="M62" s="13"/>
      <c r="N62" s="13"/>
      <c r="O62" s="13"/>
      <c r="P62" s="13"/>
      <c r="Q62" s="510"/>
      <c r="R62" s="510"/>
      <c r="S62" s="510"/>
      <c r="T62" s="510"/>
      <c r="U62" s="510"/>
      <c r="V62" s="510"/>
      <c r="W62" s="510"/>
      <c r="X62" s="510"/>
      <c r="Y62" s="510"/>
      <c r="Z62" s="510"/>
      <c r="AA62" s="510"/>
      <c r="AB62" s="510"/>
    </row>
    <row r="63" spans="1:28" s="159" customFormat="1">
      <c r="A63" s="13"/>
      <c r="B63" s="13"/>
      <c r="C63" s="13"/>
      <c r="D63" s="13"/>
      <c r="E63" s="13"/>
      <c r="F63" s="13"/>
      <c r="G63" s="13"/>
      <c r="H63" s="13"/>
      <c r="I63" s="13"/>
      <c r="J63" s="13"/>
      <c r="K63" s="13"/>
      <c r="L63" s="13"/>
      <c r="M63" s="13"/>
      <c r="N63" s="13"/>
      <c r="O63" s="13"/>
      <c r="P63" s="13"/>
      <c r="Q63" s="510"/>
      <c r="R63" s="510"/>
      <c r="S63" s="510"/>
      <c r="T63" s="510"/>
      <c r="U63" s="510"/>
      <c r="V63" s="510"/>
      <c r="W63" s="510"/>
      <c r="X63" s="510"/>
      <c r="Y63" s="510"/>
      <c r="Z63" s="510"/>
      <c r="AA63" s="510"/>
      <c r="AB63" s="510"/>
    </row>
    <row r="64" spans="1:28" s="159" customFormat="1" ht="12.75" customHeight="1">
      <c r="A64" s="24"/>
      <c r="B64" s="24"/>
      <c r="C64" s="24"/>
      <c r="D64" s="13"/>
      <c r="E64" s="13"/>
      <c r="F64" s="13"/>
      <c r="G64" s="13"/>
      <c r="H64" s="13"/>
      <c r="I64" s="13"/>
      <c r="J64" s="13"/>
      <c r="K64" s="13"/>
      <c r="L64" s="13"/>
      <c r="M64" s="13"/>
      <c r="N64" s="13"/>
      <c r="O64" s="13"/>
      <c r="P64" s="13"/>
      <c r="Q64" s="510"/>
      <c r="R64" s="510"/>
      <c r="S64" s="510"/>
      <c r="T64" s="510"/>
      <c r="U64" s="510"/>
      <c r="V64" s="510"/>
      <c r="W64" s="510"/>
      <c r="X64" s="510"/>
      <c r="Y64" s="510"/>
      <c r="Z64" s="510"/>
      <c r="AA64" s="510"/>
      <c r="AB64" s="510"/>
    </row>
    <row r="65" spans="1:28" s="159" customFormat="1" ht="12.75" customHeight="1">
      <c r="A65" s="24"/>
      <c r="B65" s="24"/>
      <c r="C65" s="24"/>
      <c r="D65" s="13"/>
      <c r="E65" s="13"/>
      <c r="F65" s="13"/>
      <c r="G65" s="13"/>
      <c r="H65" s="13"/>
      <c r="I65" s="13"/>
      <c r="J65" s="13"/>
      <c r="K65" s="13"/>
      <c r="L65" s="13"/>
      <c r="M65" s="13"/>
      <c r="N65" s="13"/>
      <c r="O65" s="13"/>
      <c r="P65" s="13"/>
      <c r="Q65" s="510"/>
      <c r="R65" s="510"/>
      <c r="S65" s="510"/>
      <c r="T65" s="510"/>
      <c r="U65" s="510"/>
      <c r="V65" s="510"/>
      <c r="W65" s="510"/>
      <c r="X65" s="510"/>
      <c r="Y65" s="510"/>
      <c r="Z65" s="510"/>
      <c r="AA65" s="510"/>
      <c r="AB65" s="510"/>
    </row>
    <row r="66" spans="1:28" s="159" customFormat="1" ht="12.75" customHeight="1">
      <c r="A66" s="24"/>
      <c r="B66" s="24"/>
      <c r="C66" s="24"/>
      <c r="D66" s="13"/>
      <c r="E66" s="13"/>
      <c r="F66" s="13"/>
      <c r="G66" s="13"/>
      <c r="H66" s="13"/>
      <c r="I66" s="13"/>
      <c r="J66" s="13"/>
      <c r="K66" s="13"/>
      <c r="L66" s="13"/>
      <c r="M66" s="13"/>
      <c r="N66" s="13"/>
      <c r="O66" s="13"/>
      <c r="P66" s="13"/>
      <c r="Q66" s="510"/>
      <c r="R66" s="510"/>
      <c r="S66" s="510"/>
      <c r="T66" s="510"/>
      <c r="U66" s="510"/>
      <c r="V66" s="510"/>
      <c r="W66" s="510"/>
      <c r="X66" s="510"/>
      <c r="Y66" s="510"/>
      <c r="Z66" s="510"/>
      <c r="AA66" s="510"/>
      <c r="AB66" s="510"/>
    </row>
    <row r="67" spans="1:28" s="159" customFormat="1" ht="12.75" customHeight="1">
      <c r="A67" s="24"/>
      <c r="B67" s="24"/>
      <c r="C67" s="24"/>
      <c r="D67" s="13"/>
      <c r="E67" s="13"/>
      <c r="F67" s="13"/>
      <c r="G67" s="13"/>
      <c r="H67" s="13"/>
      <c r="I67" s="13"/>
      <c r="J67" s="13"/>
      <c r="K67" s="13"/>
      <c r="L67" s="13"/>
      <c r="M67" s="13"/>
      <c r="N67" s="13"/>
      <c r="O67" s="13"/>
      <c r="P67" s="13"/>
      <c r="Q67" s="510"/>
      <c r="R67" s="510"/>
      <c r="S67" s="510"/>
      <c r="T67" s="510"/>
      <c r="U67" s="510"/>
      <c r="V67" s="510"/>
      <c r="W67" s="510"/>
      <c r="X67" s="510"/>
      <c r="Y67" s="510"/>
      <c r="Z67" s="510"/>
      <c r="AA67" s="510"/>
      <c r="AB67" s="510"/>
    </row>
    <row r="68" spans="1:28" s="159" customFormat="1" ht="12.75" customHeight="1">
      <c r="A68" s="24"/>
      <c r="B68" s="24"/>
      <c r="C68" s="24"/>
      <c r="D68" s="13"/>
      <c r="E68" s="13"/>
      <c r="F68" s="13"/>
      <c r="G68" s="13"/>
      <c r="H68" s="13"/>
      <c r="I68" s="13"/>
      <c r="J68" s="13"/>
      <c r="K68" s="13"/>
      <c r="L68" s="13"/>
      <c r="M68" s="13"/>
      <c r="N68" s="13"/>
      <c r="O68" s="13"/>
      <c r="P68" s="13"/>
      <c r="Q68" s="510"/>
      <c r="R68" s="510"/>
      <c r="S68" s="510"/>
      <c r="T68" s="510"/>
      <c r="U68" s="510"/>
      <c r="V68" s="510"/>
      <c r="W68" s="510"/>
      <c r="X68" s="510"/>
      <c r="Y68" s="510"/>
      <c r="Z68" s="510"/>
      <c r="AA68" s="510"/>
      <c r="AB68" s="510"/>
    </row>
    <row r="69" spans="1:28" s="159" customFormat="1" ht="12.75" customHeight="1">
      <c r="A69" s="24"/>
      <c r="B69" s="24"/>
      <c r="C69" s="24"/>
      <c r="D69" s="13"/>
      <c r="E69" s="13"/>
      <c r="F69" s="13"/>
      <c r="G69" s="13"/>
      <c r="H69" s="13"/>
      <c r="I69" s="13"/>
      <c r="J69" s="13"/>
      <c r="K69" s="13"/>
      <c r="L69" s="13"/>
      <c r="M69" s="13"/>
      <c r="N69" s="13"/>
      <c r="O69" s="13"/>
      <c r="P69" s="13"/>
      <c r="Q69" s="510"/>
      <c r="R69" s="510"/>
      <c r="S69" s="510"/>
      <c r="T69" s="510"/>
      <c r="U69" s="510"/>
      <c r="V69" s="510"/>
      <c r="W69" s="510"/>
      <c r="X69" s="510"/>
      <c r="Y69" s="510"/>
      <c r="Z69" s="510"/>
      <c r="AA69" s="510"/>
      <c r="AB69" s="510"/>
    </row>
    <row r="70" spans="1:28" s="159" customFormat="1" ht="12.75" customHeight="1">
      <c r="A70" s="24"/>
      <c r="B70" s="24"/>
      <c r="C70" s="24"/>
      <c r="D70" s="13"/>
      <c r="E70" s="13"/>
      <c r="F70" s="13"/>
      <c r="G70" s="13"/>
      <c r="H70" s="13"/>
      <c r="I70" s="13"/>
      <c r="J70" s="13"/>
      <c r="K70" s="13"/>
      <c r="L70" s="13"/>
      <c r="M70" s="13"/>
      <c r="N70" s="13"/>
      <c r="O70" s="13"/>
      <c r="P70" s="13"/>
      <c r="Q70" s="510"/>
      <c r="R70" s="510"/>
      <c r="S70" s="510"/>
      <c r="T70" s="510"/>
      <c r="U70" s="510"/>
      <c r="V70" s="510"/>
      <c r="W70" s="510"/>
      <c r="X70" s="510"/>
      <c r="Y70" s="510"/>
      <c r="Z70" s="510"/>
      <c r="AA70" s="510"/>
      <c r="AB70" s="510"/>
    </row>
    <row r="71" spans="1:28" s="159" customFormat="1" ht="12.75" customHeight="1">
      <c r="A71" s="24"/>
      <c r="B71" s="24"/>
      <c r="C71" s="24"/>
      <c r="D71" s="13"/>
      <c r="E71" s="13"/>
      <c r="F71" s="13"/>
      <c r="G71" s="13"/>
      <c r="H71" s="13"/>
      <c r="I71" s="13"/>
      <c r="J71" s="13"/>
      <c r="K71" s="13"/>
      <c r="L71" s="13"/>
      <c r="M71" s="13"/>
      <c r="N71" s="13"/>
      <c r="O71" s="13"/>
      <c r="P71" s="13"/>
      <c r="Q71" s="510"/>
      <c r="R71" s="510"/>
      <c r="S71" s="510"/>
      <c r="T71" s="510"/>
      <c r="U71" s="510"/>
      <c r="V71" s="510"/>
      <c r="W71" s="510"/>
      <c r="X71" s="510"/>
      <c r="Y71" s="510"/>
      <c r="Z71" s="510"/>
      <c r="AA71" s="510"/>
      <c r="AB71" s="510"/>
    </row>
    <row r="72" spans="1:28" s="159" customFormat="1" ht="12.75" customHeight="1">
      <c r="A72" s="24"/>
      <c r="B72" s="24"/>
      <c r="C72" s="24"/>
      <c r="D72" s="13"/>
      <c r="E72" s="13"/>
      <c r="F72" s="13"/>
      <c r="G72" s="13"/>
      <c r="H72" s="13"/>
      <c r="I72" s="13"/>
      <c r="J72" s="13"/>
      <c r="K72" s="13"/>
      <c r="L72" s="13"/>
      <c r="M72" s="13"/>
      <c r="N72" s="13"/>
      <c r="O72" s="13"/>
      <c r="P72" s="13"/>
      <c r="Q72" s="510"/>
      <c r="R72" s="510"/>
      <c r="S72" s="510"/>
      <c r="T72" s="510"/>
      <c r="U72" s="510"/>
      <c r="V72" s="510"/>
      <c r="W72" s="510"/>
      <c r="X72" s="510"/>
      <c r="Y72" s="510"/>
      <c r="Z72" s="510"/>
      <c r="AA72" s="510"/>
      <c r="AB72" s="510"/>
    </row>
    <row r="73" spans="1:28" s="159" customFormat="1" ht="12.75" customHeight="1">
      <c r="A73" s="24"/>
      <c r="B73" s="24"/>
      <c r="C73" s="24"/>
      <c r="D73" s="13"/>
      <c r="E73" s="13"/>
      <c r="F73" s="13"/>
      <c r="G73" s="13"/>
      <c r="H73" s="13"/>
      <c r="I73" s="13"/>
      <c r="J73" s="13"/>
      <c r="K73" s="13"/>
      <c r="L73" s="13"/>
      <c r="M73" s="13"/>
      <c r="N73" s="13"/>
      <c r="O73" s="13"/>
      <c r="P73" s="13"/>
      <c r="Q73" s="510"/>
      <c r="R73" s="510"/>
      <c r="S73" s="510"/>
      <c r="T73" s="510"/>
      <c r="U73" s="510"/>
      <c r="V73" s="510"/>
      <c r="W73" s="510"/>
      <c r="X73" s="510"/>
      <c r="Y73" s="510"/>
      <c r="Z73" s="510"/>
      <c r="AA73" s="510"/>
      <c r="AB73" s="510"/>
    </row>
    <row r="74" spans="1:28" s="159" customFormat="1" ht="12.75" customHeight="1">
      <c r="A74" s="24"/>
      <c r="B74" s="24"/>
      <c r="C74" s="24"/>
      <c r="D74" s="13"/>
      <c r="E74" s="13"/>
      <c r="F74" s="13"/>
      <c r="G74" s="13"/>
      <c r="H74" s="13"/>
      <c r="I74" s="13"/>
      <c r="J74" s="13"/>
      <c r="K74" s="13"/>
      <c r="L74" s="13"/>
      <c r="M74" s="13"/>
      <c r="N74" s="13"/>
      <c r="O74" s="13"/>
      <c r="P74" s="13"/>
      <c r="Q74" s="510"/>
      <c r="R74" s="510"/>
      <c r="S74" s="510"/>
      <c r="T74" s="510"/>
      <c r="U74" s="510"/>
      <c r="V74" s="510"/>
      <c r="W74" s="510"/>
      <c r="X74" s="510"/>
      <c r="Y74" s="510"/>
      <c r="Z74" s="510"/>
      <c r="AA74" s="510"/>
      <c r="AB74" s="510"/>
    </row>
    <row r="75" spans="1:28" s="159" customFormat="1" ht="12.75" customHeight="1">
      <c r="A75" s="24"/>
      <c r="B75" s="24"/>
      <c r="C75" s="24"/>
      <c r="D75" s="13"/>
      <c r="E75" s="13"/>
      <c r="F75" s="13"/>
      <c r="G75" s="13"/>
      <c r="H75" s="13"/>
      <c r="I75" s="13"/>
      <c r="J75" s="13"/>
      <c r="K75" s="13"/>
      <c r="L75" s="13"/>
      <c r="M75" s="13"/>
      <c r="N75" s="13"/>
      <c r="O75" s="13"/>
      <c r="P75" s="13"/>
      <c r="Q75" s="510"/>
      <c r="R75" s="510"/>
      <c r="S75" s="510"/>
      <c r="T75" s="510"/>
      <c r="U75" s="510"/>
      <c r="V75" s="510"/>
      <c r="W75" s="510"/>
      <c r="X75" s="510"/>
      <c r="Y75" s="510"/>
      <c r="Z75" s="510"/>
      <c r="AA75" s="510"/>
      <c r="AB75" s="510"/>
    </row>
    <row r="76" spans="1:28" s="159" customFormat="1">
      <c r="A76" s="13"/>
      <c r="B76" s="13"/>
      <c r="C76" s="13"/>
      <c r="D76" s="13"/>
      <c r="E76" s="13"/>
      <c r="F76" s="13"/>
      <c r="G76" s="13"/>
      <c r="H76" s="13"/>
      <c r="I76" s="13"/>
      <c r="J76" s="13"/>
      <c r="K76" s="13"/>
      <c r="L76" s="13"/>
      <c r="M76" s="13"/>
      <c r="N76" s="13"/>
      <c r="O76" s="13"/>
      <c r="P76" s="13"/>
      <c r="Q76" s="510"/>
      <c r="R76" s="510"/>
      <c r="S76" s="510"/>
      <c r="T76" s="510"/>
      <c r="U76" s="510"/>
      <c r="V76" s="510"/>
      <c r="W76" s="510"/>
      <c r="X76" s="510"/>
      <c r="Y76" s="510"/>
      <c r="Z76" s="510"/>
      <c r="AA76" s="510"/>
      <c r="AB76" s="510"/>
    </row>
    <row r="77" spans="1:28" s="159" customFormat="1" ht="12.75" customHeight="1">
      <c r="A77" s="24"/>
      <c r="B77" s="24"/>
      <c r="C77" s="24"/>
      <c r="D77" s="13"/>
      <c r="E77" s="13"/>
      <c r="F77" s="13"/>
      <c r="G77" s="13"/>
      <c r="H77" s="13"/>
      <c r="I77" s="13"/>
      <c r="J77" s="13"/>
      <c r="K77" s="13"/>
      <c r="L77" s="13"/>
      <c r="M77" s="13"/>
      <c r="N77" s="13"/>
      <c r="O77" s="13"/>
      <c r="P77" s="13"/>
      <c r="Q77" s="510"/>
      <c r="R77" s="510"/>
      <c r="S77" s="510"/>
      <c r="T77" s="510"/>
      <c r="U77" s="510"/>
      <c r="V77" s="510"/>
      <c r="W77" s="510"/>
      <c r="X77" s="510"/>
      <c r="Y77" s="510"/>
      <c r="Z77" s="510"/>
      <c r="AA77" s="510"/>
      <c r="AB77" s="510"/>
    </row>
    <row r="78" spans="1:28" s="159" customFormat="1" ht="12.75" customHeight="1">
      <c r="A78" s="24"/>
      <c r="B78" s="24"/>
      <c r="C78" s="24"/>
      <c r="D78" s="13"/>
      <c r="E78" s="13"/>
      <c r="F78" s="13"/>
      <c r="G78" s="13"/>
      <c r="H78" s="13"/>
      <c r="I78" s="13"/>
      <c r="J78" s="13"/>
      <c r="K78" s="13"/>
      <c r="L78" s="13"/>
      <c r="M78" s="13"/>
      <c r="N78" s="13"/>
      <c r="O78" s="13"/>
      <c r="P78" s="13"/>
      <c r="Q78" s="510"/>
      <c r="R78" s="510"/>
      <c r="S78" s="510"/>
      <c r="T78" s="510"/>
      <c r="U78" s="510"/>
      <c r="V78" s="510"/>
      <c r="W78" s="510"/>
      <c r="X78" s="510"/>
      <c r="Y78" s="510"/>
      <c r="Z78" s="510"/>
      <c r="AA78" s="510"/>
      <c r="AB78" s="510"/>
    </row>
    <row r="79" spans="1:28" s="159" customFormat="1" ht="12.75" customHeight="1">
      <c r="A79" s="24"/>
      <c r="B79" s="24"/>
      <c r="C79" s="24"/>
      <c r="D79" s="13"/>
      <c r="E79" s="13"/>
      <c r="F79" s="13"/>
      <c r="G79" s="13"/>
      <c r="H79" s="13"/>
      <c r="I79" s="13"/>
      <c r="J79" s="13"/>
      <c r="K79" s="13"/>
      <c r="L79" s="13"/>
      <c r="M79" s="13"/>
      <c r="N79" s="13"/>
      <c r="O79" s="13"/>
      <c r="P79" s="13"/>
      <c r="Q79" s="510"/>
      <c r="R79" s="510"/>
      <c r="S79" s="510"/>
      <c r="T79" s="510"/>
      <c r="U79" s="510"/>
      <c r="V79" s="510"/>
      <c r="W79" s="510"/>
      <c r="X79" s="510"/>
      <c r="Y79" s="510"/>
      <c r="Z79" s="510"/>
      <c r="AA79" s="510"/>
      <c r="AB79" s="510"/>
    </row>
    <row r="80" spans="1:28" s="159" customFormat="1" ht="12.75" customHeight="1">
      <c r="A80" s="24"/>
      <c r="B80" s="24"/>
      <c r="C80" s="24"/>
      <c r="D80" s="13"/>
      <c r="E80" s="13"/>
      <c r="F80" s="13"/>
      <c r="G80" s="13"/>
      <c r="H80" s="13"/>
      <c r="I80" s="13"/>
      <c r="J80" s="13"/>
      <c r="K80" s="13"/>
      <c r="L80" s="13"/>
      <c r="M80" s="13"/>
      <c r="N80" s="13"/>
      <c r="O80" s="13"/>
      <c r="P80" s="13"/>
      <c r="Q80" s="510"/>
      <c r="R80" s="510"/>
      <c r="S80" s="510"/>
      <c r="T80" s="510"/>
      <c r="U80" s="510"/>
      <c r="V80" s="510"/>
      <c r="W80" s="510"/>
      <c r="X80" s="510"/>
      <c r="Y80" s="510"/>
      <c r="Z80" s="510"/>
      <c r="AA80" s="510"/>
      <c r="AB80" s="510"/>
    </row>
    <row r="81" spans="1:28" s="159" customFormat="1" ht="12.75" customHeight="1">
      <c r="A81" s="24"/>
      <c r="B81" s="24"/>
      <c r="C81" s="24"/>
      <c r="D81" s="13"/>
      <c r="E81" s="13"/>
      <c r="F81" s="13"/>
      <c r="G81" s="13"/>
      <c r="H81" s="13"/>
      <c r="I81" s="13"/>
      <c r="J81" s="13"/>
      <c r="K81" s="13"/>
      <c r="L81" s="13"/>
      <c r="M81" s="13"/>
      <c r="N81" s="13"/>
      <c r="O81" s="510"/>
      <c r="P81" s="510"/>
      <c r="Q81" s="510"/>
      <c r="R81" s="510"/>
      <c r="S81" s="510"/>
      <c r="T81" s="510"/>
      <c r="U81" s="510"/>
      <c r="V81" s="510"/>
      <c r="W81" s="510"/>
      <c r="X81" s="510"/>
      <c r="Y81" s="510"/>
      <c r="Z81" s="510"/>
      <c r="AA81" s="510"/>
      <c r="AB81" s="510"/>
    </row>
    <row r="82" spans="1:28" s="159" customFormat="1" ht="12.75" customHeight="1">
      <c r="A82" s="24"/>
      <c r="B82" s="24"/>
      <c r="C82" s="24"/>
      <c r="D82" s="13"/>
      <c r="E82" s="13"/>
      <c r="F82" s="13"/>
      <c r="G82" s="13"/>
      <c r="H82" s="13"/>
      <c r="I82" s="13"/>
      <c r="J82" s="13"/>
      <c r="K82" s="13"/>
      <c r="L82" s="13"/>
      <c r="M82" s="13"/>
      <c r="N82" s="13"/>
      <c r="O82" s="510"/>
      <c r="P82" s="510"/>
      <c r="Q82" s="510"/>
      <c r="R82" s="510"/>
      <c r="S82" s="510"/>
      <c r="T82" s="510"/>
      <c r="U82" s="510"/>
      <c r="V82" s="510"/>
      <c r="W82" s="510"/>
      <c r="X82" s="510"/>
      <c r="Y82" s="510"/>
      <c r="Z82" s="510"/>
      <c r="AA82" s="510"/>
      <c r="AB82" s="510"/>
    </row>
    <row r="83" spans="1:28" s="159" customFormat="1" ht="12.75" customHeight="1">
      <c r="A83" s="24"/>
      <c r="B83" s="24"/>
      <c r="C83" s="24"/>
      <c r="D83" s="13"/>
      <c r="E83" s="13"/>
      <c r="F83" s="13"/>
      <c r="G83" s="13"/>
      <c r="H83" s="13"/>
      <c r="I83" s="13"/>
      <c r="J83" s="13"/>
      <c r="K83" s="13"/>
      <c r="L83" s="13"/>
      <c r="M83" s="13"/>
      <c r="N83" s="13"/>
      <c r="O83" s="510"/>
      <c r="P83" s="510"/>
      <c r="Q83" s="510"/>
      <c r="R83" s="510"/>
      <c r="S83" s="510"/>
      <c r="T83" s="510"/>
      <c r="U83" s="510"/>
      <c r="V83" s="510"/>
      <c r="W83" s="510"/>
      <c r="X83" s="510"/>
      <c r="Y83" s="510"/>
      <c r="Z83" s="510"/>
      <c r="AA83" s="510"/>
      <c r="AB83" s="510"/>
    </row>
    <row r="84" spans="1:28" s="159" customFormat="1" ht="12.75" customHeight="1">
      <c r="A84" s="24"/>
      <c r="B84" s="24"/>
      <c r="C84" s="24"/>
      <c r="D84" s="13"/>
      <c r="E84" s="13"/>
      <c r="F84" s="13"/>
      <c r="G84" s="13"/>
      <c r="H84" s="13"/>
      <c r="I84" s="13"/>
      <c r="J84" s="13"/>
      <c r="K84" s="13"/>
      <c r="L84" s="13"/>
      <c r="M84" s="13"/>
      <c r="N84" s="13"/>
      <c r="O84" s="510"/>
      <c r="P84" s="510"/>
      <c r="Q84" s="510"/>
      <c r="R84" s="510"/>
      <c r="S84" s="510"/>
      <c r="T84" s="510"/>
      <c r="U84" s="510"/>
      <c r="V84" s="510"/>
      <c r="W84" s="510"/>
      <c r="X84" s="510"/>
      <c r="Y84" s="510"/>
      <c r="Z84" s="510"/>
      <c r="AA84" s="510"/>
      <c r="AB84" s="510"/>
    </row>
    <row r="85" spans="1:28" s="159" customFormat="1" ht="12.75" customHeight="1">
      <c r="A85" s="24"/>
      <c r="B85" s="24"/>
      <c r="C85" s="24"/>
      <c r="D85" s="13"/>
      <c r="E85" s="13"/>
      <c r="F85" s="13"/>
      <c r="G85" s="13"/>
      <c r="H85" s="13"/>
      <c r="I85" s="13"/>
      <c r="J85" s="13"/>
      <c r="K85" s="13"/>
      <c r="L85" s="13"/>
      <c r="M85" s="13"/>
      <c r="N85" s="13"/>
      <c r="O85" s="13"/>
      <c r="P85" s="13"/>
      <c r="Q85" s="510"/>
      <c r="R85" s="510"/>
      <c r="S85" s="510"/>
      <c r="T85" s="510"/>
      <c r="U85" s="510"/>
      <c r="V85" s="510"/>
      <c r="W85" s="510"/>
      <c r="X85" s="510"/>
      <c r="Y85" s="510"/>
      <c r="Z85" s="510"/>
      <c r="AA85" s="510"/>
      <c r="AB85" s="510"/>
    </row>
    <row r="86" spans="1:28" s="159" customFormat="1" ht="12.75" customHeight="1">
      <c r="A86" s="24"/>
      <c r="B86" s="24"/>
      <c r="C86" s="24"/>
      <c r="D86" s="13"/>
      <c r="E86" s="13"/>
      <c r="F86" s="13"/>
      <c r="G86" s="13"/>
      <c r="H86" s="13"/>
      <c r="I86" s="13"/>
      <c r="J86" s="13"/>
      <c r="K86" s="13"/>
      <c r="L86" s="13"/>
      <c r="M86" s="13"/>
      <c r="N86" s="13"/>
      <c r="O86" s="13"/>
      <c r="P86" s="13"/>
      <c r="Q86" s="510"/>
      <c r="R86" s="510"/>
      <c r="S86" s="510"/>
      <c r="T86" s="510"/>
      <c r="U86" s="510"/>
      <c r="V86" s="510"/>
      <c r="W86" s="510"/>
      <c r="X86" s="510"/>
      <c r="Y86" s="510"/>
      <c r="Z86" s="510"/>
      <c r="AA86" s="510"/>
      <c r="AB86" s="510"/>
    </row>
    <row r="87" spans="1:28" s="159" customFormat="1" ht="12.75" customHeight="1">
      <c r="A87" s="24"/>
      <c r="B87" s="24"/>
      <c r="C87" s="24"/>
      <c r="D87" s="13"/>
      <c r="E87" s="13"/>
      <c r="F87" s="13"/>
      <c r="G87" s="13"/>
      <c r="H87" s="13"/>
      <c r="I87" s="13"/>
      <c r="J87" s="13"/>
      <c r="K87" s="13"/>
      <c r="L87" s="13"/>
      <c r="M87" s="13"/>
      <c r="N87" s="13"/>
      <c r="O87" s="13"/>
      <c r="P87" s="13"/>
      <c r="Q87" s="510"/>
      <c r="R87" s="510"/>
      <c r="S87" s="510"/>
      <c r="T87" s="510"/>
      <c r="U87" s="510"/>
      <c r="V87" s="510"/>
      <c r="W87" s="510"/>
      <c r="X87" s="510"/>
      <c r="Y87" s="510"/>
      <c r="Z87" s="510"/>
      <c r="AA87" s="510"/>
      <c r="AB87" s="510"/>
    </row>
    <row r="88" spans="1:28" s="159" customFormat="1" ht="12.75" customHeight="1">
      <c r="A88" s="24"/>
      <c r="B88" s="24"/>
      <c r="C88" s="24"/>
      <c r="D88" s="13"/>
      <c r="E88" s="13"/>
      <c r="F88" s="13"/>
      <c r="G88" s="13"/>
      <c r="H88" s="13"/>
      <c r="I88" s="13"/>
      <c r="J88" s="13"/>
      <c r="K88" s="13"/>
      <c r="L88" s="13"/>
      <c r="M88" s="13"/>
      <c r="N88" s="13"/>
      <c r="O88" s="13"/>
      <c r="P88" s="13"/>
      <c r="Q88" s="510"/>
      <c r="R88" s="510"/>
      <c r="S88" s="510"/>
      <c r="T88" s="510"/>
      <c r="U88" s="510"/>
      <c r="V88" s="510"/>
      <c r="W88" s="510"/>
      <c r="X88" s="510"/>
      <c r="Y88" s="510"/>
      <c r="Z88" s="510"/>
      <c r="AA88" s="510"/>
      <c r="AB88" s="510"/>
    </row>
    <row r="89" spans="1:28" s="159" customFormat="1">
      <c r="A89" s="13"/>
      <c r="B89" s="13"/>
      <c r="C89" s="13"/>
      <c r="D89" s="13"/>
      <c r="E89" s="13"/>
      <c r="F89" s="13"/>
      <c r="G89" s="13"/>
      <c r="H89" s="13"/>
      <c r="I89" s="13"/>
      <c r="J89" s="13"/>
      <c r="K89" s="13"/>
      <c r="L89" s="13"/>
      <c r="M89" s="13"/>
      <c r="N89" s="13"/>
      <c r="O89" s="13"/>
      <c r="P89" s="13"/>
      <c r="Q89" s="510"/>
      <c r="R89" s="510"/>
      <c r="S89" s="510"/>
      <c r="T89" s="510"/>
      <c r="U89" s="510"/>
      <c r="V89" s="510"/>
      <c r="W89" s="510"/>
      <c r="X89" s="510"/>
      <c r="Y89" s="510"/>
      <c r="Z89" s="510"/>
      <c r="AA89" s="510"/>
      <c r="AB89" s="510"/>
    </row>
    <row r="90" spans="1:28" s="159" customFormat="1" ht="12.75" customHeight="1">
      <c r="A90" s="24"/>
      <c r="B90" s="24"/>
      <c r="C90" s="24"/>
      <c r="D90" s="13"/>
      <c r="E90" s="13"/>
      <c r="F90" s="13"/>
      <c r="G90" s="13"/>
      <c r="H90" s="13"/>
      <c r="I90" s="13"/>
      <c r="J90" s="13"/>
      <c r="K90" s="13"/>
      <c r="L90" s="13"/>
      <c r="M90" s="13"/>
      <c r="N90" s="13"/>
      <c r="O90" s="13"/>
      <c r="P90" s="13"/>
      <c r="Q90" s="510"/>
      <c r="R90" s="510"/>
      <c r="S90" s="510"/>
      <c r="T90" s="510"/>
      <c r="U90" s="510"/>
      <c r="V90" s="510"/>
      <c r="W90" s="510"/>
      <c r="X90" s="510"/>
      <c r="Y90" s="510"/>
      <c r="Z90" s="510"/>
      <c r="AA90" s="510"/>
      <c r="AB90" s="510"/>
    </row>
    <row r="91" spans="1:28" s="159" customFormat="1" ht="12.75" customHeight="1">
      <c r="A91" s="24"/>
      <c r="B91" s="24"/>
      <c r="C91" s="24"/>
      <c r="D91" s="13"/>
      <c r="E91" s="13"/>
      <c r="F91" s="13"/>
      <c r="G91" s="13"/>
      <c r="H91" s="13"/>
      <c r="I91" s="13"/>
      <c r="J91" s="13"/>
      <c r="K91" s="13"/>
      <c r="L91" s="13"/>
      <c r="M91" s="13"/>
      <c r="N91" s="13"/>
      <c r="O91" s="13"/>
      <c r="P91" s="13"/>
      <c r="Q91" s="510"/>
      <c r="R91" s="510"/>
      <c r="S91" s="510"/>
      <c r="T91" s="510"/>
      <c r="U91" s="510"/>
      <c r="V91" s="510"/>
      <c r="W91" s="510"/>
      <c r="X91" s="510"/>
      <c r="Y91" s="510"/>
      <c r="Z91" s="510"/>
      <c r="AA91" s="510"/>
      <c r="AB91" s="510"/>
    </row>
    <row r="92" spans="1:28" s="159" customFormat="1" ht="12.75" customHeight="1">
      <c r="A92" s="24"/>
      <c r="B92" s="24"/>
      <c r="C92" s="24"/>
      <c r="D92" s="13"/>
      <c r="E92" s="13"/>
      <c r="F92" s="13"/>
      <c r="G92" s="13"/>
      <c r="H92" s="13"/>
      <c r="I92" s="13"/>
      <c r="J92" s="13"/>
      <c r="K92" s="13"/>
      <c r="L92" s="13"/>
      <c r="M92" s="13"/>
      <c r="N92" s="13"/>
      <c r="O92" s="13"/>
      <c r="P92" s="13"/>
      <c r="Q92" s="510"/>
      <c r="R92" s="510"/>
      <c r="S92" s="510"/>
      <c r="T92" s="510"/>
      <c r="U92" s="510"/>
      <c r="V92" s="510"/>
      <c r="W92" s="510"/>
      <c r="X92" s="510"/>
      <c r="Y92" s="510"/>
      <c r="Z92" s="510"/>
      <c r="AA92" s="510"/>
      <c r="AB92" s="510"/>
    </row>
    <row r="93" spans="1:28" s="159" customFormat="1" ht="12.75" customHeight="1">
      <c r="A93" s="24"/>
      <c r="B93" s="24"/>
      <c r="C93" s="24"/>
      <c r="D93" s="13"/>
      <c r="E93" s="13"/>
      <c r="F93" s="13"/>
      <c r="G93" s="13"/>
      <c r="H93" s="13"/>
      <c r="I93" s="13"/>
      <c r="J93" s="13"/>
      <c r="K93" s="13"/>
      <c r="L93" s="13"/>
      <c r="M93" s="13"/>
      <c r="N93" s="13"/>
      <c r="O93" s="13"/>
      <c r="P93" s="13"/>
      <c r="Q93" s="510"/>
      <c r="R93" s="510"/>
      <c r="S93" s="510"/>
      <c r="T93" s="510"/>
      <c r="U93" s="510"/>
      <c r="V93" s="510"/>
      <c r="W93" s="510"/>
      <c r="X93" s="510"/>
      <c r="Y93" s="510"/>
      <c r="Z93" s="510"/>
      <c r="AA93" s="510"/>
      <c r="AB93" s="510"/>
    </row>
    <row r="94" spans="1:28" s="159" customFormat="1" ht="12.75" customHeight="1">
      <c r="A94" s="24"/>
      <c r="B94" s="24"/>
      <c r="C94" s="24"/>
      <c r="D94" s="13"/>
      <c r="E94" s="13"/>
      <c r="F94" s="13"/>
      <c r="G94" s="13"/>
      <c r="H94" s="13"/>
      <c r="I94" s="13"/>
      <c r="J94" s="13"/>
      <c r="K94" s="13"/>
      <c r="L94" s="13"/>
      <c r="M94" s="13"/>
      <c r="N94" s="13"/>
      <c r="O94" s="13"/>
      <c r="P94" s="13"/>
      <c r="Q94" s="510"/>
      <c r="R94" s="510"/>
      <c r="S94" s="510"/>
      <c r="T94" s="510"/>
      <c r="U94" s="510"/>
      <c r="V94" s="510"/>
      <c r="W94" s="510"/>
      <c r="X94" s="510"/>
      <c r="Y94" s="510"/>
      <c r="Z94" s="510"/>
      <c r="AA94" s="510"/>
      <c r="AB94" s="510"/>
    </row>
    <row r="95" spans="1:28" s="159" customFormat="1" ht="12.75" customHeight="1">
      <c r="A95" s="24"/>
      <c r="B95" s="24"/>
      <c r="C95" s="24"/>
      <c r="D95" s="13"/>
      <c r="E95" s="13"/>
      <c r="F95" s="13"/>
      <c r="G95" s="13"/>
      <c r="H95" s="13"/>
      <c r="I95" s="13"/>
      <c r="J95" s="13"/>
      <c r="K95" s="13"/>
      <c r="L95" s="13"/>
      <c r="M95" s="13"/>
      <c r="N95" s="13"/>
      <c r="O95" s="13"/>
      <c r="P95" s="13"/>
      <c r="Q95" s="510"/>
      <c r="R95" s="510"/>
      <c r="S95" s="510"/>
      <c r="T95" s="510"/>
      <c r="U95" s="510"/>
      <c r="V95" s="510"/>
      <c r="W95" s="510"/>
      <c r="X95" s="510"/>
      <c r="Y95" s="510"/>
      <c r="Z95" s="510"/>
      <c r="AA95" s="510"/>
      <c r="AB95" s="510"/>
    </row>
    <row r="96" spans="1:28" s="159" customFormat="1" ht="12.75" customHeight="1">
      <c r="A96" s="24"/>
      <c r="B96" s="24"/>
      <c r="C96" s="24"/>
      <c r="D96" s="13"/>
      <c r="E96" s="13"/>
      <c r="F96" s="13"/>
      <c r="G96" s="13"/>
      <c r="H96" s="13"/>
      <c r="I96" s="13"/>
      <c r="J96" s="13"/>
      <c r="K96" s="13"/>
      <c r="L96" s="13"/>
      <c r="M96" s="13"/>
      <c r="N96" s="13"/>
      <c r="O96" s="13"/>
      <c r="P96" s="13"/>
      <c r="Q96" s="510"/>
      <c r="R96" s="510"/>
      <c r="S96" s="510"/>
      <c r="T96" s="510"/>
      <c r="U96" s="510"/>
      <c r="V96" s="510"/>
      <c r="W96" s="510"/>
      <c r="X96" s="510"/>
      <c r="Y96" s="510"/>
      <c r="Z96" s="510"/>
      <c r="AA96" s="510"/>
      <c r="AB96" s="510"/>
    </row>
    <row r="97" spans="1:28" s="159" customFormat="1" ht="12.75" customHeight="1">
      <c r="A97" s="24"/>
      <c r="B97" s="24"/>
      <c r="C97" s="24"/>
      <c r="D97" s="13"/>
      <c r="E97" s="13"/>
      <c r="F97" s="13"/>
      <c r="G97" s="13"/>
      <c r="H97" s="13"/>
      <c r="I97" s="13"/>
      <c r="J97" s="13"/>
      <c r="K97" s="13"/>
      <c r="L97" s="13"/>
      <c r="M97" s="13"/>
      <c r="N97" s="13"/>
      <c r="O97" s="13"/>
      <c r="P97" s="13"/>
      <c r="Q97" s="510"/>
      <c r="R97" s="510"/>
      <c r="S97" s="510"/>
      <c r="T97" s="510"/>
      <c r="U97" s="510"/>
      <c r="V97" s="510"/>
      <c r="W97" s="510"/>
      <c r="X97" s="510"/>
      <c r="Y97" s="510"/>
      <c r="Z97" s="510"/>
      <c r="AA97" s="510"/>
      <c r="AB97" s="510"/>
    </row>
    <row r="98" spans="1:28" s="159" customFormat="1" ht="12.75" customHeight="1">
      <c r="A98" s="24"/>
      <c r="B98" s="24"/>
      <c r="C98" s="24"/>
      <c r="D98" s="13"/>
      <c r="E98" s="13"/>
      <c r="F98" s="13"/>
      <c r="G98" s="13"/>
      <c r="H98" s="13"/>
      <c r="I98" s="13"/>
      <c r="J98" s="13"/>
      <c r="K98" s="13"/>
      <c r="L98" s="13"/>
      <c r="M98" s="13"/>
      <c r="N98" s="13"/>
      <c r="O98" s="13"/>
      <c r="P98" s="13"/>
      <c r="Q98" s="510"/>
      <c r="R98" s="510"/>
      <c r="S98" s="510"/>
      <c r="T98" s="510"/>
      <c r="U98" s="510"/>
      <c r="V98" s="510"/>
      <c r="W98" s="510"/>
      <c r="X98" s="510"/>
      <c r="Y98" s="510"/>
      <c r="Z98" s="510"/>
      <c r="AA98" s="510"/>
      <c r="AB98" s="510"/>
    </row>
    <row r="99" spans="1:28" s="159" customFormat="1" ht="12.75" customHeight="1">
      <c r="A99" s="24"/>
      <c r="B99" s="24"/>
      <c r="C99" s="24"/>
      <c r="D99" s="13"/>
      <c r="E99" s="13"/>
      <c r="F99" s="13"/>
      <c r="G99" s="13"/>
      <c r="H99" s="13"/>
      <c r="I99" s="13"/>
      <c r="J99" s="13"/>
      <c r="K99" s="13"/>
      <c r="L99" s="13"/>
      <c r="M99" s="13"/>
      <c r="N99" s="13"/>
      <c r="O99" s="13"/>
      <c r="P99" s="13"/>
      <c r="Q99" s="510"/>
      <c r="R99" s="510"/>
      <c r="S99" s="510"/>
      <c r="T99" s="510"/>
      <c r="U99" s="510"/>
      <c r="V99" s="510"/>
      <c r="W99" s="510"/>
      <c r="X99" s="510"/>
      <c r="Y99" s="510"/>
      <c r="Z99" s="510"/>
      <c r="AA99" s="510"/>
      <c r="AB99" s="510"/>
    </row>
    <row r="100" spans="1:28" s="159" customFormat="1" ht="12.75" customHeight="1">
      <c r="A100" s="24"/>
      <c r="B100" s="24"/>
      <c r="C100" s="24"/>
      <c r="D100" s="13"/>
      <c r="E100" s="13"/>
      <c r="F100" s="13"/>
      <c r="G100" s="13"/>
      <c r="H100" s="13"/>
      <c r="I100" s="13"/>
      <c r="J100" s="13"/>
      <c r="K100" s="13"/>
      <c r="L100" s="13"/>
      <c r="M100" s="13"/>
      <c r="N100" s="13"/>
      <c r="O100" s="13"/>
      <c r="P100" s="13"/>
      <c r="Q100" s="510"/>
      <c r="R100" s="510"/>
      <c r="S100" s="510"/>
      <c r="T100" s="510"/>
      <c r="U100" s="510"/>
      <c r="V100" s="510"/>
      <c r="W100" s="510"/>
      <c r="X100" s="510"/>
      <c r="Y100" s="510"/>
      <c r="Z100" s="510"/>
      <c r="AA100" s="510"/>
      <c r="AB100" s="510"/>
    </row>
    <row r="101" spans="1:28" s="159" customFormat="1" ht="12.75" customHeight="1">
      <c r="A101" s="24"/>
      <c r="B101" s="24"/>
      <c r="C101" s="24"/>
      <c r="D101" s="13"/>
      <c r="E101" s="13"/>
      <c r="F101" s="13"/>
      <c r="G101" s="13"/>
      <c r="H101" s="13"/>
      <c r="I101" s="13"/>
      <c r="J101" s="13"/>
      <c r="K101" s="13"/>
      <c r="L101" s="13"/>
      <c r="M101" s="13"/>
      <c r="N101" s="13"/>
      <c r="O101" s="13"/>
      <c r="P101" s="13"/>
      <c r="Q101" s="510"/>
      <c r="R101" s="510"/>
      <c r="S101" s="510"/>
      <c r="T101" s="510"/>
      <c r="U101" s="510"/>
      <c r="V101" s="510"/>
      <c r="W101" s="510"/>
      <c r="X101" s="510"/>
      <c r="Y101" s="510"/>
      <c r="Z101" s="510"/>
      <c r="AA101" s="510"/>
      <c r="AB101" s="510"/>
    </row>
    <row r="102" spans="1:28" s="159" customFormat="1">
      <c r="A102" s="13"/>
      <c r="B102" s="13"/>
      <c r="C102" s="13"/>
      <c r="D102" s="1031"/>
      <c r="E102" s="1031"/>
      <c r="F102" s="1031"/>
      <c r="G102" s="1031"/>
      <c r="H102" s="1031"/>
      <c r="I102" s="1031"/>
      <c r="J102" s="1031"/>
      <c r="K102" s="1031"/>
      <c r="L102" s="1031"/>
      <c r="M102" s="13"/>
      <c r="N102" s="1031"/>
      <c r="O102" s="13"/>
      <c r="P102" s="1031"/>
      <c r="Q102" s="510"/>
      <c r="R102" s="510"/>
      <c r="S102" s="510"/>
      <c r="T102" s="510"/>
      <c r="U102" s="510"/>
      <c r="V102" s="510"/>
      <c r="W102" s="510"/>
      <c r="X102" s="510"/>
      <c r="Y102" s="510"/>
      <c r="Z102" s="510"/>
      <c r="AA102" s="510"/>
      <c r="AB102" s="510"/>
    </row>
    <row r="103" spans="1:28" s="159" customFormat="1">
      <c r="A103" s="13"/>
      <c r="B103" s="13"/>
      <c r="C103" s="13"/>
      <c r="D103" s="22"/>
      <c r="E103" s="22"/>
      <c r="F103" s="22"/>
      <c r="G103" s="1054"/>
      <c r="H103" s="22"/>
      <c r="I103" s="22"/>
      <c r="J103" s="22"/>
      <c r="K103" s="22"/>
      <c r="L103" s="22"/>
      <c r="M103" s="691"/>
      <c r="N103" s="22"/>
      <c r="O103" s="691"/>
      <c r="P103" s="22"/>
      <c r="Q103" s="510"/>
      <c r="R103" s="510"/>
      <c r="S103" s="510"/>
      <c r="T103" s="510"/>
      <c r="U103" s="510"/>
      <c r="V103" s="510"/>
      <c r="W103" s="510"/>
      <c r="X103" s="510"/>
      <c r="Y103" s="510"/>
      <c r="Z103" s="510"/>
      <c r="AA103" s="510"/>
      <c r="AB103" s="510"/>
    </row>
    <row r="104" spans="1:28" s="159" customFormat="1">
      <c r="A104" s="13"/>
      <c r="B104" s="13"/>
      <c r="C104" s="13"/>
      <c r="D104" s="22"/>
      <c r="E104" s="22"/>
      <c r="F104" s="22"/>
      <c r="G104" s="1054"/>
      <c r="H104" s="22"/>
      <c r="I104" s="22"/>
      <c r="J104" s="22"/>
      <c r="K104" s="22"/>
      <c r="L104" s="22"/>
      <c r="M104" s="691"/>
      <c r="N104" s="22"/>
      <c r="O104" s="691"/>
      <c r="P104" s="22"/>
      <c r="Q104" s="510"/>
      <c r="R104" s="510"/>
      <c r="S104" s="510"/>
      <c r="T104" s="510"/>
      <c r="U104" s="510"/>
      <c r="V104" s="510"/>
      <c r="W104" s="510"/>
      <c r="X104" s="510"/>
      <c r="Y104" s="510"/>
      <c r="Z104" s="510"/>
      <c r="AA104" s="510"/>
      <c r="AB104" s="510"/>
    </row>
    <row r="105" spans="1:28" s="159" customFormat="1">
      <c r="A105" s="13"/>
      <c r="B105" s="13"/>
      <c r="C105" s="13"/>
      <c r="D105" s="22"/>
      <c r="E105" s="22"/>
      <c r="F105" s="22"/>
      <c r="G105" s="1054"/>
      <c r="H105" s="22"/>
      <c r="I105" s="22"/>
      <c r="J105" s="22"/>
      <c r="K105" s="22"/>
      <c r="L105" s="22"/>
      <c r="M105" s="691"/>
      <c r="N105" s="22"/>
      <c r="O105" s="691"/>
      <c r="P105" s="22"/>
      <c r="Q105" s="510"/>
      <c r="R105" s="510"/>
      <c r="S105" s="510"/>
      <c r="T105" s="510"/>
      <c r="U105" s="510"/>
      <c r="V105" s="510"/>
      <c r="W105" s="510"/>
      <c r="X105" s="510"/>
      <c r="Y105" s="510"/>
      <c r="Z105" s="510"/>
      <c r="AA105" s="510"/>
      <c r="AB105" s="510"/>
    </row>
    <row r="106" spans="1:28" s="159" customFormat="1">
      <c r="A106" s="13"/>
      <c r="B106" s="13"/>
      <c r="C106" s="13"/>
      <c r="D106" s="22"/>
      <c r="E106" s="22"/>
      <c r="F106" s="22"/>
      <c r="G106" s="1054"/>
      <c r="H106" s="22"/>
      <c r="I106" s="22"/>
      <c r="J106" s="22"/>
      <c r="K106" s="22"/>
      <c r="L106" s="22"/>
      <c r="M106" s="691"/>
      <c r="N106" s="22"/>
      <c r="O106" s="691"/>
      <c r="P106" s="22"/>
      <c r="Q106" s="510"/>
      <c r="R106" s="510"/>
      <c r="S106" s="510"/>
      <c r="T106" s="510"/>
      <c r="U106" s="510"/>
      <c r="V106" s="510"/>
      <c r="W106" s="510"/>
      <c r="X106" s="510"/>
      <c r="Y106" s="510"/>
      <c r="Z106" s="510"/>
      <c r="AA106" s="510"/>
      <c r="AB106" s="510"/>
    </row>
    <row r="107" spans="1:28" s="159" customFormat="1">
      <c r="A107" s="13"/>
      <c r="B107" s="13"/>
      <c r="C107" s="13"/>
      <c r="D107" s="22"/>
      <c r="E107" s="22"/>
      <c r="F107" s="22"/>
      <c r="G107" s="1054"/>
      <c r="H107" s="22"/>
      <c r="I107" s="22"/>
      <c r="J107" s="22"/>
      <c r="K107" s="22"/>
      <c r="L107" s="22"/>
      <c r="M107" s="691"/>
      <c r="N107" s="22"/>
      <c r="O107" s="691"/>
      <c r="P107" s="22"/>
      <c r="Q107" s="510"/>
      <c r="R107" s="510"/>
      <c r="S107" s="510"/>
      <c r="T107" s="510"/>
      <c r="U107" s="510"/>
      <c r="V107" s="510"/>
      <c r="W107" s="510"/>
      <c r="X107" s="510"/>
      <c r="Y107" s="510"/>
      <c r="Z107" s="510"/>
      <c r="AA107" s="510"/>
      <c r="AB107" s="510"/>
    </row>
    <row r="108" spans="1:28" s="159" customFormat="1">
      <c r="A108" s="13"/>
      <c r="B108" s="13"/>
      <c r="C108" s="13"/>
      <c r="D108" s="22"/>
      <c r="E108" s="22"/>
      <c r="F108" s="22"/>
      <c r="G108" s="1054"/>
      <c r="H108" s="22"/>
      <c r="I108" s="22"/>
      <c r="J108" s="22"/>
      <c r="K108" s="22"/>
      <c r="L108" s="22"/>
      <c r="M108" s="691"/>
      <c r="N108" s="22"/>
      <c r="O108" s="691"/>
      <c r="P108" s="22"/>
      <c r="Q108" s="510"/>
      <c r="R108" s="510"/>
      <c r="S108" s="510"/>
      <c r="T108" s="510"/>
      <c r="U108" s="510"/>
      <c r="V108" s="510"/>
      <c r="W108" s="510"/>
      <c r="X108" s="510"/>
      <c r="Y108" s="510"/>
      <c r="Z108" s="510"/>
      <c r="AA108" s="510"/>
      <c r="AB108" s="510"/>
    </row>
    <row r="109" spans="1:28" s="159" customFormat="1">
      <c r="A109" s="13"/>
      <c r="B109" s="13"/>
      <c r="C109" s="13"/>
      <c r="D109" s="22"/>
      <c r="E109" s="22"/>
      <c r="F109" s="22"/>
      <c r="G109" s="1054"/>
      <c r="H109" s="22"/>
      <c r="I109" s="22"/>
      <c r="J109" s="22"/>
      <c r="K109" s="22"/>
      <c r="L109" s="22"/>
      <c r="M109" s="691"/>
      <c r="N109" s="22"/>
      <c r="O109" s="691"/>
      <c r="P109" s="22"/>
      <c r="Q109" s="510"/>
      <c r="R109" s="510"/>
      <c r="S109" s="510"/>
      <c r="T109" s="510"/>
      <c r="U109" s="510"/>
      <c r="V109" s="510"/>
      <c r="W109" s="510"/>
      <c r="X109" s="510"/>
      <c r="Y109" s="510"/>
      <c r="Z109" s="510"/>
      <c r="AA109" s="510"/>
      <c r="AB109" s="510"/>
    </row>
    <row r="110" spans="1:28" s="159" customFormat="1">
      <c r="A110" s="13"/>
      <c r="B110" s="13"/>
      <c r="C110" s="13"/>
      <c r="D110" s="13"/>
      <c r="E110" s="13"/>
      <c r="F110" s="13"/>
      <c r="G110" s="13"/>
      <c r="H110" s="13"/>
      <c r="I110" s="13"/>
      <c r="J110" s="13"/>
      <c r="K110" s="13"/>
      <c r="L110" s="13"/>
      <c r="M110" s="13"/>
      <c r="N110" s="13"/>
      <c r="O110" s="13"/>
      <c r="P110" s="13"/>
      <c r="Q110" s="510"/>
      <c r="R110" s="510"/>
      <c r="S110" s="510"/>
      <c r="T110" s="510"/>
      <c r="U110" s="510"/>
      <c r="V110" s="510"/>
      <c r="W110" s="510"/>
      <c r="X110" s="510"/>
      <c r="Y110" s="510"/>
      <c r="Z110" s="510"/>
      <c r="AA110" s="510"/>
      <c r="AB110" s="510"/>
    </row>
    <row r="111" spans="1:28" s="159" customFormat="1">
      <c r="A111" s="13"/>
      <c r="B111" s="13"/>
      <c r="C111" s="13"/>
      <c r="D111" s="22"/>
      <c r="E111" s="22"/>
      <c r="F111" s="22"/>
      <c r="G111" s="1054"/>
      <c r="H111" s="22"/>
      <c r="I111" s="22"/>
      <c r="J111" s="22"/>
      <c r="K111" s="22"/>
      <c r="L111" s="22"/>
      <c r="M111" s="691"/>
      <c r="N111" s="22"/>
      <c r="O111" s="691"/>
      <c r="P111" s="22"/>
      <c r="Q111" s="510"/>
      <c r="R111" s="510"/>
      <c r="S111" s="510"/>
      <c r="T111" s="510"/>
      <c r="U111" s="510"/>
      <c r="V111" s="510"/>
      <c r="W111" s="510"/>
      <c r="X111" s="510"/>
      <c r="Y111" s="510"/>
      <c r="Z111" s="510"/>
      <c r="AA111" s="510"/>
      <c r="AB111" s="510"/>
    </row>
    <row r="112" spans="1:28" s="159" customFormat="1">
      <c r="A112" s="13"/>
      <c r="B112" s="13"/>
      <c r="C112" s="13"/>
      <c r="D112" s="22"/>
      <c r="E112" s="22"/>
      <c r="F112" s="22"/>
      <c r="G112" s="1054"/>
      <c r="H112" s="22"/>
      <c r="I112" s="22"/>
      <c r="J112" s="22"/>
      <c r="K112" s="22"/>
      <c r="L112" s="22"/>
      <c r="M112" s="691"/>
      <c r="N112" s="22"/>
      <c r="O112" s="691"/>
      <c r="P112" s="22"/>
      <c r="Q112" s="510"/>
      <c r="R112" s="510"/>
      <c r="S112" s="510"/>
      <c r="T112" s="510"/>
      <c r="U112" s="510"/>
      <c r="V112" s="510"/>
      <c r="W112" s="510"/>
      <c r="X112" s="510"/>
      <c r="Y112" s="510"/>
      <c r="Z112" s="510"/>
      <c r="AA112" s="510"/>
      <c r="AB112" s="510"/>
    </row>
    <row r="113" spans="1:28" s="159" customFormat="1">
      <c r="A113" s="13"/>
      <c r="B113" s="13"/>
      <c r="C113" s="13"/>
      <c r="D113" s="22"/>
      <c r="E113" s="22"/>
      <c r="F113" s="22"/>
      <c r="G113" s="1054"/>
      <c r="H113" s="22"/>
      <c r="I113" s="22"/>
      <c r="J113" s="22"/>
      <c r="K113" s="22"/>
      <c r="L113" s="22"/>
      <c r="M113" s="691"/>
      <c r="N113" s="22"/>
      <c r="O113" s="691"/>
      <c r="P113" s="22"/>
      <c r="Q113" s="510"/>
      <c r="R113" s="510"/>
      <c r="S113" s="510"/>
      <c r="T113" s="510"/>
      <c r="U113" s="510"/>
      <c r="V113" s="510"/>
      <c r="W113" s="510"/>
      <c r="X113" s="510"/>
      <c r="Y113" s="510"/>
      <c r="Z113" s="510"/>
      <c r="AA113" s="510"/>
      <c r="AB113" s="510"/>
    </row>
  </sheetData>
  <mergeCells count="71">
    <mergeCell ref="A17:Q18"/>
    <mergeCell ref="L26:M26"/>
    <mergeCell ref="L27:M27"/>
    <mergeCell ref="L28:M28"/>
    <mergeCell ref="L29:M29"/>
    <mergeCell ref="D20:F31"/>
    <mergeCell ref="I20:K30"/>
    <mergeCell ref="L23:M23"/>
    <mergeCell ref="L24:M24"/>
    <mergeCell ref="L25:M25"/>
    <mergeCell ref="A19:A41"/>
    <mergeCell ref="L40:M40"/>
    <mergeCell ref="L41:M41"/>
    <mergeCell ref="O33:O34"/>
    <mergeCell ref="O37:O38"/>
    <mergeCell ref="P37:P38"/>
    <mergeCell ref="L30:M30"/>
    <mergeCell ref="L31:M31"/>
    <mergeCell ref="L32:M32"/>
    <mergeCell ref="L35:M35"/>
    <mergeCell ref="L36:M36"/>
    <mergeCell ref="L37:M37"/>
    <mergeCell ref="T19:V19"/>
    <mergeCell ref="L19:N19"/>
    <mergeCell ref="L20:N21"/>
    <mergeCell ref="O19:P19"/>
    <mergeCell ref="O20:P23"/>
    <mergeCell ref="T20:V25"/>
    <mergeCell ref="O30:O31"/>
    <mergeCell ref="P30:P31"/>
    <mergeCell ref="R19:R41"/>
    <mergeCell ref="P33:P34"/>
    <mergeCell ref="P35:P36"/>
    <mergeCell ref="O35:O36"/>
    <mergeCell ref="T39:U40"/>
    <mergeCell ref="V39:V40"/>
    <mergeCell ref="L22:M22"/>
    <mergeCell ref="I19:K19"/>
    <mergeCell ref="D19:F19"/>
    <mergeCell ref="B20:C24"/>
    <mergeCell ref="D32:F34"/>
    <mergeCell ref="D41:E41"/>
    <mergeCell ref="G47:H47"/>
    <mergeCell ref="I47:J47"/>
    <mergeCell ref="G45:H45"/>
    <mergeCell ref="I45:J45"/>
    <mergeCell ref="G46:H46"/>
    <mergeCell ref="I46:J46"/>
    <mergeCell ref="B10:M11"/>
    <mergeCell ref="D46:E46"/>
    <mergeCell ref="D47:E47"/>
    <mergeCell ref="D42:E42"/>
    <mergeCell ref="D43:E43"/>
    <mergeCell ref="D44:E44"/>
    <mergeCell ref="D45:E45"/>
    <mergeCell ref="I44:J44"/>
    <mergeCell ref="G20:H39"/>
    <mergeCell ref="I41:J41"/>
    <mergeCell ref="I32:K34"/>
    <mergeCell ref="G43:H43"/>
    <mergeCell ref="I43:J43"/>
    <mergeCell ref="G44:H44"/>
    <mergeCell ref="I42:J42"/>
    <mergeCell ref="G42:H42"/>
    <mergeCell ref="AA19:AB19"/>
    <mergeCell ref="AA20:AB28"/>
    <mergeCell ref="W18:AB18"/>
    <mergeCell ref="W20:X23"/>
    <mergeCell ref="W19:X19"/>
    <mergeCell ref="Y19:Z19"/>
    <mergeCell ref="Y20:Z23"/>
  </mergeCells>
  <phoneticPr fontId="2" type="noConversion"/>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ignoredErrors>
    <ignoredError sqref="Y19" formula="1"/>
  </ignoredErrors>
</worksheet>
</file>

<file path=xl/worksheets/sheet11.xml><?xml version="1.0" encoding="utf-8"?>
<worksheet xmlns="http://schemas.openxmlformats.org/spreadsheetml/2006/main" xmlns:r="http://schemas.openxmlformats.org/officeDocument/2006/relationships">
  <dimension ref="A1:GH144"/>
  <sheetViews>
    <sheetView showGridLines="0" tabSelected="1" view="pageLayout" topLeftCell="DH11" zoomScaleSheetLayoutView="100" workbookViewId="0">
      <selection activeCell="DN29" sqref="DN29"/>
    </sheetView>
  </sheetViews>
  <sheetFormatPr baseColWidth="10" defaultColWidth="8.796875" defaultRowHeight="12.75"/>
  <cols>
    <col min="1" max="1" width="7" style="5" bestFit="1" customWidth="1"/>
    <col min="2" max="2" width="1" style="4" customWidth="1"/>
    <col min="3" max="3" width="14.19921875" style="4" customWidth="1"/>
    <col min="4" max="4" width="15.19921875" style="292" customWidth="1"/>
    <col min="5" max="5" width="3.59765625" style="292" bestFit="1" customWidth="1"/>
    <col min="6" max="6" width="4.796875" style="292" customWidth="1"/>
    <col min="7" max="7" width="3.796875" style="292" customWidth="1"/>
    <col min="8" max="8" width="4.19921875" style="292" customWidth="1"/>
    <col min="9" max="9" width="6.19921875" style="292" customWidth="1"/>
    <col min="10" max="10" width="12.59765625" style="292" customWidth="1"/>
    <col min="11" max="11" width="22.59765625" style="292" customWidth="1"/>
    <col min="12" max="12" width="3.3984375" style="292" customWidth="1"/>
    <col min="13" max="13" width="20.796875" style="332" customWidth="1"/>
    <col min="14" max="14" width="3.19921875" style="292" customWidth="1"/>
    <col min="15" max="15" width="13.3984375" style="332" customWidth="1"/>
    <col min="16" max="16" width="3.19921875" style="292" customWidth="1"/>
    <col min="17" max="17" width="6.19921875" style="332" customWidth="1"/>
    <col min="18" max="18" width="3.19921875" style="292" customWidth="1"/>
    <col min="19" max="19" width="3.3984375" style="292" bestFit="1" customWidth="1"/>
    <col min="20" max="20" width="6.3984375" style="292" customWidth="1"/>
    <col min="21" max="21" width="1.796875" style="296" customWidth="1"/>
    <col min="22" max="22" width="7" style="5" bestFit="1" customWidth="1"/>
    <col min="23" max="23" width="1" style="4" customWidth="1"/>
    <col min="24" max="24" width="24.3984375" style="292" customWidth="1"/>
    <col min="25" max="25" width="3" style="296" customWidth="1"/>
    <col min="26" max="26" width="4.19921875" style="292" customWidth="1"/>
    <col min="27" max="27" width="20.3984375" style="292" customWidth="1"/>
    <col min="28" max="28" width="19.796875" customWidth="1"/>
    <col min="29" max="29" width="5.3984375" customWidth="1"/>
    <col min="30" max="33" width="7" style="292" customWidth="1"/>
    <col min="34" max="34" width="11" style="33" customWidth="1"/>
    <col min="35" max="35" width="11" customWidth="1"/>
    <col min="36" max="36" width="7" customWidth="1"/>
    <col min="37" max="37" width="3.59765625" customWidth="1"/>
    <col min="38" max="38" width="2.796875" customWidth="1"/>
    <col min="39" max="39" width="1.59765625" customWidth="1"/>
    <col min="40" max="40" width="13.59765625" customWidth="1"/>
    <col min="41" max="41" width="5" style="365" customWidth="1"/>
    <col min="42" max="42" width="1.796875" style="296" customWidth="1"/>
    <col min="43" max="43" width="7" style="5" bestFit="1" customWidth="1"/>
    <col min="44" max="44" width="1" style="4" customWidth="1"/>
    <col min="45" max="45" width="15" customWidth="1"/>
    <col min="46" max="46" width="3.59765625" style="365" customWidth="1"/>
    <col min="47" max="47" width="4.796875" customWidth="1"/>
    <col min="48" max="48" width="3.19921875" customWidth="1"/>
    <col min="49" max="49" width="3" customWidth="1"/>
    <col min="50" max="50" width="6.59765625" customWidth="1"/>
    <col min="51" max="51" width="42" style="652" customWidth="1"/>
    <col min="52" max="52" width="6.796875" style="652" customWidth="1"/>
    <col min="53" max="53" width="31" customWidth="1"/>
    <col min="54" max="54" width="7.3984375" customWidth="1"/>
    <col min="55" max="55" width="4.19921875" style="652" customWidth="1"/>
    <col min="56" max="56" width="6.796875" style="652" customWidth="1"/>
    <col min="57" max="57" width="38.796875" style="652" customWidth="1"/>
    <col min="58" max="58" width="6.796875" style="652" customWidth="1"/>
    <col min="59" max="60" width="9" style="296" customWidth="1"/>
    <col min="61" max="61" width="2.19921875" style="296" customWidth="1"/>
    <col min="62" max="64" width="7" customWidth="1"/>
    <col min="65" max="65" width="13.19921875" customWidth="1"/>
    <col min="66" max="71" width="11" customWidth="1"/>
    <col min="72" max="72" width="16.59765625" style="652" customWidth="1"/>
    <col min="73" max="73" width="18.3984375" style="652" customWidth="1"/>
    <col min="74" max="74" width="11" style="652" customWidth="1"/>
    <col min="75" max="75" width="1.796875" style="296" customWidth="1"/>
    <col min="76" max="76" width="7" style="5" bestFit="1" customWidth="1"/>
    <col min="77" max="77" width="1" style="4" customWidth="1"/>
    <col min="78" max="78" width="33.3984375" style="292" customWidth="1"/>
    <col min="79" max="79" width="6.19921875" style="292" customWidth="1"/>
    <col min="80" max="80" width="22" customWidth="1"/>
    <col min="81" max="81" width="4.3984375" customWidth="1"/>
    <col min="82" max="82" width="3" style="652" customWidth="1"/>
    <col min="83" max="83" width="6.59765625" style="652" customWidth="1"/>
    <col min="84" max="84" width="37.796875" customWidth="1"/>
    <col min="85" max="85" width="7.796875" customWidth="1"/>
    <col min="86" max="86" width="10" customWidth="1"/>
    <col min="87" max="87" width="3.3984375" customWidth="1"/>
    <col min="88" max="88" width="8.3984375" bestFit="1" customWidth="1"/>
    <col min="89" max="89" width="5.59765625" customWidth="1"/>
    <col min="90" max="90" width="3.19921875" customWidth="1"/>
    <col min="91" max="91" width="3.796875" customWidth="1"/>
    <col min="92" max="92" width="7.59765625" customWidth="1"/>
    <col min="93" max="93" width="1.796875" style="296" customWidth="1"/>
    <col min="94" max="94" width="7" style="5" bestFit="1" customWidth="1"/>
    <col min="95" max="95" width="1" style="4" customWidth="1"/>
    <col min="96" max="98" width="21" style="652" customWidth="1"/>
    <col min="99" max="99" width="4.19921875" style="652" customWidth="1"/>
    <col min="100" max="100" width="6.796875" customWidth="1"/>
    <col min="101" max="101" width="3.3984375" customWidth="1"/>
    <col min="102" max="102" width="8.3984375" bestFit="1" customWidth="1"/>
    <col min="103" max="103" width="47" customWidth="1"/>
    <col min="104" max="104" width="3.796875" customWidth="1"/>
    <col min="105" max="105" width="11" customWidth="1"/>
    <col min="106" max="106" width="4.19921875" customWidth="1"/>
    <col min="107" max="107" width="15.3984375" customWidth="1"/>
    <col min="108" max="108" width="3.3984375" customWidth="1"/>
    <col min="109" max="110" width="1.796875" style="296" customWidth="1"/>
    <col min="111" max="111" width="7" style="5" bestFit="1" customWidth="1"/>
    <col min="112" max="112" width="1" style="4" customWidth="1"/>
    <col min="113" max="113" width="11" style="652" customWidth="1"/>
    <col min="114" max="114" width="4.19921875" style="652" customWidth="1"/>
    <col min="115" max="115" width="11" style="652" customWidth="1"/>
    <col min="116" max="116" width="7" style="652" customWidth="1"/>
    <col min="117" max="117" width="11" style="652" customWidth="1"/>
    <col min="118" max="118" width="6.19921875" style="652" customWidth="1"/>
    <col min="119" max="119" width="11" style="652" customWidth="1"/>
    <col min="120" max="120" width="3.3984375" style="652" customWidth="1"/>
    <col min="121" max="121" width="11" style="652" customWidth="1"/>
    <col min="122" max="122" width="3.3984375" style="652" customWidth="1"/>
    <col min="123" max="123" width="12.59765625" customWidth="1"/>
    <col min="124" max="124" width="11.3984375" customWidth="1"/>
    <col min="125" max="125" width="12.796875" customWidth="1"/>
    <col min="126" max="126" width="12.59765625" customWidth="1"/>
    <col min="127" max="127" width="12.59765625" style="652" customWidth="1"/>
    <col min="128" max="128" width="23" style="293" customWidth="1"/>
    <col min="129" max="129" width="3.19921875" style="293" customWidth="1"/>
    <col min="130" max="131" width="1.796875" style="296" customWidth="1"/>
    <col min="132" max="132" width="7" style="5" bestFit="1" customWidth="1"/>
    <col min="133" max="133" width="1" style="4" customWidth="1"/>
    <col min="134" max="134" width="5" bestFit="1" customWidth="1"/>
    <col min="135" max="135" width="6" bestFit="1" customWidth="1"/>
    <col min="136" max="136" width="2.796875" customWidth="1"/>
    <col min="137" max="137" width="11" customWidth="1"/>
    <col min="138" max="138" width="18.796875" customWidth="1"/>
    <col min="139" max="139" width="1" style="296" customWidth="1"/>
    <col min="140" max="140" width="5.59765625" customWidth="1"/>
    <col min="141" max="141" width="3.3984375" customWidth="1"/>
    <col min="142" max="142" width="4" customWidth="1"/>
    <col min="143" max="143" width="10.796875" customWidth="1"/>
    <col min="144" max="144" width="12" customWidth="1"/>
    <col min="145" max="147" width="18" customWidth="1"/>
    <col min="148" max="150" width="13" customWidth="1"/>
    <col min="151" max="151" width="1.796875" style="296" customWidth="1"/>
    <col min="152" max="152" width="7" style="5" bestFit="1" customWidth="1"/>
    <col min="153" max="153" width="1" style="4" customWidth="1"/>
    <col min="154" max="156" width="7" customWidth="1"/>
    <col min="157" max="159" width="6" style="293" customWidth="1"/>
    <col min="160" max="160" width="1.59765625" style="293" customWidth="1"/>
    <col min="161" max="161" width="3.3984375" style="293" customWidth="1"/>
    <col min="162" max="162" width="39" style="294" customWidth="1"/>
    <col min="163" max="163" width="3.3984375" bestFit="1" customWidth="1"/>
    <col min="164" max="164" width="5" style="282" bestFit="1" customWidth="1"/>
    <col min="165" max="165" width="3.3984375" style="282" bestFit="1" customWidth="1"/>
    <col min="166" max="166" width="3.59765625" style="282" bestFit="1" customWidth="1"/>
    <col min="167" max="167" width="7" style="282" customWidth="1"/>
    <col min="168" max="168" width="5" style="282" bestFit="1" customWidth="1"/>
    <col min="169" max="169" width="3.3984375" style="282" bestFit="1" customWidth="1"/>
    <col min="170" max="170" width="8.3984375" style="282" customWidth="1"/>
    <col min="171" max="171" width="7.19921875" style="282" customWidth="1"/>
    <col min="172" max="172" width="17" style="282" customWidth="1"/>
    <col min="173" max="174" width="1.796875" style="296" customWidth="1"/>
    <col min="175" max="175" width="7" style="5" bestFit="1" customWidth="1"/>
    <col min="176" max="176" width="1" style="4" customWidth="1"/>
    <col min="177" max="177" width="4.796875" style="391" customWidth="1"/>
    <col min="178" max="178" width="3.3984375" style="391" customWidth="1"/>
    <col min="179" max="179" width="3" style="145" customWidth="1"/>
    <col min="180" max="180" width="14.59765625" style="145" customWidth="1"/>
    <col min="181" max="181" width="5" bestFit="1" customWidth="1"/>
    <col min="182" max="183" width="3.3984375" bestFit="1" customWidth="1"/>
    <col min="184" max="184" width="14.3984375" customWidth="1"/>
    <col min="185" max="187" width="16" customWidth="1"/>
    <col min="188" max="188" width="19.796875" customWidth="1"/>
  </cols>
  <sheetData>
    <row r="1" spans="1:190" s="158" customFormat="1" ht="24.95" customHeight="1">
      <c r="A1" s="427">
        <v>9</v>
      </c>
      <c r="B1" s="407" t="s">
        <v>608</v>
      </c>
      <c r="C1" s="404"/>
      <c r="D1" s="402"/>
      <c r="E1" s="402"/>
      <c r="F1" s="403"/>
      <c r="G1" s="403"/>
      <c r="H1" s="403"/>
      <c r="I1" s="403"/>
      <c r="J1" s="403"/>
      <c r="K1" s="405"/>
      <c r="L1" s="405"/>
      <c r="M1" s="405"/>
      <c r="N1" s="405"/>
      <c r="O1" s="405"/>
      <c r="P1" s="403"/>
      <c r="Q1" s="405"/>
      <c r="R1" s="403"/>
      <c r="S1" s="405"/>
      <c r="T1" s="405"/>
      <c r="U1" s="574"/>
      <c r="V1" s="427">
        <v>9</v>
      </c>
      <c r="W1" s="407" t="s">
        <v>608</v>
      </c>
      <c r="X1" s="565"/>
      <c r="Y1" s="565"/>
      <c r="Z1" s="565"/>
      <c r="AA1" s="565"/>
      <c r="AB1" s="565"/>
      <c r="AC1" s="565"/>
      <c r="AD1" s="565"/>
      <c r="AE1" s="565"/>
      <c r="AF1" s="565"/>
      <c r="AG1" s="565"/>
      <c r="AH1" s="565"/>
      <c r="AI1" s="565"/>
      <c r="AJ1" s="565"/>
      <c r="AK1" s="565"/>
      <c r="AL1" s="565"/>
      <c r="AM1" s="565"/>
      <c r="AN1" s="565"/>
      <c r="AO1" s="565"/>
      <c r="AP1" s="574"/>
      <c r="AQ1" s="427">
        <v>9</v>
      </c>
      <c r="AR1" s="407" t="s">
        <v>608</v>
      </c>
      <c r="AS1" s="565"/>
      <c r="AT1" s="565"/>
      <c r="AU1" s="565"/>
      <c r="AV1" s="565"/>
      <c r="AW1" s="565"/>
      <c r="AX1" s="565"/>
      <c r="AY1" s="565"/>
      <c r="AZ1" s="565"/>
      <c r="BA1" s="565"/>
      <c r="BB1" s="565"/>
      <c r="BC1" s="565"/>
      <c r="BD1" s="565"/>
      <c r="BE1" s="565"/>
      <c r="BF1" s="565"/>
      <c r="BG1" s="574"/>
      <c r="BH1" s="574"/>
      <c r="BI1" s="574"/>
      <c r="BJ1" s="427">
        <v>9</v>
      </c>
      <c r="BK1" s="407" t="s">
        <v>608</v>
      </c>
      <c r="BL1" s="565"/>
      <c r="BM1" s="565"/>
      <c r="BN1" s="565"/>
      <c r="BO1" s="565"/>
      <c r="BP1" s="565"/>
      <c r="BQ1" s="565"/>
      <c r="BR1" s="565"/>
      <c r="BS1" s="565"/>
      <c r="BT1" s="565"/>
      <c r="BU1" s="565"/>
      <c r="BV1" s="565"/>
      <c r="BW1" s="565"/>
      <c r="BX1" s="427">
        <v>9</v>
      </c>
      <c r="BY1" s="407" t="s">
        <v>608</v>
      </c>
      <c r="BZ1" s="565"/>
      <c r="CA1" s="565"/>
      <c r="CB1" s="565"/>
      <c r="CC1" s="565"/>
      <c r="CD1" s="565"/>
      <c r="CE1" s="565"/>
      <c r="CF1" s="565"/>
      <c r="CG1" s="565"/>
      <c r="CH1" s="565"/>
      <c r="CI1" s="565"/>
      <c r="CJ1" s="565"/>
      <c r="CK1" s="565"/>
      <c r="CL1" s="565"/>
      <c r="CM1" s="565"/>
      <c r="CN1" s="565"/>
      <c r="CO1" s="574"/>
      <c r="CP1" s="427">
        <v>9</v>
      </c>
      <c r="CQ1" s="407" t="s">
        <v>608</v>
      </c>
      <c r="CR1" s="565"/>
      <c r="CS1" s="565"/>
      <c r="CT1" s="565"/>
      <c r="CU1" s="565"/>
      <c r="CV1" s="565"/>
      <c r="CW1" s="565"/>
      <c r="CX1" s="565"/>
      <c r="CY1" s="565"/>
      <c r="CZ1" s="565"/>
      <c r="DA1" s="565"/>
      <c r="DB1" s="565"/>
      <c r="DC1" s="565"/>
      <c r="DD1" s="565"/>
      <c r="DE1" s="574"/>
      <c r="DF1" s="574"/>
      <c r="DG1" s="427">
        <v>9</v>
      </c>
      <c r="DH1" s="407" t="s">
        <v>608</v>
      </c>
      <c r="DI1" s="565"/>
      <c r="DJ1" s="565"/>
      <c r="DK1" s="565"/>
      <c r="DL1" s="565"/>
      <c r="DM1" s="565"/>
      <c r="DN1" s="565"/>
      <c r="DO1" s="565"/>
      <c r="DP1" s="565"/>
      <c r="DQ1" s="565"/>
      <c r="DR1" s="565"/>
      <c r="DS1" s="565"/>
      <c r="DT1" s="565"/>
      <c r="DU1" s="565"/>
      <c r="DV1" s="565"/>
      <c r="DW1" s="565"/>
      <c r="DX1" s="565"/>
      <c r="DY1" s="565"/>
      <c r="DZ1" s="574"/>
      <c r="EA1" s="574"/>
      <c r="EB1" s="427">
        <v>9</v>
      </c>
      <c r="EC1" s="407" t="s">
        <v>608</v>
      </c>
      <c r="ED1" s="565"/>
      <c r="EE1" s="565"/>
      <c r="EF1" s="565"/>
      <c r="EG1" s="565"/>
      <c r="EH1" s="565"/>
      <c r="EI1" s="574"/>
      <c r="EJ1" s="565"/>
      <c r="EK1" s="565"/>
      <c r="EL1" s="565"/>
      <c r="EM1" s="565"/>
      <c r="EN1" s="565"/>
      <c r="EO1" s="565"/>
      <c r="EP1" s="565"/>
      <c r="EQ1" s="565"/>
      <c r="ER1" s="565"/>
      <c r="ES1" s="565"/>
      <c r="ET1" s="565"/>
      <c r="EU1" s="574"/>
      <c r="EV1" s="427">
        <v>9</v>
      </c>
      <c r="EW1" s="407" t="s">
        <v>608</v>
      </c>
      <c r="EX1" s="565"/>
      <c r="EY1" s="565"/>
      <c r="EZ1" s="565"/>
      <c r="FA1" s="565"/>
      <c r="FB1" s="565"/>
      <c r="FC1" s="565"/>
      <c r="FD1" s="565"/>
      <c r="FE1" s="565"/>
      <c r="FF1" s="565"/>
      <c r="FG1" s="565"/>
      <c r="FH1" s="565"/>
      <c r="FI1" s="565"/>
      <c r="FJ1" s="565"/>
      <c r="FK1" s="565"/>
      <c r="FL1" s="565"/>
      <c r="FM1" s="565"/>
      <c r="FN1" s="565"/>
      <c r="FO1" s="565"/>
      <c r="FP1" s="565"/>
      <c r="FQ1" s="574"/>
      <c r="FR1" s="574"/>
      <c r="FS1" s="427">
        <v>9</v>
      </c>
      <c r="FT1" s="407" t="s">
        <v>608</v>
      </c>
      <c r="FU1" s="565"/>
      <c r="FV1" s="565"/>
      <c r="FW1" s="565"/>
      <c r="FX1" s="565"/>
      <c r="FY1" s="565"/>
      <c r="FZ1" s="565"/>
      <c r="GA1" s="565"/>
      <c r="GB1" s="565"/>
      <c r="GC1" s="565"/>
      <c r="GD1" s="565"/>
      <c r="GE1" s="565"/>
      <c r="GF1" s="565"/>
      <c r="GG1" s="565"/>
      <c r="GH1" s="565"/>
    </row>
    <row r="2" spans="1:190" ht="12.95" customHeight="1">
      <c r="A2" s="143"/>
      <c r="B2" s="143"/>
      <c r="C2" s="38" t="s">
        <v>609</v>
      </c>
      <c r="D2" s="293"/>
      <c r="E2" s="293"/>
      <c r="F2" s="293"/>
      <c r="G2" s="293"/>
      <c r="H2" s="293"/>
      <c r="I2" s="293"/>
      <c r="J2" s="293"/>
      <c r="K2" s="293"/>
      <c r="L2" s="293"/>
      <c r="M2" s="748"/>
      <c r="N2" s="293"/>
      <c r="O2" s="748"/>
      <c r="P2" s="293"/>
      <c r="Q2" s="748"/>
      <c r="R2" s="293"/>
      <c r="S2" s="293"/>
      <c r="T2" s="293"/>
      <c r="U2" s="531"/>
      <c r="V2" s="143"/>
      <c r="W2" s="143"/>
      <c r="X2" s="293"/>
      <c r="Y2" s="749"/>
      <c r="Z2" s="293"/>
      <c r="AA2" s="293"/>
      <c r="AB2" s="294"/>
      <c r="AC2" s="744"/>
      <c r="AD2" s="745"/>
      <c r="AE2" s="745"/>
      <c r="AF2" s="745"/>
      <c r="AG2" s="745"/>
      <c r="AH2" s="344"/>
      <c r="AI2" s="344"/>
      <c r="AJ2" s="344"/>
      <c r="AK2" s="344"/>
      <c r="AL2" s="344"/>
      <c r="AM2" s="344"/>
      <c r="AN2" s="344"/>
      <c r="AO2" s="364"/>
      <c r="AP2" s="531"/>
      <c r="AQ2" s="143"/>
      <c r="AR2" s="143"/>
      <c r="AS2" s="344"/>
      <c r="AT2" s="364"/>
      <c r="AU2" s="344"/>
      <c r="AV2" s="344"/>
      <c r="AW2" s="344"/>
      <c r="AX2" s="344"/>
      <c r="AY2" s="344"/>
      <c r="AZ2" s="344"/>
      <c r="BA2" s="344"/>
      <c r="BB2" s="344"/>
      <c r="BC2" s="344"/>
      <c r="BD2" s="344"/>
      <c r="BE2" s="344"/>
      <c r="BF2" s="344"/>
      <c r="BG2" s="531"/>
      <c r="BH2" s="531"/>
      <c r="BI2" s="531"/>
      <c r="BJ2" s="745"/>
      <c r="BK2" s="745"/>
      <c r="BL2" s="745"/>
      <c r="BM2" s="745"/>
      <c r="BN2" s="337"/>
      <c r="BO2" s="337"/>
      <c r="BP2" s="337"/>
      <c r="BQ2" s="337"/>
      <c r="BR2" s="337"/>
      <c r="BS2" s="338"/>
      <c r="BT2" s="338"/>
      <c r="BU2" s="338"/>
      <c r="BV2" s="338"/>
      <c r="BW2" s="531"/>
      <c r="BX2" s="143"/>
      <c r="BY2" s="143"/>
      <c r="BZ2" s="338"/>
      <c r="CA2" s="338"/>
      <c r="CB2" s="338"/>
      <c r="CC2" s="338"/>
      <c r="CD2" s="338"/>
      <c r="CE2" s="338"/>
      <c r="CF2" s="338"/>
      <c r="CG2" s="338"/>
      <c r="CH2" s="338"/>
      <c r="CI2" s="338"/>
      <c r="CJ2" s="338"/>
      <c r="CK2" s="337"/>
      <c r="CL2" s="337"/>
      <c r="CM2" s="337"/>
      <c r="CN2" s="339"/>
      <c r="CO2" s="531"/>
      <c r="CP2" s="143"/>
      <c r="CQ2" s="143"/>
      <c r="CR2" s="339"/>
      <c r="CS2" s="339"/>
      <c r="CT2" s="339"/>
      <c r="CU2" s="339"/>
      <c r="CV2" s="338"/>
      <c r="CW2" s="338"/>
      <c r="CX2" s="338"/>
      <c r="CY2" s="337"/>
      <c r="CZ2" s="339"/>
      <c r="DA2" s="339"/>
      <c r="DB2" s="339"/>
      <c r="DC2" s="339"/>
      <c r="DD2" s="339"/>
      <c r="DE2" s="531"/>
      <c r="DF2" s="531"/>
      <c r="DG2" s="143"/>
      <c r="DH2" s="143"/>
      <c r="DI2" s="339"/>
      <c r="DJ2" s="339"/>
      <c r="DK2" s="339"/>
      <c r="DL2" s="339"/>
      <c r="DM2" s="339"/>
      <c r="DN2" s="339"/>
      <c r="DO2" s="339"/>
      <c r="DP2" s="339"/>
      <c r="DQ2" s="339"/>
      <c r="DR2" s="339"/>
      <c r="DS2" s="339"/>
      <c r="DT2" s="339"/>
      <c r="DU2" s="339"/>
      <c r="DV2" s="339"/>
      <c r="DW2" s="339"/>
      <c r="DX2" s="339"/>
      <c r="DY2" s="339"/>
      <c r="DZ2" s="531"/>
      <c r="EA2" s="531"/>
      <c r="EB2" s="143"/>
      <c r="EC2" s="143"/>
      <c r="ED2" s="339"/>
      <c r="EE2" s="339"/>
      <c r="EF2" s="339"/>
      <c r="EG2" s="337"/>
      <c r="EH2" s="339"/>
      <c r="EI2" s="531"/>
      <c r="EJ2" s="339"/>
      <c r="EK2" s="339"/>
      <c r="EL2" s="339"/>
      <c r="EM2" s="339"/>
      <c r="EN2" s="339"/>
      <c r="EO2" s="339"/>
      <c r="EP2" s="339"/>
      <c r="EQ2" s="339"/>
      <c r="ER2" s="339"/>
      <c r="ES2" s="339"/>
      <c r="ET2" s="339"/>
      <c r="EU2" s="531"/>
      <c r="EV2" s="143"/>
      <c r="EW2" s="143"/>
      <c r="EX2" s="342"/>
      <c r="EY2" s="342"/>
      <c r="EZ2" s="342"/>
      <c r="FA2" s="342"/>
      <c r="FB2" s="342"/>
      <c r="FC2" s="342"/>
      <c r="FD2" s="342"/>
      <c r="FE2" s="344"/>
      <c r="FF2" s="344"/>
      <c r="FG2" s="344"/>
      <c r="FH2" s="283"/>
      <c r="FI2" s="283"/>
      <c r="FJ2" s="283"/>
      <c r="FK2" s="283"/>
      <c r="FL2" s="283"/>
      <c r="FM2" s="283"/>
      <c r="FN2" s="283"/>
      <c r="FO2" s="283"/>
      <c r="FP2" s="283"/>
      <c r="FQ2" s="531"/>
      <c r="FR2" s="531"/>
      <c r="FS2" s="143"/>
      <c r="FT2" s="143"/>
      <c r="FU2" s="389"/>
      <c r="FV2" s="390"/>
      <c r="FW2" s="283"/>
      <c r="FX2" s="283"/>
      <c r="FY2" s="344"/>
      <c r="FZ2" s="344"/>
      <c r="GA2" s="344"/>
      <c r="GB2" s="339"/>
      <c r="GC2" s="342"/>
      <c r="GD2" s="345"/>
      <c r="GE2" s="345"/>
      <c r="GF2" s="345"/>
      <c r="GG2" s="294"/>
    </row>
    <row r="3" spans="1:190" ht="12.95" customHeight="1">
      <c r="A3" s="401"/>
      <c r="B3" s="401"/>
      <c r="C3" s="413" t="s">
        <v>610</v>
      </c>
      <c r="D3" s="293"/>
      <c r="E3" s="293"/>
      <c r="F3" s="293"/>
      <c r="G3" s="293"/>
      <c r="H3" s="293"/>
      <c r="I3" s="293"/>
      <c r="J3" s="293"/>
      <c r="K3" s="293"/>
      <c r="L3" s="293"/>
      <c r="M3" s="748"/>
      <c r="N3" s="293"/>
      <c r="O3" s="748"/>
      <c r="P3" s="293"/>
      <c r="Q3" s="748"/>
      <c r="R3" s="293"/>
      <c r="S3" s="293"/>
      <c r="T3" s="293"/>
      <c r="U3" s="531"/>
      <c r="V3" s="401"/>
      <c r="W3" s="401"/>
      <c r="X3" s="293"/>
      <c r="Y3" s="749"/>
      <c r="Z3" s="293"/>
      <c r="AA3" s="293"/>
      <c r="AB3" s="294"/>
      <c r="AC3" s="294"/>
      <c r="AD3" s="293"/>
      <c r="AE3" s="293"/>
      <c r="AF3" s="293"/>
      <c r="AG3" s="745"/>
      <c r="AH3" s="744"/>
      <c r="AI3" s="294"/>
      <c r="AJ3" s="294"/>
      <c r="AK3" s="294"/>
      <c r="AL3" s="294"/>
      <c r="AM3" s="294"/>
      <c r="AN3" s="294"/>
      <c r="AO3" s="363"/>
      <c r="AP3" s="531"/>
      <c r="AQ3" s="401"/>
      <c r="AR3" s="401"/>
      <c r="AS3" s="294"/>
      <c r="AT3" s="363"/>
      <c r="AU3" s="294"/>
      <c r="AV3" s="294"/>
      <c r="AW3" s="294"/>
      <c r="AX3" s="294"/>
      <c r="AY3" s="294"/>
      <c r="AZ3" s="294"/>
      <c r="BA3" s="294"/>
      <c r="BB3" s="294"/>
      <c r="BC3" s="294"/>
      <c r="BD3" s="294"/>
      <c r="BE3" s="294"/>
      <c r="BF3" s="294"/>
      <c r="BG3" s="531"/>
      <c r="BH3" s="531"/>
      <c r="BI3" s="531"/>
      <c r="BJ3" s="294"/>
      <c r="BK3" s="294"/>
      <c r="BL3" s="294"/>
      <c r="BM3" s="744"/>
      <c r="BN3" s="547"/>
      <c r="BO3" s="547"/>
      <c r="BP3" s="547"/>
      <c r="BQ3" s="547"/>
      <c r="BR3" s="547"/>
      <c r="BS3" s="551"/>
      <c r="BT3" s="551"/>
      <c r="BU3" s="551"/>
      <c r="BV3" s="551"/>
      <c r="BW3" s="531"/>
      <c r="BX3" s="401"/>
      <c r="BY3" s="401"/>
      <c r="BZ3" s="295"/>
      <c r="CA3" s="295"/>
      <c r="CB3" s="294"/>
      <c r="CC3" s="294"/>
      <c r="CD3" s="294"/>
      <c r="CE3" s="294"/>
      <c r="CF3" s="294"/>
      <c r="CG3" s="294"/>
      <c r="CH3" s="294"/>
      <c r="CI3" s="294"/>
      <c r="CJ3" s="294"/>
      <c r="CK3" s="343"/>
      <c r="CL3" s="343"/>
      <c r="CM3" s="343"/>
      <c r="CN3" s="294"/>
      <c r="CO3" s="531"/>
      <c r="CP3" s="401"/>
      <c r="CQ3" s="401"/>
      <c r="CR3" s="294"/>
      <c r="CS3" s="294"/>
      <c r="CT3" s="294"/>
      <c r="CU3" s="294"/>
      <c r="CV3" s="294"/>
      <c r="CW3" s="294"/>
      <c r="CX3" s="294"/>
      <c r="CY3" s="343"/>
      <c r="CZ3" s="294"/>
      <c r="DA3" s="294"/>
      <c r="DB3" s="294"/>
      <c r="DC3" s="294"/>
      <c r="DD3" s="294"/>
      <c r="DE3" s="531"/>
      <c r="DF3" s="531"/>
      <c r="DG3" s="401"/>
      <c r="DH3" s="401"/>
      <c r="DI3" s="294"/>
      <c r="DJ3" s="294"/>
      <c r="DK3" s="294"/>
      <c r="DL3" s="294"/>
      <c r="DM3" s="294"/>
      <c r="DN3" s="294"/>
      <c r="DO3" s="294"/>
      <c r="DP3" s="294"/>
      <c r="DQ3" s="294"/>
      <c r="DR3" s="294"/>
      <c r="DS3" s="294"/>
      <c r="DT3" s="294"/>
      <c r="DU3" s="294"/>
      <c r="DV3" s="294"/>
      <c r="DW3" s="294"/>
      <c r="DY3" s="295"/>
      <c r="DZ3" s="531"/>
      <c r="EA3" s="531"/>
      <c r="EB3" s="401"/>
      <c r="EC3" s="401"/>
      <c r="ED3" s="294"/>
      <c r="EE3" s="294"/>
      <c r="EF3" s="294"/>
      <c r="EG3" s="343"/>
      <c r="EH3" s="294"/>
      <c r="EI3" s="531"/>
      <c r="EJ3" s="294"/>
      <c r="EK3" s="294"/>
      <c r="EL3" s="294"/>
      <c r="EM3" s="294"/>
      <c r="EN3" s="294"/>
      <c r="EO3" s="343"/>
      <c r="EP3" s="294"/>
      <c r="EQ3" s="294"/>
      <c r="ER3" s="343"/>
      <c r="ES3" s="294"/>
      <c r="ET3" s="294"/>
      <c r="EU3" s="531"/>
      <c r="EV3" s="401"/>
      <c r="EW3" s="401"/>
      <c r="EX3" s="343"/>
      <c r="EY3" s="294"/>
      <c r="EZ3" s="294"/>
      <c r="FA3" s="343"/>
      <c r="FB3" s="343"/>
      <c r="FC3" s="343"/>
      <c r="FD3" s="343"/>
      <c r="FE3" s="295"/>
      <c r="FG3" s="294"/>
      <c r="FH3" s="391"/>
      <c r="FI3" s="391"/>
      <c r="FJ3" s="391"/>
      <c r="FK3" s="391"/>
      <c r="FL3" s="391"/>
      <c r="FM3" s="391"/>
      <c r="FN3" s="391"/>
      <c r="FO3" s="391"/>
      <c r="FP3" s="391"/>
      <c r="FQ3" s="531"/>
      <c r="FR3" s="531"/>
      <c r="FS3" s="401"/>
      <c r="FT3" s="401"/>
      <c r="FU3" s="205"/>
      <c r="FW3" s="143"/>
      <c r="FX3" s="143"/>
      <c r="FY3" s="294"/>
      <c r="FZ3" s="294"/>
      <c r="GA3" s="294"/>
      <c r="GB3" s="294"/>
      <c r="GC3" s="343"/>
      <c r="GD3" s="343"/>
      <c r="GE3" s="294"/>
      <c r="GF3" s="343"/>
      <c r="GG3" s="294"/>
    </row>
    <row r="4" spans="1:190" s="228" customFormat="1" ht="12.95" customHeight="1">
      <c r="A4" s="401"/>
      <c r="B4" s="401"/>
      <c r="C4" s="413"/>
      <c r="D4" s="750"/>
      <c r="E4" s="750"/>
      <c r="F4" s="750"/>
      <c r="G4" s="750"/>
      <c r="H4" s="750"/>
      <c r="I4" s="750"/>
      <c r="J4" s="750"/>
      <c r="K4" s="750"/>
      <c r="L4" s="750"/>
      <c r="M4" s="1192"/>
      <c r="N4" s="750"/>
      <c r="O4" s="1192"/>
      <c r="P4" s="750"/>
      <c r="Q4" s="1192"/>
      <c r="R4" s="750"/>
      <c r="S4" s="750"/>
      <c r="T4" s="750"/>
      <c r="U4" s="689"/>
      <c r="V4" s="401"/>
      <c r="W4" s="401"/>
      <c r="X4" s="750"/>
      <c r="Y4" s="1193"/>
      <c r="Z4" s="750"/>
      <c r="AA4" s="750"/>
      <c r="AB4" s="567"/>
      <c r="AC4" s="567"/>
      <c r="AD4" s="750"/>
      <c r="AE4" s="750"/>
      <c r="AF4" s="750"/>
      <c r="AG4" s="943"/>
      <c r="AH4" s="753"/>
      <c r="AI4" s="567"/>
      <c r="AJ4" s="567"/>
      <c r="AK4" s="567"/>
      <c r="AL4" s="567"/>
      <c r="AM4" s="567"/>
      <c r="AN4" s="567"/>
      <c r="AO4" s="1194"/>
      <c r="AP4" s="689"/>
      <c r="AQ4" s="401"/>
      <c r="AR4" s="401"/>
      <c r="AS4" s="567"/>
      <c r="AT4" s="1194"/>
      <c r="AU4" s="567"/>
      <c r="AV4" s="567"/>
      <c r="AW4" s="567"/>
      <c r="AX4" s="567"/>
      <c r="AY4" s="567"/>
      <c r="AZ4" s="567"/>
      <c r="BA4" s="567"/>
      <c r="BB4" s="567"/>
      <c r="BC4" s="567"/>
      <c r="BD4" s="567"/>
      <c r="BE4" s="567"/>
      <c r="BF4" s="567"/>
      <c r="BG4" s="689"/>
      <c r="BH4" s="689"/>
      <c r="BI4" s="689"/>
      <c r="BJ4" s="567"/>
      <c r="BK4" s="567"/>
      <c r="BL4" s="567"/>
      <c r="BM4" s="567"/>
      <c r="BN4" s="343"/>
      <c r="BO4" s="343"/>
      <c r="BP4" s="343"/>
      <c r="BQ4" s="343"/>
      <c r="BR4" s="343"/>
      <c r="BS4" s="567"/>
      <c r="BT4" s="567"/>
      <c r="BU4" s="567"/>
      <c r="BV4" s="567"/>
      <c r="BW4" s="689"/>
      <c r="BX4" s="401"/>
      <c r="BY4" s="401"/>
      <c r="BZ4" s="295"/>
      <c r="CA4" s="295"/>
      <c r="CB4" s="567"/>
      <c r="CC4" s="567"/>
      <c r="CD4" s="567"/>
      <c r="CE4" s="567"/>
      <c r="CF4" s="567"/>
      <c r="CG4" s="567"/>
      <c r="CH4" s="567"/>
      <c r="CI4" s="567"/>
      <c r="CJ4" s="567"/>
      <c r="CK4" s="343"/>
      <c r="CL4" s="343"/>
      <c r="CM4" s="343"/>
      <c r="CN4" s="567"/>
      <c r="CO4" s="689"/>
      <c r="CP4" s="401"/>
      <c r="CQ4" s="401"/>
      <c r="CR4" s="567"/>
      <c r="CS4" s="567"/>
      <c r="CT4" s="567"/>
      <c r="CU4" s="567"/>
      <c r="CV4" s="567"/>
      <c r="CW4" s="567"/>
      <c r="CX4" s="567"/>
      <c r="CY4" s="343"/>
      <c r="CZ4" s="567"/>
      <c r="DA4" s="567"/>
      <c r="DB4" s="567"/>
      <c r="DC4" s="567"/>
      <c r="DD4" s="567"/>
      <c r="DE4" s="689"/>
      <c r="DF4" s="689"/>
      <c r="DG4" s="401"/>
      <c r="DH4" s="401"/>
      <c r="DI4" s="567"/>
      <c r="DJ4" s="567"/>
      <c r="DK4" s="567"/>
      <c r="DL4" s="567"/>
      <c r="DM4" s="567"/>
      <c r="DN4" s="567"/>
      <c r="DO4" s="567"/>
      <c r="DP4" s="567"/>
      <c r="DQ4" s="567"/>
      <c r="DR4" s="567"/>
      <c r="DS4" s="567"/>
      <c r="DT4" s="567"/>
      <c r="DU4" s="567"/>
      <c r="DV4" s="567"/>
      <c r="DW4" s="567"/>
      <c r="DX4" s="750"/>
      <c r="DY4" s="295"/>
      <c r="DZ4" s="689"/>
      <c r="EA4" s="689"/>
      <c r="EB4" s="401"/>
      <c r="EC4" s="401"/>
      <c r="ED4" s="567"/>
      <c r="EE4" s="567"/>
      <c r="EF4" s="567"/>
      <c r="EG4" s="343"/>
      <c r="EH4" s="567"/>
      <c r="EI4" s="689"/>
      <c r="EJ4" s="567"/>
      <c r="EK4" s="567"/>
      <c r="EL4" s="567"/>
      <c r="EM4" s="567"/>
      <c r="EN4" s="567"/>
      <c r="EO4" s="343"/>
      <c r="EP4" s="567"/>
      <c r="EQ4" s="567"/>
      <c r="ER4" s="343"/>
      <c r="ES4" s="567"/>
      <c r="ET4" s="567"/>
      <c r="EU4" s="689"/>
      <c r="EV4" s="401"/>
      <c r="EW4" s="401"/>
      <c r="EX4" s="295"/>
      <c r="EY4" s="567"/>
      <c r="EZ4" s="567"/>
      <c r="FA4" s="343"/>
      <c r="FB4" s="343"/>
      <c r="FC4" s="343"/>
      <c r="FD4" s="343"/>
      <c r="FE4" s="295"/>
      <c r="FF4" s="567"/>
      <c r="FG4" s="567"/>
      <c r="FH4" s="1195"/>
      <c r="FI4" s="1195"/>
      <c r="FJ4" s="1195"/>
      <c r="FK4" s="1195"/>
      <c r="FL4" s="1195"/>
      <c r="FM4" s="1195"/>
      <c r="FN4" s="1195"/>
      <c r="FO4" s="1195"/>
      <c r="FP4" s="1195"/>
      <c r="FQ4" s="689"/>
      <c r="FR4" s="689"/>
      <c r="FS4" s="401"/>
      <c r="FT4" s="401"/>
      <c r="FU4" s="205"/>
      <c r="FV4" s="1195"/>
      <c r="FW4" s="143"/>
      <c r="FX4" s="143"/>
      <c r="FY4" s="567"/>
      <c r="FZ4" s="567"/>
      <c r="GA4" s="567"/>
      <c r="GB4" s="567"/>
      <c r="GC4" s="343"/>
      <c r="GD4" s="343"/>
      <c r="GE4" s="567"/>
      <c r="GF4" s="343"/>
      <c r="GG4" s="567"/>
    </row>
    <row r="5" spans="1:190" s="228" customFormat="1" ht="12.95" customHeight="1">
      <c r="A5" s="8"/>
      <c r="B5" s="7"/>
      <c r="C5" s="7"/>
      <c r="D5" s="2175"/>
      <c r="E5" s="2176"/>
      <c r="F5" s="2177" t="s">
        <v>611</v>
      </c>
      <c r="G5" s="2178"/>
      <c r="H5" s="2178"/>
      <c r="I5" s="2178"/>
      <c r="J5" s="2178"/>
      <c r="K5" s="2178"/>
      <c r="L5" s="2178"/>
      <c r="M5" s="2178"/>
      <c r="N5" s="2179"/>
      <c r="O5" s="1192"/>
      <c r="P5" s="750"/>
      <c r="Q5" s="1192"/>
      <c r="R5" s="750"/>
      <c r="S5" s="750"/>
      <c r="T5" s="750"/>
      <c r="U5" s="689"/>
      <c r="V5" s="8"/>
      <c r="W5" s="7"/>
      <c r="X5" s="2189" t="s">
        <v>640</v>
      </c>
      <c r="Y5" s="2190"/>
      <c r="Z5" s="2190"/>
      <c r="AA5" s="2190"/>
      <c r="AB5" s="2190"/>
      <c r="AC5" s="2190"/>
      <c r="AD5" s="2190"/>
      <c r="AE5" s="2190"/>
      <c r="AF5" s="2190"/>
      <c r="AG5" s="2190"/>
      <c r="AH5" s="2190"/>
      <c r="AI5" s="2191"/>
      <c r="AJ5" s="2124" t="s">
        <v>585</v>
      </c>
      <c r="AK5" s="2125"/>
      <c r="AL5" s="2125"/>
      <c r="AM5" s="2125"/>
      <c r="AN5" s="2125"/>
      <c r="AO5" s="2126"/>
      <c r="AP5" s="689"/>
      <c r="AQ5" s="8"/>
      <c r="AR5" s="7"/>
      <c r="AS5" s="2124" t="s">
        <v>585</v>
      </c>
      <c r="AT5" s="2125"/>
      <c r="AU5" s="2125"/>
      <c r="AV5" s="2125"/>
      <c r="AW5" s="2125"/>
      <c r="AX5" s="2125"/>
      <c r="AY5" s="2125"/>
      <c r="AZ5" s="2125"/>
      <c r="BA5" s="2125"/>
      <c r="BB5" s="2125"/>
      <c r="BC5" s="2125"/>
      <c r="BD5" s="2125"/>
      <c r="BE5" s="2125"/>
      <c r="BF5" s="2126"/>
      <c r="BG5" s="689"/>
      <c r="BH5" s="689"/>
      <c r="BI5" s="689"/>
      <c r="BJ5" s="2124" t="s">
        <v>713</v>
      </c>
      <c r="BK5" s="2125"/>
      <c r="BL5" s="2125"/>
      <c r="BM5" s="2125"/>
      <c r="BN5" s="2125"/>
      <c r="BO5" s="2125"/>
      <c r="BP5" s="2125"/>
      <c r="BQ5" s="2125"/>
      <c r="BR5" s="2125"/>
      <c r="BS5" s="2125"/>
      <c r="BT5" s="2125"/>
      <c r="BU5" s="2125"/>
      <c r="BV5" s="2126"/>
      <c r="BW5" s="689"/>
      <c r="BX5" s="8"/>
      <c r="BY5" s="7"/>
      <c r="BZ5" s="1074"/>
      <c r="CA5" s="962"/>
      <c r="CB5" s="2125" t="s">
        <v>742</v>
      </c>
      <c r="CC5" s="2125"/>
      <c r="CD5" s="2125"/>
      <c r="CE5" s="2125"/>
      <c r="CF5" s="2125"/>
      <c r="CG5" s="2126"/>
      <c r="CH5" s="2190" t="s">
        <v>745</v>
      </c>
      <c r="CI5" s="2192"/>
      <c r="CJ5" s="2192"/>
      <c r="CK5" s="2192"/>
      <c r="CL5" s="2192"/>
      <c r="CM5" s="2192"/>
      <c r="CN5" s="2193"/>
      <c r="CO5" s="689"/>
      <c r="CP5" s="8"/>
      <c r="CQ5" s="7"/>
      <c r="CR5" s="2269" t="s">
        <v>745</v>
      </c>
      <c r="CS5" s="2270"/>
      <c r="CT5" s="2270"/>
      <c r="CU5" s="2270"/>
      <c r="CV5" s="2270"/>
      <c r="CW5" s="2270"/>
      <c r="CX5" s="2270"/>
      <c r="CY5" s="2270"/>
      <c r="CZ5" s="2270"/>
      <c r="DA5" s="2270"/>
      <c r="DB5" s="2270"/>
      <c r="DC5" s="2270"/>
      <c r="DD5" s="2271"/>
      <c r="DE5" s="689"/>
      <c r="DF5" s="689"/>
      <c r="DG5" s="8"/>
      <c r="DH5" s="7"/>
      <c r="DI5" s="1843" t="s">
        <v>745</v>
      </c>
      <c r="DJ5" s="2272"/>
      <c r="DK5" s="2272"/>
      <c r="DL5" s="2272"/>
      <c r="DM5" s="2272"/>
      <c r="DN5" s="2272"/>
      <c r="DO5" s="2272"/>
      <c r="DP5" s="2272"/>
      <c r="DQ5" s="2272"/>
      <c r="DR5" s="2273"/>
      <c r="DS5" s="2100" t="s">
        <v>784</v>
      </c>
      <c r="DT5" s="2194"/>
      <c r="DU5" s="2194"/>
      <c r="DV5" s="2132"/>
      <c r="DW5" s="2132"/>
      <c r="DX5" s="2194"/>
      <c r="DY5" s="2195"/>
      <c r="DZ5" s="689"/>
      <c r="EA5" s="689"/>
      <c r="EB5" s="8"/>
      <c r="EC5" s="7"/>
      <c r="ED5" s="2100" t="s">
        <v>787</v>
      </c>
      <c r="EE5" s="2194"/>
      <c r="EF5" s="2194"/>
      <c r="EG5" s="2194"/>
      <c r="EH5" s="2195"/>
      <c r="EI5" s="689"/>
      <c r="EJ5" s="2100" t="s">
        <v>792</v>
      </c>
      <c r="EK5" s="2101"/>
      <c r="EL5" s="2101"/>
      <c r="EM5" s="2101"/>
      <c r="EN5" s="2101"/>
      <c r="EO5" s="2101"/>
      <c r="EP5" s="2101"/>
      <c r="EQ5" s="2101"/>
      <c r="ER5" s="2101"/>
      <c r="ES5" s="2101"/>
      <c r="ET5" s="2102"/>
      <c r="EU5" s="689"/>
      <c r="EV5" s="8"/>
      <c r="EW5" s="7"/>
      <c r="EX5" s="2100" t="s">
        <v>792</v>
      </c>
      <c r="EY5" s="2101"/>
      <c r="EZ5" s="2101"/>
      <c r="FA5" s="2101"/>
      <c r="FB5" s="2101"/>
      <c r="FC5" s="2101"/>
      <c r="FD5" s="2101"/>
      <c r="FE5" s="2101"/>
      <c r="FF5" s="2101"/>
      <c r="FG5" s="2102"/>
      <c r="FH5" s="2186" t="s">
        <v>823</v>
      </c>
      <c r="FI5" s="2187"/>
      <c r="FJ5" s="2187"/>
      <c r="FK5" s="2187"/>
      <c r="FL5" s="2187"/>
      <c r="FM5" s="2187"/>
      <c r="FN5" s="2187"/>
      <c r="FO5" s="2187"/>
      <c r="FP5" s="2188"/>
      <c r="FQ5" s="689"/>
      <c r="FR5" s="689"/>
      <c r="FS5" s="8"/>
      <c r="FT5" s="7"/>
      <c r="FU5" s="2186" t="s">
        <v>830</v>
      </c>
      <c r="FV5" s="2187"/>
      <c r="FW5" s="2187"/>
      <c r="FX5" s="2187"/>
      <c r="FY5" s="2187"/>
      <c r="FZ5" s="2187"/>
      <c r="GA5" s="2187"/>
      <c r="GB5" s="2187"/>
      <c r="GC5" s="2187"/>
      <c r="GD5" s="2187"/>
      <c r="GE5" s="2187"/>
      <c r="GF5" s="2188"/>
      <c r="GG5" s="567"/>
    </row>
    <row r="6" spans="1:190" s="228" customFormat="1" ht="12.75" customHeight="1">
      <c r="A6" s="1816" t="s">
        <v>192</v>
      </c>
      <c r="B6" s="529"/>
      <c r="C6" s="950">
        <f>-A1-0.01</f>
        <v>-9.01</v>
      </c>
      <c r="D6" s="2103">
        <f>C6-0.01</f>
        <v>-9.02</v>
      </c>
      <c r="E6" s="2105"/>
      <c r="F6" s="2104">
        <f>D6-0.01</f>
        <v>-9.0299999999999994</v>
      </c>
      <c r="G6" s="2104"/>
      <c r="H6" s="2104"/>
      <c r="I6" s="2104"/>
      <c r="J6" s="950">
        <f>F6-0.01</f>
        <v>-9.0399999999999991</v>
      </c>
      <c r="K6" s="953"/>
      <c r="L6" s="951"/>
      <c r="M6" s="2103">
        <f>J6-0.01</f>
        <v>-9.0499999999999989</v>
      </c>
      <c r="N6" s="2105"/>
      <c r="O6" s="2103">
        <f>M6-0.01</f>
        <v>-9.0599999999999987</v>
      </c>
      <c r="P6" s="2105"/>
      <c r="Q6" s="2239">
        <f>O6-0.01</f>
        <v>-9.0699999999999985</v>
      </c>
      <c r="R6" s="2104"/>
      <c r="S6" s="2104"/>
      <c r="T6" s="2105"/>
      <c r="U6" s="689"/>
      <c r="V6" s="1816" t="s">
        <v>192</v>
      </c>
      <c r="W6" s="529"/>
      <c r="X6" s="2103">
        <f>Q6-0.01</f>
        <v>-9.0799999999999983</v>
      </c>
      <c r="Y6" s="2104"/>
      <c r="Z6" s="2104"/>
      <c r="AA6" s="2104"/>
      <c r="AB6" s="2104"/>
      <c r="AC6" s="2105"/>
      <c r="AD6" s="2103">
        <f>X6-0.01</f>
        <v>-9.0899999999999981</v>
      </c>
      <c r="AE6" s="2105"/>
      <c r="AF6" s="2103">
        <f>AD6-0.01</f>
        <v>-9.0999999999999979</v>
      </c>
      <c r="AG6" s="2105"/>
      <c r="AH6" s="616">
        <f>AF6-0.01</f>
        <v>-9.1099999999999977</v>
      </c>
      <c r="AI6" s="616">
        <f>AH6-0.01</f>
        <v>-9.1199999999999974</v>
      </c>
      <c r="AJ6" s="2073">
        <f>AI6-0.01</f>
        <v>-9.1299999999999972</v>
      </c>
      <c r="AK6" s="2074"/>
      <c r="AL6" s="2074"/>
      <c r="AM6" s="2082"/>
      <c r="AN6" s="935">
        <f>AJ6-0.01</f>
        <v>-9.139999999999997</v>
      </c>
      <c r="AO6" s="807"/>
      <c r="AP6" s="689"/>
      <c r="AQ6" s="1816" t="s">
        <v>192</v>
      </c>
      <c r="AR6" s="529"/>
      <c r="AS6" s="957">
        <f>AN6-0.01</f>
        <v>-9.1499999999999968</v>
      </c>
      <c r="AT6" s="863"/>
      <c r="AU6" s="2240">
        <f>AS6-0.01</f>
        <v>-9.1599999999999966</v>
      </c>
      <c r="AV6" s="2207"/>
      <c r="AW6" s="2207"/>
      <c r="AX6" s="2241"/>
      <c r="AY6" s="2120">
        <f>AU6-0.01</f>
        <v>-9.1699999999999964</v>
      </c>
      <c r="AZ6" s="2121"/>
      <c r="BA6" s="957">
        <f>AY6-0.01</f>
        <v>-9.1799999999999962</v>
      </c>
      <c r="BB6" s="2122"/>
      <c r="BC6" s="2122"/>
      <c r="BD6" s="2056"/>
      <c r="BE6" s="2120">
        <f>BA6-0.01</f>
        <v>-9.1899999999999959</v>
      </c>
      <c r="BF6" s="2123"/>
      <c r="BG6" s="689"/>
      <c r="BH6" s="1816" t="s">
        <v>192</v>
      </c>
      <c r="BI6" s="689"/>
      <c r="BJ6" s="2120">
        <f>BE6-0.01</f>
        <v>-9.1999999999999957</v>
      </c>
      <c r="BK6" s="2121"/>
      <c r="BL6" s="956"/>
      <c r="BM6" s="959"/>
      <c r="BN6" s="2103">
        <f>BJ6-0.01</f>
        <v>-9.2099999999999955</v>
      </c>
      <c r="BO6" s="2144"/>
      <c r="BP6" s="2144"/>
      <c r="BQ6" s="2144"/>
      <c r="BR6" s="2144"/>
      <c r="BS6" s="2105"/>
      <c r="BT6" s="2120">
        <f>BN6-0.01</f>
        <v>-9.2199999999999953</v>
      </c>
      <c r="BU6" s="2121"/>
      <c r="BV6" s="2123"/>
      <c r="BW6" s="689"/>
      <c r="BX6" s="1816" t="s">
        <v>192</v>
      </c>
      <c r="BY6" s="529"/>
      <c r="BZ6" s="2120">
        <f>BT6-0.01</f>
        <v>-9.2299999999999951</v>
      </c>
      <c r="CA6" s="2121"/>
      <c r="CB6" s="2293">
        <f>BZ6-0.01</f>
        <v>-9.2399999999999949</v>
      </c>
      <c r="CC6" s="2292"/>
      <c r="CD6" s="961"/>
      <c r="CE6" s="856"/>
      <c r="CF6" s="2120">
        <f>CB6-0.01</f>
        <v>-9.2499999999999947</v>
      </c>
      <c r="CG6" s="2123"/>
      <c r="CH6" s="2103">
        <f>CF6-0.01</f>
        <v>-9.2599999999999945</v>
      </c>
      <c r="CI6" s="2239"/>
      <c r="CJ6" s="2242"/>
      <c r="CK6" s="2103">
        <f>CH6-0.01</f>
        <v>-9.2699999999999942</v>
      </c>
      <c r="CL6" s="2239"/>
      <c r="CM6" s="2239"/>
      <c r="CN6" s="2242"/>
      <c r="CO6" s="689"/>
      <c r="CP6" s="1816" t="s">
        <v>192</v>
      </c>
      <c r="CQ6" s="529"/>
      <c r="CR6" s="2103">
        <f>CK6-0.01</f>
        <v>-9.279999999999994</v>
      </c>
      <c r="CS6" s="2239"/>
      <c r="CT6" s="2239"/>
      <c r="CU6" s="2242"/>
      <c r="CV6" s="2103">
        <f>CR6-0.01</f>
        <v>-9.2899999999999938</v>
      </c>
      <c r="CW6" s="2239"/>
      <c r="CX6" s="2242"/>
      <c r="CY6" s="2103">
        <f>CV6-0.01</f>
        <v>-9.2999999999999936</v>
      </c>
      <c r="CZ6" s="2242"/>
      <c r="DA6" s="2103">
        <f>CY6-0.01</f>
        <v>-9.3099999999999934</v>
      </c>
      <c r="DB6" s="2242"/>
      <c r="DC6" s="2103">
        <f>DA6-0.01</f>
        <v>-9.3199999999999932</v>
      </c>
      <c r="DD6" s="2242"/>
      <c r="DE6" s="689"/>
      <c r="DF6" s="689"/>
      <c r="DG6" s="1816" t="s">
        <v>192</v>
      </c>
      <c r="DH6" s="529"/>
      <c r="DI6" s="2103">
        <f>DC6-0.01</f>
        <v>-9.329999999999993</v>
      </c>
      <c r="DJ6" s="2105"/>
      <c r="DK6" s="2103">
        <f>DI6-0.01</f>
        <v>-9.3399999999999928</v>
      </c>
      <c r="DL6" s="2104"/>
      <c r="DM6" s="2103">
        <f>DK6-0.01</f>
        <v>-9.3499999999999925</v>
      </c>
      <c r="DN6" s="2105"/>
      <c r="DO6" s="2103">
        <f>DM6-0.01</f>
        <v>-9.3599999999999923</v>
      </c>
      <c r="DP6" s="2105"/>
      <c r="DQ6" s="2103">
        <f>DO6-0.01</f>
        <v>-9.3699999999999921</v>
      </c>
      <c r="DR6" s="2105"/>
      <c r="DS6" s="854">
        <f>DQ6-0.01</f>
        <v>-9.3799999999999919</v>
      </c>
      <c r="DT6" s="855"/>
      <c r="DU6" s="855"/>
      <c r="DV6" s="855"/>
      <c r="DW6" s="856"/>
      <c r="DX6" s="2292">
        <f>DS6-0.01</f>
        <v>-9.3899999999999917</v>
      </c>
      <c r="DY6" s="2105"/>
      <c r="DZ6" s="689"/>
      <c r="EA6" s="689"/>
      <c r="EB6" s="1816" t="s">
        <v>192</v>
      </c>
      <c r="EC6" s="529"/>
      <c r="ED6" s="2103">
        <f>DX6-0.01</f>
        <v>-9.3999999999999915</v>
      </c>
      <c r="EE6" s="2104"/>
      <c r="EF6" s="2105"/>
      <c r="EG6" s="616">
        <f>ED6-0.01</f>
        <v>-9.4099999999999913</v>
      </c>
      <c r="EH6" s="616">
        <f>EG6-0.01</f>
        <v>-9.419999999999991</v>
      </c>
      <c r="EI6" s="689"/>
      <c r="EJ6" s="2103">
        <f>EH6-0.01</f>
        <v>-9.4299999999999908</v>
      </c>
      <c r="EK6" s="2144"/>
      <c r="EL6" s="2144"/>
      <c r="EM6" s="2105"/>
      <c r="EN6" s="616">
        <f>EJ6-0.01</f>
        <v>-9.4399999999999906</v>
      </c>
      <c r="EO6" s="2103">
        <f>EN6-0.01</f>
        <v>-9.4499999999999904</v>
      </c>
      <c r="EP6" s="2239"/>
      <c r="EQ6" s="2242"/>
      <c r="ER6" s="2103">
        <f>EO6-0.01</f>
        <v>-9.4599999999999902</v>
      </c>
      <c r="ES6" s="2239"/>
      <c r="ET6" s="2242"/>
      <c r="EU6" s="689"/>
      <c r="EV6" s="1816" t="s">
        <v>192</v>
      </c>
      <c r="EW6" s="529"/>
      <c r="EX6" s="2103">
        <f>ER6-0.01</f>
        <v>-9.46999999999999</v>
      </c>
      <c r="EY6" s="2239"/>
      <c r="EZ6" s="2242"/>
      <c r="FA6" s="2239">
        <f>EX6-0.01</f>
        <v>-9.4799999999999898</v>
      </c>
      <c r="FB6" s="2104"/>
      <c r="FC6" s="2104"/>
      <c r="FD6" s="2104"/>
      <c r="FE6" s="2105"/>
      <c r="FF6" s="2103">
        <f>FA6-0.01</f>
        <v>-9.4899999999999896</v>
      </c>
      <c r="FG6" s="2105"/>
      <c r="FH6" s="2073">
        <f>FF6-0.01</f>
        <v>-9.4999999999999893</v>
      </c>
      <c r="FI6" s="2074"/>
      <c r="FJ6" s="936"/>
      <c r="FK6" s="937"/>
      <c r="FL6" s="2073">
        <f>FH6-0.01</f>
        <v>-9.5099999999999891</v>
      </c>
      <c r="FM6" s="2074"/>
      <c r="FN6" s="936"/>
      <c r="FO6" s="937"/>
      <c r="FP6" s="937">
        <f>FL6-0.01</f>
        <v>-9.5199999999999889</v>
      </c>
      <c r="FQ6" s="689"/>
      <c r="FR6" s="689"/>
      <c r="FS6" s="1816" t="s">
        <v>192</v>
      </c>
      <c r="FT6" s="529"/>
      <c r="FU6" s="2206">
        <f>FP6-0.01</f>
        <v>-9.5299999999999887</v>
      </c>
      <c r="FV6" s="2207"/>
      <c r="FW6" s="954"/>
      <c r="FX6" s="958"/>
      <c r="FY6" s="2120">
        <f>FU6-0.01</f>
        <v>-9.5399999999999885</v>
      </c>
      <c r="FZ6" s="2121"/>
      <c r="GA6" s="2121"/>
      <c r="GB6" s="2123"/>
      <c r="GC6" s="2120">
        <f>FY6-0.01</f>
        <v>-9.5499999999999883</v>
      </c>
      <c r="GD6" s="2121"/>
      <c r="GE6" s="2123"/>
      <c r="GF6" s="678">
        <f>GC6-0-0.01</f>
        <v>-9.5599999999999881</v>
      </c>
      <c r="GG6" s="567"/>
    </row>
    <row r="7" spans="1:190" s="228" customFormat="1" ht="12.75" customHeight="1">
      <c r="A7" s="1817"/>
      <c r="B7" s="31"/>
      <c r="C7" s="2261" t="s">
        <v>612</v>
      </c>
      <c r="D7" s="2140" t="s">
        <v>614</v>
      </c>
      <c r="E7" s="2184"/>
      <c r="F7" s="2137" t="s">
        <v>618</v>
      </c>
      <c r="G7" s="2265"/>
      <c r="H7" s="2265"/>
      <c r="I7" s="2266"/>
      <c r="J7" s="2140" t="s">
        <v>619</v>
      </c>
      <c r="K7" s="2183"/>
      <c r="L7" s="2184"/>
      <c r="M7" s="2140" t="s">
        <v>633</v>
      </c>
      <c r="N7" s="2142"/>
      <c r="O7" s="2137" t="s">
        <v>638</v>
      </c>
      <c r="P7" s="2139"/>
      <c r="Q7" s="2137" t="s">
        <v>639</v>
      </c>
      <c r="R7" s="2138"/>
      <c r="S7" s="2138"/>
      <c r="T7" s="2139"/>
      <c r="U7" s="689"/>
      <c r="V7" s="1817"/>
      <c r="W7" s="31"/>
      <c r="X7" s="751" t="s">
        <v>641</v>
      </c>
      <c r="Y7" s="752"/>
      <c r="Z7" s="542"/>
      <c r="AA7" s="542"/>
      <c r="AB7" s="753"/>
      <c r="AC7" s="754"/>
      <c r="AD7" s="2185" t="s">
        <v>681</v>
      </c>
      <c r="AE7" s="2184"/>
      <c r="AF7" s="2137" t="s">
        <v>684</v>
      </c>
      <c r="AG7" s="2139"/>
      <c r="AH7" s="2227" t="s">
        <v>686</v>
      </c>
      <c r="AI7" s="2227" t="s">
        <v>687</v>
      </c>
      <c r="AJ7" s="2222" t="s">
        <v>688</v>
      </c>
      <c r="AK7" s="2223"/>
      <c r="AL7" s="2223"/>
      <c r="AM7" s="2223"/>
      <c r="AN7" s="1695" t="s">
        <v>690</v>
      </c>
      <c r="AO7" s="1696"/>
      <c r="AP7" s="689"/>
      <c r="AQ7" s="1817"/>
      <c r="AR7" s="31"/>
      <c r="AS7" s="1695" t="s">
        <v>695</v>
      </c>
      <c r="AT7" s="1696"/>
      <c r="AU7" s="1695" t="s">
        <v>697</v>
      </c>
      <c r="AV7" s="1749"/>
      <c r="AW7" s="1749"/>
      <c r="AX7" s="1696"/>
      <c r="AY7" s="2157" t="s">
        <v>880</v>
      </c>
      <c r="AZ7" s="2158"/>
      <c r="BA7" s="1667" t="s">
        <v>699</v>
      </c>
      <c r="BB7" s="1668"/>
      <c r="BC7" s="1668"/>
      <c r="BD7" s="1897"/>
      <c r="BE7" s="2140" t="s">
        <v>711</v>
      </c>
      <c r="BF7" s="2142"/>
      <c r="BG7" s="689"/>
      <c r="BH7" s="1817"/>
      <c r="BI7" s="689"/>
      <c r="BJ7" s="2137" t="s">
        <v>712</v>
      </c>
      <c r="BK7" s="2138"/>
      <c r="BL7" s="2138"/>
      <c r="BM7" s="2139"/>
      <c r="BN7" s="2137" t="s">
        <v>715</v>
      </c>
      <c r="BO7" s="2138"/>
      <c r="BP7" s="2138"/>
      <c r="BQ7" s="2138"/>
      <c r="BR7" s="2138"/>
      <c r="BS7" s="2139"/>
      <c r="BT7" s="2140" t="s">
        <v>736</v>
      </c>
      <c r="BU7" s="2141"/>
      <c r="BV7" s="2142"/>
      <c r="BW7" s="689"/>
      <c r="BX7" s="1817"/>
      <c r="BY7" s="31"/>
      <c r="BZ7" s="2131" t="s">
        <v>882</v>
      </c>
      <c r="CA7" s="2133"/>
      <c r="CB7" s="2131" t="s">
        <v>743</v>
      </c>
      <c r="CC7" s="2132"/>
      <c r="CD7" s="2132"/>
      <c r="CE7" s="2133"/>
      <c r="CF7" s="2140" t="s">
        <v>711</v>
      </c>
      <c r="CG7" s="2142"/>
      <c r="CH7" s="2137" t="s">
        <v>746</v>
      </c>
      <c r="CI7" s="2138"/>
      <c r="CJ7" s="2139"/>
      <c r="CK7" s="2137" t="s">
        <v>748</v>
      </c>
      <c r="CL7" s="2138"/>
      <c r="CM7" s="2138"/>
      <c r="CN7" s="2139"/>
      <c r="CO7" s="689"/>
      <c r="CP7" s="1817"/>
      <c r="CQ7" s="31"/>
      <c r="CR7" s="2140" t="s">
        <v>749</v>
      </c>
      <c r="CS7" s="2141"/>
      <c r="CT7" s="2141"/>
      <c r="CU7" s="2142"/>
      <c r="CV7" s="2140" t="s">
        <v>760</v>
      </c>
      <c r="CW7" s="2141"/>
      <c r="CX7" s="2142"/>
      <c r="CY7" s="2140" t="s">
        <v>761</v>
      </c>
      <c r="CZ7" s="2142"/>
      <c r="DA7" s="2137" t="s">
        <v>769</v>
      </c>
      <c r="DB7" s="2139"/>
      <c r="DC7" s="2140" t="s">
        <v>770</v>
      </c>
      <c r="DD7" s="2142"/>
      <c r="DE7" s="689"/>
      <c r="DF7" s="689"/>
      <c r="DG7" s="1817"/>
      <c r="DH7" s="31"/>
      <c r="DI7" s="1950" t="s">
        <v>771</v>
      </c>
      <c r="DJ7" s="1952"/>
      <c r="DK7" s="2137" t="s">
        <v>772</v>
      </c>
      <c r="DL7" s="2139"/>
      <c r="DM7" s="2140" t="s">
        <v>773</v>
      </c>
      <c r="DN7" s="2142"/>
      <c r="DO7" s="2140" t="s">
        <v>774</v>
      </c>
      <c r="DP7" s="2142"/>
      <c r="DQ7" s="2140" t="s">
        <v>775</v>
      </c>
      <c r="DR7" s="2142"/>
      <c r="DS7" s="2137" t="s">
        <v>776</v>
      </c>
      <c r="DT7" s="2245"/>
      <c r="DU7" s="2245"/>
      <c r="DV7" s="2246"/>
      <c r="DW7" s="754"/>
      <c r="DX7" s="2141" t="s">
        <v>883</v>
      </c>
      <c r="DY7" s="2142"/>
      <c r="DZ7" s="689"/>
      <c r="EA7" s="689"/>
      <c r="EB7" s="1817"/>
      <c r="EC7" s="31"/>
      <c r="ED7" s="2137" t="s">
        <v>788</v>
      </c>
      <c r="EE7" s="2138"/>
      <c r="EF7" s="2139"/>
      <c r="EG7" s="2227" t="s">
        <v>789</v>
      </c>
      <c r="EH7" s="2227" t="s">
        <v>791</v>
      </c>
      <c r="EI7" s="689"/>
      <c r="EJ7" s="2137" t="s">
        <v>793</v>
      </c>
      <c r="EK7" s="2138"/>
      <c r="EL7" s="2138"/>
      <c r="EM7" s="2139"/>
      <c r="EN7" s="2227" t="s">
        <v>795</v>
      </c>
      <c r="EO7" s="2137" t="s">
        <v>796</v>
      </c>
      <c r="EP7" s="2138"/>
      <c r="EQ7" s="2139"/>
      <c r="ER7" s="2137" t="s">
        <v>811</v>
      </c>
      <c r="ES7" s="2138"/>
      <c r="ET7" s="2139"/>
      <c r="EU7" s="689"/>
      <c r="EV7" s="1817"/>
      <c r="EW7" s="31"/>
      <c r="EX7" s="2137" t="s">
        <v>813</v>
      </c>
      <c r="EY7" s="2138"/>
      <c r="EZ7" s="2139"/>
      <c r="FA7" s="2141" t="s">
        <v>815</v>
      </c>
      <c r="FB7" s="2141"/>
      <c r="FC7" s="2141"/>
      <c r="FD7" s="2141"/>
      <c r="FE7" s="2142"/>
      <c r="FF7" s="2137" t="s">
        <v>817</v>
      </c>
      <c r="FG7" s="2139"/>
      <c r="FH7" s="1695" t="s">
        <v>824</v>
      </c>
      <c r="FI7" s="1749"/>
      <c r="FJ7" s="1749"/>
      <c r="FK7" s="1696"/>
      <c r="FL7" s="1695" t="s">
        <v>825</v>
      </c>
      <c r="FM7" s="1749"/>
      <c r="FN7" s="1749"/>
      <c r="FO7" s="1696"/>
      <c r="FP7" s="1679" t="s">
        <v>829</v>
      </c>
      <c r="FQ7" s="689"/>
      <c r="FR7" s="689"/>
      <c r="FS7" s="1817"/>
      <c r="FT7" s="31"/>
      <c r="FU7" s="2222" t="s">
        <v>831</v>
      </c>
      <c r="FV7" s="2223"/>
      <c r="FW7" s="2223"/>
      <c r="FX7" s="2243"/>
      <c r="FY7" s="2140" t="s">
        <v>833</v>
      </c>
      <c r="FZ7" s="2141"/>
      <c r="GA7" s="2141"/>
      <c r="GB7" s="2142"/>
      <c r="GC7" s="1473" t="s">
        <v>834</v>
      </c>
      <c r="GD7" s="1474"/>
      <c r="GE7" s="1475"/>
      <c r="GF7" s="2227" t="s">
        <v>839</v>
      </c>
      <c r="GG7" s="567"/>
    </row>
    <row r="8" spans="1:190" s="228" customFormat="1" ht="12.75" customHeight="1">
      <c r="A8" s="1817"/>
      <c r="B8" s="31"/>
      <c r="C8" s="2261"/>
      <c r="D8" s="2140"/>
      <c r="E8" s="2184"/>
      <c r="F8" s="2185"/>
      <c r="G8" s="2183"/>
      <c r="H8" s="2183"/>
      <c r="I8" s="2184"/>
      <c r="J8" s="2185"/>
      <c r="K8" s="2183"/>
      <c r="L8" s="2184"/>
      <c r="M8" s="2140"/>
      <c r="N8" s="2142"/>
      <c r="O8" s="2140"/>
      <c r="P8" s="2142"/>
      <c r="Q8" s="2140"/>
      <c r="R8" s="2141"/>
      <c r="S8" s="2141"/>
      <c r="T8" s="2142"/>
      <c r="U8" s="689"/>
      <c r="V8" s="1817"/>
      <c r="W8" s="31"/>
      <c r="X8" s="1460" t="s">
        <v>642</v>
      </c>
      <c r="Y8" s="1461"/>
      <c r="Z8" s="1196"/>
      <c r="AA8" s="1462" t="s">
        <v>660</v>
      </c>
      <c r="AB8" s="1461"/>
      <c r="AC8" s="1196"/>
      <c r="AD8" s="2185"/>
      <c r="AE8" s="2184"/>
      <c r="AF8" s="2140"/>
      <c r="AG8" s="2142"/>
      <c r="AH8" s="2228"/>
      <c r="AI8" s="2228"/>
      <c r="AJ8" s="2224"/>
      <c r="AK8" s="2225"/>
      <c r="AL8" s="2225"/>
      <c r="AM8" s="2225"/>
      <c r="AN8" s="1692"/>
      <c r="AO8" s="1697"/>
      <c r="AP8" s="689"/>
      <c r="AQ8" s="1817"/>
      <c r="AR8" s="31"/>
      <c r="AS8" s="1692"/>
      <c r="AT8" s="1697"/>
      <c r="AU8" s="1692"/>
      <c r="AV8" s="1703"/>
      <c r="AW8" s="1703"/>
      <c r="AX8" s="1697"/>
      <c r="AY8" s="2159"/>
      <c r="AZ8" s="2160"/>
      <c r="BA8" s="1645"/>
      <c r="BB8" s="1669"/>
      <c r="BC8" s="1669"/>
      <c r="BD8" s="1646"/>
      <c r="BE8" s="2140"/>
      <c r="BF8" s="2142"/>
      <c r="BG8" s="689"/>
      <c r="BH8" s="1817"/>
      <c r="BI8" s="689"/>
      <c r="BJ8" s="2140"/>
      <c r="BK8" s="2141"/>
      <c r="BL8" s="2141"/>
      <c r="BM8" s="2142"/>
      <c r="BN8" s="2140"/>
      <c r="BO8" s="2141"/>
      <c r="BP8" s="2141"/>
      <c r="BQ8" s="2141"/>
      <c r="BR8" s="2141"/>
      <c r="BS8" s="2142"/>
      <c r="BT8" s="2140"/>
      <c r="BU8" s="2141"/>
      <c r="BV8" s="2142"/>
      <c r="BW8" s="689"/>
      <c r="BX8" s="1817"/>
      <c r="BY8" s="31"/>
      <c r="BZ8" s="2134"/>
      <c r="CA8" s="2136"/>
      <c r="CB8" s="2134"/>
      <c r="CC8" s="2135"/>
      <c r="CD8" s="2135"/>
      <c r="CE8" s="2136"/>
      <c r="CF8" s="2140"/>
      <c r="CG8" s="2142"/>
      <c r="CH8" s="2140"/>
      <c r="CI8" s="2141"/>
      <c r="CJ8" s="2142"/>
      <c r="CK8" s="2140"/>
      <c r="CL8" s="2141"/>
      <c r="CM8" s="2141"/>
      <c r="CN8" s="2142"/>
      <c r="CO8" s="689"/>
      <c r="CP8" s="1817"/>
      <c r="CQ8" s="31"/>
      <c r="CR8" s="2140"/>
      <c r="CS8" s="2141"/>
      <c r="CT8" s="2141"/>
      <c r="CU8" s="2142"/>
      <c r="CV8" s="2140"/>
      <c r="CW8" s="2141"/>
      <c r="CX8" s="2142"/>
      <c r="CY8" s="2140"/>
      <c r="CZ8" s="2142"/>
      <c r="DA8" s="2140"/>
      <c r="DB8" s="2142"/>
      <c r="DC8" s="2140"/>
      <c r="DD8" s="2142"/>
      <c r="DE8" s="689"/>
      <c r="DF8" s="689"/>
      <c r="DG8" s="1817"/>
      <c r="DH8" s="31"/>
      <c r="DI8" s="1950"/>
      <c r="DJ8" s="1952"/>
      <c r="DK8" s="2140"/>
      <c r="DL8" s="2142"/>
      <c r="DM8" s="2140"/>
      <c r="DN8" s="2142"/>
      <c r="DO8" s="2140"/>
      <c r="DP8" s="2142"/>
      <c r="DQ8" s="2140"/>
      <c r="DR8" s="2142"/>
      <c r="DS8" s="2247"/>
      <c r="DT8" s="2248"/>
      <c r="DU8" s="2248"/>
      <c r="DV8" s="2249"/>
      <c r="DW8" s="754"/>
      <c r="DX8" s="2141"/>
      <c r="DY8" s="2142"/>
      <c r="DZ8" s="689"/>
      <c r="EA8" s="689"/>
      <c r="EB8" s="1817"/>
      <c r="EC8" s="31"/>
      <c r="ED8" s="2140"/>
      <c r="EE8" s="2141"/>
      <c r="EF8" s="2142"/>
      <c r="EG8" s="2228"/>
      <c r="EH8" s="2228"/>
      <c r="EI8" s="689"/>
      <c r="EJ8" s="2140"/>
      <c r="EK8" s="2141"/>
      <c r="EL8" s="2141"/>
      <c r="EM8" s="2142"/>
      <c r="EN8" s="2228"/>
      <c r="EO8" s="2140"/>
      <c r="EP8" s="2141"/>
      <c r="EQ8" s="2142"/>
      <c r="ER8" s="2140"/>
      <c r="ES8" s="2141"/>
      <c r="ET8" s="2142"/>
      <c r="EU8" s="689"/>
      <c r="EV8" s="1817"/>
      <c r="EW8" s="31"/>
      <c r="EX8" s="2140"/>
      <c r="EY8" s="2141"/>
      <c r="EZ8" s="2142"/>
      <c r="FA8" s="2141"/>
      <c r="FB8" s="2141"/>
      <c r="FC8" s="2141"/>
      <c r="FD8" s="2141"/>
      <c r="FE8" s="2142"/>
      <c r="FF8" s="2140"/>
      <c r="FG8" s="2142"/>
      <c r="FH8" s="1692"/>
      <c r="FI8" s="1703"/>
      <c r="FJ8" s="1703"/>
      <c r="FK8" s="1697"/>
      <c r="FL8" s="1692"/>
      <c r="FM8" s="1703"/>
      <c r="FN8" s="1703"/>
      <c r="FO8" s="1697"/>
      <c r="FP8" s="1680"/>
      <c r="FQ8" s="689"/>
      <c r="FR8" s="689"/>
      <c r="FS8" s="1817"/>
      <c r="FT8" s="31"/>
      <c r="FU8" s="2224"/>
      <c r="FV8" s="2225"/>
      <c r="FW8" s="2225"/>
      <c r="FX8" s="2244"/>
      <c r="FY8" s="2140"/>
      <c r="FZ8" s="2141"/>
      <c r="GA8" s="2141"/>
      <c r="GB8" s="2142"/>
      <c r="GC8" s="2134" t="s">
        <v>835</v>
      </c>
      <c r="GD8" s="2135"/>
      <c r="GE8" s="2136"/>
      <c r="GF8" s="2228"/>
      <c r="GG8" s="567"/>
    </row>
    <row r="9" spans="1:190" s="228" customFormat="1" ht="12.75" customHeight="1">
      <c r="A9" s="1817"/>
      <c r="B9" s="1197"/>
      <c r="C9" s="2261"/>
      <c r="D9" s="2185"/>
      <c r="E9" s="2184"/>
      <c r="F9" s="2185"/>
      <c r="G9" s="2183"/>
      <c r="H9" s="2183"/>
      <c r="I9" s="2184"/>
      <c r="J9" s="2185"/>
      <c r="K9" s="2183"/>
      <c r="L9" s="2184"/>
      <c r="M9" s="2140"/>
      <c r="N9" s="2142"/>
      <c r="O9" s="2140"/>
      <c r="P9" s="2142"/>
      <c r="Q9" s="2140"/>
      <c r="R9" s="2141"/>
      <c r="S9" s="2141"/>
      <c r="T9" s="2142"/>
      <c r="U9" s="689"/>
      <c r="V9" s="1817"/>
      <c r="W9" s="1197"/>
      <c r="X9" s="2173" t="s">
        <v>584</v>
      </c>
      <c r="Y9" s="2174"/>
      <c r="Z9" s="1198">
        <v>1</v>
      </c>
      <c r="AA9" s="2234" t="s">
        <v>661</v>
      </c>
      <c r="AB9" s="2235"/>
      <c r="AC9" s="544">
        <v>19</v>
      </c>
      <c r="AD9" s="2185"/>
      <c r="AE9" s="2184"/>
      <c r="AF9" s="2140"/>
      <c r="AG9" s="2142"/>
      <c r="AH9" s="2228"/>
      <c r="AI9" s="2228"/>
      <c r="AJ9" s="2224"/>
      <c r="AK9" s="2225"/>
      <c r="AL9" s="2225"/>
      <c r="AM9" s="2225"/>
      <c r="AN9" s="1692"/>
      <c r="AO9" s="1697"/>
      <c r="AP9" s="689"/>
      <c r="AQ9" s="1817"/>
      <c r="AR9" s="1197"/>
      <c r="AS9" s="1692"/>
      <c r="AT9" s="1697"/>
      <c r="AU9" s="1692"/>
      <c r="AV9" s="1703"/>
      <c r="AW9" s="1703"/>
      <c r="AX9" s="1697"/>
      <c r="AY9" s="2159"/>
      <c r="AZ9" s="2160"/>
      <c r="BA9" s="1645"/>
      <c r="BB9" s="1669"/>
      <c r="BC9" s="1669"/>
      <c r="BD9" s="1646"/>
      <c r="BE9" s="2140"/>
      <c r="BF9" s="2142"/>
      <c r="BG9" s="689"/>
      <c r="BH9" s="1817"/>
      <c r="BI9" s="689"/>
      <c r="BJ9" s="2140"/>
      <c r="BK9" s="2141"/>
      <c r="BL9" s="2141"/>
      <c r="BM9" s="2142"/>
      <c r="BN9" s="2128"/>
      <c r="BO9" s="2130"/>
      <c r="BP9" s="2130"/>
      <c r="BQ9" s="2130"/>
      <c r="BR9" s="2130"/>
      <c r="BS9" s="2143"/>
      <c r="BT9" s="2140"/>
      <c r="BU9" s="2141"/>
      <c r="BV9" s="2142"/>
      <c r="BW9" s="689"/>
      <c r="BX9" s="1817"/>
      <c r="BY9" s="1197"/>
      <c r="BZ9" s="2134"/>
      <c r="CA9" s="2136"/>
      <c r="CB9" s="2134"/>
      <c r="CC9" s="2135"/>
      <c r="CD9" s="2135"/>
      <c r="CE9" s="2136"/>
      <c r="CF9" s="2140"/>
      <c r="CG9" s="2142"/>
      <c r="CH9" s="2140"/>
      <c r="CI9" s="2141"/>
      <c r="CJ9" s="2142"/>
      <c r="CK9" s="2140"/>
      <c r="CL9" s="2141"/>
      <c r="CM9" s="2141"/>
      <c r="CN9" s="2142"/>
      <c r="CO9" s="689"/>
      <c r="CP9" s="1817"/>
      <c r="CQ9" s="1197"/>
      <c r="CR9" s="2140"/>
      <c r="CS9" s="2141"/>
      <c r="CT9" s="2141"/>
      <c r="CU9" s="2142"/>
      <c r="CV9" s="2140"/>
      <c r="CW9" s="2141"/>
      <c r="CX9" s="2142"/>
      <c r="CY9" s="2140"/>
      <c r="CZ9" s="2142"/>
      <c r="DA9" s="2140"/>
      <c r="DB9" s="2142"/>
      <c r="DC9" s="2140"/>
      <c r="DD9" s="2142"/>
      <c r="DE9" s="689"/>
      <c r="DF9" s="689"/>
      <c r="DG9" s="1817"/>
      <c r="DH9" s="1197"/>
      <c r="DI9" s="1950"/>
      <c r="DJ9" s="1952"/>
      <c r="DK9" s="2140"/>
      <c r="DL9" s="2142"/>
      <c r="DM9" s="2140"/>
      <c r="DN9" s="2142"/>
      <c r="DO9" s="2140"/>
      <c r="DP9" s="2142"/>
      <c r="DQ9" s="2140"/>
      <c r="DR9" s="2142"/>
      <c r="DS9" s="2247"/>
      <c r="DT9" s="2248"/>
      <c r="DU9" s="2248"/>
      <c r="DV9" s="2249"/>
      <c r="DW9" s="754"/>
      <c r="DX9" s="2141"/>
      <c r="DY9" s="2142"/>
      <c r="DZ9" s="689"/>
      <c r="EA9" s="689"/>
      <c r="EB9" s="1817"/>
      <c r="EC9" s="1197"/>
      <c r="ED9" s="2140"/>
      <c r="EE9" s="2141"/>
      <c r="EF9" s="2142"/>
      <c r="EG9" s="2228"/>
      <c r="EH9" s="2228"/>
      <c r="EI9" s="689"/>
      <c r="EJ9" s="2140"/>
      <c r="EK9" s="2141"/>
      <c r="EL9" s="2141"/>
      <c r="EM9" s="2142"/>
      <c r="EN9" s="2228"/>
      <c r="EO9" s="2140"/>
      <c r="EP9" s="2141"/>
      <c r="EQ9" s="2142"/>
      <c r="ER9" s="2140"/>
      <c r="ES9" s="2141"/>
      <c r="ET9" s="2142"/>
      <c r="EU9" s="689"/>
      <c r="EV9" s="1817"/>
      <c r="EW9" s="1197"/>
      <c r="EX9" s="2140"/>
      <c r="EY9" s="2141"/>
      <c r="EZ9" s="2142"/>
      <c r="FA9" s="2141"/>
      <c r="FB9" s="2141"/>
      <c r="FC9" s="2141"/>
      <c r="FD9" s="2141"/>
      <c r="FE9" s="2142"/>
      <c r="FF9" s="2140"/>
      <c r="FG9" s="2142"/>
      <c r="FH9" s="1692"/>
      <c r="FI9" s="1703"/>
      <c r="FJ9" s="1703"/>
      <c r="FK9" s="1697"/>
      <c r="FL9" s="1692"/>
      <c r="FM9" s="1703"/>
      <c r="FN9" s="1703"/>
      <c r="FO9" s="1697"/>
      <c r="FP9" s="1680"/>
      <c r="FQ9" s="689"/>
      <c r="FR9" s="689"/>
      <c r="FS9" s="1817"/>
      <c r="FT9" s="1197"/>
      <c r="FU9" s="2224"/>
      <c r="FV9" s="2225"/>
      <c r="FW9" s="2225"/>
      <c r="FX9" s="2244"/>
      <c r="FY9" s="2140"/>
      <c r="FZ9" s="2141"/>
      <c r="GA9" s="2141"/>
      <c r="GB9" s="2142"/>
      <c r="GC9" s="2134"/>
      <c r="GD9" s="2135"/>
      <c r="GE9" s="2136"/>
      <c r="GF9" s="2228"/>
      <c r="GG9" s="567"/>
    </row>
    <row r="10" spans="1:190" s="228" customFormat="1" ht="12.75" customHeight="1">
      <c r="A10" s="1817"/>
      <c r="B10" s="989"/>
      <c r="C10" s="2261"/>
      <c r="D10" s="2185"/>
      <c r="E10" s="2184"/>
      <c r="F10" s="2185"/>
      <c r="G10" s="2183"/>
      <c r="H10" s="2183"/>
      <c r="I10" s="2184"/>
      <c r="J10" s="2185"/>
      <c r="K10" s="2183"/>
      <c r="L10" s="2184"/>
      <c r="M10" s="2140"/>
      <c r="N10" s="2142"/>
      <c r="O10" s="2140"/>
      <c r="P10" s="2142"/>
      <c r="Q10" s="2140"/>
      <c r="R10" s="2141"/>
      <c r="S10" s="2141"/>
      <c r="T10" s="2142"/>
      <c r="U10" s="689"/>
      <c r="V10" s="1817"/>
      <c r="W10" s="989"/>
      <c r="X10" s="2106" t="s">
        <v>643</v>
      </c>
      <c r="Y10" s="2107"/>
      <c r="Z10" s="1198">
        <v>2</v>
      </c>
      <c r="AA10" s="2106" t="s">
        <v>662</v>
      </c>
      <c r="AB10" s="2107"/>
      <c r="AC10" s="544">
        <v>20</v>
      </c>
      <c r="AD10" s="2185"/>
      <c r="AE10" s="2184"/>
      <c r="AF10" s="2140"/>
      <c r="AG10" s="2142"/>
      <c r="AH10" s="2228"/>
      <c r="AI10" s="2228"/>
      <c r="AJ10" s="2224"/>
      <c r="AK10" s="2225"/>
      <c r="AL10" s="2225"/>
      <c r="AM10" s="2225"/>
      <c r="AN10" s="1692"/>
      <c r="AO10" s="1697"/>
      <c r="AP10" s="689"/>
      <c r="AQ10" s="1817"/>
      <c r="AR10" s="989"/>
      <c r="AS10" s="1692"/>
      <c r="AT10" s="1697"/>
      <c r="AU10" s="1692"/>
      <c r="AV10" s="1703"/>
      <c r="AW10" s="1703"/>
      <c r="AX10" s="1697"/>
      <c r="AY10" s="2159"/>
      <c r="AZ10" s="2160"/>
      <c r="BA10" s="1645"/>
      <c r="BB10" s="1669"/>
      <c r="BC10" s="1669"/>
      <c r="BD10" s="1646"/>
      <c r="BE10" s="2141"/>
      <c r="BF10" s="2142"/>
      <c r="BG10" s="689"/>
      <c r="BH10" s="1817"/>
      <c r="BI10" s="689"/>
      <c r="BJ10" s="2140"/>
      <c r="BK10" s="2141"/>
      <c r="BL10" s="2141"/>
      <c r="BM10" s="2142"/>
      <c r="BN10" s="851" t="s">
        <v>716</v>
      </c>
      <c r="BO10" s="808"/>
      <c r="BP10" s="1199">
        <v>1</v>
      </c>
      <c r="BQ10" s="1200"/>
      <c r="BR10" s="808" t="s">
        <v>718</v>
      </c>
      <c r="BS10" s="1201">
        <v>2</v>
      </c>
      <c r="BT10" s="2140"/>
      <c r="BU10" s="2141"/>
      <c r="BV10" s="2142"/>
      <c r="BW10" s="689"/>
      <c r="BX10" s="1817"/>
      <c r="BY10" s="989"/>
      <c r="BZ10" s="2134"/>
      <c r="CA10" s="2136"/>
      <c r="CB10" s="688"/>
      <c r="CC10" s="689"/>
      <c r="CD10" s="689"/>
      <c r="CE10" s="690"/>
      <c r="CF10" s="2140"/>
      <c r="CG10" s="2142"/>
      <c r="CH10" s="2140"/>
      <c r="CI10" s="2141"/>
      <c r="CJ10" s="2142"/>
      <c r="CK10" s="2140"/>
      <c r="CL10" s="2141"/>
      <c r="CM10" s="2141"/>
      <c r="CN10" s="2142"/>
      <c r="CO10" s="689"/>
      <c r="CP10" s="1817"/>
      <c r="CQ10" s="989"/>
      <c r="CR10" s="2140"/>
      <c r="CS10" s="2141"/>
      <c r="CT10" s="2141"/>
      <c r="CU10" s="2142"/>
      <c r="CV10" s="2140"/>
      <c r="CW10" s="2141"/>
      <c r="CX10" s="2142"/>
      <c r="CY10" s="688"/>
      <c r="CZ10" s="690"/>
      <c r="DA10" s="2140"/>
      <c r="DB10" s="2142"/>
      <c r="DC10" s="2140"/>
      <c r="DD10" s="2142"/>
      <c r="DE10" s="689"/>
      <c r="DF10" s="689"/>
      <c r="DG10" s="1817"/>
      <c r="DH10" s="989"/>
      <c r="DI10" s="1950"/>
      <c r="DJ10" s="1952"/>
      <c r="DK10" s="2140"/>
      <c r="DL10" s="2142"/>
      <c r="DM10" s="2140"/>
      <c r="DN10" s="2142"/>
      <c r="DO10" s="2140"/>
      <c r="DP10" s="2142"/>
      <c r="DQ10" s="2140"/>
      <c r="DR10" s="2142"/>
      <c r="DS10" s="2247"/>
      <c r="DT10" s="2248"/>
      <c r="DU10" s="2248"/>
      <c r="DV10" s="2249"/>
      <c r="DW10" s="754"/>
      <c r="DX10" s="2141"/>
      <c r="DY10" s="2142"/>
      <c r="DZ10" s="689"/>
      <c r="EA10" s="689"/>
      <c r="EB10" s="1817"/>
      <c r="EC10" s="989"/>
      <c r="ED10" s="2140"/>
      <c r="EE10" s="2141"/>
      <c r="EF10" s="2142"/>
      <c r="EG10" s="2228"/>
      <c r="EH10" s="2228"/>
      <c r="EI10" s="689"/>
      <c r="EJ10" s="2140"/>
      <c r="EK10" s="2141"/>
      <c r="EL10" s="2141"/>
      <c r="EM10" s="2142"/>
      <c r="EN10" s="2228"/>
      <c r="EO10" s="2256" t="s">
        <v>797</v>
      </c>
      <c r="EP10" s="2257"/>
      <c r="EQ10" s="2258"/>
      <c r="ER10" s="2140"/>
      <c r="ES10" s="2141"/>
      <c r="ET10" s="2142"/>
      <c r="EU10" s="689"/>
      <c r="EV10" s="1817"/>
      <c r="EW10" s="989"/>
      <c r="EX10" s="2140"/>
      <c r="EY10" s="2141"/>
      <c r="EZ10" s="2142"/>
      <c r="FA10" s="2141"/>
      <c r="FB10" s="2141"/>
      <c r="FC10" s="2141"/>
      <c r="FD10" s="2141"/>
      <c r="FE10" s="2142"/>
      <c r="FF10" s="2128"/>
      <c r="FG10" s="2143"/>
      <c r="FH10" s="1692"/>
      <c r="FI10" s="1703"/>
      <c r="FJ10" s="1703"/>
      <c r="FK10" s="1697"/>
      <c r="FL10" s="1692"/>
      <c r="FM10" s="1703"/>
      <c r="FN10" s="1703"/>
      <c r="FO10" s="1697"/>
      <c r="FP10" s="1680"/>
      <c r="FQ10" s="689"/>
      <c r="FR10" s="689"/>
      <c r="FS10" s="1817"/>
      <c r="FT10" s="989"/>
      <c r="FU10" s="2224"/>
      <c r="FV10" s="2225"/>
      <c r="FW10" s="2225"/>
      <c r="FX10" s="2244"/>
      <c r="FY10" s="2140"/>
      <c r="FZ10" s="2141"/>
      <c r="GA10" s="2141"/>
      <c r="GB10" s="2142"/>
      <c r="GC10" s="353" t="s">
        <v>136</v>
      </c>
      <c r="GD10" s="1202"/>
      <c r="GE10" s="620">
        <v>1</v>
      </c>
      <c r="GF10" s="2228"/>
      <c r="GG10" s="567"/>
    </row>
    <row r="11" spans="1:190" s="228" customFormat="1" ht="12.75" customHeight="1">
      <c r="A11" s="1817"/>
      <c r="B11" s="989"/>
      <c r="C11" s="2261"/>
      <c r="D11" s="2185"/>
      <c r="E11" s="2184"/>
      <c r="F11" s="2185"/>
      <c r="G11" s="2183"/>
      <c r="H11" s="2183"/>
      <c r="I11" s="2184"/>
      <c r="J11" s="2180" t="s">
        <v>620</v>
      </c>
      <c r="K11" s="2181"/>
      <c r="L11" s="2182"/>
      <c r="M11" s="2140"/>
      <c r="N11" s="2142"/>
      <c r="O11" s="2140"/>
      <c r="P11" s="2142"/>
      <c r="Q11" s="2140"/>
      <c r="R11" s="2141"/>
      <c r="S11" s="2141"/>
      <c r="T11" s="2142"/>
      <c r="U11" s="689"/>
      <c r="V11" s="1817"/>
      <c r="W11" s="989"/>
      <c r="X11" s="2106" t="s">
        <v>644</v>
      </c>
      <c r="Y11" s="2107"/>
      <c r="Z11" s="544">
        <v>3</v>
      </c>
      <c r="AA11" s="851" t="s">
        <v>663</v>
      </c>
      <c r="AB11" s="808"/>
      <c r="AC11" s="1203">
        <v>21</v>
      </c>
      <c r="AD11" s="2185"/>
      <c r="AE11" s="2184"/>
      <c r="AF11" s="2140"/>
      <c r="AG11" s="2142"/>
      <c r="AH11" s="2228"/>
      <c r="AI11" s="2228"/>
      <c r="AJ11" s="2224"/>
      <c r="AK11" s="2225"/>
      <c r="AL11" s="2225"/>
      <c r="AM11" s="2225"/>
      <c r="AN11" s="1692"/>
      <c r="AO11" s="1697"/>
      <c r="AP11" s="689"/>
      <c r="AQ11" s="1817"/>
      <c r="AR11" s="989"/>
      <c r="AS11" s="1692"/>
      <c r="AT11" s="1697"/>
      <c r="AU11" s="1692"/>
      <c r="AV11" s="1703"/>
      <c r="AW11" s="1703"/>
      <c r="AX11" s="1697"/>
      <c r="AY11" s="2159"/>
      <c r="AZ11" s="2160"/>
      <c r="BB11" s="530"/>
      <c r="BC11" s="530"/>
      <c r="BD11" s="1204"/>
      <c r="BE11" s="2140"/>
      <c r="BF11" s="2142"/>
      <c r="BG11" s="689"/>
      <c r="BH11" s="1817"/>
      <c r="BI11" s="689"/>
      <c r="BJ11" s="2140"/>
      <c r="BK11" s="2141"/>
      <c r="BL11" s="2141"/>
      <c r="BM11" s="2142"/>
      <c r="BN11" s="362" t="s">
        <v>717</v>
      </c>
      <c r="BO11" s="548"/>
      <c r="BP11" s="548"/>
      <c r="BQ11" s="548"/>
      <c r="BR11" s="548"/>
      <c r="BS11" s="1205">
        <v>3</v>
      </c>
      <c r="BT11" s="2140"/>
      <c r="BU11" s="2141"/>
      <c r="BV11" s="2142"/>
      <c r="BW11" s="689"/>
      <c r="BX11" s="1817"/>
      <c r="BY11" s="989"/>
      <c r="BZ11" s="2134"/>
      <c r="CA11" s="2136"/>
      <c r="CB11" s="2379" t="s">
        <v>703</v>
      </c>
      <c r="CC11" s="2380"/>
      <c r="CD11" s="2381"/>
      <c r="CE11" s="2382">
        <v>1</v>
      </c>
      <c r="CF11" s="2140"/>
      <c r="CG11" s="2142"/>
      <c r="CH11" s="2140"/>
      <c r="CI11" s="2141"/>
      <c r="CJ11" s="2142"/>
      <c r="CK11" s="2140"/>
      <c r="CL11" s="2141"/>
      <c r="CM11" s="2141"/>
      <c r="CN11" s="2142"/>
      <c r="CO11" s="689"/>
      <c r="CP11" s="1817"/>
      <c r="CQ11" s="989"/>
      <c r="CR11" s="688"/>
      <c r="CS11" s="689"/>
      <c r="CT11" s="689"/>
      <c r="CU11" s="690"/>
      <c r="CV11" s="2140"/>
      <c r="CW11" s="2141"/>
      <c r="CX11" s="2142"/>
      <c r="CY11" s="688"/>
      <c r="CZ11" s="690"/>
      <c r="DA11" s="2140"/>
      <c r="DB11" s="2142"/>
      <c r="DC11" s="2140"/>
      <c r="DD11" s="2142"/>
      <c r="DE11" s="689"/>
      <c r="DF11" s="689"/>
      <c r="DG11" s="1817"/>
      <c r="DH11" s="989"/>
      <c r="DI11" s="1950"/>
      <c r="DJ11" s="1952"/>
      <c r="DK11" s="2140"/>
      <c r="DL11" s="2142"/>
      <c r="DM11" s="2140"/>
      <c r="DN11" s="2142"/>
      <c r="DO11" s="2140"/>
      <c r="DP11" s="2142"/>
      <c r="DQ11" s="2140"/>
      <c r="DR11" s="2142"/>
      <c r="DS11" s="2247"/>
      <c r="DT11" s="2248"/>
      <c r="DU11" s="2248"/>
      <c r="DV11" s="2249"/>
      <c r="DW11" s="754"/>
      <c r="DX11" s="2141"/>
      <c r="DY11" s="2142"/>
      <c r="DZ11" s="689"/>
      <c r="EA11" s="689"/>
      <c r="EB11" s="1817"/>
      <c r="EC11" s="989"/>
      <c r="ED11" s="2140"/>
      <c r="EE11" s="2141"/>
      <c r="EF11" s="2142"/>
      <c r="EG11" s="2228"/>
      <c r="EH11" s="2228"/>
      <c r="EI11" s="689"/>
      <c r="EJ11" s="2140"/>
      <c r="EK11" s="2141"/>
      <c r="EL11" s="2141"/>
      <c r="EM11" s="2142"/>
      <c r="EN11" s="2228"/>
      <c r="EO11" s="631" t="s">
        <v>798</v>
      </c>
      <c r="EP11" s="960"/>
      <c r="EQ11" s="1207">
        <v>1</v>
      </c>
      <c r="ER11" s="2140"/>
      <c r="ES11" s="2141"/>
      <c r="ET11" s="2142"/>
      <c r="EU11" s="689"/>
      <c r="EV11" s="1817"/>
      <c r="EW11" s="989"/>
      <c r="EX11" s="2140"/>
      <c r="EY11" s="2141"/>
      <c r="EZ11" s="2142"/>
      <c r="FA11" s="2141"/>
      <c r="FB11" s="2141"/>
      <c r="FC11" s="2141"/>
      <c r="FD11" s="2141"/>
      <c r="FE11" s="2142"/>
      <c r="FF11" s="353" t="s">
        <v>716</v>
      </c>
      <c r="FG11" s="1208">
        <v>1</v>
      </c>
      <c r="FH11" s="1692"/>
      <c r="FI11" s="1703"/>
      <c r="FJ11" s="1703"/>
      <c r="FK11" s="1697"/>
      <c r="FL11" s="1692"/>
      <c r="FM11" s="1703"/>
      <c r="FN11" s="1703"/>
      <c r="FO11" s="1697"/>
      <c r="FP11" s="1680"/>
      <c r="FQ11" s="689"/>
      <c r="FR11" s="689"/>
      <c r="FS11" s="1817"/>
      <c r="FT11" s="989"/>
      <c r="FU11" s="2238">
        <v>-1.03</v>
      </c>
      <c r="FV11" s="1742"/>
      <c r="FW11" s="1742"/>
      <c r="FX11" s="1743"/>
      <c r="FY11" s="2140"/>
      <c r="FZ11" s="2141"/>
      <c r="GA11" s="2141"/>
      <c r="GB11" s="2142"/>
      <c r="GC11" s="353" t="s">
        <v>137</v>
      </c>
      <c r="GD11" s="1202"/>
      <c r="GE11" s="620">
        <v>2</v>
      </c>
      <c r="GF11" s="2228"/>
      <c r="GG11" s="567"/>
    </row>
    <row r="12" spans="1:190" s="228" customFormat="1" ht="12.75" customHeight="1">
      <c r="A12" s="1817"/>
      <c r="B12" s="989"/>
      <c r="C12" s="2261"/>
      <c r="D12" s="2185"/>
      <c r="E12" s="2184"/>
      <c r="F12" s="2185"/>
      <c r="G12" s="2183"/>
      <c r="H12" s="2183"/>
      <c r="I12" s="2184"/>
      <c r="J12" s="631" t="s">
        <v>621</v>
      </c>
      <c r="K12" s="1457"/>
      <c r="L12" s="544">
        <v>1</v>
      </c>
      <c r="M12" s="2140"/>
      <c r="N12" s="2142"/>
      <c r="O12" s="2140"/>
      <c r="P12" s="2142"/>
      <c r="Q12" s="2140"/>
      <c r="R12" s="2141"/>
      <c r="S12" s="2141"/>
      <c r="T12" s="2142"/>
      <c r="U12" s="952"/>
      <c r="V12" s="1817"/>
      <c r="W12" s="989"/>
      <c r="X12" s="2106" t="s">
        <v>645</v>
      </c>
      <c r="Y12" s="2107"/>
      <c r="Z12" s="1198">
        <v>4</v>
      </c>
      <c r="AA12" s="2106" t="s">
        <v>664</v>
      </c>
      <c r="AB12" s="2107"/>
      <c r="AC12" s="544">
        <v>22</v>
      </c>
      <c r="AD12" s="2185"/>
      <c r="AE12" s="2184"/>
      <c r="AF12" s="2140"/>
      <c r="AG12" s="2142"/>
      <c r="AH12" s="2228"/>
      <c r="AI12" s="2228"/>
      <c r="AJ12" s="2224"/>
      <c r="AK12" s="2225"/>
      <c r="AL12" s="2225"/>
      <c r="AM12" s="2225"/>
      <c r="AN12" s="1692"/>
      <c r="AO12" s="1697"/>
      <c r="AP12" s="952"/>
      <c r="AQ12" s="1817"/>
      <c r="AR12" s="989"/>
      <c r="AS12" s="1692"/>
      <c r="AT12" s="1697"/>
      <c r="AU12" s="1692"/>
      <c r="AV12" s="1703"/>
      <c r="AW12" s="1703"/>
      <c r="AX12" s="1697"/>
      <c r="AY12" s="2159"/>
      <c r="AZ12" s="2160"/>
      <c r="BA12" s="2379" t="s">
        <v>703</v>
      </c>
      <c r="BB12" s="2380"/>
      <c r="BC12" s="2381"/>
      <c r="BD12" s="2382">
        <v>1</v>
      </c>
      <c r="BE12" s="2140"/>
      <c r="BF12" s="2142"/>
      <c r="BG12" s="952"/>
      <c r="BH12" s="1817"/>
      <c r="BI12" s="1347"/>
      <c r="BJ12" s="2140"/>
      <c r="BK12" s="2141"/>
      <c r="BL12" s="2141"/>
      <c r="BM12" s="2142"/>
      <c r="BN12" s="536" t="s">
        <v>719</v>
      </c>
      <c r="BO12" s="550"/>
      <c r="BP12" s="550"/>
      <c r="BQ12" s="550"/>
      <c r="BR12" s="550"/>
      <c r="BS12" s="1205">
        <v>4</v>
      </c>
      <c r="BT12" s="2140"/>
      <c r="BU12" s="2141"/>
      <c r="BV12" s="2142"/>
      <c r="BW12" s="952"/>
      <c r="BX12" s="1817"/>
      <c r="BY12" s="989"/>
      <c r="BZ12" s="2134"/>
      <c r="CA12" s="2136"/>
      <c r="CB12" s="542" t="s">
        <v>700</v>
      </c>
      <c r="CD12" s="1206"/>
      <c r="CE12" s="1593">
        <v>2</v>
      </c>
      <c r="CF12" s="2140"/>
      <c r="CG12" s="2142"/>
      <c r="CH12" s="2140"/>
      <c r="CI12" s="2141"/>
      <c r="CJ12" s="2142"/>
      <c r="CK12" s="2140"/>
      <c r="CL12" s="2141"/>
      <c r="CM12" s="2141"/>
      <c r="CN12" s="2142"/>
      <c r="CO12" s="952"/>
      <c r="CP12" s="1817"/>
      <c r="CQ12" s="989"/>
      <c r="CR12" s="688"/>
      <c r="CS12" s="689"/>
      <c r="CT12" s="689"/>
      <c r="CU12" s="690"/>
      <c r="CV12" s="2140"/>
      <c r="CW12" s="2141"/>
      <c r="CX12" s="2142"/>
      <c r="CY12" s="1211"/>
      <c r="CZ12" s="1212"/>
      <c r="DA12" s="2140"/>
      <c r="DB12" s="2142"/>
      <c r="DC12" s="2140"/>
      <c r="DD12" s="2142"/>
      <c r="DE12" s="952"/>
      <c r="DF12" s="952"/>
      <c r="DG12" s="1817"/>
      <c r="DH12" s="989"/>
      <c r="DI12" s="1950"/>
      <c r="DJ12" s="1952"/>
      <c r="DK12" s="2140"/>
      <c r="DL12" s="2142"/>
      <c r="DM12" s="2140"/>
      <c r="DN12" s="2142"/>
      <c r="DO12" s="2140"/>
      <c r="DP12" s="2142"/>
      <c r="DQ12" s="2140"/>
      <c r="DR12" s="2142"/>
      <c r="DS12" s="2247"/>
      <c r="DT12" s="2248"/>
      <c r="DU12" s="2248"/>
      <c r="DV12" s="2249"/>
      <c r="DW12" s="754"/>
      <c r="DX12" s="2141"/>
      <c r="DY12" s="2142"/>
      <c r="DZ12" s="952"/>
      <c r="EA12" s="952"/>
      <c r="EB12" s="1817"/>
      <c r="EC12" s="989"/>
      <c r="ED12" s="2140"/>
      <c r="EE12" s="2141"/>
      <c r="EF12" s="2142"/>
      <c r="EG12" s="2228"/>
      <c r="EH12" s="2228"/>
      <c r="EI12" s="952"/>
      <c r="EJ12" s="2140"/>
      <c r="EK12" s="2141"/>
      <c r="EL12" s="2141"/>
      <c r="EM12" s="2142"/>
      <c r="EN12" s="2228"/>
      <c r="EO12" s="353" t="s">
        <v>799</v>
      </c>
      <c r="EP12" s="533"/>
      <c r="EQ12" s="1207">
        <v>2</v>
      </c>
      <c r="ER12" s="2151" t="s">
        <v>812</v>
      </c>
      <c r="ES12" s="2152"/>
      <c r="ET12" s="2153"/>
      <c r="EU12" s="952"/>
      <c r="EV12" s="1817"/>
      <c r="EW12" s="989"/>
      <c r="EX12" s="2140"/>
      <c r="EY12" s="2141"/>
      <c r="EZ12" s="2142"/>
      <c r="FA12" s="2141"/>
      <c r="FB12" s="2141"/>
      <c r="FC12" s="2141"/>
      <c r="FD12" s="2141"/>
      <c r="FE12" s="2142"/>
      <c r="FF12" s="353" t="s">
        <v>718</v>
      </c>
      <c r="FG12" s="1208">
        <v>2</v>
      </c>
      <c r="FH12" s="1692"/>
      <c r="FI12" s="1703"/>
      <c r="FJ12" s="1703"/>
      <c r="FK12" s="1697"/>
      <c r="FL12" s="1692"/>
      <c r="FM12" s="1703"/>
      <c r="FN12" s="1703"/>
      <c r="FO12" s="1697"/>
      <c r="FP12" s="1680"/>
      <c r="FQ12" s="952"/>
      <c r="FR12" s="952"/>
      <c r="FS12" s="1817"/>
      <c r="FT12" s="989"/>
      <c r="FU12" s="914"/>
      <c r="FV12" s="913"/>
      <c r="FW12" s="1213"/>
      <c r="FX12" s="1214"/>
      <c r="FY12" s="2140"/>
      <c r="FZ12" s="2141"/>
      <c r="GA12" s="2141"/>
      <c r="GB12" s="2142"/>
      <c r="GC12" s="353" t="s">
        <v>138</v>
      </c>
      <c r="GD12" s="1202"/>
      <c r="GE12" s="620">
        <f t="shared" ref="GE12:GE17" si="0">+GE11+1</f>
        <v>3</v>
      </c>
      <c r="GF12" s="2228"/>
      <c r="GG12" s="567"/>
    </row>
    <row r="13" spans="1:190" s="228" customFormat="1" ht="12.75" customHeight="1">
      <c r="A13" s="1817"/>
      <c r="B13" s="989"/>
      <c r="C13" s="2261"/>
      <c r="D13" s="2185"/>
      <c r="E13" s="2184"/>
      <c r="F13" s="2185"/>
      <c r="G13" s="2183"/>
      <c r="H13" s="2183"/>
      <c r="I13" s="2184"/>
      <c r="J13" s="1458" t="s">
        <v>622</v>
      </c>
      <c r="K13" s="1457"/>
      <c r="L13" s="1198">
        <v>2</v>
      </c>
      <c r="M13" s="2140"/>
      <c r="N13" s="2142"/>
      <c r="O13" s="2140"/>
      <c r="P13" s="2142"/>
      <c r="Q13" s="2140"/>
      <c r="R13" s="2141"/>
      <c r="S13" s="2141"/>
      <c r="T13" s="2142"/>
      <c r="U13" s="952"/>
      <c r="V13" s="1817"/>
      <c r="W13" s="989"/>
      <c r="X13" s="2106" t="s">
        <v>646</v>
      </c>
      <c r="Y13" s="2107"/>
      <c r="Z13" s="544">
        <v>5</v>
      </c>
      <c r="AA13" s="2106" t="s">
        <v>665</v>
      </c>
      <c r="AB13" s="2107"/>
      <c r="AC13" s="544">
        <v>23</v>
      </c>
      <c r="AD13" s="2185"/>
      <c r="AE13" s="2184"/>
      <c r="AF13" s="2140"/>
      <c r="AG13" s="2142"/>
      <c r="AH13" s="2228"/>
      <c r="AI13" s="2228"/>
      <c r="AJ13" s="2224"/>
      <c r="AK13" s="2225"/>
      <c r="AL13" s="2225"/>
      <c r="AM13" s="2225"/>
      <c r="AN13" s="1692"/>
      <c r="AO13" s="1697"/>
      <c r="AP13" s="952"/>
      <c r="AQ13" s="1817"/>
      <c r="AR13" s="989"/>
      <c r="AS13" s="1692"/>
      <c r="AT13" s="1697"/>
      <c r="AU13" s="1692"/>
      <c r="AV13" s="1703"/>
      <c r="AW13" s="1703"/>
      <c r="AX13" s="1697"/>
      <c r="AY13" s="2159"/>
      <c r="AZ13" s="2160"/>
      <c r="BA13" s="2379" t="s">
        <v>700</v>
      </c>
      <c r="BB13" s="2380"/>
      <c r="BC13" s="2381"/>
      <c r="BD13" s="2382">
        <v>2</v>
      </c>
      <c r="BE13" s="2140"/>
      <c r="BF13" s="2142"/>
      <c r="BG13" s="952"/>
      <c r="BH13" s="1817"/>
      <c r="BI13" s="1347"/>
      <c r="BJ13" s="2140"/>
      <c r="BK13" s="2141"/>
      <c r="BL13" s="2141"/>
      <c r="BM13" s="2142"/>
      <c r="BN13" s="362" t="s">
        <v>881</v>
      </c>
      <c r="BO13" s="548"/>
      <c r="BP13" s="548"/>
      <c r="BQ13" s="548"/>
      <c r="BR13" s="548"/>
      <c r="BS13" s="1205">
        <v>5</v>
      </c>
      <c r="BT13" s="2140"/>
      <c r="BU13" s="2141"/>
      <c r="BV13" s="2142"/>
      <c r="BW13" s="952"/>
      <c r="BX13" s="1817"/>
      <c r="BY13" s="989"/>
      <c r="BZ13" s="2134"/>
      <c r="CA13" s="2136"/>
      <c r="CB13" s="2379" t="s">
        <v>701</v>
      </c>
      <c r="CC13" s="2380"/>
      <c r="CD13" s="2381"/>
      <c r="CE13" s="2382">
        <v>3</v>
      </c>
      <c r="CF13" s="2140"/>
      <c r="CG13" s="2142"/>
      <c r="CH13" s="2140"/>
      <c r="CI13" s="2141"/>
      <c r="CJ13" s="2142"/>
      <c r="CK13" s="2140"/>
      <c r="CL13" s="2141"/>
      <c r="CM13" s="2141"/>
      <c r="CN13" s="2142"/>
      <c r="CO13" s="952"/>
      <c r="CP13" s="1817"/>
      <c r="CQ13" s="989"/>
      <c r="CR13" s="353" t="s">
        <v>750</v>
      </c>
      <c r="CS13" s="533"/>
      <c r="CT13" s="533"/>
      <c r="CU13" s="1215">
        <v>1</v>
      </c>
      <c r="CV13" s="2140"/>
      <c r="CW13" s="2141"/>
      <c r="CX13" s="2142"/>
      <c r="CY13" s="353" t="s">
        <v>762</v>
      </c>
      <c r="CZ13" s="532">
        <v>1</v>
      </c>
      <c r="DA13" s="2140"/>
      <c r="DB13" s="2142"/>
      <c r="DC13" s="2140"/>
      <c r="DD13" s="2142"/>
      <c r="DE13" s="952"/>
      <c r="DF13" s="952"/>
      <c r="DG13" s="1817"/>
      <c r="DH13" s="989"/>
      <c r="DI13" s="1950"/>
      <c r="DJ13" s="1952"/>
      <c r="DK13" s="2140"/>
      <c r="DL13" s="2142"/>
      <c r="DM13" s="2140"/>
      <c r="DN13" s="2142"/>
      <c r="DO13" s="2140"/>
      <c r="DP13" s="2142"/>
      <c r="DQ13" s="2140"/>
      <c r="DR13" s="2142"/>
      <c r="DS13" s="942"/>
      <c r="DT13" s="943"/>
      <c r="DU13" s="943"/>
      <c r="DV13" s="943"/>
      <c r="DW13" s="1436"/>
      <c r="DX13" s="2141"/>
      <c r="DY13" s="2142"/>
      <c r="DZ13" s="952"/>
      <c r="EA13" s="952"/>
      <c r="EB13" s="1817"/>
      <c r="EC13" s="989"/>
      <c r="ED13" s="2140"/>
      <c r="EE13" s="2141"/>
      <c r="EF13" s="2142"/>
      <c r="EG13" s="2228"/>
      <c r="EH13" s="2228"/>
      <c r="EI13" s="952"/>
      <c r="EJ13" s="2140"/>
      <c r="EK13" s="2141"/>
      <c r="EL13" s="2141"/>
      <c r="EM13" s="2142"/>
      <c r="EN13" s="2228"/>
      <c r="EO13" s="353" t="s">
        <v>800</v>
      </c>
      <c r="EP13" s="533"/>
      <c r="EQ13" s="1207">
        <v>3</v>
      </c>
      <c r="ER13" s="2151"/>
      <c r="ES13" s="2152"/>
      <c r="ET13" s="2153"/>
      <c r="EU13" s="952"/>
      <c r="EV13" s="1817"/>
      <c r="EW13" s="989"/>
      <c r="EX13" s="2140"/>
      <c r="EY13" s="2141"/>
      <c r="EZ13" s="2142"/>
      <c r="FA13" s="2141"/>
      <c r="FB13" s="2141"/>
      <c r="FC13" s="2141"/>
      <c r="FD13" s="2141"/>
      <c r="FE13" s="2142"/>
      <c r="FF13" s="2145" t="s">
        <v>717</v>
      </c>
      <c r="FG13" s="2146">
        <v>3</v>
      </c>
      <c r="FH13" s="1692"/>
      <c r="FI13" s="1703"/>
      <c r="FJ13" s="1703"/>
      <c r="FK13" s="1697"/>
      <c r="FL13" s="1692"/>
      <c r="FM13" s="1703"/>
      <c r="FN13" s="1703"/>
      <c r="FO13" s="1697"/>
      <c r="FP13" s="1680"/>
      <c r="FQ13" s="952"/>
      <c r="FR13" s="952"/>
      <c r="FS13" s="1817"/>
      <c r="FT13" s="989"/>
      <c r="FU13" s="914"/>
      <c r="FV13" s="913"/>
      <c r="FW13" s="1213"/>
      <c r="FX13" s="1214"/>
      <c r="FY13" s="2140"/>
      <c r="FZ13" s="2141"/>
      <c r="GA13" s="2141"/>
      <c r="GB13" s="2142"/>
      <c r="GC13" s="353" t="s">
        <v>139</v>
      </c>
      <c r="GD13" s="1202"/>
      <c r="GE13" s="620">
        <f t="shared" si="0"/>
        <v>4</v>
      </c>
      <c r="GF13" s="2228"/>
      <c r="GG13" s="567"/>
    </row>
    <row r="14" spans="1:190" s="228" customFormat="1" ht="12.75" customHeight="1">
      <c r="A14" s="1817"/>
      <c r="B14" s="989"/>
      <c r="C14" s="2261"/>
      <c r="D14" s="2185"/>
      <c r="E14" s="2184"/>
      <c r="F14" s="2185"/>
      <c r="G14" s="2183"/>
      <c r="H14" s="2183"/>
      <c r="I14" s="2184"/>
      <c r="J14" s="1458" t="s">
        <v>623</v>
      </c>
      <c r="K14" s="1209"/>
      <c r="L14" s="544">
        <v>3</v>
      </c>
      <c r="M14" s="2140"/>
      <c r="N14" s="2142"/>
      <c r="O14" s="2140"/>
      <c r="P14" s="2142"/>
      <c r="Q14" s="2140"/>
      <c r="R14" s="2141"/>
      <c r="S14" s="2141"/>
      <c r="T14" s="2142"/>
      <c r="U14" s="952"/>
      <c r="V14" s="1817"/>
      <c r="W14" s="989"/>
      <c r="X14" s="2106" t="s">
        <v>647</v>
      </c>
      <c r="Y14" s="2107"/>
      <c r="Z14" s="1198">
        <v>6</v>
      </c>
      <c r="AA14" s="2236" t="s">
        <v>666</v>
      </c>
      <c r="AB14" s="2237"/>
      <c r="AC14" s="1216">
        <v>24</v>
      </c>
      <c r="AD14" s="2185"/>
      <c r="AE14" s="2184"/>
      <c r="AF14" s="2140"/>
      <c r="AG14" s="2142"/>
      <c r="AH14" s="2228"/>
      <c r="AI14" s="2228"/>
      <c r="AJ14" s="2224"/>
      <c r="AK14" s="2225"/>
      <c r="AL14" s="2225"/>
      <c r="AM14" s="2225"/>
      <c r="AN14" s="1692"/>
      <c r="AO14" s="1697"/>
      <c r="AP14" s="952"/>
      <c r="AQ14" s="1817"/>
      <c r="AR14" s="989"/>
      <c r="AS14" s="1692"/>
      <c r="AT14" s="1697"/>
      <c r="AU14" s="1692"/>
      <c r="AV14" s="1703"/>
      <c r="AW14" s="1703"/>
      <c r="AX14" s="1697"/>
      <c r="AY14" s="354"/>
      <c r="AZ14" s="1217"/>
      <c r="BA14" s="2379" t="s">
        <v>701</v>
      </c>
      <c r="BB14" s="2380"/>
      <c r="BC14" s="2381"/>
      <c r="BD14" s="2382">
        <v>3</v>
      </c>
      <c r="BE14" s="2140"/>
      <c r="BF14" s="2142"/>
      <c r="BG14" s="952"/>
      <c r="BH14" s="1817"/>
      <c r="BI14" s="1347"/>
      <c r="BJ14" s="2140"/>
      <c r="BK14" s="2141"/>
      <c r="BL14" s="2141"/>
      <c r="BM14" s="2142"/>
      <c r="BN14" s="362" t="s">
        <v>720</v>
      </c>
      <c r="BO14" s="548"/>
      <c r="BP14" s="548"/>
      <c r="BQ14" s="548"/>
      <c r="BR14" s="548"/>
      <c r="BS14" s="1205">
        <v>6</v>
      </c>
      <c r="BT14" s="354"/>
      <c r="BU14" s="542"/>
      <c r="BV14" s="1217"/>
      <c r="BW14" s="952"/>
      <c r="BX14" s="1817"/>
      <c r="BY14" s="989"/>
      <c r="BZ14" s="354"/>
      <c r="CA14" s="1217"/>
      <c r="CB14" s="2140" t="s">
        <v>702</v>
      </c>
      <c r="CC14" s="2172">
        <v>4</v>
      </c>
      <c r="CD14" s="1206"/>
      <c r="CE14" s="1206"/>
      <c r="CF14" s="2140"/>
      <c r="CG14" s="2142"/>
      <c r="CH14" s="2140"/>
      <c r="CI14" s="2141"/>
      <c r="CJ14" s="2142"/>
      <c r="CK14" s="2140"/>
      <c r="CL14" s="2141"/>
      <c r="CM14" s="2141"/>
      <c r="CN14" s="2142"/>
      <c r="CO14" s="952"/>
      <c r="CP14" s="1817"/>
      <c r="CQ14" s="989"/>
      <c r="CR14" s="353" t="s">
        <v>751</v>
      </c>
      <c r="CS14" s="533"/>
      <c r="CT14" s="533"/>
      <c r="CU14" s="1215">
        <v>2</v>
      </c>
      <c r="CV14" s="2140"/>
      <c r="CW14" s="2141"/>
      <c r="CX14" s="2142"/>
      <c r="CY14" s="353" t="s">
        <v>763</v>
      </c>
      <c r="CZ14" s="532">
        <v>2</v>
      </c>
      <c r="DA14" s="2140"/>
      <c r="DB14" s="2142"/>
      <c r="DC14" s="2140"/>
      <c r="DD14" s="2142"/>
      <c r="DE14" s="952"/>
      <c r="DF14" s="952"/>
      <c r="DG14" s="1817"/>
      <c r="DH14" s="989"/>
      <c r="DI14" s="1950"/>
      <c r="DJ14" s="1952"/>
      <c r="DK14" s="2140"/>
      <c r="DL14" s="2142"/>
      <c r="DM14" s="2140"/>
      <c r="DN14" s="2142"/>
      <c r="DO14" s="2140"/>
      <c r="DP14" s="2142"/>
      <c r="DQ14" s="2140"/>
      <c r="DR14" s="2142"/>
      <c r="DS14" s="942"/>
      <c r="DT14" s="943"/>
      <c r="DU14" s="943"/>
      <c r="DV14" s="943"/>
      <c r="DW14" s="1436"/>
      <c r="DX14" s="542"/>
      <c r="DY14" s="1217"/>
      <c r="DZ14" s="952"/>
      <c r="EA14" s="952"/>
      <c r="EB14" s="1817"/>
      <c r="EC14" s="989"/>
      <c r="ED14" s="2140"/>
      <c r="EE14" s="2141"/>
      <c r="EF14" s="2142"/>
      <c r="EG14" s="2228"/>
      <c r="EH14" s="2228"/>
      <c r="EI14" s="952"/>
      <c r="EJ14" s="2140"/>
      <c r="EK14" s="2141"/>
      <c r="EL14" s="2141"/>
      <c r="EM14" s="2142"/>
      <c r="EN14" s="2228"/>
      <c r="EO14" s="353" t="s">
        <v>801</v>
      </c>
      <c r="EP14" s="533"/>
      <c r="EQ14" s="1218">
        <v>4</v>
      </c>
      <c r="ER14" s="2151"/>
      <c r="ES14" s="2152"/>
      <c r="ET14" s="2153"/>
      <c r="EU14" s="952"/>
      <c r="EV14" s="1817"/>
      <c r="EW14" s="989"/>
      <c r="EX14" s="2140"/>
      <c r="EY14" s="2141"/>
      <c r="EZ14" s="2142"/>
      <c r="FA14" s="542"/>
      <c r="FB14" s="542"/>
      <c r="FC14" s="542"/>
      <c r="FD14" s="542"/>
      <c r="FE14" s="1217"/>
      <c r="FF14" s="2145"/>
      <c r="FG14" s="2146"/>
      <c r="FH14" s="1692"/>
      <c r="FI14" s="1703"/>
      <c r="FJ14" s="1703"/>
      <c r="FK14" s="1697"/>
      <c r="FL14" s="1692"/>
      <c r="FM14" s="1703"/>
      <c r="FN14" s="1703"/>
      <c r="FO14" s="1697"/>
      <c r="FP14" s="1680"/>
      <c r="FQ14" s="952"/>
      <c r="FR14" s="952"/>
      <c r="FS14" s="1817"/>
      <c r="FT14" s="989"/>
      <c r="FU14" s="914"/>
      <c r="FV14" s="913"/>
      <c r="FW14" s="1213"/>
      <c r="FX14" s="1214"/>
      <c r="FY14" s="2140"/>
      <c r="FZ14" s="2141"/>
      <c r="GA14" s="2141"/>
      <c r="GB14" s="2142"/>
      <c r="GC14" s="353" t="s">
        <v>140</v>
      </c>
      <c r="GD14" s="1202"/>
      <c r="GE14" s="620">
        <f t="shared" si="0"/>
        <v>5</v>
      </c>
      <c r="GF14" s="2228"/>
      <c r="GG14" s="567"/>
    </row>
    <row r="15" spans="1:190" s="228" customFormat="1" ht="12.75" customHeight="1">
      <c r="A15" s="1817"/>
      <c r="B15" s="989"/>
      <c r="C15" s="2261"/>
      <c r="D15" s="2185"/>
      <c r="E15" s="2184"/>
      <c r="F15" s="2185"/>
      <c r="G15" s="2183"/>
      <c r="H15" s="2183"/>
      <c r="I15" s="2184"/>
      <c r="J15" s="1458" t="s">
        <v>624</v>
      </c>
      <c r="K15" s="1209"/>
      <c r="L15" s="1198">
        <v>4</v>
      </c>
      <c r="M15" s="2140"/>
      <c r="N15" s="2142"/>
      <c r="O15" s="2140"/>
      <c r="P15" s="2142"/>
      <c r="Q15" s="2140"/>
      <c r="R15" s="2141"/>
      <c r="S15" s="2141"/>
      <c r="T15" s="2142"/>
      <c r="U15" s="952"/>
      <c r="V15" s="1817"/>
      <c r="W15" s="989"/>
      <c r="X15" s="2106" t="s">
        <v>648</v>
      </c>
      <c r="Y15" s="2107"/>
      <c r="Z15" s="544">
        <v>7</v>
      </c>
      <c r="AA15" s="1460" t="s">
        <v>667</v>
      </c>
      <c r="AB15" s="1463"/>
      <c r="AC15" s="755"/>
      <c r="AD15" s="2185"/>
      <c r="AE15" s="2184"/>
      <c r="AF15" s="2140"/>
      <c r="AG15" s="2142"/>
      <c r="AH15" s="2228"/>
      <c r="AI15" s="2228"/>
      <c r="AJ15" s="2224"/>
      <c r="AK15" s="2225"/>
      <c r="AL15" s="2225"/>
      <c r="AM15" s="2225"/>
      <c r="AN15" s="1692"/>
      <c r="AO15" s="1697"/>
      <c r="AP15" s="952"/>
      <c r="AQ15" s="1817"/>
      <c r="AR15" s="989"/>
      <c r="AS15" s="1692"/>
      <c r="AT15" s="1697"/>
      <c r="AU15" s="1692"/>
      <c r="AV15" s="1703"/>
      <c r="AW15" s="1703"/>
      <c r="AX15" s="1697"/>
      <c r="AY15" s="1219"/>
      <c r="AZ15" s="1220"/>
      <c r="BA15" s="2379" t="s">
        <v>702</v>
      </c>
      <c r="BB15" s="2380"/>
      <c r="BC15" s="2381"/>
      <c r="BD15" s="2382">
        <v>4</v>
      </c>
      <c r="BE15" s="2140"/>
      <c r="BF15" s="2142"/>
      <c r="BG15" s="952"/>
      <c r="BH15" s="1817"/>
      <c r="BI15" s="1347"/>
      <c r="BJ15" s="2140"/>
      <c r="BK15" s="2141"/>
      <c r="BL15" s="2141"/>
      <c r="BM15" s="2142"/>
      <c r="BN15" s="362" t="s">
        <v>721</v>
      </c>
      <c r="BO15" s="548"/>
      <c r="BP15" s="548"/>
      <c r="BQ15" s="548"/>
      <c r="BR15" s="548"/>
      <c r="BS15" s="1205">
        <f>BS14+1</f>
        <v>7</v>
      </c>
      <c r="BT15" s="2127" t="s">
        <v>737</v>
      </c>
      <c r="BU15" s="2129"/>
      <c r="BV15" s="2165">
        <v>1</v>
      </c>
      <c r="BW15" s="952"/>
      <c r="BX15" s="1817"/>
      <c r="BY15" s="989"/>
      <c r="BZ15" s="1219"/>
      <c r="CA15" s="1348"/>
      <c r="CB15" s="2140"/>
      <c r="CC15" s="2172"/>
      <c r="CD15" s="1206"/>
      <c r="CE15" s="1206"/>
      <c r="CF15" s="2140"/>
      <c r="CG15" s="2142"/>
      <c r="CH15" s="2134" t="s">
        <v>747</v>
      </c>
      <c r="CI15" s="2135"/>
      <c r="CJ15" s="2136"/>
      <c r="CK15" s="2140"/>
      <c r="CL15" s="2141"/>
      <c r="CM15" s="2141"/>
      <c r="CN15" s="2142"/>
      <c r="CO15" s="952"/>
      <c r="CP15" s="1817"/>
      <c r="CQ15" s="989"/>
      <c r="CR15" s="354" t="s">
        <v>752</v>
      </c>
      <c r="CS15" s="542"/>
      <c r="CT15" s="542"/>
      <c r="CU15" s="1222">
        <v>3</v>
      </c>
      <c r="CV15" s="2140"/>
      <c r="CW15" s="2141"/>
      <c r="CX15" s="2142"/>
      <c r="CY15" s="354" t="s">
        <v>764</v>
      </c>
      <c r="CZ15" s="532">
        <v>3</v>
      </c>
      <c r="DA15" s="2140"/>
      <c r="DB15" s="2142"/>
      <c r="DC15" s="2140"/>
      <c r="DD15" s="2142"/>
      <c r="DE15" s="952"/>
      <c r="DF15" s="952"/>
      <c r="DG15" s="1817"/>
      <c r="DH15" s="989"/>
      <c r="DI15" s="1950"/>
      <c r="DJ15" s="1952"/>
      <c r="DK15" s="2140"/>
      <c r="DL15" s="2142"/>
      <c r="DM15" s="2140"/>
      <c r="DN15" s="2142"/>
      <c r="DO15" s="2140"/>
      <c r="DP15" s="2142"/>
      <c r="DQ15" s="2140"/>
      <c r="DR15" s="2142"/>
      <c r="DS15" s="942"/>
      <c r="DT15" s="943"/>
      <c r="DU15" s="943"/>
      <c r="DV15" s="943"/>
      <c r="DW15" s="1436"/>
      <c r="DX15" s="542"/>
      <c r="DY15" s="1217"/>
      <c r="DZ15" s="952"/>
      <c r="EA15" s="952"/>
      <c r="EB15" s="1817"/>
      <c r="EC15" s="989"/>
      <c r="ED15" s="2140"/>
      <c r="EE15" s="2141"/>
      <c r="EF15" s="2142"/>
      <c r="EG15" s="2228"/>
      <c r="EH15" s="2228"/>
      <c r="EI15" s="952"/>
      <c r="EJ15" s="2140"/>
      <c r="EK15" s="2141"/>
      <c r="EL15" s="2141"/>
      <c r="EM15" s="2142"/>
      <c r="EN15" s="2228"/>
      <c r="EO15" s="353" t="s">
        <v>802</v>
      </c>
      <c r="EP15" s="533"/>
      <c r="EQ15" s="1218">
        <v>5</v>
      </c>
      <c r="ER15" s="2151"/>
      <c r="ES15" s="2152"/>
      <c r="ET15" s="2153"/>
      <c r="EU15" s="952"/>
      <c r="EV15" s="1817"/>
      <c r="EW15" s="989"/>
      <c r="EX15" s="2294"/>
      <c r="EY15" s="2295"/>
      <c r="EZ15" s="2296"/>
      <c r="FA15" s="750"/>
      <c r="FB15" s="750"/>
      <c r="FC15" s="750"/>
      <c r="FD15" s="750"/>
      <c r="FE15" s="750"/>
      <c r="FF15" s="353" t="s">
        <v>818</v>
      </c>
      <c r="FG15" s="1208">
        <v>3</v>
      </c>
      <c r="FH15" s="1692"/>
      <c r="FI15" s="1703"/>
      <c r="FJ15" s="1703"/>
      <c r="FK15" s="1697"/>
      <c r="FL15" s="1692"/>
      <c r="FM15" s="1703"/>
      <c r="FN15" s="1703"/>
      <c r="FO15" s="1697"/>
      <c r="FP15" s="1680"/>
      <c r="FQ15" s="952"/>
      <c r="FR15" s="952"/>
      <c r="FS15" s="1817"/>
      <c r="FT15" s="989"/>
      <c r="FU15" s="914"/>
      <c r="FV15" s="913"/>
      <c r="FW15" s="1213"/>
      <c r="FX15" s="1214"/>
      <c r="FY15" s="2140"/>
      <c r="FZ15" s="2141"/>
      <c r="GA15" s="2141"/>
      <c r="GB15" s="2142"/>
      <c r="GC15" s="353" t="s">
        <v>141</v>
      </c>
      <c r="GD15" s="1202"/>
      <c r="GE15" s="620">
        <f t="shared" si="0"/>
        <v>6</v>
      </c>
      <c r="GF15" s="2228"/>
      <c r="GG15" s="567"/>
    </row>
    <row r="16" spans="1:190" s="228" customFormat="1" ht="12.75" customHeight="1">
      <c r="A16" s="1817"/>
      <c r="B16" s="989"/>
      <c r="C16" s="2261"/>
      <c r="D16" s="2185"/>
      <c r="E16" s="2184"/>
      <c r="F16" s="2185"/>
      <c r="G16" s="2183"/>
      <c r="H16" s="2183"/>
      <c r="I16" s="2184"/>
      <c r="J16" s="1458" t="s">
        <v>625</v>
      </c>
      <c r="K16" s="1209"/>
      <c r="L16" s="544">
        <v>5</v>
      </c>
      <c r="M16" s="688"/>
      <c r="N16" s="690"/>
      <c r="O16" s="2140"/>
      <c r="P16" s="2142"/>
      <c r="Q16" s="2140"/>
      <c r="R16" s="2141"/>
      <c r="S16" s="2141"/>
      <c r="T16" s="2142"/>
      <c r="U16" s="547"/>
      <c r="V16" s="1817"/>
      <c r="W16" s="989"/>
      <c r="X16" s="2106" t="s">
        <v>649</v>
      </c>
      <c r="Y16" s="2107"/>
      <c r="Z16" s="1198">
        <v>8</v>
      </c>
      <c r="AA16" s="2173" t="s">
        <v>668</v>
      </c>
      <c r="AB16" s="2174"/>
      <c r="AC16" s="1198">
        <v>41</v>
      </c>
      <c r="AD16" s="2185"/>
      <c r="AE16" s="2184"/>
      <c r="AF16" s="2140"/>
      <c r="AG16" s="2142"/>
      <c r="AH16" s="2228"/>
      <c r="AI16" s="2228"/>
      <c r="AJ16" s="2224"/>
      <c r="AK16" s="2225"/>
      <c r="AL16" s="2225"/>
      <c r="AM16" s="2225"/>
      <c r="AN16" s="1692"/>
      <c r="AO16" s="1697"/>
      <c r="AP16" s="547"/>
      <c r="AQ16" s="1817"/>
      <c r="AR16" s="989"/>
      <c r="AS16" s="1692"/>
      <c r="AT16" s="1697"/>
      <c r="AU16" s="1692"/>
      <c r="AV16" s="1703"/>
      <c r="AW16" s="1703"/>
      <c r="AX16" s="1697"/>
      <c r="AY16" s="1223"/>
      <c r="AZ16" s="1224"/>
      <c r="BA16" s="2379" t="s">
        <v>704</v>
      </c>
      <c r="BB16" s="2380"/>
      <c r="BC16" s="2381"/>
      <c r="BD16" s="2382">
        <v>5</v>
      </c>
      <c r="BE16" s="942"/>
      <c r="BF16" s="944"/>
      <c r="BG16" s="547"/>
      <c r="BH16" s="1817"/>
      <c r="BI16" s="547"/>
      <c r="BJ16" s="2140"/>
      <c r="BK16" s="2141"/>
      <c r="BL16" s="2141"/>
      <c r="BM16" s="2142"/>
      <c r="BN16" s="362" t="s">
        <v>722</v>
      </c>
      <c r="BO16" s="548"/>
      <c r="BP16" s="548"/>
      <c r="BQ16" s="548"/>
      <c r="BR16" s="548"/>
      <c r="BS16" s="1205">
        <f>BS15+1</f>
        <v>8</v>
      </c>
      <c r="BT16" s="2128"/>
      <c r="BU16" s="2130"/>
      <c r="BV16" s="2166"/>
      <c r="BW16" s="547"/>
      <c r="BX16" s="1817"/>
      <c r="BY16" s="989"/>
      <c r="BZ16" s="1223"/>
      <c r="CA16" s="1224"/>
      <c r="CB16" s="2137" t="s">
        <v>704</v>
      </c>
      <c r="CC16" s="2385">
        <v>5</v>
      </c>
      <c r="CD16" s="2393"/>
      <c r="CE16" s="2395"/>
      <c r="CF16" s="942"/>
      <c r="CG16" s="944"/>
      <c r="CH16" s="2134"/>
      <c r="CI16" s="2135"/>
      <c r="CJ16" s="2136"/>
      <c r="CK16" s="354"/>
      <c r="CL16" s="542"/>
      <c r="CM16" s="542"/>
      <c r="CN16" s="1217"/>
      <c r="CO16" s="547"/>
      <c r="CP16" s="1817"/>
      <c r="CQ16" s="989"/>
      <c r="CR16" s="353" t="s">
        <v>753</v>
      </c>
      <c r="CS16" s="533"/>
      <c r="CT16" s="533"/>
      <c r="CU16" s="1215">
        <v>4</v>
      </c>
      <c r="CV16" s="2140"/>
      <c r="CW16" s="2141"/>
      <c r="CX16" s="2142"/>
      <c r="CY16" s="553" t="s">
        <v>709</v>
      </c>
      <c r="CZ16" s="555">
        <v>4</v>
      </c>
      <c r="DA16" s="2140"/>
      <c r="DB16" s="2142"/>
      <c r="DC16" s="2140"/>
      <c r="DD16" s="2142"/>
      <c r="DE16" s="547"/>
      <c r="DF16" s="547"/>
      <c r="DG16" s="1817"/>
      <c r="DH16" s="989"/>
      <c r="DI16" s="1950"/>
      <c r="DJ16" s="1952"/>
      <c r="DK16" s="2140"/>
      <c r="DL16" s="2142"/>
      <c r="DM16" s="2140"/>
      <c r="DN16" s="2142"/>
      <c r="DO16" s="2140"/>
      <c r="DP16" s="2142"/>
      <c r="DQ16" s="2140"/>
      <c r="DR16" s="2142"/>
      <c r="DS16" s="942"/>
      <c r="DT16" s="943"/>
      <c r="DU16" s="943"/>
      <c r="DV16" s="943"/>
      <c r="DW16" s="1436"/>
      <c r="DX16" s="2175"/>
      <c r="DY16" s="2277"/>
      <c r="DZ16" s="547"/>
      <c r="EA16" s="547"/>
      <c r="EB16" s="1817"/>
      <c r="EC16" s="989"/>
      <c r="ED16" s="2140"/>
      <c r="EE16" s="2141"/>
      <c r="EF16" s="2142"/>
      <c r="EG16" s="2228"/>
      <c r="EH16" s="2228"/>
      <c r="EI16" s="547"/>
      <c r="EJ16" s="2140"/>
      <c r="EK16" s="2141"/>
      <c r="EL16" s="2141"/>
      <c r="EM16" s="2142"/>
      <c r="EN16" s="2228"/>
      <c r="EO16" s="353" t="s">
        <v>803</v>
      </c>
      <c r="EP16" s="533"/>
      <c r="EQ16" s="1218">
        <v>6</v>
      </c>
      <c r="ER16" s="2151"/>
      <c r="ES16" s="2152"/>
      <c r="ET16" s="2153"/>
      <c r="EU16" s="547"/>
      <c r="EV16" s="1817"/>
      <c r="EW16" s="989"/>
      <c r="EX16" s="2294"/>
      <c r="EY16" s="2295"/>
      <c r="EZ16" s="2296"/>
      <c r="FA16" s="2127" t="s">
        <v>785</v>
      </c>
      <c r="FB16" s="2129"/>
      <c r="FC16" s="2129"/>
      <c r="FD16" s="2161">
        <v>1</v>
      </c>
      <c r="FE16" s="2162"/>
      <c r="FF16" s="353" t="s">
        <v>719</v>
      </c>
      <c r="FG16" s="1208">
        <v>4</v>
      </c>
      <c r="FH16" s="52"/>
      <c r="FI16" s="284"/>
      <c r="FJ16" s="284"/>
      <c r="FK16" s="51"/>
      <c r="FL16" s="1692"/>
      <c r="FM16" s="1703"/>
      <c r="FN16" s="1703"/>
      <c r="FO16" s="1697"/>
      <c r="FP16" s="1680"/>
      <c r="FQ16" s="547"/>
      <c r="FR16" s="547"/>
      <c r="FS16" s="1817"/>
      <c r="FT16" s="989"/>
      <c r="FU16" s="1225"/>
      <c r="FV16" s="1226"/>
      <c r="FW16" s="22"/>
      <c r="FX16" s="218"/>
      <c r="FY16" s="298"/>
      <c r="FZ16" s="299"/>
      <c r="GA16" s="299"/>
      <c r="GB16" s="300"/>
      <c r="GC16" s="353" t="s">
        <v>142</v>
      </c>
      <c r="GD16" s="1202"/>
      <c r="GE16" s="620">
        <f t="shared" si="0"/>
        <v>7</v>
      </c>
      <c r="GF16" s="2228"/>
      <c r="GG16" s="567"/>
    </row>
    <row r="17" spans="1:189" s="228" customFormat="1" ht="12.75" customHeight="1">
      <c r="A17" s="1817"/>
      <c r="B17" s="989"/>
      <c r="C17" s="2261"/>
      <c r="D17" s="2185"/>
      <c r="E17" s="2184"/>
      <c r="F17" s="2185"/>
      <c r="G17" s="2183"/>
      <c r="H17" s="2183"/>
      <c r="I17" s="2184"/>
      <c r="J17" s="354"/>
      <c r="K17" s="542"/>
      <c r="L17" s="1217"/>
      <c r="M17" s="688"/>
      <c r="N17" s="1227"/>
      <c r="O17" s="2140"/>
      <c r="P17" s="2142"/>
      <c r="Q17" s="2140"/>
      <c r="R17" s="2141"/>
      <c r="S17" s="2141"/>
      <c r="T17" s="2142"/>
      <c r="U17" s="301"/>
      <c r="V17" s="1817"/>
      <c r="W17" s="989"/>
      <c r="X17" s="2213" t="s">
        <v>651</v>
      </c>
      <c r="Y17" s="2214"/>
      <c r="Z17" s="2219">
        <v>9</v>
      </c>
      <c r="AA17" s="2106" t="s">
        <v>669</v>
      </c>
      <c r="AB17" s="2107"/>
      <c r="AC17" s="544">
        <v>42</v>
      </c>
      <c r="AD17" s="2185"/>
      <c r="AE17" s="2184"/>
      <c r="AF17" s="2134" t="s">
        <v>685</v>
      </c>
      <c r="AG17" s="2136"/>
      <c r="AH17" s="2228"/>
      <c r="AI17" s="2228"/>
      <c r="AJ17" s="2224"/>
      <c r="AK17" s="2225"/>
      <c r="AL17" s="2225"/>
      <c r="AM17" s="2225"/>
      <c r="AN17" s="1692"/>
      <c r="AO17" s="1697"/>
      <c r="AP17" s="301"/>
      <c r="AQ17" s="1817"/>
      <c r="AR17" s="989"/>
      <c r="AS17" s="1692"/>
      <c r="AT17" s="1697"/>
      <c r="AU17" s="1692" t="s">
        <v>698</v>
      </c>
      <c r="AV17" s="1703"/>
      <c r="AW17" s="1703"/>
      <c r="AX17" s="1697"/>
      <c r="AY17" s="1219"/>
      <c r="AZ17" s="1220"/>
      <c r="BA17" s="542" t="s">
        <v>705</v>
      </c>
      <c r="BC17" s="1206"/>
      <c r="BD17" s="1593">
        <v>6</v>
      </c>
      <c r="BE17" s="942"/>
      <c r="BF17" s="944"/>
      <c r="BG17" s="301"/>
      <c r="BH17" s="1817"/>
      <c r="BI17" s="301"/>
      <c r="BJ17" s="2140"/>
      <c r="BK17" s="2141"/>
      <c r="BL17" s="2141"/>
      <c r="BM17" s="2142"/>
      <c r="BN17" s="362" t="s">
        <v>723</v>
      </c>
      <c r="BO17" s="548"/>
      <c r="BP17" s="548"/>
      <c r="BQ17" s="548"/>
      <c r="BR17" s="548"/>
      <c r="BS17" s="1205">
        <f>BS16+1</f>
        <v>9</v>
      </c>
      <c r="BT17" s="2127" t="s">
        <v>738</v>
      </c>
      <c r="BU17" s="2129"/>
      <c r="BV17" s="2165">
        <v>2</v>
      </c>
      <c r="BW17" s="301"/>
      <c r="BX17" s="1817"/>
      <c r="BY17" s="989"/>
      <c r="BZ17" s="1219"/>
      <c r="CA17" s="1348"/>
      <c r="CB17" s="2367"/>
      <c r="CC17" s="2389"/>
      <c r="CD17" s="2390"/>
      <c r="CE17" s="2391"/>
      <c r="CF17" s="942"/>
      <c r="CG17" s="944"/>
      <c r="CH17" s="2134"/>
      <c r="CI17" s="2135"/>
      <c r="CJ17" s="2136"/>
      <c r="CK17" s="354"/>
      <c r="CL17" s="542"/>
      <c r="CM17" s="542"/>
      <c r="CN17" s="1217"/>
      <c r="CO17" s="301"/>
      <c r="CP17" s="1817"/>
      <c r="CQ17" s="989"/>
      <c r="CR17" s="1464" t="s">
        <v>754</v>
      </c>
      <c r="CS17" s="533"/>
      <c r="CT17" s="533"/>
      <c r="CU17" s="1215">
        <v>5</v>
      </c>
      <c r="CV17" s="2134" t="s">
        <v>747</v>
      </c>
      <c r="CW17" s="2135"/>
      <c r="CX17" s="2136"/>
      <c r="CY17" s="2379" t="s">
        <v>765</v>
      </c>
      <c r="CZ17" s="2399">
        <v>5</v>
      </c>
      <c r="DA17" s="2140"/>
      <c r="DB17" s="2142"/>
      <c r="DC17" s="2140"/>
      <c r="DD17" s="2142"/>
      <c r="DE17" s="301"/>
      <c r="DF17" s="301"/>
      <c r="DG17" s="1817"/>
      <c r="DH17" s="989"/>
      <c r="DI17" s="1950"/>
      <c r="DJ17" s="1952"/>
      <c r="DK17" s="2140"/>
      <c r="DL17" s="2142"/>
      <c r="DM17" s="2140"/>
      <c r="DN17" s="2142"/>
      <c r="DO17" s="2140"/>
      <c r="DP17" s="2142"/>
      <c r="DQ17" s="2140"/>
      <c r="DR17" s="2142"/>
      <c r="DS17" s="2276" t="s">
        <v>777</v>
      </c>
      <c r="DT17" s="2175"/>
      <c r="DU17" s="2175"/>
      <c r="DV17" s="2175"/>
      <c r="DW17" s="1465"/>
      <c r="DX17" s="2175"/>
      <c r="DY17" s="2277"/>
      <c r="DZ17" s="301"/>
      <c r="EA17" s="301"/>
      <c r="EB17" s="1817"/>
      <c r="EC17" s="989"/>
      <c r="ED17" s="2140"/>
      <c r="EE17" s="2141"/>
      <c r="EF17" s="2142"/>
      <c r="EG17" s="2228"/>
      <c r="EH17" s="2228"/>
      <c r="EI17" s="301"/>
      <c r="EJ17" s="2140"/>
      <c r="EK17" s="2141"/>
      <c r="EL17" s="2141"/>
      <c r="EM17" s="2142"/>
      <c r="EN17" s="2228"/>
      <c r="EO17" s="353" t="s">
        <v>804</v>
      </c>
      <c r="EP17" s="533"/>
      <c r="EQ17" s="1218">
        <v>7</v>
      </c>
      <c r="ER17" s="2151"/>
      <c r="ES17" s="2152"/>
      <c r="ET17" s="2153"/>
      <c r="EU17" s="301"/>
      <c r="EV17" s="1817"/>
      <c r="EW17" s="989"/>
      <c r="EX17" s="2294"/>
      <c r="EY17" s="2295"/>
      <c r="EZ17" s="2296"/>
      <c r="FA17" s="2128"/>
      <c r="FB17" s="2130"/>
      <c r="FC17" s="2130"/>
      <c r="FD17" s="2163"/>
      <c r="FE17" s="2164"/>
      <c r="FF17" s="353" t="s">
        <v>819</v>
      </c>
      <c r="FG17" s="1208">
        <v>5</v>
      </c>
      <c r="FH17" s="408"/>
      <c r="FI17" s="284"/>
      <c r="FJ17" s="284"/>
      <c r="FK17" s="51"/>
      <c r="FL17" s="1692"/>
      <c r="FM17" s="1703"/>
      <c r="FN17" s="1703"/>
      <c r="FO17" s="1697"/>
      <c r="FP17" s="1680"/>
      <c r="FQ17" s="301"/>
      <c r="FR17" s="301"/>
      <c r="FS17" s="1817"/>
      <c r="FT17" s="989"/>
      <c r="FU17" s="1225"/>
      <c r="FV17" s="1226"/>
      <c r="FW17" s="22"/>
      <c r="FX17" s="218"/>
      <c r="FY17" s="302"/>
      <c r="FZ17" s="299"/>
      <c r="GA17" s="299"/>
      <c r="GB17" s="300"/>
      <c r="GC17" s="353" t="s">
        <v>836</v>
      </c>
      <c r="GD17" s="1202"/>
      <c r="GE17" s="620">
        <f t="shared" si="0"/>
        <v>8</v>
      </c>
      <c r="GF17" s="2228"/>
      <c r="GG17" s="567"/>
    </row>
    <row r="18" spans="1:189" s="228" customFormat="1" ht="12.75" customHeight="1">
      <c r="A18" s="1817"/>
      <c r="B18" s="989"/>
      <c r="C18" s="2261"/>
      <c r="D18" s="2185"/>
      <c r="E18" s="2184"/>
      <c r="F18" s="2185"/>
      <c r="G18" s="2183"/>
      <c r="H18" s="2183"/>
      <c r="I18" s="2184"/>
      <c r="J18" s="354"/>
      <c r="K18" s="542"/>
      <c r="L18" s="1217"/>
      <c r="M18" s="688"/>
      <c r="N18" s="1227"/>
      <c r="O18" s="2140"/>
      <c r="P18" s="2142"/>
      <c r="Q18" s="2140"/>
      <c r="R18" s="2141"/>
      <c r="S18" s="2141"/>
      <c r="T18" s="2142"/>
      <c r="U18" s="301"/>
      <c r="V18" s="1817"/>
      <c r="W18" s="989"/>
      <c r="X18" s="2215"/>
      <c r="Y18" s="2216"/>
      <c r="Z18" s="2220"/>
      <c r="AA18" s="1511"/>
      <c r="AB18" s="1512"/>
      <c r="AC18" s="544"/>
      <c r="AD18" s="1518"/>
      <c r="AE18" s="1517"/>
      <c r="AF18" s="2134"/>
      <c r="AG18" s="2136"/>
      <c r="AH18" s="2228"/>
      <c r="AI18" s="2228"/>
      <c r="AJ18" s="1513"/>
      <c r="AK18" s="1514"/>
      <c r="AL18" s="1514"/>
      <c r="AM18" s="1514"/>
      <c r="AN18" s="1692"/>
      <c r="AO18" s="1697"/>
      <c r="AP18" s="301"/>
      <c r="AQ18" s="1817"/>
      <c r="AR18" s="989"/>
      <c r="AS18" s="1692"/>
      <c r="AT18" s="1697"/>
      <c r="AU18" s="1692"/>
      <c r="AV18" s="1703"/>
      <c r="AW18" s="1703"/>
      <c r="AX18" s="1697"/>
      <c r="AY18" s="1223"/>
      <c r="AZ18" s="1224"/>
      <c r="BA18" s="2379" t="s">
        <v>884</v>
      </c>
      <c r="BB18" s="2380"/>
      <c r="BC18" s="2381"/>
      <c r="BD18" s="2382">
        <v>7</v>
      </c>
      <c r="BE18" s="1508"/>
      <c r="BF18" s="1510"/>
      <c r="BG18" s="301"/>
      <c r="BH18" s="1817"/>
      <c r="BI18" s="301"/>
      <c r="BJ18" s="1508"/>
      <c r="BK18" s="1509"/>
      <c r="BL18" s="1509"/>
      <c r="BM18" s="1510"/>
      <c r="BN18" s="362"/>
      <c r="BO18" s="548"/>
      <c r="BP18" s="548"/>
      <c r="BQ18" s="548"/>
      <c r="BR18" s="548"/>
      <c r="BS18" s="1205"/>
      <c r="BT18" s="2140"/>
      <c r="BU18" s="2141"/>
      <c r="BV18" s="2297"/>
      <c r="BW18" s="301"/>
      <c r="BX18" s="1817"/>
      <c r="BY18" s="989"/>
      <c r="BZ18" s="1223"/>
      <c r="CA18" s="1224"/>
      <c r="CB18" s="1508"/>
      <c r="CC18" s="1206"/>
      <c r="CD18" s="1206"/>
      <c r="CE18" s="1206"/>
      <c r="CF18" s="1508"/>
      <c r="CG18" s="1510"/>
      <c r="CH18" s="2134"/>
      <c r="CI18" s="2135"/>
      <c r="CJ18" s="2136"/>
      <c r="CK18" s="354"/>
      <c r="CL18" s="542"/>
      <c r="CM18" s="542"/>
      <c r="CN18" s="1217"/>
      <c r="CO18" s="301"/>
      <c r="CP18" s="1817"/>
      <c r="CQ18" s="989"/>
      <c r="CR18" s="1464"/>
      <c r="CS18" s="533"/>
      <c r="CT18" s="533"/>
      <c r="CU18" s="1215"/>
      <c r="CV18" s="2134"/>
      <c r="CW18" s="2135"/>
      <c r="CX18" s="2136"/>
      <c r="CY18" s="354"/>
      <c r="CZ18" s="2398"/>
      <c r="DA18" s="2140"/>
      <c r="DB18" s="2142"/>
      <c r="DC18" s="2140"/>
      <c r="DD18" s="2142"/>
      <c r="DE18" s="301"/>
      <c r="DF18" s="301"/>
      <c r="DG18" s="1817"/>
      <c r="DH18" s="989"/>
      <c r="DI18" s="1950"/>
      <c r="DJ18" s="1952"/>
      <c r="DK18" s="2140"/>
      <c r="DL18" s="2142"/>
      <c r="DM18" s="2140"/>
      <c r="DN18" s="2142"/>
      <c r="DO18" s="2140"/>
      <c r="DP18" s="2142"/>
      <c r="DQ18" s="2140"/>
      <c r="DR18" s="2142"/>
      <c r="DS18" s="2276"/>
      <c r="DT18" s="2175"/>
      <c r="DU18" s="2175"/>
      <c r="DV18" s="2175"/>
      <c r="DW18" s="1524"/>
      <c r="DX18" s="1515"/>
      <c r="DY18" s="1524"/>
      <c r="DZ18" s="301"/>
      <c r="EA18" s="301"/>
      <c r="EB18" s="1817"/>
      <c r="EC18" s="989"/>
      <c r="ED18" s="2140"/>
      <c r="EE18" s="2141"/>
      <c r="EF18" s="2142"/>
      <c r="EG18" s="2228"/>
      <c r="EH18" s="2228"/>
      <c r="EI18" s="301"/>
      <c r="EJ18" s="2140"/>
      <c r="EK18" s="2141"/>
      <c r="EL18" s="2141"/>
      <c r="EM18" s="2142"/>
      <c r="EN18" s="2228"/>
      <c r="EO18" s="353"/>
      <c r="EP18" s="533"/>
      <c r="EQ18" s="1218"/>
      <c r="ER18" s="2151"/>
      <c r="ES18" s="2152"/>
      <c r="ET18" s="2153"/>
      <c r="EU18" s="301"/>
      <c r="EV18" s="1817"/>
      <c r="EW18" s="989"/>
      <c r="EX18" s="2294"/>
      <c r="EY18" s="2295"/>
      <c r="EZ18" s="2296"/>
      <c r="FA18" s="1506"/>
      <c r="FB18" s="1507"/>
      <c r="FC18" s="1507"/>
      <c r="FD18" s="1582"/>
      <c r="FE18" s="1583"/>
      <c r="FF18" s="353"/>
      <c r="FG18" s="1208"/>
      <c r="FH18" s="408"/>
      <c r="FI18" s="284"/>
      <c r="FJ18" s="284"/>
      <c r="FK18" s="51"/>
      <c r="FL18" s="1498"/>
      <c r="FM18" s="1500"/>
      <c r="FN18" s="1500"/>
      <c r="FO18" s="1499"/>
      <c r="FP18" s="1680"/>
      <c r="FQ18" s="301"/>
      <c r="FR18" s="301"/>
      <c r="FS18" s="1817"/>
      <c r="FT18" s="989"/>
      <c r="FU18" s="1225"/>
      <c r="FV18" s="1226"/>
      <c r="FW18" s="22"/>
      <c r="FX18" s="218"/>
      <c r="FY18" s="302"/>
      <c r="FZ18" s="299"/>
      <c r="GA18" s="299"/>
      <c r="GB18" s="300"/>
      <c r="GC18" s="553"/>
      <c r="GD18" s="1532"/>
      <c r="GE18" s="1533"/>
      <c r="GF18" s="2228"/>
      <c r="GG18" s="567"/>
    </row>
    <row r="19" spans="1:189" s="228" customFormat="1" ht="12.75" customHeight="1">
      <c r="A19" s="1817"/>
      <c r="B19" s="989"/>
      <c r="C19" s="2261"/>
      <c r="D19" s="2185"/>
      <c r="E19" s="2184"/>
      <c r="F19" s="2185"/>
      <c r="G19" s="2183"/>
      <c r="H19" s="2183"/>
      <c r="I19" s="2184"/>
      <c r="J19" s="632" t="s">
        <v>626</v>
      </c>
      <c r="K19" s="1228"/>
      <c r="L19" s="1229"/>
      <c r="M19" s="1230" t="s">
        <v>634</v>
      </c>
      <c r="N19" s="1231">
        <v>1</v>
      </c>
      <c r="O19" s="2140"/>
      <c r="P19" s="2142"/>
      <c r="Q19" s="2140"/>
      <c r="R19" s="2141"/>
      <c r="S19" s="2141"/>
      <c r="T19" s="2142"/>
      <c r="U19" s="301"/>
      <c r="V19" s="1817"/>
      <c r="W19" s="989"/>
      <c r="X19" s="2217"/>
      <c r="Y19" s="2218"/>
      <c r="Z19" s="2221"/>
      <c r="AA19" s="2106" t="s">
        <v>670</v>
      </c>
      <c r="AB19" s="2107"/>
      <c r="AC19" s="544">
        <v>43</v>
      </c>
      <c r="AD19" s="2134" t="s">
        <v>682</v>
      </c>
      <c r="AE19" s="2136"/>
      <c r="AF19" s="2134"/>
      <c r="AG19" s="2136"/>
      <c r="AH19" s="2228"/>
      <c r="AI19" s="2228"/>
      <c r="AJ19" s="805">
        <f>X6</f>
        <v>-9.0799999999999983</v>
      </c>
      <c r="AK19" s="190"/>
      <c r="AL19" s="22"/>
      <c r="AM19" s="22"/>
      <c r="AN19" s="1692"/>
      <c r="AO19" s="1697"/>
      <c r="AP19" s="301"/>
      <c r="AQ19" s="1817"/>
      <c r="AR19" s="989"/>
      <c r="AS19" s="1692"/>
      <c r="AT19" s="1697"/>
      <c r="AU19" s="1692"/>
      <c r="AV19" s="1703"/>
      <c r="AW19" s="1703"/>
      <c r="AX19" s="1697"/>
      <c r="AY19" s="1232"/>
      <c r="AZ19" s="1233"/>
      <c r="BA19" s="542" t="s">
        <v>706</v>
      </c>
      <c r="BB19" s="1593">
        <v>8</v>
      </c>
      <c r="BC19" s="1206"/>
      <c r="BD19" s="1210"/>
      <c r="BE19" s="833"/>
      <c r="BF19" s="1234"/>
      <c r="BG19" s="301"/>
      <c r="BH19" s="1817"/>
      <c r="BI19" s="301"/>
      <c r="BJ19" s="2151" t="s">
        <v>714</v>
      </c>
      <c r="BK19" s="2152"/>
      <c r="BL19" s="2152"/>
      <c r="BM19" s="2153"/>
      <c r="BN19" s="362" t="s">
        <v>724</v>
      </c>
      <c r="BO19" s="548"/>
      <c r="BP19" s="548"/>
      <c r="BQ19" s="548"/>
      <c r="BR19" s="548"/>
      <c r="BS19" s="1205">
        <f t="shared" ref="BS19" si="1">BS17+1</f>
        <v>10</v>
      </c>
      <c r="BT19" s="2128"/>
      <c r="BU19" s="2130"/>
      <c r="BV19" s="2166"/>
      <c r="BW19" s="301"/>
      <c r="BX19" s="1817"/>
      <c r="BY19" s="989"/>
      <c r="BZ19" s="1232"/>
      <c r="CA19" s="1349"/>
      <c r="CB19" s="2137" t="s">
        <v>705</v>
      </c>
      <c r="CC19" s="2385">
        <v>6</v>
      </c>
      <c r="CD19" s="2393"/>
      <c r="CE19" s="2395"/>
      <c r="CF19" s="833"/>
      <c r="CG19" s="1234"/>
      <c r="CH19" s="2134"/>
      <c r="CI19" s="2135"/>
      <c r="CJ19" s="2136"/>
      <c r="CK19" s="688"/>
      <c r="CL19" s="689"/>
      <c r="CM19" s="689"/>
      <c r="CN19" s="690"/>
      <c r="CO19" s="301"/>
      <c r="CP19" s="1817"/>
      <c r="CQ19" s="989"/>
      <c r="CR19" s="1464" t="s">
        <v>755</v>
      </c>
      <c r="CS19" s="533"/>
      <c r="CT19" s="533"/>
      <c r="CU19" s="1215">
        <v>6</v>
      </c>
      <c r="CV19" s="2134"/>
      <c r="CW19" s="2135"/>
      <c r="CX19" s="2136"/>
      <c r="CY19" s="353" t="s">
        <v>766</v>
      </c>
      <c r="CZ19" s="532">
        <v>6</v>
      </c>
      <c r="DA19" s="2140"/>
      <c r="DB19" s="2142"/>
      <c r="DC19" s="2140"/>
      <c r="DD19" s="2142"/>
      <c r="DE19" s="301"/>
      <c r="DF19" s="301"/>
      <c r="DG19" s="1817"/>
      <c r="DH19" s="989"/>
      <c r="DI19" s="1950"/>
      <c r="DJ19" s="1952"/>
      <c r="DK19" s="2140"/>
      <c r="DL19" s="2142"/>
      <c r="DM19" s="2140"/>
      <c r="DN19" s="2142"/>
      <c r="DO19" s="2140"/>
      <c r="DP19" s="2142"/>
      <c r="DQ19" s="2140"/>
      <c r="DR19" s="2142"/>
      <c r="DS19" s="2276"/>
      <c r="DT19" s="2175"/>
      <c r="DU19" s="2175"/>
      <c r="DV19" s="2277"/>
      <c r="DW19" s="963"/>
      <c r="DX19" s="542"/>
      <c r="DY19" s="1217"/>
      <c r="DZ19" s="301"/>
      <c r="EA19" s="301"/>
      <c r="EB19" s="1817"/>
      <c r="EC19" s="989"/>
      <c r="ED19" s="2140"/>
      <c r="EE19" s="2141"/>
      <c r="EF19" s="2142"/>
      <c r="EG19" s="2228"/>
      <c r="EH19" s="2228"/>
      <c r="EI19" s="301"/>
      <c r="EJ19" s="2140"/>
      <c r="EK19" s="2141"/>
      <c r="EL19" s="2141"/>
      <c r="EM19" s="2142"/>
      <c r="EN19" s="2228"/>
      <c r="EO19" s="353" t="s">
        <v>805</v>
      </c>
      <c r="EP19" s="533"/>
      <c r="EQ19" s="1235">
        <v>8</v>
      </c>
      <c r="ER19" s="2151"/>
      <c r="ES19" s="2152"/>
      <c r="ET19" s="2153"/>
      <c r="EU19" s="301"/>
      <c r="EV19" s="1817"/>
      <c r="EW19" s="989"/>
      <c r="EX19" s="2294"/>
      <c r="EY19" s="2295"/>
      <c r="EZ19" s="2296"/>
      <c r="FA19" s="2145" t="s">
        <v>786</v>
      </c>
      <c r="FB19" s="2251"/>
      <c r="FC19" s="2251"/>
      <c r="FD19" s="2252">
        <v>2</v>
      </c>
      <c r="FE19" s="2253"/>
      <c r="FF19" s="2145" t="s">
        <v>820</v>
      </c>
      <c r="FG19" s="2146">
        <v>6</v>
      </c>
      <c r="FH19" s="408"/>
      <c r="FI19" s="190"/>
      <c r="FJ19" s="190"/>
      <c r="FK19" s="392"/>
      <c r="FL19" s="408"/>
      <c r="FM19" s="190"/>
      <c r="FN19" s="190"/>
      <c r="FO19" s="392"/>
      <c r="FP19" s="1680"/>
      <c r="FQ19" s="301"/>
      <c r="FR19" s="301"/>
      <c r="FS19" s="1817"/>
      <c r="FT19" s="989"/>
      <c r="FU19" s="1225"/>
      <c r="FV19" s="1226"/>
      <c r="FW19" s="22"/>
      <c r="FX19" s="218"/>
      <c r="FY19" s="302"/>
      <c r="FZ19" s="303"/>
      <c r="GA19" s="303"/>
      <c r="GB19" s="304"/>
      <c r="GC19" s="2127" t="s">
        <v>837</v>
      </c>
      <c r="GD19" s="2129"/>
      <c r="GE19" s="2259">
        <v>9</v>
      </c>
      <c r="GF19" s="2228"/>
      <c r="GG19" s="567"/>
    </row>
    <row r="20" spans="1:189" s="228" customFormat="1" ht="12.75" customHeight="1">
      <c r="A20" s="1817"/>
      <c r="B20" s="989"/>
      <c r="C20" s="2261"/>
      <c r="D20" s="2185"/>
      <c r="E20" s="2184"/>
      <c r="F20" s="2185"/>
      <c r="G20" s="2183"/>
      <c r="H20" s="2183"/>
      <c r="I20" s="2184"/>
      <c r="J20" s="354" t="s">
        <v>627</v>
      </c>
      <c r="K20" s="534"/>
      <c r="L20" s="1198">
        <v>6</v>
      </c>
      <c r="M20" s="2145" t="s">
        <v>635</v>
      </c>
      <c r="N20" s="2212">
        <v>2</v>
      </c>
      <c r="O20" s="688"/>
      <c r="P20" s="771"/>
      <c r="Q20" s="2140"/>
      <c r="R20" s="2141"/>
      <c r="S20" s="2141"/>
      <c r="T20" s="2142"/>
      <c r="U20" s="547"/>
      <c r="V20" s="1817"/>
      <c r="W20" s="989"/>
      <c r="X20" s="2106" t="s">
        <v>650</v>
      </c>
      <c r="Y20" s="2107"/>
      <c r="Z20" s="1198">
        <v>10</v>
      </c>
      <c r="AA20" s="2127" t="s">
        <v>671</v>
      </c>
      <c r="AB20" s="2129"/>
      <c r="AC20" s="2231">
        <v>44</v>
      </c>
      <c r="AD20" s="2134"/>
      <c r="AE20" s="2136"/>
      <c r="AF20" s="2134"/>
      <c r="AG20" s="2136"/>
      <c r="AH20" s="2228"/>
      <c r="AI20" s="2228"/>
      <c r="AJ20" s="49" t="s">
        <v>689</v>
      </c>
      <c r="AK20" s="284"/>
      <c r="AL20" s="22"/>
      <c r="AM20" s="22"/>
      <c r="AN20" s="1671"/>
      <c r="AO20" s="1884"/>
      <c r="AP20" s="547"/>
      <c r="AQ20" s="1817"/>
      <c r="AR20" s="989"/>
      <c r="AS20" s="1671"/>
      <c r="AT20" s="1884"/>
      <c r="AU20" s="1692"/>
      <c r="AV20" s="1703"/>
      <c r="AW20" s="1703"/>
      <c r="AX20" s="1697"/>
      <c r="AY20" s="1219"/>
      <c r="AZ20" s="1221"/>
      <c r="BA20" s="2137" t="s">
        <v>707</v>
      </c>
      <c r="BB20" s="2385">
        <v>9</v>
      </c>
      <c r="BC20" s="2386" t="s">
        <v>17</v>
      </c>
      <c r="BD20" s="2387">
        <f>BJ6</f>
        <v>-9.1999999999999957</v>
      </c>
      <c r="BE20" s="1268"/>
      <c r="BF20" s="1234"/>
      <c r="BG20" s="547"/>
      <c r="BH20" s="1817"/>
      <c r="BI20" s="547"/>
      <c r="BJ20" s="2151"/>
      <c r="BK20" s="2152"/>
      <c r="BL20" s="2152"/>
      <c r="BM20" s="2153"/>
      <c r="BN20" s="362" t="s">
        <v>725</v>
      </c>
      <c r="BO20" s="549"/>
      <c r="BP20" s="549"/>
      <c r="BQ20" s="549"/>
      <c r="BR20" s="549"/>
      <c r="BS20" s="1237">
        <f t="shared" ref="BS20:BS26" si="2">BS19+1</f>
        <v>11</v>
      </c>
      <c r="BT20" s="2127" t="s">
        <v>739</v>
      </c>
      <c r="BU20" s="2129"/>
      <c r="BV20" s="2165">
        <v>3</v>
      </c>
      <c r="BW20" s="547"/>
      <c r="BX20" s="1817"/>
      <c r="BY20" s="989"/>
      <c r="BZ20" s="1219"/>
      <c r="CA20" s="1348"/>
      <c r="CB20" s="2367"/>
      <c r="CC20" s="2389"/>
      <c r="CD20" s="2390"/>
      <c r="CE20" s="2391"/>
      <c r="CF20" s="833"/>
      <c r="CG20" s="1234"/>
      <c r="CH20" s="2134"/>
      <c r="CI20" s="2135"/>
      <c r="CJ20" s="2136"/>
      <c r="CK20" s="688"/>
      <c r="CL20" s="689"/>
      <c r="CM20" s="689"/>
      <c r="CN20" s="690"/>
      <c r="CO20" s="547"/>
      <c r="CP20" s="1817"/>
      <c r="CQ20" s="989"/>
      <c r="CR20" s="1464" t="s">
        <v>756</v>
      </c>
      <c r="CS20" s="533"/>
      <c r="CT20" s="533"/>
      <c r="CU20" s="1215">
        <v>7</v>
      </c>
      <c r="CV20" s="2134"/>
      <c r="CW20" s="2135"/>
      <c r="CX20" s="2136"/>
      <c r="CY20" s="353" t="s">
        <v>767</v>
      </c>
      <c r="CZ20" s="532">
        <v>7</v>
      </c>
      <c r="DA20" s="2140"/>
      <c r="DB20" s="2142"/>
      <c r="DC20" s="2140"/>
      <c r="DD20" s="2142"/>
      <c r="DE20" s="547"/>
      <c r="DF20" s="547"/>
      <c r="DG20" s="1817"/>
      <c r="DH20" s="989"/>
      <c r="DI20" s="1950"/>
      <c r="DJ20" s="1952"/>
      <c r="DK20" s="2140"/>
      <c r="DL20" s="2142"/>
      <c r="DM20" s="2140"/>
      <c r="DN20" s="2142"/>
      <c r="DO20" s="2140"/>
      <c r="DP20" s="2142"/>
      <c r="DQ20" s="2140"/>
      <c r="DR20" s="2142"/>
      <c r="DS20" s="1495" t="s">
        <v>778</v>
      </c>
      <c r="DT20" s="1496"/>
      <c r="DU20" s="1496"/>
      <c r="DV20" s="542"/>
      <c r="DW20" s="1466"/>
      <c r="DX20" s="542"/>
      <c r="DY20" s="1217"/>
      <c r="DZ20" s="547"/>
      <c r="EA20" s="547"/>
      <c r="EB20" s="1817"/>
      <c r="EC20" s="989"/>
      <c r="ED20" s="2140"/>
      <c r="EE20" s="2141"/>
      <c r="EF20" s="2142"/>
      <c r="EG20" s="2228"/>
      <c r="EH20" s="2291"/>
      <c r="EI20" s="547"/>
      <c r="EJ20" s="2140"/>
      <c r="EK20" s="2141"/>
      <c r="EL20" s="2141"/>
      <c r="EM20" s="2142"/>
      <c r="EN20" s="2228"/>
      <c r="EO20" s="353" t="s">
        <v>806</v>
      </c>
      <c r="EP20" s="533"/>
      <c r="EQ20" s="1235">
        <v>9</v>
      </c>
      <c r="ER20" s="2151"/>
      <c r="ES20" s="2152"/>
      <c r="ET20" s="2153"/>
      <c r="EU20" s="547"/>
      <c r="EV20" s="1817"/>
      <c r="EW20" s="989"/>
      <c r="EX20" s="2294"/>
      <c r="EY20" s="2295"/>
      <c r="EZ20" s="2296"/>
      <c r="FA20" s="2145"/>
      <c r="FB20" s="2251"/>
      <c r="FC20" s="2251"/>
      <c r="FD20" s="2252"/>
      <c r="FE20" s="2253"/>
      <c r="FF20" s="2145"/>
      <c r="FG20" s="2146"/>
      <c r="FH20" s="408"/>
      <c r="FI20" s="190"/>
      <c r="FJ20" s="915"/>
      <c r="FK20" s="939"/>
      <c r="FL20" s="1670" t="s">
        <v>826</v>
      </c>
      <c r="FM20" s="1702"/>
      <c r="FN20" s="1702"/>
      <c r="FO20" s="2281">
        <v>1</v>
      </c>
      <c r="FP20" s="1680"/>
      <c r="FQ20" s="547"/>
      <c r="FR20" s="547"/>
      <c r="FS20" s="1817"/>
      <c r="FT20" s="989"/>
      <c r="FU20" s="408"/>
      <c r="FV20" s="190"/>
      <c r="FW20" s="22"/>
      <c r="FX20" s="218"/>
      <c r="FY20" s="302"/>
      <c r="FZ20" s="303"/>
      <c r="GA20" s="689"/>
      <c r="GB20" s="690"/>
      <c r="GC20" s="2128"/>
      <c r="GD20" s="2130"/>
      <c r="GE20" s="2260"/>
      <c r="GF20" s="2228"/>
      <c r="GG20" s="567"/>
    </row>
    <row r="21" spans="1:189" s="228" customFormat="1" ht="12.75" customHeight="1">
      <c r="A21" s="1817"/>
      <c r="B21" s="989"/>
      <c r="C21" s="2261"/>
      <c r="D21" s="2185"/>
      <c r="E21" s="2184"/>
      <c r="F21" s="1516"/>
      <c r="G21" s="1516"/>
      <c r="H21" s="1516"/>
      <c r="I21" s="1516"/>
      <c r="J21" s="354"/>
      <c r="K21" s="534"/>
      <c r="L21" s="1198"/>
      <c r="M21" s="2145"/>
      <c r="N21" s="2212"/>
      <c r="O21" s="688"/>
      <c r="P21" s="771"/>
      <c r="Q21" s="2140"/>
      <c r="R21" s="2141"/>
      <c r="S21" s="2141"/>
      <c r="T21" s="2142"/>
      <c r="U21" s="547"/>
      <c r="V21" s="1817"/>
      <c r="W21" s="989"/>
      <c r="X21" s="1511"/>
      <c r="Y21" s="1512"/>
      <c r="Z21" s="1198"/>
      <c r="AA21" s="2140"/>
      <c r="AB21" s="2141"/>
      <c r="AC21" s="2232"/>
      <c r="AD21" s="2134"/>
      <c r="AE21" s="2136"/>
      <c r="AF21" s="2134"/>
      <c r="AG21" s="2136"/>
      <c r="AH21" s="2228"/>
      <c r="AI21" s="2228"/>
      <c r="AJ21" s="49"/>
      <c r="AK21" s="284"/>
      <c r="AL21" s="22"/>
      <c r="AM21" s="22"/>
      <c r="AN21" s="1497"/>
      <c r="AO21" s="1502"/>
      <c r="AP21" s="547"/>
      <c r="AQ21" s="1817"/>
      <c r="AR21" s="989"/>
      <c r="AS21" s="1497"/>
      <c r="AT21" s="1502"/>
      <c r="AU21" s="1692"/>
      <c r="AV21" s="1703"/>
      <c r="AW21" s="1703"/>
      <c r="AX21" s="1697"/>
      <c r="AY21" s="1223"/>
      <c r="AZ21" s="2383"/>
      <c r="BA21" s="2140"/>
      <c r="BB21" s="2172"/>
      <c r="BC21" s="193"/>
      <c r="BD21" s="2388"/>
      <c r="BE21" s="1268"/>
      <c r="BF21" s="1234"/>
      <c r="BG21" s="547"/>
      <c r="BH21" s="1817"/>
      <c r="BI21" s="547"/>
      <c r="BJ21" s="2151"/>
      <c r="BK21" s="2152"/>
      <c r="BL21" s="2152"/>
      <c r="BM21" s="2153"/>
      <c r="BN21" s="1238"/>
      <c r="BO21" s="549"/>
      <c r="BP21" s="549"/>
      <c r="BQ21" s="549"/>
      <c r="BR21" s="549"/>
      <c r="BS21" s="1237"/>
      <c r="BT21" s="2140"/>
      <c r="BU21" s="2141"/>
      <c r="BV21" s="2297"/>
      <c r="BW21" s="547"/>
      <c r="BX21" s="1817"/>
      <c r="BY21" s="989"/>
      <c r="BZ21" s="1223"/>
      <c r="CA21" s="1224"/>
      <c r="CB21" s="1591" t="s">
        <v>884</v>
      </c>
      <c r="CC21" s="1593">
        <v>7</v>
      </c>
      <c r="CD21" s="1206"/>
      <c r="CE21" s="1206"/>
      <c r="CF21" s="833"/>
      <c r="CG21" s="1234"/>
      <c r="CH21" s="2134"/>
      <c r="CI21" s="2135"/>
      <c r="CJ21" s="2136"/>
      <c r="CK21" s="688"/>
      <c r="CL21" s="689"/>
      <c r="CM21" s="689"/>
      <c r="CN21" s="690"/>
      <c r="CO21" s="547"/>
      <c r="CP21" s="1817"/>
      <c r="CQ21" s="989"/>
      <c r="CR21" s="1464"/>
      <c r="CS21" s="533"/>
      <c r="CT21" s="533"/>
      <c r="CU21" s="1215"/>
      <c r="CV21" s="2134"/>
      <c r="CW21" s="2135"/>
      <c r="CX21" s="2136"/>
      <c r="CY21" s="353"/>
      <c r="CZ21" s="532"/>
      <c r="DA21" s="2140"/>
      <c r="DB21" s="2142"/>
      <c r="DC21" s="1508"/>
      <c r="DD21" s="1510"/>
      <c r="DE21" s="547"/>
      <c r="DF21" s="547"/>
      <c r="DG21" s="1817"/>
      <c r="DH21" s="989"/>
      <c r="DI21" s="1503"/>
      <c r="DJ21" s="1504"/>
      <c r="DK21" s="1508"/>
      <c r="DL21" s="1509"/>
      <c r="DM21" s="1508"/>
      <c r="DN21" s="1510"/>
      <c r="DO21" s="1508"/>
      <c r="DP21" s="1510"/>
      <c r="DQ21" s="1508"/>
      <c r="DR21" s="1510"/>
      <c r="DS21" s="1495"/>
      <c r="DT21" s="1496"/>
      <c r="DU21" s="1496"/>
      <c r="DV21" s="542"/>
      <c r="DW21" s="1466"/>
      <c r="DX21" s="542"/>
      <c r="DY21" s="1217"/>
      <c r="DZ21" s="547"/>
      <c r="EA21" s="547"/>
      <c r="EB21" s="1817"/>
      <c r="EC21" s="989"/>
      <c r="ED21" s="2140"/>
      <c r="EE21" s="2141"/>
      <c r="EF21" s="2142"/>
      <c r="EG21" s="2228"/>
      <c r="EH21" s="2291"/>
      <c r="EI21" s="547"/>
      <c r="EJ21" s="2140"/>
      <c r="EK21" s="2141"/>
      <c r="EL21" s="2141"/>
      <c r="EM21" s="2142"/>
      <c r="EN21" s="2228"/>
      <c r="EO21" s="553"/>
      <c r="EP21" s="554"/>
      <c r="EQ21" s="1531"/>
      <c r="ER21" s="2151"/>
      <c r="ES21" s="2152"/>
      <c r="ET21" s="2153"/>
      <c r="EU21" s="547"/>
      <c r="EV21" s="1817"/>
      <c r="EW21" s="989"/>
      <c r="EX21" s="2294"/>
      <c r="EY21" s="2295"/>
      <c r="EZ21" s="2296"/>
      <c r="FA21" s="1519"/>
      <c r="FB21" s="1522"/>
      <c r="FC21" s="1522"/>
      <c r="FD21" s="1584"/>
      <c r="FE21" s="1585"/>
      <c r="FF21" s="1519"/>
      <c r="FG21" s="1520"/>
      <c r="FH21" s="408"/>
      <c r="FI21" s="190"/>
      <c r="FJ21" s="1501"/>
      <c r="FK21" s="1505"/>
      <c r="FL21" s="1692"/>
      <c r="FM21" s="1703"/>
      <c r="FN21" s="1703"/>
      <c r="FO21" s="2282"/>
      <c r="FP21" s="1680"/>
      <c r="FQ21" s="547"/>
      <c r="FR21" s="547"/>
      <c r="FS21" s="1817"/>
      <c r="FT21" s="989"/>
      <c r="FU21" s="408"/>
      <c r="FV21" s="190"/>
      <c r="FW21" s="22"/>
      <c r="FX21" s="218"/>
      <c r="FY21" s="302"/>
      <c r="FZ21" s="303"/>
      <c r="GA21" s="689"/>
      <c r="GB21" s="690"/>
      <c r="GC21" s="1506"/>
      <c r="GD21" s="1507"/>
      <c r="GE21" s="1523"/>
      <c r="GF21" s="1521"/>
      <c r="GG21" s="567"/>
    </row>
    <row r="22" spans="1:189" s="228" customFormat="1" ht="12.75" customHeight="1">
      <c r="A22" s="1817"/>
      <c r="B22" s="989"/>
      <c r="C22" s="2261"/>
      <c r="D22" s="2185"/>
      <c r="E22" s="2184"/>
      <c r="F22" s="943"/>
      <c r="G22" s="943"/>
      <c r="H22" s="943"/>
      <c r="I22" s="943"/>
      <c r="J22" s="1458" t="s">
        <v>628</v>
      </c>
      <c r="K22" s="1209"/>
      <c r="L22" s="544">
        <v>7</v>
      </c>
      <c r="M22" s="2145"/>
      <c r="N22" s="2212"/>
      <c r="O22" s="688"/>
      <c r="P22" s="771"/>
      <c r="Q22" s="2140"/>
      <c r="R22" s="2141"/>
      <c r="S22" s="2141"/>
      <c r="T22" s="2142"/>
      <c r="U22" s="547"/>
      <c r="V22" s="1817"/>
      <c r="W22" s="989"/>
      <c r="X22" s="2106" t="s">
        <v>652</v>
      </c>
      <c r="Y22" s="2107"/>
      <c r="Z22" s="544">
        <v>11</v>
      </c>
      <c r="AA22" s="2128"/>
      <c r="AB22" s="2130"/>
      <c r="AC22" s="2233"/>
      <c r="AD22" s="2134"/>
      <c r="AE22" s="2136"/>
      <c r="AF22" s="2134"/>
      <c r="AG22" s="2136"/>
      <c r="AH22" s="2228"/>
      <c r="AI22" s="2228"/>
      <c r="AJ22" s="806" t="str">
        <f>AC23&amp;", "&amp;AC24&amp;" ,"&amp;AC25</f>
        <v>45, 46 ,47</v>
      </c>
      <c r="AK22" s="285"/>
      <c r="AL22" s="22"/>
      <c r="AM22" s="22"/>
      <c r="AN22" s="1814" t="s">
        <v>691</v>
      </c>
      <c r="AO22" s="2150">
        <v>1</v>
      </c>
      <c r="AP22" s="547"/>
      <c r="AQ22" s="1817"/>
      <c r="AR22" s="989"/>
      <c r="AS22" s="1814" t="s">
        <v>691</v>
      </c>
      <c r="AT22" s="2150">
        <v>1</v>
      </c>
      <c r="AU22" s="1692"/>
      <c r="AV22" s="1703"/>
      <c r="AW22" s="1703"/>
      <c r="AX22" s="1697"/>
      <c r="AY22" s="1232"/>
      <c r="AZ22" s="2384"/>
      <c r="BA22" s="2367"/>
      <c r="BB22" s="2389"/>
      <c r="BC22" s="2390"/>
      <c r="BD22" s="2391"/>
      <c r="BE22" s="1268"/>
      <c r="BF22" s="1234"/>
      <c r="BG22" s="547"/>
      <c r="BH22" s="1817"/>
      <c r="BI22" s="547"/>
      <c r="BJ22" s="2151"/>
      <c r="BK22" s="2152"/>
      <c r="BL22" s="2152"/>
      <c r="BM22" s="2153"/>
      <c r="BN22" s="1238" t="s">
        <v>726</v>
      </c>
      <c r="BO22" s="549"/>
      <c r="BP22" s="549"/>
      <c r="BQ22" s="549"/>
      <c r="BR22" s="549"/>
      <c r="BS22" s="1205">
        <f>BS20+1</f>
        <v>12</v>
      </c>
      <c r="BT22" s="2128"/>
      <c r="BU22" s="2130"/>
      <c r="BV22" s="2166"/>
      <c r="BW22" s="547"/>
      <c r="BX22" s="1817"/>
      <c r="BY22" s="989"/>
      <c r="BZ22" s="1232"/>
      <c r="CA22" s="1349"/>
      <c r="CB22" s="2379" t="s">
        <v>706</v>
      </c>
      <c r="CC22" s="2381">
        <v>8</v>
      </c>
      <c r="CD22" s="2381"/>
      <c r="CE22" s="2382"/>
      <c r="CF22" s="833"/>
      <c r="CG22" s="1234"/>
      <c r="CH22" s="2134"/>
      <c r="CI22" s="2135"/>
      <c r="CJ22" s="2136"/>
      <c r="CK22" s="688"/>
      <c r="CL22" s="689"/>
      <c r="CM22" s="689"/>
      <c r="CN22" s="690"/>
      <c r="CO22" s="547"/>
      <c r="CP22" s="1817"/>
      <c r="CQ22" s="989"/>
      <c r="CR22" s="1464" t="s">
        <v>757</v>
      </c>
      <c r="CS22" s="533"/>
      <c r="CT22" s="533"/>
      <c r="CU22" s="1215">
        <v>8</v>
      </c>
      <c r="CV22" s="2134"/>
      <c r="CW22" s="2135"/>
      <c r="CX22" s="2136"/>
      <c r="CY22" s="353" t="s">
        <v>768</v>
      </c>
      <c r="CZ22" s="532">
        <v>8</v>
      </c>
      <c r="DA22" s="2140"/>
      <c r="DB22" s="2142"/>
      <c r="DC22" s="558"/>
      <c r="DD22" s="1239"/>
      <c r="DE22" s="547"/>
      <c r="DF22" s="547"/>
      <c r="DG22" s="1817"/>
      <c r="DH22" s="989"/>
      <c r="DI22" s="558"/>
      <c r="DJ22" s="1239"/>
      <c r="DK22" s="1240"/>
      <c r="DL22" s="753"/>
      <c r="DM22" s="1240"/>
      <c r="DN22" s="754"/>
      <c r="DO22" s="1240"/>
      <c r="DP22" s="754"/>
      <c r="DQ22" s="1240"/>
      <c r="DR22" s="754"/>
      <c r="DS22" s="354"/>
      <c r="DT22" s="542"/>
      <c r="DU22" s="542"/>
      <c r="DV22" s="542"/>
      <c r="DW22" s="1467"/>
      <c r="DX22" s="353" t="s">
        <v>785</v>
      </c>
      <c r="DY22" s="1580">
        <v>1</v>
      </c>
      <c r="DZ22" s="547"/>
      <c r="EA22" s="547"/>
      <c r="EB22" s="1817"/>
      <c r="EC22" s="989"/>
      <c r="ED22" s="2140"/>
      <c r="EE22" s="2141"/>
      <c r="EF22" s="2142"/>
      <c r="EG22" s="2228"/>
      <c r="EH22" s="2291"/>
      <c r="EI22" s="547"/>
      <c r="EJ22" s="2140"/>
      <c r="EK22" s="2141"/>
      <c r="EL22" s="2141"/>
      <c r="EM22" s="2142"/>
      <c r="EN22" s="2228"/>
      <c r="EO22" s="2127" t="s">
        <v>807</v>
      </c>
      <c r="EP22" s="2129"/>
      <c r="EQ22" s="2201">
        <v>10</v>
      </c>
      <c r="ER22" s="2151"/>
      <c r="ES22" s="2152"/>
      <c r="ET22" s="2153"/>
      <c r="EU22" s="547"/>
      <c r="EV22" s="1817"/>
      <c r="EW22" s="989"/>
      <c r="EX22" s="2294"/>
      <c r="EY22" s="2295"/>
      <c r="EZ22" s="2296"/>
      <c r="FA22" s="553" t="s">
        <v>161</v>
      </c>
      <c r="FB22" s="554"/>
      <c r="FC22" s="554"/>
      <c r="FD22" s="2161">
        <v>3</v>
      </c>
      <c r="FE22" s="2162"/>
      <c r="FF22" s="353" t="s">
        <v>726</v>
      </c>
      <c r="FG22" s="1208">
        <v>7</v>
      </c>
      <c r="FH22" s="66"/>
      <c r="FI22" s="284"/>
      <c r="FJ22" s="915"/>
      <c r="FK22" s="939"/>
      <c r="FL22" s="1692"/>
      <c r="FM22" s="1703"/>
      <c r="FN22" s="1703"/>
      <c r="FO22" s="2282"/>
      <c r="FP22" s="1680"/>
      <c r="FQ22" s="547"/>
      <c r="FR22" s="547"/>
      <c r="FS22" s="1817"/>
      <c r="FT22" s="989"/>
      <c r="FU22" s="393" t="s">
        <v>160</v>
      </c>
      <c r="FV22" s="783">
        <v>1</v>
      </c>
      <c r="FW22" s="1469"/>
      <c r="FX22" s="1470"/>
      <c r="FY22" s="393" t="s">
        <v>160</v>
      </c>
      <c r="FZ22" s="785">
        <v>1</v>
      </c>
      <c r="GA22" s="1469"/>
      <c r="GB22" s="1470"/>
      <c r="GC22" s="353" t="s">
        <v>144</v>
      </c>
      <c r="GD22" s="1202"/>
      <c r="GE22" s="620">
        <f>+GE19+1</f>
        <v>10</v>
      </c>
      <c r="GF22" s="2274" t="s">
        <v>840</v>
      </c>
      <c r="GG22" s="567"/>
    </row>
    <row r="23" spans="1:189" s="228" customFormat="1" ht="12.75" customHeight="1">
      <c r="A23" s="1817"/>
      <c r="B23" s="989"/>
      <c r="C23" s="2261"/>
      <c r="D23" s="2185"/>
      <c r="E23" s="2184"/>
      <c r="F23" s="943"/>
      <c r="G23" s="943"/>
      <c r="H23" s="943"/>
      <c r="I23" s="943"/>
      <c r="J23" s="1458" t="s">
        <v>629</v>
      </c>
      <c r="K23" s="1209"/>
      <c r="L23" s="1198">
        <v>8</v>
      </c>
      <c r="M23" s="2145" t="s">
        <v>636</v>
      </c>
      <c r="N23" s="2212">
        <v>3</v>
      </c>
      <c r="O23" s="1241"/>
      <c r="P23" s="1217"/>
      <c r="Q23" s="2128"/>
      <c r="R23" s="2130"/>
      <c r="S23" s="2130"/>
      <c r="T23" s="2143"/>
      <c r="U23" s="301"/>
      <c r="V23" s="1817"/>
      <c r="W23" s="989"/>
      <c r="X23" s="2106" t="s">
        <v>653</v>
      </c>
      <c r="Y23" s="2107"/>
      <c r="Z23" s="1198">
        <v>12</v>
      </c>
      <c r="AA23" s="2106" t="s">
        <v>672</v>
      </c>
      <c r="AB23" s="2107"/>
      <c r="AC23" s="544">
        <v>45</v>
      </c>
      <c r="AD23" s="2134"/>
      <c r="AE23" s="2136"/>
      <c r="AF23" s="2134"/>
      <c r="AG23" s="2136"/>
      <c r="AH23" s="2228"/>
      <c r="AI23" s="2228"/>
      <c r="AJ23" s="408"/>
      <c r="AK23" s="285"/>
      <c r="AL23" s="160"/>
      <c r="AM23" s="160"/>
      <c r="AN23" s="1814"/>
      <c r="AO23" s="2150"/>
      <c r="AP23" s="301"/>
      <c r="AQ23" s="1817"/>
      <c r="AR23" s="989"/>
      <c r="AS23" s="1814"/>
      <c r="AT23" s="2150"/>
      <c r="AU23" s="1692"/>
      <c r="AV23" s="1703"/>
      <c r="AW23" s="1703"/>
      <c r="AX23" s="1697"/>
      <c r="AY23" s="1219"/>
      <c r="AZ23" s="1220"/>
      <c r="BA23" s="542" t="s">
        <v>708</v>
      </c>
      <c r="BB23" s="1593">
        <v>10</v>
      </c>
      <c r="BC23" s="193" t="s">
        <v>17</v>
      </c>
      <c r="BD23" s="1236">
        <f>BJ6</f>
        <v>-9.1999999999999957</v>
      </c>
      <c r="BE23" s="833"/>
      <c r="BF23" s="1234"/>
      <c r="BG23" s="301"/>
      <c r="BH23" s="1817"/>
      <c r="BI23" s="301"/>
      <c r="BJ23" s="2151"/>
      <c r="BK23" s="2152"/>
      <c r="BL23" s="2152"/>
      <c r="BM23" s="2153"/>
      <c r="BN23" s="362" t="s">
        <v>727</v>
      </c>
      <c r="BO23" s="548"/>
      <c r="BP23" s="548"/>
      <c r="BQ23" s="548"/>
      <c r="BR23" s="548"/>
      <c r="BS23" s="1205">
        <f t="shared" si="2"/>
        <v>13</v>
      </c>
      <c r="BT23" s="2127" t="s">
        <v>740</v>
      </c>
      <c r="BU23" s="2129"/>
      <c r="BV23" s="2165">
        <v>4</v>
      </c>
      <c r="BW23" s="301"/>
      <c r="BX23" s="1817"/>
      <c r="BY23" s="989"/>
      <c r="BZ23" s="1219"/>
      <c r="CA23" s="1348"/>
      <c r="CB23" s="2137" t="s">
        <v>707</v>
      </c>
      <c r="CC23" s="2385">
        <v>9</v>
      </c>
      <c r="CD23" s="2386" t="s">
        <v>17</v>
      </c>
      <c r="CE23" s="2387">
        <f>CH6</f>
        <v>-9.2599999999999945</v>
      </c>
      <c r="CF23" s="833"/>
      <c r="CG23" s="1234"/>
      <c r="CH23" s="2134"/>
      <c r="CI23" s="2135"/>
      <c r="CJ23" s="2136"/>
      <c r="CK23" s="688"/>
      <c r="CL23" s="689"/>
      <c r="CM23" s="689"/>
      <c r="CN23" s="690"/>
      <c r="CO23" s="301"/>
      <c r="CP23" s="1817"/>
      <c r="CQ23" s="989"/>
      <c r="CR23" s="1464" t="s">
        <v>758</v>
      </c>
      <c r="CS23" s="533"/>
      <c r="CT23" s="533"/>
      <c r="CU23" s="1215">
        <v>9</v>
      </c>
      <c r="CV23" s="2134"/>
      <c r="CW23" s="2135"/>
      <c r="CX23" s="2136"/>
      <c r="CY23" s="553" t="s">
        <v>149</v>
      </c>
      <c r="CZ23" s="555">
        <v>97</v>
      </c>
      <c r="DA23" s="2128"/>
      <c r="DB23" s="2143"/>
      <c r="DC23" s="1242"/>
      <c r="DD23" s="1243"/>
      <c r="DE23" s="301"/>
      <c r="DF23" s="301"/>
      <c r="DG23" s="1817"/>
      <c r="DH23" s="989"/>
      <c r="DI23" s="1242"/>
      <c r="DJ23" s="1243"/>
      <c r="DK23" s="1240"/>
      <c r="DL23" s="753"/>
      <c r="DM23" s="1242"/>
      <c r="DN23" s="1243"/>
      <c r="DO23" s="1242"/>
      <c r="DP23" s="1243"/>
      <c r="DQ23" s="1242"/>
      <c r="DR23" s="1243"/>
      <c r="DS23" s="619" t="s">
        <v>3</v>
      </c>
      <c r="DT23" s="619" t="s">
        <v>4</v>
      </c>
      <c r="DU23" s="619" t="s">
        <v>5</v>
      </c>
      <c r="DV23" s="619" t="s">
        <v>29</v>
      </c>
      <c r="DW23" s="853" t="s">
        <v>47</v>
      </c>
      <c r="DX23" s="353" t="s">
        <v>786</v>
      </c>
      <c r="DY23" s="1580">
        <v>2</v>
      </c>
      <c r="DZ23" s="301"/>
      <c r="EA23" s="301"/>
      <c r="EB23" s="1817"/>
      <c r="EC23" s="989"/>
      <c r="ED23" s="2128"/>
      <c r="EE23" s="2130"/>
      <c r="EF23" s="2143"/>
      <c r="EG23" s="2228"/>
      <c r="EH23" s="2291"/>
      <c r="EI23" s="301"/>
      <c r="EJ23" s="2140"/>
      <c r="EK23" s="2141"/>
      <c r="EL23" s="2141"/>
      <c r="EM23" s="2142"/>
      <c r="EN23" s="2228"/>
      <c r="EO23" s="2128"/>
      <c r="EP23" s="2130"/>
      <c r="EQ23" s="2202"/>
      <c r="ER23" s="2151"/>
      <c r="ES23" s="2152"/>
      <c r="ET23" s="2153"/>
      <c r="EU23" s="301"/>
      <c r="EV23" s="1817"/>
      <c r="EW23" s="989"/>
      <c r="EX23" s="2294"/>
      <c r="EY23" s="2295"/>
      <c r="EZ23" s="2296"/>
      <c r="FA23" s="2108" t="s">
        <v>816</v>
      </c>
      <c r="FB23" s="2109"/>
      <c r="FC23" s="2109"/>
      <c r="FD23" s="2114">
        <v>4</v>
      </c>
      <c r="FE23" s="2115"/>
      <c r="FF23" s="353" t="s">
        <v>821</v>
      </c>
      <c r="FG23" s="1208">
        <v>8</v>
      </c>
      <c r="FH23" s="408"/>
      <c r="FI23" s="285"/>
      <c r="FJ23" s="915"/>
      <c r="FK23" s="939"/>
      <c r="FL23" s="1433"/>
      <c r="FM23" s="1434"/>
      <c r="FN23" s="1425" t="s">
        <v>17</v>
      </c>
      <c r="FO23" s="1244">
        <f>FU6</f>
        <v>-9.5299999999999887</v>
      </c>
      <c r="FP23" s="1680"/>
      <c r="FQ23" s="301"/>
      <c r="FR23" s="301"/>
      <c r="FS23" s="1817"/>
      <c r="FT23" s="989"/>
      <c r="FU23" s="394" t="s">
        <v>161</v>
      </c>
      <c r="FV23" s="784">
        <v>2</v>
      </c>
      <c r="FW23" s="1471" t="s">
        <v>17</v>
      </c>
      <c r="FX23" s="1855" t="s">
        <v>832</v>
      </c>
      <c r="FY23" s="394" t="s">
        <v>161</v>
      </c>
      <c r="FZ23" s="786">
        <v>2</v>
      </c>
      <c r="GA23" s="1471" t="s">
        <v>17</v>
      </c>
      <c r="GB23" s="1855" t="s">
        <v>832</v>
      </c>
      <c r="GC23" s="353" t="s">
        <v>145</v>
      </c>
      <c r="GD23" s="1202"/>
      <c r="GE23" s="620">
        <f>+GE22+1</f>
        <v>11</v>
      </c>
      <c r="GF23" s="2274"/>
      <c r="GG23" s="567"/>
    </row>
    <row r="24" spans="1:189" s="228" customFormat="1" ht="12.75" customHeight="1">
      <c r="A24" s="1817"/>
      <c r="B24" s="989"/>
      <c r="C24" s="2261"/>
      <c r="D24" s="2185"/>
      <c r="E24" s="2184"/>
      <c r="F24" s="943"/>
      <c r="G24" s="943"/>
      <c r="H24" s="943"/>
      <c r="I24" s="943"/>
      <c r="J24" s="1458" t="s">
        <v>630</v>
      </c>
      <c r="K24" s="1209"/>
      <c r="L24" s="544">
        <v>9</v>
      </c>
      <c r="M24" s="2145"/>
      <c r="N24" s="2212"/>
      <c r="O24" s="173" t="s">
        <v>160</v>
      </c>
      <c r="P24" s="1245">
        <v>1</v>
      </c>
      <c r="Q24" s="173" t="s">
        <v>160</v>
      </c>
      <c r="R24" s="785">
        <v>1</v>
      </c>
      <c r="S24" s="1246"/>
      <c r="T24" s="1247"/>
      <c r="U24" s="301"/>
      <c r="V24" s="1817"/>
      <c r="W24" s="989"/>
      <c r="X24" s="2106" t="s">
        <v>654</v>
      </c>
      <c r="Y24" s="2107"/>
      <c r="Z24" s="544">
        <v>13</v>
      </c>
      <c r="AA24" s="2106" t="s">
        <v>673</v>
      </c>
      <c r="AB24" s="2107"/>
      <c r="AC24" s="544">
        <v>46</v>
      </c>
      <c r="AD24" s="2134"/>
      <c r="AE24" s="2136"/>
      <c r="AF24" s="2134"/>
      <c r="AG24" s="2136"/>
      <c r="AH24" s="2228"/>
      <c r="AI24" s="2228"/>
      <c r="AJ24" s="408"/>
      <c r="AK24" s="284"/>
      <c r="AL24" s="160"/>
      <c r="AM24" s="160"/>
      <c r="AN24" s="1670" t="s">
        <v>692</v>
      </c>
      <c r="AO24" s="2149">
        <v>2</v>
      </c>
      <c r="AP24" s="301"/>
      <c r="AQ24" s="1817"/>
      <c r="AR24" s="989"/>
      <c r="AS24" s="1670" t="s">
        <v>692</v>
      </c>
      <c r="AT24" s="2149">
        <v>2</v>
      </c>
      <c r="AU24" s="1692"/>
      <c r="AV24" s="1703"/>
      <c r="AW24" s="1703"/>
      <c r="AX24" s="1697"/>
      <c r="AY24" s="1232"/>
      <c r="AZ24" s="1233"/>
      <c r="BA24" s="1473" t="s">
        <v>709</v>
      </c>
      <c r="BB24" s="2393">
        <v>11</v>
      </c>
      <c r="BC24" s="2386" t="s">
        <v>17</v>
      </c>
      <c r="BD24" s="2387">
        <f>BJ6</f>
        <v>-9.1999999999999957</v>
      </c>
      <c r="BE24" s="833"/>
      <c r="BF24" s="1234"/>
      <c r="BG24" s="301"/>
      <c r="BH24" s="1817"/>
      <c r="BI24" s="301"/>
      <c r="BJ24" s="2151"/>
      <c r="BK24" s="2152"/>
      <c r="BL24" s="2152"/>
      <c r="BM24" s="2153"/>
      <c r="BN24" s="362" t="s">
        <v>728</v>
      </c>
      <c r="BO24" s="548"/>
      <c r="BP24" s="548"/>
      <c r="BQ24" s="548"/>
      <c r="BR24" s="548"/>
      <c r="BS24" s="1205">
        <f t="shared" si="2"/>
        <v>14</v>
      </c>
      <c r="BT24" s="2128"/>
      <c r="BU24" s="2130"/>
      <c r="BV24" s="2166"/>
      <c r="BW24" s="301"/>
      <c r="BX24" s="1817"/>
      <c r="BY24" s="989"/>
      <c r="BZ24" s="1232"/>
      <c r="CA24" s="1349"/>
      <c r="CB24" s="2367"/>
      <c r="CC24" s="2389"/>
      <c r="CD24" s="2390"/>
      <c r="CE24" s="2391"/>
      <c r="CF24" s="833"/>
      <c r="CG24" s="1234"/>
      <c r="CH24" s="2276" t="s">
        <v>352</v>
      </c>
      <c r="CI24" s="2175"/>
      <c r="CJ24" s="2277"/>
      <c r="CK24" s="688"/>
      <c r="CL24" s="689"/>
      <c r="CM24" s="689"/>
      <c r="CN24" s="690"/>
      <c r="CO24" s="301"/>
      <c r="CP24" s="1817"/>
      <c r="CQ24" s="989"/>
      <c r="CR24" s="553" t="s">
        <v>759</v>
      </c>
      <c r="CS24" s="554"/>
      <c r="CT24" s="554"/>
      <c r="CU24" s="1248">
        <v>97</v>
      </c>
      <c r="CV24" s="2134"/>
      <c r="CW24" s="2135"/>
      <c r="CX24" s="2136"/>
      <c r="CZ24" s="532"/>
      <c r="DA24" s="556" t="s">
        <v>160</v>
      </c>
      <c r="DB24" s="1249">
        <v>1</v>
      </c>
      <c r="DC24" s="556" t="s">
        <v>160</v>
      </c>
      <c r="DD24" s="1249">
        <v>1</v>
      </c>
      <c r="DE24" s="301"/>
      <c r="DF24" s="301"/>
      <c r="DG24" s="1817"/>
      <c r="DH24" s="989"/>
      <c r="DI24" s="556" t="s">
        <v>160</v>
      </c>
      <c r="DJ24" s="1249">
        <v>1</v>
      </c>
      <c r="DK24" s="2400" t="s">
        <v>160</v>
      </c>
      <c r="DL24" s="2401">
        <v>1</v>
      </c>
      <c r="DM24" s="2400" t="s">
        <v>160</v>
      </c>
      <c r="DN24" s="2406">
        <v>1</v>
      </c>
      <c r="DO24" s="556" t="s">
        <v>160</v>
      </c>
      <c r="DP24" s="1249">
        <v>1</v>
      </c>
      <c r="DQ24" s="556" t="s">
        <v>160</v>
      </c>
      <c r="DR24" s="1249">
        <v>1</v>
      </c>
      <c r="DS24" s="2285" t="s">
        <v>779</v>
      </c>
      <c r="DT24" s="2288" t="s">
        <v>780</v>
      </c>
      <c r="DU24" s="2288" t="s">
        <v>781</v>
      </c>
      <c r="DV24" s="2227" t="s">
        <v>782</v>
      </c>
      <c r="DW24" s="2278" t="s">
        <v>783</v>
      </c>
      <c r="DX24" s="354" t="s">
        <v>161</v>
      </c>
      <c r="DY24" s="1580">
        <v>3</v>
      </c>
      <c r="DZ24" s="301"/>
      <c r="EA24" s="301"/>
      <c r="EB24" s="1817"/>
      <c r="EC24" s="989"/>
      <c r="ED24" s="556" t="s">
        <v>160</v>
      </c>
      <c r="EE24" s="1250">
        <v>1</v>
      </c>
      <c r="EF24" s="540"/>
      <c r="EG24" s="2228"/>
      <c r="EH24" s="2291"/>
      <c r="EI24" s="301"/>
      <c r="EJ24" s="2134" t="s">
        <v>794</v>
      </c>
      <c r="EK24" s="2135"/>
      <c r="EL24" s="2135"/>
      <c r="EM24" s="2136"/>
      <c r="EN24" s="2228"/>
      <c r="EO24" s="353" t="s">
        <v>894</v>
      </c>
      <c r="EP24" s="533"/>
      <c r="EQ24" s="1251">
        <v>11</v>
      </c>
      <c r="ER24" s="2154"/>
      <c r="ES24" s="2155"/>
      <c r="ET24" s="2156"/>
      <c r="EU24" s="301"/>
      <c r="EV24" s="1817"/>
      <c r="EW24" s="989"/>
      <c r="EX24" s="1240"/>
      <c r="EY24" s="1252"/>
      <c r="EZ24" s="754"/>
      <c r="FA24" s="2110"/>
      <c r="FB24" s="2111"/>
      <c r="FC24" s="2111"/>
      <c r="FD24" s="2116"/>
      <c r="FE24" s="2117"/>
      <c r="FF24" s="353" t="s">
        <v>728</v>
      </c>
      <c r="FG24" s="1208">
        <v>9</v>
      </c>
      <c r="FH24" s="14" t="s">
        <v>160</v>
      </c>
      <c r="FI24" s="757">
        <v>1</v>
      </c>
      <c r="FJ24" s="173"/>
      <c r="FK24" s="758"/>
      <c r="FL24" s="1670" t="s">
        <v>827</v>
      </c>
      <c r="FM24" s="1702"/>
      <c r="FN24" s="1702"/>
      <c r="FO24" s="2168">
        <v>2</v>
      </c>
      <c r="FP24" s="1680"/>
      <c r="FQ24" s="301"/>
      <c r="FR24" s="301"/>
      <c r="FS24" s="1817"/>
      <c r="FT24" s="989"/>
      <c r="FU24" s="1472"/>
      <c r="FV24" s="287"/>
      <c r="FW24" s="10"/>
      <c r="FX24" s="1710"/>
      <c r="FY24" s="1472"/>
      <c r="FZ24" s="287"/>
      <c r="GA24" s="10"/>
      <c r="GB24" s="1710"/>
      <c r="GC24" s="353" t="s">
        <v>838</v>
      </c>
      <c r="GD24" s="1202"/>
      <c r="GE24" s="620">
        <f>+GE23+1</f>
        <v>12</v>
      </c>
      <c r="GF24" s="2274"/>
      <c r="GG24" s="567"/>
    </row>
    <row r="25" spans="1:189" s="228" customFormat="1" ht="12.75" customHeight="1">
      <c r="A25" s="1817"/>
      <c r="B25" s="989"/>
      <c r="C25" s="49"/>
      <c r="D25" s="631" t="s">
        <v>25</v>
      </c>
      <c r="E25" s="1254">
        <v>1</v>
      </c>
      <c r="F25" s="173" t="s">
        <v>160</v>
      </c>
      <c r="G25" s="785">
        <v>1</v>
      </c>
      <c r="H25" s="1255"/>
      <c r="I25" s="1255"/>
      <c r="J25" s="631" t="s">
        <v>7</v>
      </c>
      <c r="K25" s="1209"/>
      <c r="L25" s="544">
        <v>10</v>
      </c>
      <c r="M25" s="2127" t="s">
        <v>637</v>
      </c>
      <c r="N25" s="2267">
        <v>4</v>
      </c>
      <c r="O25" s="14" t="s">
        <v>161</v>
      </c>
      <c r="P25" s="1256">
        <v>2</v>
      </c>
      <c r="Q25" s="14" t="s">
        <v>161</v>
      </c>
      <c r="R25" s="786">
        <v>2</v>
      </c>
      <c r="S25" s="570" t="s">
        <v>17</v>
      </c>
      <c r="T25" s="1257">
        <f>FH6</f>
        <v>-9.4999999999999893</v>
      </c>
      <c r="U25" s="547"/>
      <c r="V25" s="1817"/>
      <c r="W25" s="989"/>
      <c r="X25" s="2106" t="s">
        <v>655</v>
      </c>
      <c r="Y25" s="2107"/>
      <c r="Z25" s="1198">
        <v>14</v>
      </c>
      <c r="AA25" s="2106" t="s">
        <v>674</v>
      </c>
      <c r="AB25" s="2107"/>
      <c r="AC25" s="544">
        <v>47</v>
      </c>
      <c r="AD25" s="2134"/>
      <c r="AE25" s="2136"/>
      <c r="AF25" s="2134"/>
      <c r="AG25" s="2136"/>
      <c r="AH25" s="2228"/>
      <c r="AI25" s="2228"/>
      <c r="AJ25" s="408"/>
      <c r="AK25" s="284"/>
      <c r="AL25" s="22"/>
      <c r="AM25" s="22"/>
      <c r="AN25" s="1671"/>
      <c r="AO25" s="2149"/>
      <c r="AP25" s="547"/>
      <c r="AQ25" s="1817"/>
      <c r="AR25" s="989"/>
      <c r="AS25" s="1671"/>
      <c r="AT25" s="2149"/>
      <c r="AU25" s="1258"/>
      <c r="AV25" s="160"/>
      <c r="AW25" s="160"/>
      <c r="AX25" s="425"/>
      <c r="AY25" s="1219"/>
      <c r="AZ25" s="1221"/>
      <c r="BA25" s="1473" t="s">
        <v>710</v>
      </c>
      <c r="BB25" s="2393">
        <v>12</v>
      </c>
      <c r="BC25" s="2386" t="s">
        <v>17</v>
      </c>
      <c r="BD25" s="2387">
        <f>BJ6</f>
        <v>-9.1999999999999957</v>
      </c>
      <c r="BE25" s="1268"/>
      <c r="BF25" s="1234"/>
      <c r="BG25" s="547"/>
      <c r="BH25" s="1817"/>
      <c r="BI25" s="547"/>
      <c r="BJ25" s="2151"/>
      <c r="BK25" s="2152"/>
      <c r="BL25" s="2152"/>
      <c r="BM25" s="2153"/>
      <c r="BN25" s="362" t="s">
        <v>729</v>
      </c>
      <c r="BO25" s="548"/>
      <c r="BP25" s="548"/>
      <c r="BQ25" s="548"/>
      <c r="BR25" s="548"/>
      <c r="BS25" s="1205">
        <f t="shared" si="2"/>
        <v>15</v>
      </c>
      <c r="BT25" s="2127" t="s">
        <v>741</v>
      </c>
      <c r="BU25" s="2129"/>
      <c r="BV25" s="2165">
        <v>5</v>
      </c>
      <c r="BW25" s="547"/>
      <c r="BX25" s="1817"/>
      <c r="BY25" s="989"/>
      <c r="BZ25" s="1219"/>
      <c r="CA25" s="1348"/>
      <c r="CB25" s="2137" t="s">
        <v>744</v>
      </c>
      <c r="CC25" s="2385">
        <v>10</v>
      </c>
      <c r="CD25" s="2386" t="s">
        <v>17</v>
      </c>
      <c r="CE25" s="2387">
        <f>CH6</f>
        <v>-9.2599999999999945</v>
      </c>
      <c r="CF25" s="833"/>
      <c r="CG25" s="1234"/>
      <c r="CH25" s="2276"/>
      <c r="CI25" s="2175"/>
      <c r="CJ25" s="2277"/>
      <c r="CK25" s="688"/>
      <c r="CL25" s="689"/>
      <c r="CM25" s="689"/>
      <c r="CN25" s="690"/>
      <c r="CO25" s="547"/>
      <c r="CP25" s="1817"/>
      <c r="CQ25" s="989"/>
      <c r="CR25" s="1211" t="s">
        <v>32</v>
      </c>
      <c r="CS25" s="1259"/>
      <c r="CT25" s="1259"/>
      <c r="CU25" s="1260"/>
      <c r="CV25" s="2134"/>
      <c r="CW25" s="2135"/>
      <c r="CX25" s="2136"/>
      <c r="CY25" s="353"/>
      <c r="CZ25" s="532"/>
      <c r="DA25" s="557" t="s">
        <v>161</v>
      </c>
      <c r="DB25" s="1254">
        <v>2</v>
      </c>
      <c r="DC25" s="557" t="s">
        <v>161</v>
      </c>
      <c r="DD25" s="1254">
        <v>2</v>
      </c>
      <c r="DE25" s="547"/>
      <c r="DF25" s="547"/>
      <c r="DG25" s="1817"/>
      <c r="DH25" s="989"/>
      <c r="DI25" s="557" t="s">
        <v>161</v>
      </c>
      <c r="DJ25" s="1254">
        <v>2</v>
      </c>
      <c r="DK25" s="2402" t="s">
        <v>161</v>
      </c>
      <c r="DL25" s="2403">
        <v>2</v>
      </c>
      <c r="DM25" s="2402" t="s">
        <v>161</v>
      </c>
      <c r="DN25" s="2403">
        <v>2</v>
      </c>
      <c r="DO25" s="557" t="s">
        <v>161</v>
      </c>
      <c r="DP25" s="1254">
        <v>2</v>
      </c>
      <c r="DQ25" s="557" t="s">
        <v>161</v>
      </c>
      <c r="DR25" s="1254">
        <v>2</v>
      </c>
      <c r="DS25" s="2286"/>
      <c r="DT25" s="2289"/>
      <c r="DU25" s="2289"/>
      <c r="DV25" s="2228"/>
      <c r="DW25" s="2279"/>
      <c r="DX25" s="553" t="s">
        <v>149</v>
      </c>
      <c r="DY25" s="1581">
        <v>7</v>
      </c>
      <c r="DZ25" s="547"/>
      <c r="EA25" s="547"/>
      <c r="EB25" s="1817"/>
      <c r="EC25" s="989"/>
      <c r="ED25" s="566" t="s">
        <v>161</v>
      </c>
      <c r="EE25" s="1221">
        <v>2</v>
      </c>
      <c r="EF25" s="1262"/>
      <c r="EG25" s="2228"/>
      <c r="EH25" s="2291"/>
      <c r="EI25" s="547"/>
      <c r="EJ25" s="2134"/>
      <c r="EK25" s="2135"/>
      <c r="EL25" s="2135"/>
      <c r="EM25" s="2136"/>
      <c r="EN25" s="2228"/>
      <c r="EO25" s="353" t="s">
        <v>895</v>
      </c>
      <c r="EP25" s="533"/>
      <c r="EQ25" s="1251">
        <v>12</v>
      </c>
      <c r="ER25" s="353" t="s">
        <v>160</v>
      </c>
      <c r="ES25" s="781">
        <v>1</v>
      </c>
      <c r="ET25" s="1263"/>
      <c r="EU25" s="547"/>
      <c r="EV25" s="1817"/>
      <c r="EW25" s="989"/>
      <c r="EX25" s="1240"/>
      <c r="EY25" s="753"/>
      <c r="EZ25" s="754"/>
      <c r="FA25" s="2112"/>
      <c r="FB25" s="2113"/>
      <c r="FC25" s="2113"/>
      <c r="FD25" s="2118"/>
      <c r="FE25" s="2119"/>
      <c r="FF25" s="353" t="s">
        <v>729</v>
      </c>
      <c r="FG25" s="1208">
        <v>10</v>
      </c>
      <c r="FH25" s="545" t="s">
        <v>161</v>
      </c>
      <c r="FI25" s="759">
        <v>2</v>
      </c>
      <c r="FJ25" s="563" t="s">
        <v>17</v>
      </c>
      <c r="FK25" s="760">
        <f>FU6</f>
        <v>-9.5299999999999887</v>
      </c>
      <c r="FL25" s="1692"/>
      <c r="FM25" s="1703"/>
      <c r="FN25" s="1703"/>
      <c r="FO25" s="2168"/>
      <c r="FP25" s="1680"/>
      <c r="FQ25" s="547"/>
      <c r="FR25" s="547"/>
      <c r="FS25" s="1817"/>
      <c r="FT25" s="989"/>
      <c r="FU25" s="561"/>
      <c r="FV25" s="562"/>
      <c r="FW25" s="1264"/>
      <c r="FX25" s="1039"/>
      <c r="FY25" s="561"/>
      <c r="FZ25" s="562"/>
      <c r="GA25" s="1264"/>
      <c r="GB25" s="1039"/>
      <c r="GC25" s="2127" t="s">
        <v>147</v>
      </c>
      <c r="GD25" s="2129"/>
      <c r="GE25" s="2259">
        <f>+GE24+1</f>
        <v>13</v>
      </c>
      <c r="GF25" s="2274"/>
      <c r="GG25" s="567"/>
    </row>
    <row r="26" spans="1:189" s="228" customFormat="1" ht="12.75" customHeight="1">
      <c r="A26" s="1817"/>
      <c r="B26" s="989"/>
      <c r="C26" s="49"/>
      <c r="D26" s="631" t="s">
        <v>615</v>
      </c>
      <c r="E26" s="1254">
        <v>2</v>
      </c>
      <c r="F26" s="14" t="s">
        <v>161</v>
      </c>
      <c r="G26" s="785">
        <v>2</v>
      </c>
      <c r="H26" s="1265" t="s">
        <v>17</v>
      </c>
      <c r="I26" s="761">
        <f>O6</f>
        <v>-9.0599999999999987</v>
      </c>
      <c r="J26" s="631" t="s">
        <v>631</v>
      </c>
      <c r="K26" s="1209"/>
      <c r="L26" s="544">
        <v>11</v>
      </c>
      <c r="M26" s="2128"/>
      <c r="N26" s="2268"/>
      <c r="O26" s="1266"/>
      <c r="P26" s="1261"/>
      <c r="Q26" s="1267"/>
      <c r="R26" s="554"/>
      <c r="S26" s="554"/>
      <c r="T26" s="1261"/>
      <c r="U26" s="547"/>
      <c r="V26" s="1817"/>
      <c r="W26" s="989"/>
      <c r="X26" s="2106" t="s">
        <v>656</v>
      </c>
      <c r="Y26" s="2107"/>
      <c r="Z26" s="544">
        <v>15</v>
      </c>
      <c r="AA26" s="2106" t="s">
        <v>675</v>
      </c>
      <c r="AB26" s="2107"/>
      <c r="AC26" s="544">
        <v>48</v>
      </c>
      <c r="AD26" s="2134"/>
      <c r="AE26" s="2136"/>
      <c r="AF26" s="2134"/>
      <c r="AG26" s="2136"/>
      <c r="AH26" s="2228"/>
      <c r="AI26" s="2228"/>
      <c r="AJ26" s="286"/>
      <c r="AK26" s="284"/>
      <c r="AL26" s="160"/>
      <c r="AM26" s="160"/>
      <c r="AN26" s="1670" t="s">
        <v>693</v>
      </c>
      <c r="AO26" s="2149">
        <v>3</v>
      </c>
      <c r="AP26" s="547"/>
      <c r="AQ26" s="1817"/>
      <c r="AR26" s="989"/>
      <c r="AS26" s="1670" t="s">
        <v>693</v>
      </c>
      <c r="AT26" s="2149">
        <v>3</v>
      </c>
      <c r="AU26" s="14" t="s">
        <v>160</v>
      </c>
      <c r="AV26" s="785">
        <v>1</v>
      </c>
      <c r="AW26" s="1255"/>
      <c r="AX26" s="1038"/>
      <c r="AY26" s="1232"/>
      <c r="AZ26" s="2384"/>
      <c r="BA26" s="688"/>
      <c r="BB26" s="1268"/>
      <c r="BC26" s="1268"/>
      <c r="BD26" s="1234"/>
      <c r="BE26" s="1268"/>
      <c r="BF26" s="1234"/>
      <c r="BG26" s="547"/>
      <c r="BH26" s="1817"/>
      <c r="BI26" s="547"/>
      <c r="BJ26" s="2151"/>
      <c r="BK26" s="2152"/>
      <c r="BL26" s="2152"/>
      <c r="BM26" s="2153"/>
      <c r="BN26" s="536" t="s">
        <v>730</v>
      </c>
      <c r="BO26" s="550"/>
      <c r="BP26" s="550"/>
      <c r="BQ26" s="550"/>
      <c r="BR26" s="550"/>
      <c r="BS26" s="1205">
        <f t="shared" si="2"/>
        <v>16</v>
      </c>
      <c r="BT26" s="2128"/>
      <c r="BU26" s="2130"/>
      <c r="BV26" s="2166"/>
      <c r="BW26" s="547"/>
      <c r="BX26" s="1817"/>
      <c r="BY26" s="989"/>
      <c r="BZ26" s="1232"/>
      <c r="CA26" s="1349"/>
      <c r="CB26" s="2367"/>
      <c r="CC26" s="2389"/>
      <c r="CD26" s="2390"/>
      <c r="CE26" s="2391"/>
      <c r="CF26" s="833"/>
      <c r="CG26" s="1234"/>
      <c r="CH26" s="2276"/>
      <c r="CI26" s="2175"/>
      <c r="CJ26" s="2277"/>
      <c r="CK26" s="635"/>
      <c r="CL26" s="636"/>
      <c r="CM26" s="636"/>
      <c r="CN26" s="637"/>
      <c r="CO26" s="547"/>
      <c r="CP26" s="1817"/>
      <c r="CQ26" s="989"/>
      <c r="CR26" s="1240"/>
      <c r="CS26" s="753"/>
      <c r="CT26" s="753"/>
      <c r="CU26" s="754"/>
      <c r="CV26" s="688"/>
      <c r="CW26" s="689"/>
      <c r="CX26" s="690"/>
      <c r="DA26" s="1269"/>
      <c r="DB26" s="1270"/>
      <c r="DC26" s="1269"/>
      <c r="DD26" s="1270"/>
      <c r="DE26" s="547"/>
      <c r="DF26" s="547"/>
      <c r="DG26" s="1817"/>
      <c r="DH26" s="989"/>
      <c r="DI26" s="1269"/>
      <c r="DJ26" s="1270"/>
      <c r="DK26" s="2404" t="s">
        <v>17</v>
      </c>
      <c r="DL26" s="2405">
        <f>DQ6</f>
        <v>-9.3699999999999921</v>
      </c>
      <c r="DM26" s="2404" t="s">
        <v>17</v>
      </c>
      <c r="DN26" s="2405">
        <f>DQ6</f>
        <v>-9.3699999999999921</v>
      </c>
      <c r="DO26" s="1269"/>
      <c r="DP26" s="1270"/>
      <c r="DQ26" s="1269"/>
      <c r="DR26" s="1270"/>
      <c r="DS26" s="2286"/>
      <c r="DT26" s="2289"/>
      <c r="DU26" s="2289"/>
      <c r="DV26" s="2228"/>
      <c r="DW26" s="2279"/>
      <c r="DX26" s="553"/>
      <c r="DY26" s="1261"/>
      <c r="DZ26" s="547"/>
      <c r="EA26" s="547"/>
      <c r="EB26" s="1817"/>
      <c r="EC26" s="989"/>
      <c r="ED26" s="810" t="s">
        <v>17</v>
      </c>
      <c r="EE26" s="809">
        <f>EJ6</f>
        <v>-9.4299999999999908</v>
      </c>
      <c r="EF26" s="1271"/>
      <c r="EG26" s="2228"/>
      <c r="EH26" s="2291"/>
      <c r="EI26" s="547"/>
      <c r="EJ26" s="2134"/>
      <c r="EK26" s="2135"/>
      <c r="EL26" s="2135"/>
      <c r="EM26" s="2136"/>
      <c r="EN26" s="2228"/>
      <c r="EO26" s="353" t="s">
        <v>896</v>
      </c>
      <c r="EP26" s="533"/>
      <c r="EQ26" s="1293">
        <v>13</v>
      </c>
      <c r="ER26" s="353" t="s">
        <v>161</v>
      </c>
      <c r="ES26" s="781">
        <v>2</v>
      </c>
      <c r="ET26" s="540"/>
      <c r="EU26" s="547"/>
      <c r="EV26" s="1817"/>
      <c r="EW26" s="989"/>
      <c r="EX26" s="2151" t="s">
        <v>814</v>
      </c>
      <c r="EY26" s="2152"/>
      <c r="EZ26" s="2153"/>
      <c r="FA26" s="354" t="s">
        <v>149</v>
      </c>
      <c r="FB26" s="1253"/>
      <c r="FC26" s="1253"/>
      <c r="FD26" s="1586"/>
      <c r="FE26" s="1587">
        <v>7</v>
      </c>
      <c r="FF26" s="2145" t="s">
        <v>822</v>
      </c>
      <c r="FG26" s="2146">
        <v>11</v>
      </c>
      <c r="FH26" s="984"/>
      <c r="FI26" s="564"/>
      <c r="FJ26" s="762"/>
      <c r="FK26" s="763"/>
      <c r="FL26" s="1671"/>
      <c r="FM26" s="1862"/>
      <c r="FN26" s="1862"/>
      <c r="FO26" s="2168"/>
      <c r="FP26" s="1680"/>
      <c r="FQ26" s="547"/>
      <c r="FR26" s="547"/>
      <c r="FS26" s="1817"/>
      <c r="FT26" s="989"/>
      <c r="FU26" s="408"/>
      <c r="FV26" s="284"/>
      <c r="FW26" s="22"/>
      <c r="FX26" s="218"/>
      <c r="FY26" s="408"/>
      <c r="FZ26" s="284"/>
      <c r="GA26" s="22"/>
      <c r="GB26" s="218"/>
      <c r="GC26" s="2128"/>
      <c r="GD26" s="2130"/>
      <c r="GE26" s="2260"/>
      <c r="GF26" s="2274"/>
      <c r="GG26" s="567"/>
    </row>
    <row r="27" spans="1:189" s="228" customFormat="1" ht="12.75" customHeight="1">
      <c r="A27" s="1817"/>
      <c r="B27" s="989"/>
      <c r="C27" s="49"/>
      <c r="D27" s="631" t="s">
        <v>616</v>
      </c>
      <c r="E27" s="1254">
        <v>3</v>
      </c>
      <c r="F27" s="22"/>
      <c r="G27" s="1274"/>
      <c r="H27" s="1275"/>
      <c r="I27" s="288"/>
      <c r="J27" s="1459" t="s">
        <v>587</v>
      </c>
      <c r="K27" s="542"/>
      <c r="L27" s="1217">
        <v>12</v>
      </c>
      <c r="M27" s="1241"/>
      <c r="N27" s="1217"/>
      <c r="O27" s="1241"/>
      <c r="P27" s="1217"/>
      <c r="Q27" s="1276"/>
      <c r="R27" s="542"/>
      <c r="S27" s="542"/>
      <c r="T27" s="1217"/>
      <c r="U27" s="547"/>
      <c r="V27" s="1817"/>
      <c r="W27" s="989"/>
      <c r="X27" s="2106" t="s">
        <v>657</v>
      </c>
      <c r="Y27" s="2107"/>
      <c r="Z27" s="1198">
        <v>16</v>
      </c>
      <c r="AA27" s="2106" t="s">
        <v>676</v>
      </c>
      <c r="AB27" s="2107"/>
      <c r="AC27" s="544">
        <v>49</v>
      </c>
      <c r="AD27" s="2134"/>
      <c r="AE27" s="2136"/>
      <c r="AF27" s="2134"/>
      <c r="AG27" s="2136"/>
      <c r="AH27" s="2228"/>
      <c r="AI27" s="2228"/>
      <c r="AJ27" s="66"/>
      <c r="AK27" s="284"/>
      <c r="AL27" s="160"/>
      <c r="AM27" s="160"/>
      <c r="AN27" s="1671"/>
      <c r="AO27" s="2149"/>
      <c r="AP27" s="547"/>
      <c r="AQ27" s="1817"/>
      <c r="AR27" s="989"/>
      <c r="AS27" s="1671"/>
      <c r="AT27" s="2149"/>
      <c r="AU27" s="545" t="s">
        <v>161</v>
      </c>
      <c r="AV27" s="786">
        <v>2</v>
      </c>
      <c r="AW27" s="1275" t="s">
        <v>17</v>
      </c>
      <c r="AX27" s="543">
        <f>BJ6</f>
        <v>-9.1999999999999957</v>
      </c>
      <c r="AY27" s="354"/>
      <c r="AZ27" s="542"/>
      <c r="BA27" s="1473"/>
      <c r="BB27" s="2393"/>
      <c r="BC27" s="2393"/>
      <c r="BD27" s="2395"/>
      <c r="BE27" s="1268"/>
      <c r="BF27" s="1234"/>
      <c r="BG27" s="547"/>
      <c r="BH27" s="1817"/>
      <c r="BI27" s="547"/>
      <c r="BJ27" s="2151"/>
      <c r="BK27" s="2152"/>
      <c r="BL27" s="2152"/>
      <c r="BM27" s="2153"/>
      <c r="BN27" s="362" t="s">
        <v>731</v>
      </c>
      <c r="BO27" s="548"/>
      <c r="BP27" s="808"/>
      <c r="BQ27" s="808"/>
      <c r="BR27" s="548"/>
      <c r="BS27" s="1277">
        <v>97</v>
      </c>
      <c r="BT27" s="354" t="s">
        <v>874</v>
      </c>
      <c r="BU27" s="542"/>
      <c r="BV27" s="1481">
        <v>6</v>
      </c>
      <c r="BW27" s="547"/>
      <c r="BX27" s="1817"/>
      <c r="BY27" s="989"/>
      <c r="BZ27" s="354"/>
      <c r="CA27" s="1217"/>
      <c r="CB27" s="2379" t="s">
        <v>709</v>
      </c>
      <c r="CC27" s="2381">
        <v>11</v>
      </c>
      <c r="CD27" s="2392" t="s">
        <v>17</v>
      </c>
      <c r="CE27" s="2397">
        <f>CH6</f>
        <v>-9.2599999999999945</v>
      </c>
      <c r="CF27" s="833"/>
      <c r="CG27" s="1234"/>
      <c r="CH27" s="354"/>
      <c r="CI27" s="542"/>
      <c r="CJ27" s="1217"/>
      <c r="CK27" s="362" t="s">
        <v>160</v>
      </c>
      <c r="CL27" s="779">
        <v>1</v>
      </c>
      <c r="CM27" s="340" t="s">
        <v>17</v>
      </c>
      <c r="CN27" s="535">
        <f>CV6</f>
        <v>-9.2899999999999938</v>
      </c>
      <c r="CO27" s="547"/>
      <c r="CP27" s="1817"/>
      <c r="CQ27" s="989"/>
      <c r="CR27" s="1240"/>
      <c r="CS27" s="753"/>
      <c r="CT27" s="753"/>
      <c r="CU27" s="754"/>
      <c r="CV27" s="354"/>
      <c r="CW27" s="542"/>
      <c r="CX27" s="1217"/>
      <c r="CY27" s="1278"/>
      <c r="CZ27" s="1259"/>
      <c r="DA27" s="1269"/>
      <c r="DB27" s="1270"/>
      <c r="DC27" s="1269"/>
      <c r="DD27" s="1270"/>
      <c r="DE27" s="547"/>
      <c r="DF27" s="547"/>
      <c r="DG27" s="1817"/>
      <c r="DH27" s="989"/>
      <c r="DI27" s="1269"/>
      <c r="DJ27" s="1270"/>
      <c r="DK27" s="1269"/>
      <c r="DL27" s="1279"/>
      <c r="DM27" s="1269"/>
      <c r="DN27" s="1270"/>
      <c r="DO27" s="1269"/>
      <c r="DP27" s="1270"/>
      <c r="DQ27" s="1269"/>
      <c r="DR27" s="1270"/>
      <c r="DS27" s="2286"/>
      <c r="DT27" s="2289"/>
      <c r="DU27" s="2289"/>
      <c r="DV27" s="2228"/>
      <c r="DW27" s="2279"/>
      <c r="DX27" s="354"/>
      <c r="DY27" s="1217"/>
      <c r="DZ27" s="547"/>
      <c r="EA27" s="547"/>
      <c r="EB27" s="1817"/>
      <c r="EC27" s="989"/>
      <c r="ED27" s="307"/>
      <c r="EE27" s="299"/>
      <c r="EF27" s="771"/>
      <c r="EG27" s="2228"/>
      <c r="EH27" s="2291"/>
      <c r="EI27" s="547"/>
      <c r="EJ27" s="2256"/>
      <c r="EK27" s="2257"/>
      <c r="EL27" s="2257"/>
      <c r="EM27" s="2258"/>
      <c r="EN27" s="1280"/>
      <c r="EO27" s="353" t="s">
        <v>897</v>
      </c>
      <c r="EP27" s="533"/>
      <c r="EQ27" s="1293">
        <v>14</v>
      </c>
      <c r="ER27" s="751"/>
      <c r="ES27" s="752"/>
      <c r="ET27" s="1217"/>
      <c r="EU27" s="547"/>
      <c r="EV27" s="1817"/>
      <c r="EW27" s="989"/>
      <c r="EX27" s="2151"/>
      <c r="EY27" s="2152"/>
      <c r="EZ27" s="2153"/>
      <c r="FA27" s="750"/>
      <c r="FD27" s="750"/>
      <c r="FE27" s="750"/>
      <c r="FF27" s="2145"/>
      <c r="FG27" s="2146"/>
      <c r="FH27" s="286"/>
      <c r="FI27" s="284"/>
      <c r="FJ27" s="1281"/>
      <c r="FK27" s="1282"/>
      <c r="FL27" s="1670" t="s">
        <v>828</v>
      </c>
      <c r="FM27" s="1702"/>
      <c r="FN27" s="1702"/>
      <c r="FO27" s="2167">
        <v>3</v>
      </c>
      <c r="FP27" s="1680"/>
      <c r="FQ27" s="547"/>
      <c r="FR27" s="547"/>
      <c r="FS27" s="1817"/>
      <c r="FT27" s="989"/>
      <c r="FU27" s="286"/>
      <c r="FV27" s="284"/>
      <c r="FW27" s="160"/>
      <c r="FX27" s="425"/>
      <c r="FY27" s="286"/>
      <c r="FZ27" s="284"/>
      <c r="GA27" s="160"/>
      <c r="GB27" s="425"/>
      <c r="GC27" s="353" t="s">
        <v>148</v>
      </c>
      <c r="GD27" s="1202"/>
      <c r="GE27" s="620">
        <f>+GE25+1</f>
        <v>14</v>
      </c>
      <c r="GF27" s="2274"/>
      <c r="GG27" s="567"/>
    </row>
    <row r="28" spans="1:189" s="228" customFormat="1" ht="12.75" customHeight="1">
      <c r="A28" s="1817"/>
      <c r="B28" s="989"/>
      <c r="C28" s="2262" t="s">
        <v>613</v>
      </c>
      <c r="D28" s="631" t="s">
        <v>617</v>
      </c>
      <c r="E28" s="1254">
        <v>4</v>
      </c>
      <c r="F28" s="750"/>
      <c r="G28" s="750"/>
      <c r="H28" s="750"/>
      <c r="I28" s="750"/>
      <c r="J28" s="354"/>
      <c r="K28" s="542"/>
      <c r="L28" s="1217"/>
      <c r="M28" s="1241"/>
      <c r="N28" s="1217"/>
      <c r="O28" s="1241"/>
      <c r="P28" s="1217"/>
      <c r="Q28" s="1276"/>
      <c r="R28" s="542"/>
      <c r="S28" s="542"/>
      <c r="T28" s="1217"/>
      <c r="U28" s="547"/>
      <c r="V28" s="1817"/>
      <c r="W28" s="989"/>
      <c r="X28" s="2106" t="s">
        <v>658</v>
      </c>
      <c r="Y28" s="2107"/>
      <c r="Z28" s="544">
        <v>17</v>
      </c>
      <c r="AA28" s="2106" t="s">
        <v>677</v>
      </c>
      <c r="AB28" s="2107"/>
      <c r="AC28" s="1283">
        <v>97</v>
      </c>
      <c r="AD28" s="2209"/>
      <c r="AE28" s="2210"/>
      <c r="AF28" s="2209"/>
      <c r="AG28" s="2210"/>
      <c r="AH28" s="2228"/>
      <c r="AI28" s="2228"/>
      <c r="AJ28" s="545" t="s">
        <v>160</v>
      </c>
      <c r="AK28" s="786">
        <v>1</v>
      </c>
      <c r="AL28" s="1264"/>
      <c r="AM28" s="1264"/>
      <c r="AN28" s="1814" t="s">
        <v>694</v>
      </c>
      <c r="AO28" s="2150">
        <v>4</v>
      </c>
      <c r="AP28" s="547"/>
      <c r="AQ28" s="1817"/>
      <c r="AR28" s="989"/>
      <c r="AS28" s="1814" t="s">
        <v>696</v>
      </c>
      <c r="AT28" s="2150">
        <v>4</v>
      </c>
      <c r="AU28" s="1284"/>
      <c r="AV28" s="1285"/>
      <c r="AW28" s="1285"/>
      <c r="AX28" s="1286"/>
      <c r="AY28" s="354"/>
      <c r="AZ28" s="542"/>
      <c r="BA28" s="354" t="s">
        <v>149</v>
      </c>
      <c r="BB28" s="1593">
        <v>97</v>
      </c>
      <c r="BC28" s="1593"/>
      <c r="BD28" s="1210"/>
      <c r="BE28" s="1268" t="s">
        <v>41</v>
      </c>
      <c r="BF28" s="1234"/>
      <c r="BG28" s="547"/>
      <c r="BH28" s="1817"/>
      <c r="BI28" s="547"/>
      <c r="BJ28" s="2154"/>
      <c r="BK28" s="2155"/>
      <c r="BL28" s="2155"/>
      <c r="BM28" s="2156"/>
      <c r="BN28" s="536"/>
      <c r="BO28" s="753"/>
      <c r="BP28" s="764" t="s">
        <v>17</v>
      </c>
      <c r="BQ28" s="1287">
        <f>EJ6</f>
        <v>-9.4299999999999908</v>
      </c>
      <c r="BR28" s="753"/>
      <c r="BS28" s="754"/>
      <c r="BT28" s="354"/>
      <c r="BU28" s="542"/>
      <c r="BV28" s="1217"/>
      <c r="BW28" s="547"/>
      <c r="BX28" s="1817"/>
      <c r="BY28" s="989"/>
      <c r="BZ28" s="354"/>
      <c r="CA28" s="1217"/>
      <c r="CB28" s="1437" t="s">
        <v>710</v>
      </c>
      <c r="CC28" s="753">
        <v>12</v>
      </c>
      <c r="CD28" s="193" t="s">
        <v>17</v>
      </c>
      <c r="CE28" s="1288">
        <f>CH6</f>
        <v>-9.2599999999999945</v>
      </c>
      <c r="CF28" s="833" t="s">
        <v>41</v>
      </c>
      <c r="CG28" s="1234"/>
      <c r="CH28" s="354"/>
      <c r="CI28" s="542"/>
      <c r="CJ28" s="1289"/>
      <c r="CK28" s="362" t="s">
        <v>161</v>
      </c>
      <c r="CL28" s="779">
        <v>2</v>
      </c>
      <c r="CM28" s="340"/>
      <c r="CN28" s="552"/>
      <c r="CO28" s="547"/>
      <c r="CP28" s="1817"/>
      <c r="CQ28" s="989"/>
      <c r="CR28" s="1290"/>
      <c r="CS28" s="765" t="s">
        <v>17</v>
      </c>
      <c r="CT28" s="1291">
        <f>DS6</f>
        <v>-9.3799999999999919</v>
      </c>
      <c r="CU28" s="754"/>
      <c r="CV28" s="354"/>
      <c r="CW28" s="542"/>
      <c r="CX28" s="1289"/>
      <c r="CY28" s="753"/>
      <c r="CZ28" s="753"/>
      <c r="DA28" s="1269"/>
      <c r="DB28" s="1270"/>
      <c r="DC28" s="1269"/>
      <c r="DD28" s="1270"/>
      <c r="DE28" s="547"/>
      <c r="DF28" s="547"/>
      <c r="DG28" s="1817"/>
      <c r="DH28" s="989"/>
      <c r="DI28" s="1269"/>
      <c r="DJ28" s="1270"/>
      <c r="DK28" s="1269"/>
      <c r="DL28" s="1279"/>
      <c r="DM28" s="1269"/>
      <c r="DN28" s="1270"/>
      <c r="DO28" s="1269"/>
      <c r="DP28" s="1270"/>
      <c r="DQ28" s="1269"/>
      <c r="DR28" s="1270"/>
      <c r="DS28" s="2286"/>
      <c r="DT28" s="2289"/>
      <c r="DU28" s="2289"/>
      <c r="DV28" s="2228"/>
      <c r="DW28" s="2279"/>
      <c r="DX28" s="354"/>
      <c r="DY28" s="1217"/>
      <c r="DZ28" s="547"/>
      <c r="EA28" s="547"/>
      <c r="EB28" s="1817"/>
      <c r="EC28" s="989"/>
      <c r="ED28" s="756"/>
      <c r="EE28" s="299"/>
      <c r="EF28" s="771"/>
      <c r="EG28" s="2228"/>
      <c r="EH28" s="1292"/>
      <c r="EI28" s="547"/>
      <c r="EJ28" s="766" t="s">
        <v>160</v>
      </c>
      <c r="EK28" s="782">
        <v>1</v>
      </c>
      <c r="EL28" s="811"/>
      <c r="EM28" s="767"/>
      <c r="EN28" s="1280"/>
      <c r="EO28" s="1272" t="s">
        <v>731</v>
      </c>
      <c r="EP28" s="1273"/>
      <c r="EQ28" s="1293">
        <v>97</v>
      </c>
      <c r="ER28" s="1294"/>
      <c r="ES28" s="753"/>
      <c r="ET28" s="754"/>
      <c r="EU28" s="547"/>
      <c r="EV28" s="1817"/>
      <c r="EW28" s="989"/>
      <c r="EX28" s="1295"/>
      <c r="EY28" s="1296"/>
      <c r="EZ28" s="1297"/>
      <c r="FA28" s="750"/>
      <c r="FB28" s="2283" t="s">
        <v>17</v>
      </c>
      <c r="FC28" s="2284"/>
      <c r="FD28" s="750"/>
      <c r="FE28" s="750"/>
      <c r="FF28" s="1240"/>
      <c r="FG28" s="754"/>
      <c r="FH28" s="66"/>
      <c r="FI28" s="284"/>
      <c r="FJ28" s="1281"/>
      <c r="FK28" s="1282"/>
      <c r="FL28" s="1692"/>
      <c r="FM28" s="1703"/>
      <c r="FN28" s="1703"/>
      <c r="FO28" s="2168"/>
      <c r="FP28" s="1680"/>
      <c r="FQ28" s="547"/>
      <c r="FR28" s="547"/>
      <c r="FS28" s="1817"/>
      <c r="FT28" s="989"/>
      <c r="FU28" s="1225"/>
      <c r="FV28" s="1226"/>
      <c r="FW28" s="22"/>
      <c r="FX28" s="218"/>
      <c r="FY28" s="1225"/>
      <c r="FZ28" s="1195"/>
      <c r="GA28" s="989"/>
      <c r="GB28" s="989"/>
      <c r="GC28" s="768"/>
      <c r="GD28" s="769"/>
      <c r="GE28" s="620"/>
      <c r="GF28" s="2274"/>
      <c r="GG28" s="567"/>
    </row>
    <row r="29" spans="1:189" s="228" customFormat="1" ht="12.75" customHeight="1">
      <c r="A29" s="1817"/>
      <c r="B29" s="989"/>
      <c r="C29" s="2263"/>
      <c r="D29" s="354"/>
      <c r="E29" s="1217"/>
      <c r="F29" s="542"/>
      <c r="G29" s="542"/>
      <c r="H29" s="542"/>
      <c r="I29" s="542"/>
      <c r="J29" s="631" t="s">
        <v>632</v>
      </c>
      <c r="K29" s="1209"/>
      <c r="L29" s="544">
        <v>97</v>
      </c>
      <c r="M29" s="1241"/>
      <c r="N29" s="1217"/>
      <c r="O29" s="1241"/>
      <c r="P29" s="1217"/>
      <c r="Q29" s="1276"/>
      <c r="R29" s="542"/>
      <c r="S29" s="542"/>
      <c r="T29" s="1217"/>
      <c r="U29" s="547"/>
      <c r="V29" s="1817"/>
      <c r="W29" s="989"/>
      <c r="X29" s="2106" t="s">
        <v>659</v>
      </c>
      <c r="Y29" s="2107"/>
      <c r="Z29" s="544">
        <v>18</v>
      </c>
      <c r="AA29" s="1298"/>
      <c r="AB29" s="1298"/>
      <c r="AC29" s="1299"/>
      <c r="AD29" s="2208" t="s">
        <v>683</v>
      </c>
      <c r="AE29" s="2133"/>
      <c r="AF29" s="2208" t="s">
        <v>683</v>
      </c>
      <c r="AG29" s="2133"/>
      <c r="AH29" s="2229"/>
      <c r="AI29" s="2367"/>
      <c r="AJ29" s="2371" t="s">
        <v>161</v>
      </c>
      <c r="AK29" s="2372">
        <v>2</v>
      </c>
      <c r="AL29" s="2373"/>
      <c r="AM29" s="2374"/>
      <c r="AN29" s="2095"/>
      <c r="AO29" s="2150"/>
      <c r="AP29" s="547"/>
      <c r="AQ29" s="1817"/>
      <c r="AR29" s="989"/>
      <c r="AS29" s="1814"/>
      <c r="AT29" s="2150"/>
      <c r="AU29" s="49"/>
      <c r="AV29" s="1300"/>
      <c r="AW29" s="160"/>
      <c r="AX29" s="425"/>
      <c r="AY29" s="354"/>
      <c r="AZ29" s="542"/>
      <c r="BA29" s="1437"/>
      <c r="BB29" s="1594"/>
      <c r="BC29" s="1594"/>
      <c r="BD29" s="754"/>
      <c r="BE29" s="2394"/>
      <c r="BF29" s="1301"/>
      <c r="BG29" s="547"/>
      <c r="BH29" s="1817"/>
      <c r="BI29" s="547"/>
      <c r="BJ29" s="362" t="s">
        <v>160</v>
      </c>
      <c r="BK29" s="779">
        <v>1</v>
      </c>
      <c r="BL29" s="340" t="s">
        <v>17</v>
      </c>
      <c r="BM29" s="535">
        <f>BT6</f>
        <v>-9.2199999999999953</v>
      </c>
      <c r="BN29" s="2169" t="s">
        <v>732</v>
      </c>
      <c r="BO29" s="2170"/>
      <c r="BP29" s="2170"/>
      <c r="BQ29" s="2170"/>
      <c r="BR29" s="2170"/>
      <c r="BS29" s="2171"/>
      <c r="BT29" s="354"/>
      <c r="BU29" s="542"/>
      <c r="BV29" s="1217"/>
      <c r="BW29" s="547"/>
      <c r="BX29" s="1817"/>
      <c r="BY29" s="989"/>
      <c r="BZ29" s="354"/>
      <c r="CA29" s="1217"/>
      <c r="CB29" s="1473" t="s">
        <v>149</v>
      </c>
      <c r="CC29" s="2393">
        <v>97</v>
      </c>
      <c r="CD29" s="2393"/>
      <c r="CE29" s="2395"/>
      <c r="CF29" s="559"/>
      <c r="CG29" s="1301"/>
      <c r="CH29" s="354"/>
      <c r="CI29" s="542"/>
      <c r="CJ29" s="1289"/>
      <c r="CK29" s="1240"/>
      <c r="CL29" s="753"/>
      <c r="CM29" s="753"/>
      <c r="CN29" s="754"/>
      <c r="CO29" s="547"/>
      <c r="CP29" s="1817"/>
      <c r="CQ29" s="989"/>
      <c r="CR29" s="1240"/>
      <c r="CS29" s="753"/>
      <c r="CT29" s="753"/>
      <c r="CU29" s="754"/>
      <c r="CV29" s="725"/>
      <c r="CW29" s="726"/>
      <c r="CX29" s="1302"/>
      <c r="CY29" s="753"/>
      <c r="CZ29" s="753"/>
      <c r="DA29" s="1240"/>
      <c r="DB29" s="754"/>
      <c r="DC29" s="1240"/>
      <c r="DD29" s="754"/>
      <c r="DE29" s="547"/>
      <c r="DF29" s="547"/>
      <c r="DG29" s="1817"/>
      <c r="DH29" s="989"/>
      <c r="DI29" s="1240"/>
      <c r="DJ29" s="754"/>
      <c r="DK29" s="558"/>
      <c r="DL29" s="1303"/>
      <c r="DM29" s="1240"/>
      <c r="DN29" s="754"/>
      <c r="DO29" s="1240"/>
      <c r="DP29" s="754"/>
      <c r="DQ29" s="1240"/>
      <c r="DR29" s="754"/>
      <c r="DS29" s="2287"/>
      <c r="DT29" s="2290"/>
      <c r="DU29" s="2290"/>
      <c r="DV29" s="2229"/>
      <c r="DW29" s="2255"/>
      <c r="DX29" s="354"/>
      <c r="DY29" s="1217"/>
      <c r="DZ29" s="547"/>
      <c r="EA29" s="547"/>
      <c r="EB29" s="1817"/>
      <c r="EC29" s="989"/>
      <c r="ED29" s="354"/>
      <c r="EE29" s="770"/>
      <c r="EF29" s="771"/>
      <c r="EG29" s="2250"/>
      <c r="EH29" s="1304"/>
      <c r="EI29" s="547"/>
      <c r="EJ29" s="812" t="s">
        <v>161</v>
      </c>
      <c r="EK29" s="813">
        <v>2</v>
      </c>
      <c r="EL29" s="814" t="s">
        <v>17</v>
      </c>
      <c r="EM29" s="1305">
        <f>FF6</f>
        <v>-9.4899999999999896</v>
      </c>
      <c r="EN29" s="1280"/>
      <c r="EO29" s="631"/>
      <c r="EP29" s="1209"/>
      <c r="EQ29" s="1251"/>
      <c r="ER29" s="2254" t="s">
        <v>808</v>
      </c>
      <c r="ES29" s="2254" t="s">
        <v>809</v>
      </c>
      <c r="ET29" s="2254" t="s">
        <v>810</v>
      </c>
      <c r="EU29" s="547"/>
      <c r="EV29" s="1817"/>
      <c r="EW29" s="989"/>
      <c r="EX29" s="725"/>
      <c r="EY29" s="726"/>
      <c r="EZ29" s="727"/>
      <c r="FA29" s="750"/>
      <c r="FB29" s="2147">
        <f>FH6</f>
        <v>-9.4999999999999893</v>
      </c>
      <c r="FC29" s="2148"/>
      <c r="FD29" s="750"/>
      <c r="FE29" s="750"/>
      <c r="FF29" s="1240"/>
      <c r="FG29" s="754"/>
      <c r="FH29" s="1225"/>
      <c r="FI29" s="1226"/>
      <c r="FJ29" s="1226"/>
      <c r="FK29" s="1306"/>
      <c r="FL29" s="940"/>
      <c r="FM29" s="941"/>
      <c r="FN29" s="998" t="s">
        <v>17</v>
      </c>
      <c r="FO29" s="1244">
        <f>FU6</f>
        <v>-9.5299999999999887</v>
      </c>
      <c r="FP29" s="2280"/>
      <c r="FQ29" s="547"/>
      <c r="FR29" s="547"/>
      <c r="FS29" s="1817"/>
      <c r="FT29" s="989"/>
      <c r="FU29" s="1225"/>
      <c r="FV29" s="1226"/>
      <c r="FW29" s="22"/>
      <c r="FX29" s="218"/>
      <c r="FY29" s="1225"/>
      <c r="FZ29" s="1195"/>
      <c r="GA29" s="989"/>
      <c r="GB29" s="989"/>
      <c r="GC29" s="772" t="s">
        <v>149</v>
      </c>
      <c r="GD29" s="1307"/>
      <c r="GE29" s="1308">
        <v>97</v>
      </c>
      <c r="GF29" s="2275"/>
      <c r="GG29" s="567"/>
    </row>
    <row r="30" spans="1:189" s="228" customFormat="1" ht="12.75" customHeight="1">
      <c r="A30" s="1818"/>
      <c r="B30" s="989"/>
      <c r="C30" s="2264"/>
      <c r="D30" s="773"/>
      <c r="E30" s="1309"/>
      <c r="F30" s="1310"/>
      <c r="G30" s="1310"/>
      <c r="H30" s="1310"/>
      <c r="I30" s="1310"/>
      <c r="J30" s="773"/>
      <c r="K30" s="1310"/>
      <c r="L30" s="1309"/>
      <c r="M30" s="1311"/>
      <c r="N30" s="1309"/>
      <c r="O30" s="1312"/>
      <c r="P30" s="727"/>
      <c r="Q30" s="1313"/>
      <c r="R30" s="1310"/>
      <c r="S30" s="1310"/>
      <c r="T30" s="1309"/>
      <c r="U30" s="952"/>
      <c r="V30" s="1818"/>
      <c r="W30" s="989"/>
      <c r="X30" s="2189" t="s">
        <v>678</v>
      </c>
      <c r="Y30" s="2191"/>
      <c r="Z30" s="2189" t="s">
        <v>679</v>
      </c>
      <c r="AA30" s="2226"/>
      <c r="AB30" s="2230" t="s">
        <v>680</v>
      </c>
      <c r="AC30" s="2226"/>
      <c r="AD30" s="2209"/>
      <c r="AE30" s="2210"/>
      <c r="AF30" s="2209"/>
      <c r="AG30" s="2210"/>
      <c r="AH30" s="619" t="s">
        <v>209</v>
      </c>
      <c r="AI30" s="1592" t="s">
        <v>209</v>
      </c>
      <c r="AJ30" s="2375" t="s">
        <v>17</v>
      </c>
      <c r="AK30" s="2376">
        <f>BJ6</f>
        <v>-9.1999999999999957</v>
      </c>
      <c r="AL30" s="2377"/>
      <c r="AM30" s="2378"/>
      <c r="AN30" s="2368"/>
      <c r="AO30" s="1314"/>
      <c r="AP30" s="952"/>
      <c r="AQ30" s="1818"/>
      <c r="AR30" s="989"/>
      <c r="AS30" s="717"/>
      <c r="AT30" s="1315"/>
      <c r="AU30" s="546"/>
      <c r="AV30" s="1316"/>
      <c r="AW30" s="1317"/>
      <c r="AX30" s="537"/>
      <c r="AY30" s="1318" t="s">
        <v>96</v>
      </c>
      <c r="AZ30" s="2396" t="s">
        <v>2</v>
      </c>
      <c r="BA30" s="1320"/>
      <c r="BB30" s="1321"/>
      <c r="BC30" s="1321"/>
      <c r="BD30" s="1322"/>
      <c r="BE30" s="2381" t="s">
        <v>96</v>
      </c>
      <c r="BF30" s="1319" t="s">
        <v>2</v>
      </c>
      <c r="BG30" s="952"/>
      <c r="BH30" s="1818"/>
      <c r="BI30" s="1347"/>
      <c r="BJ30" s="538" t="s">
        <v>161</v>
      </c>
      <c r="BK30" s="780">
        <v>2</v>
      </c>
      <c r="BL30" s="341"/>
      <c r="BM30" s="539"/>
      <c r="BN30" s="2203" t="s">
        <v>733</v>
      </c>
      <c r="BO30" s="2204"/>
      <c r="BP30" s="2203" t="s">
        <v>734</v>
      </c>
      <c r="BQ30" s="2205"/>
      <c r="BR30" s="2203" t="s">
        <v>735</v>
      </c>
      <c r="BS30" s="2204"/>
      <c r="BT30" s="725"/>
      <c r="BU30" s="726"/>
      <c r="BV30" s="727"/>
      <c r="BW30" s="952"/>
      <c r="BX30" s="1818"/>
      <c r="BY30" s="989"/>
      <c r="BZ30" s="1318" t="s">
        <v>96</v>
      </c>
      <c r="CA30" s="1319" t="s">
        <v>2</v>
      </c>
      <c r="CB30" s="1320"/>
      <c r="CC30" s="1321"/>
      <c r="CD30" s="1321"/>
      <c r="CE30" s="1322"/>
      <c r="CF30" s="1318" t="s">
        <v>96</v>
      </c>
      <c r="CG30" s="1319" t="s">
        <v>2</v>
      </c>
      <c r="CH30" s="2177" t="s">
        <v>11</v>
      </c>
      <c r="CI30" s="2192"/>
      <c r="CJ30" s="2193"/>
      <c r="CK30" s="1320"/>
      <c r="CL30" s="1321"/>
      <c r="CM30" s="1321"/>
      <c r="CN30" s="1322"/>
      <c r="CO30" s="952"/>
      <c r="CP30" s="1818"/>
      <c r="CQ30" s="989"/>
      <c r="CR30" s="1320"/>
      <c r="CS30" s="1321"/>
      <c r="CT30" s="1321"/>
      <c r="CU30" s="1322"/>
      <c r="CV30" s="2177" t="s">
        <v>11</v>
      </c>
      <c r="CW30" s="2192"/>
      <c r="CX30" s="2193"/>
      <c r="CY30" s="753"/>
      <c r="CZ30" s="753"/>
      <c r="DA30" s="1320"/>
      <c r="DB30" s="1322"/>
      <c r="DC30" s="1320"/>
      <c r="DD30" s="1322"/>
      <c r="DE30" s="952"/>
      <c r="DF30" s="952"/>
      <c r="DG30" s="1818"/>
      <c r="DH30" s="989"/>
      <c r="DI30" s="1323"/>
      <c r="DJ30" s="1324"/>
      <c r="DK30" s="559"/>
      <c r="DL30" s="1325"/>
      <c r="DM30" s="1323"/>
      <c r="DN30" s="1324"/>
      <c r="DO30" s="1323"/>
      <c r="DP30" s="1324"/>
      <c r="DQ30" s="1323"/>
      <c r="DR30" s="1324"/>
      <c r="DS30" s="1326" t="s">
        <v>39</v>
      </c>
      <c r="DT30" s="1327" t="s">
        <v>39</v>
      </c>
      <c r="DU30" s="1328" t="s">
        <v>39</v>
      </c>
      <c r="DV30" s="1329" t="s">
        <v>39</v>
      </c>
      <c r="DW30" s="1329" t="s">
        <v>39</v>
      </c>
      <c r="DX30" s="773"/>
      <c r="DY30" s="1309"/>
      <c r="DZ30" s="952"/>
      <c r="EA30" s="952"/>
      <c r="EB30" s="1818"/>
      <c r="EC30" s="989"/>
      <c r="ED30" s="773"/>
      <c r="EE30" s="774"/>
      <c r="EF30" s="775"/>
      <c r="EG30" s="776" t="s">
        <v>790</v>
      </c>
      <c r="EH30" s="776" t="s">
        <v>39</v>
      </c>
      <c r="EI30" s="952"/>
      <c r="EJ30" s="1320"/>
      <c r="EK30" s="1321"/>
      <c r="EL30" s="1321"/>
      <c r="EM30" s="1322"/>
      <c r="EN30" s="1330"/>
      <c r="EO30" s="1468" t="s">
        <v>808</v>
      </c>
      <c r="EP30" s="1468" t="s">
        <v>809</v>
      </c>
      <c r="EQ30" s="619" t="s">
        <v>810</v>
      </c>
      <c r="ER30" s="2255"/>
      <c r="ES30" s="2255"/>
      <c r="ET30" s="2255"/>
      <c r="EU30" s="952"/>
      <c r="EV30" s="1818"/>
      <c r="EW30" s="989"/>
      <c r="EX30" s="2177" t="s">
        <v>39</v>
      </c>
      <c r="EY30" s="2192"/>
      <c r="EZ30" s="2193"/>
      <c r="FA30" s="750"/>
      <c r="FB30" s="750"/>
      <c r="FC30" s="750"/>
      <c r="FD30" s="750"/>
      <c r="FE30" s="750"/>
      <c r="FF30" s="772" t="s">
        <v>149</v>
      </c>
      <c r="FG30" s="1331">
        <v>97</v>
      </c>
      <c r="FH30" s="1332"/>
      <c r="FI30" s="1333"/>
      <c r="FJ30" s="1333"/>
      <c r="FK30" s="1334"/>
      <c r="FL30" s="1333"/>
      <c r="FM30" s="1333"/>
      <c r="FN30" s="1333"/>
      <c r="FO30" s="1334"/>
      <c r="FP30" s="777" t="s">
        <v>125</v>
      </c>
      <c r="FQ30" s="952"/>
      <c r="FR30" s="952"/>
      <c r="FS30" s="1818"/>
      <c r="FT30" s="989"/>
      <c r="FU30" s="1332"/>
      <c r="FV30" s="1333"/>
      <c r="FW30" s="1050"/>
      <c r="FX30" s="1049"/>
      <c r="FY30" s="1332"/>
      <c r="FZ30" s="1195"/>
      <c r="GA30" s="989"/>
      <c r="GB30" s="989"/>
      <c r="GC30" s="619" t="s">
        <v>26</v>
      </c>
      <c r="GD30" s="619" t="s">
        <v>27</v>
      </c>
      <c r="GE30" s="1335" t="s">
        <v>28</v>
      </c>
      <c r="GF30" s="619" t="s">
        <v>209</v>
      </c>
      <c r="GG30" s="567"/>
    </row>
    <row r="31" spans="1:189" s="228" customFormat="1" ht="18" customHeight="1">
      <c r="A31" s="964">
        <v>1</v>
      </c>
      <c r="B31" s="289"/>
      <c r="C31" s="319"/>
      <c r="D31" s="1391"/>
      <c r="E31" s="642"/>
      <c r="F31" s="541"/>
      <c r="G31" s="541"/>
      <c r="H31" s="541"/>
      <c r="I31" s="541"/>
      <c r="J31" s="945"/>
      <c r="K31" s="946"/>
      <c r="L31" s="1336"/>
      <c r="M31" s="2196"/>
      <c r="N31" s="2197"/>
      <c r="O31" s="2196"/>
      <c r="P31" s="2200"/>
      <c r="Q31" s="2196"/>
      <c r="R31" s="2200"/>
      <c r="S31" s="2200"/>
      <c r="T31" s="2197"/>
      <c r="U31" s="1337"/>
      <c r="V31" s="964">
        <v>1</v>
      </c>
      <c r="W31" s="289"/>
      <c r="X31" s="948"/>
      <c r="Y31" s="955"/>
      <c r="Z31" s="1338"/>
      <c r="AA31" s="1339"/>
      <c r="AB31" s="1340"/>
      <c r="AC31" s="1341"/>
      <c r="AD31" s="945"/>
      <c r="AE31" s="947"/>
      <c r="AF31" s="945"/>
      <c r="AG31" s="947"/>
      <c r="AH31" s="319"/>
      <c r="AI31" s="319"/>
      <c r="AJ31" s="2369"/>
      <c r="AK31" s="541"/>
      <c r="AL31" s="541"/>
      <c r="AM31" s="2370"/>
      <c r="AN31" s="945"/>
      <c r="AO31" s="399"/>
      <c r="AP31" s="1337"/>
      <c r="AQ31" s="964">
        <v>1</v>
      </c>
      <c r="AR31" s="289"/>
      <c r="AS31" s="945"/>
      <c r="AT31" s="399"/>
      <c r="AU31" s="658"/>
      <c r="AV31" s="641"/>
      <c r="AW31" s="641"/>
      <c r="AX31" s="642"/>
      <c r="AY31" s="641"/>
      <c r="AZ31" s="728"/>
      <c r="BA31" s="861"/>
      <c r="BB31" s="852"/>
      <c r="BC31" s="852"/>
      <c r="BD31" s="862"/>
      <c r="BE31" s="852"/>
      <c r="BF31" s="322"/>
      <c r="BG31" s="1337"/>
      <c r="BH31" s="1350">
        <v>1</v>
      </c>
      <c r="BI31" s="1337"/>
      <c r="BJ31" s="658"/>
      <c r="BK31" s="641"/>
      <c r="BL31" s="641"/>
      <c r="BM31" s="642"/>
      <c r="BN31" s="658"/>
      <c r="BO31" s="642"/>
      <c r="BP31" s="641"/>
      <c r="BQ31" s="642"/>
      <c r="BR31" s="641"/>
      <c r="BS31" s="642"/>
      <c r="BT31" s="658"/>
      <c r="BU31" s="641"/>
      <c r="BV31" s="642"/>
      <c r="BW31" s="1337"/>
      <c r="BX31" s="964">
        <v>1</v>
      </c>
      <c r="BY31" s="289"/>
      <c r="BZ31" s="1391"/>
      <c r="CA31" s="1392"/>
      <c r="CB31" s="861"/>
      <c r="CC31" s="852"/>
      <c r="CD31" s="852"/>
      <c r="CE31" s="862"/>
      <c r="CF31" s="641"/>
      <c r="CG31" s="728"/>
      <c r="CH31" s="658"/>
      <c r="CI31" s="641"/>
      <c r="CJ31" s="642"/>
      <c r="CK31" s="658"/>
      <c r="CL31" s="641"/>
      <c r="CM31" s="641"/>
      <c r="CN31" s="642"/>
      <c r="CO31" s="1337"/>
      <c r="CP31" s="964">
        <v>1</v>
      </c>
      <c r="CQ31" s="289"/>
      <c r="CR31" s="658"/>
      <c r="CS31" s="641"/>
      <c r="CT31" s="641"/>
      <c r="CU31" s="642"/>
      <c r="CV31" s="658"/>
      <c r="CW31" s="641"/>
      <c r="CX31" s="642"/>
      <c r="CY31" s="658"/>
      <c r="CZ31" s="641"/>
      <c r="DA31" s="633"/>
      <c r="DB31" s="719"/>
      <c r="DC31" s="633"/>
      <c r="DD31" s="719"/>
      <c r="DE31" s="1337"/>
      <c r="DF31" s="1337"/>
      <c r="DG31" s="964">
        <v>1</v>
      </c>
      <c r="DH31" s="289"/>
      <c r="DI31" s="948"/>
      <c r="DJ31" s="955"/>
      <c r="DK31" s="948"/>
      <c r="DL31" s="949"/>
      <c r="DM31" s="948"/>
      <c r="DN31" s="955"/>
      <c r="DO31" s="948"/>
      <c r="DP31" s="955"/>
      <c r="DQ31" s="948"/>
      <c r="DR31" s="955"/>
      <c r="DS31" s="658"/>
      <c r="DT31" s="351"/>
      <c r="DU31" s="350"/>
      <c r="DV31" s="642"/>
      <c r="DW31" s="641"/>
      <c r="DX31" s="320"/>
      <c r="DY31" s="321"/>
      <c r="DZ31" s="1337"/>
      <c r="EA31" s="1337"/>
      <c r="EB31" s="964">
        <v>1</v>
      </c>
      <c r="EC31" s="289"/>
      <c r="ED31" s="945"/>
      <c r="EE31" s="946"/>
      <c r="EF31" s="946"/>
      <c r="EG31" s="319"/>
      <c r="EH31" s="319"/>
      <c r="EI31" s="1337"/>
      <c r="EJ31" s="658"/>
      <c r="EK31" s="641"/>
      <c r="EL31" s="641"/>
      <c r="EM31" s="642"/>
      <c r="EN31" s="319"/>
      <c r="EO31" s="658"/>
      <c r="EP31" s="658"/>
      <c r="EQ31" s="728"/>
      <c r="ER31" s="658"/>
      <c r="ES31" s="658"/>
      <c r="ET31" s="728"/>
      <c r="EU31" s="1337"/>
      <c r="EV31" s="964">
        <v>1</v>
      </c>
      <c r="EW31" s="289"/>
      <c r="EX31" s="658"/>
      <c r="EY31" s="641"/>
      <c r="EZ31" s="642"/>
      <c r="FA31" s="723"/>
      <c r="FB31" s="638"/>
      <c r="FC31" s="638"/>
      <c r="FD31" s="638"/>
      <c r="FE31" s="321"/>
      <c r="FF31" s="320"/>
      <c r="FG31" s="947"/>
      <c r="FH31" s="930"/>
      <c r="FI31" s="377"/>
      <c r="FJ31" s="377"/>
      <c r="FK31" s="560"/>
      <c r="FL31" s="930"/>
      <c r="FM31" s="377"/>
      <c r="FN31" s="377"/>
      <c r="FO31" s="934"/>
      <c r="FP31" s="926"/>
      <c r="FQ31" s="1337"/>
      <c r="FR31" s="1337"/>
      <c r="FS31" s="964">
        <v>1</v>
      </c>
      <c r="FT31" s="289"/>
      <c r="FU31" s="929"/>
      <c r="FV31" s="396"/>
      <c r="FW31" s="396"/>
      <c r="FX31" s="396"/>
      <c r="FY31" s="945"/>
      <c r="FZ31" s="946"/>
      <c r="GA31" s="946"/>
      <c r="GB31" s="947"/>
      <c r="GC31" s="322"/>
      <c r="GD31" s="322"/>
      <c r="GE31" s="322"/>
      <c r="GF31" s="322"/>
    </row>
    <row r="32" spans="1:189" s="228" customFormat="1" ht="18" customHeight="1">
      <c r="A32" s="964">
        <f t="shared" ref="A32:A45" si="3">A31+1</f>
        <v>2</v>
      </c>
      <c r="B32" s="289"/>
      <c r="C32" s="319"/>
      <c r="D32" s="1391"/>
      <c r="E32" s="642"/>
      <c r="F32" s="946"/>
      <c r="G32" s="946"/>
      <c r="H32" s="946"/>
      <c r="I32" s="946"/>
      <c r="J32" s="945"/>
      <c r="K32" s="946"/>
      <c r="L32" s="947"/>
      <c r="M32" s="2196"/>
      <c r="N32" s="2197"/>
      <c r="O32" s="2196"/>
      <c r="P32" s="2200"/>
      <c r="Q32" s="2196"/>
      <c r="R32" s="2200"/>
      <c r="S32" s="2200"/>
      <c r="T32" s="2197"/>
      <c r="U32" s="1337"/>
      <c r="V32" s="964">
        <f t="shared" ref="V32:V45" si="4">V31+1</f>
        <v>2</v>
      </c>
      <c r="W32" s="289"/>
      <c r="X32" s="948"/>
      <c r="Y32" s="955"/>
      <c r="Z32" s="1338"/>
      <c r="AA32" s="1339"/>
      <c r="AB32" s="1340"/>
      <c r="AC32" s="1341"/>
      <c r="AD32" s="945"/>
      <c r="AE32" s="947"/>
      <c r="AF32" s="945"/>
      <c r="AG32" s="947"/>
      <c r="AH32" s="319"/>
      <c r="AI32" s="319"/>
      <c r="AJ32" s="945"/>
      <c r="AK32" s="946"/>
      <c r="AL32" s="946"/>
      <c r="AM32" s="947"/>
      <c r="AN32" s="945"/>
      <c r="AO32" s="399"/>
      <c r="AP32" s="1337"/>
      <c r="AQ32" s="964">
        <f t="shared" ref="AQ32:AQ45" si="5">AQ31+1</f>
        <v>2</v>
      </c>
      <c r="AR32" s="289"/>
      <c r="AS32" s="945"/>
      <c r="AT32" s="399"/>
      <c r="AU32" s="658"/>
      <c r="AV32" s="641"/>
      <c r="AW32" s="641"/>
      <c r="AX32" s="642"/>
      <c r="AY32" s="641"/>
      <c r="AZ32" s="728"/>
      <c r="BA32" s="861"/>
      <c r="BB32" s="852"/>
      <c r="BC32" s="852"/>
      <c r="BD32" s="862"/>
      <c r="BE32" s="861"/>
      <c r="BF32" s="322"/>
      <c r="BG32" s="1337"/>
      <c r="BH32" s="1350">
        <f t="shared" ref="BH32:BH45" si="6">BH31+1</f>
        <v>2</v>
      </c>
      <c r="BI32" s="1337"/>
      <c r="BJ32" s="658"/>
      <c r="BK32" s="641"/>
      <c r="BL32" s="641"/>
      <c r="BM32" s="642"/>
      <c r="BN32" s="658"/>
      <c r="BO32" s="642"/>
      <c r="BP32" s="641"/>
      <c r="BQ32" s="642"/>
      <c r="BR32" s="641"/>
      <c r="BS32" s="642"/>
      <c r="BT32" s="658"/>
      <c r="BU32" s="641"/>
      <c r="BV32" s="642"/>
      <c r="BW32" s="1337"/>
      <c r="BX32" s="964">
        <f t="shared" ref="BX32:BX45" si="7">BX31+1</f>
        <v>2</v>
      </c>
      <c r="BY32" s="289"/>
      <c r="BZ32" s="1391"/>
      <c r="CA32" s="1392"/>
      <c r="CB32" s="861"/>
      <c r="CC32" s="852"/>
      <c r="CD32" s="852"/>
      <c r="CE32" s="862"/>
      <c r="CF32" s="658"/>
      <c r="CG32" s="728"/>
      <c r="CH32" s="658"/>
      <c r="CI32" s="641"/>
      <c r="CJ32" s="642"/>
      <c r="CK32" s="658"/>
      <c r="CL32" s="641"/>
      <c r="CM32" s="641"/>
      <c r="CN32" s="642"/>
      <c r="CO32" s="1337"/>
      <c r="CP32" s="964">
        <f t="shared" ref="CP32:CP45" si="8">CP31+1</f>
        <v>2</v>
      </c>
      <c r="CQ32" s="289"/>
      <c r="CR32" s="658"/>
      <c r="CS32" s="641"/>
      <c r="CT32" s="641"/>
      <c r="CU32" s="642"/>
      <c r="CV32" s="658"/>
      <c r="CW32" s="641"/>
      <c r="CX32" s="642"/>
      <c r="CY32" s="658"/>
      <c r="CZ32" s="641"/>
      <c r="DA32" s="1342"/>
      <c r="DB32" s="1343"/>
      <c r="DC32" s="1342"/>
      <c r="DD32" s="1343"/>
      <c r="DE32" s="1337"/>
      <c r="DF32" s="1337"/>
      <c r="DG32" s="964">
        <f t="shared" ref="DG32:DG45" si="9">DG31+1</f>
        <v>2</v>
      </c>
      <c r="DH32" s="289"/>
      <c r="DI32" s="1344"/>
      <c r="DJ32" s="1345"/>
      <c r="DK32" s="1344"/>
      <c r="DL32" s="1346"/>
      <c r="DM32" s="1344"/>
      <c r="DN32" s="1345"/>
      <c r="DO32" s="1344"/>
      <c r="DP32" s="1345"/>
      <c r="DQ32" s="1344"/>
      <c r="DR32" s="1345"/>
      <c r="DS32" s="658"/>
      <c r="DT32" s="350"/>
      <c r="DU32" s="350"/>
      <c r="DV32" s="642"/>
      <c r="DW32" s="641"/>
      <c r="DX32" s="320"/>
      <c r="DY32" s="321"/>
      <c r="DZ32" s="1337"/>
      <c r="EA32" s="1337"/>
      <c r="EB32" s="964">
        <f t="shared" ref="EB32:EB45" si="10">EB31+1</f>
        <v>2</v>
      </c>
      <c r="EC32" s="289"/>
      <c r="ED32" s="323"/>
      <c r="EE32" s="946"/>
      <c r="EF32" s="946"/>
      <c r="EG32" s="319"/>
      <c r="EH32" s="319"/>
      <c r="EI32" s="1337"/>
      <c r="EJ32" s="658"/>
      <c r="EK32" s="641"/>
      <c r="EL32" s="641"/>
      <c r="EM32" s="642"/>
      <c r="EN32" s="319"/>
      <c r="EO32" s="658"/>
      <c r="EP32" s="658"/>
      <c r="EQ32" s="728"/>
      <c r="ER32" s="658"/>
      <c r="ES32" s="658"/>
      <c r="ET32" s="728"/>
      <c r="EU32" s="1337"/>
      <c r="EV32" s="964">
        <f t="shared" ref="EV32:EV45" si="11">EV31+1</f>
        <v>2</v>
      </c>
      <c r="EW32" s="289"/>
      <c r="EX32" s="658"/>
      <c r="EY32" s="641"/>
      <c r="EZ32" s="642"/>
      <c r="FA32" s="723"/>
      <c r="FB32" s="638"/>
      <c r="FC32" s="638"/>
      <c r="FD32" s="638"/>
      <c r="FE32" s="321"/>
      <c r="FF32" s="320"/>
      <c r="FG32" s="947"/>
      <c r="FH32" s="930"/>
      <c r="FI32" s="377"/>
      <c r="FJ32" s="377"/>
      <c r="FK32" s="934"/>
      <c r="FL32" s="930"/>
      <c r="FM32" s="377"/>
      <c r="FN32" s="377"/>
      <c r="FO32" s="934"/>
      <c r="FP32" s="926"/>
      <c r="FQ32" s="1337"/>
      <c r="FR32" s="1337"/>
      <c r="FS32" s="964">
        <f t="shared" ref="FS32:FS45" si="12">FS31+1</f>
        <v>2</v>
      </c>
      <c r="FT32" s="289"/>
      <c r="FU32" s="929"/>
      <c r="FV32" s="396"/>
      <c r="FW32" s="396"/>
      <c r="FX32" s="396"/>
      <c r="FY32" s="945"/>
      <c r="FZ32" s="946"/>
      <c r="GA32" s="946"/>
      <c r="GB32" s="947"/>
      <c r="GC32" s="322"/>
      <c r="GD32" s="322"/>
      <c r="GE32" s="322"/>
      <c r="GF32" s="322"/>
    </row>
    <row r="33" spans="1:188" s="228" customFormat="1" ht="18" customHeight="1">
      <c r="A33" s="97">
        <f t="shared" si="3"/>
        <v>3</v>
      </c>
      <c r="B33" s="289"/>
      <c r="C33" s="322"/>
      <c r="D33" s="861"/>
      <c r="E33" s="862"/>
      <c r="F33" s="949"/>
      <c r="G33" s="949"/>
      <c r="H33" s="949"/>
      <c r="I33" s="949"/>
      <c r="J33" s="948"/>
      <c r="K33" s="949"/>
      <c r="L33" s="955"/>
      <c r="M33" s="2198"/>
      <c r="N33" s="2211"/>
      <c r="O33" s="2198"/>
      <c r="P33" s="2199"/>
      <c r="Q33" s="2198"/>
      <c r="R33" s="2199"/>
      <c r="S33" s="2199"/>
      <c r="T33" s="2211"/>
      <c r="U33" s="1337"/>
      <c r="V33" s="97">
        <f t="shared" si="4"/>
        <v>3</v>
      </c>
      <c r="W33" s="289"/>
      <c r="X33" s="948"/>
      <c r="Y33" s="955"/>
      <c r="Z33" s="1338"/>
      <c r="AA33" s="1339"/>
      <c r="AB33" s="1340"/>
      <c r="AC33" s="1341"/>
      <c r="AD33" s="633"/>
      <c r="AE33" s="634"/>
      <c r="AF33" s="633"/>
      <c r="AG33" s="955"/>
      <c r="AH33" s="322"/>
      <c r="AI33" s="322"/>
      <c r="AJ33" s="948"/>
      <c r="AK33" s="949"/>
      <c r="AL33" s="949"/>
      <c r="AM33" s="955"/>
      <c r="AN33" s="948"/>
      <c r="AO33" s="400"/>
      <c r="AP33" s="1337"/>
      <c r="AQ33" s="97">
        <f t="shared" si="5"/>
        <v>3</v>
      </c>
      <c r="AR33" s="289"/>
      <c r="AS33" s="948"/>
      <c r="AT33" s="400"/>
      <c r="AU33" s="861"/>
      <c r="AV33" s="852"/>
      <c r="AW33" s="852"/>
      <c r="AX33" s="862"/>
      <c r="AY33" s="852"/>
      <c r="AZ33" s="322"/>
      <c r="BA33" s="861"/>
      <c r="BB33" s="852"/>
      <c r="BC33" s="852"/>
      <c r="BD33" s="862"/>
      <c r="BE33" s="861"/>
      <c r="BF33" s="322"/>
      <c r="BG33" s="1337"/>
      <c r="BH33" s="97">
        <f t="shared" si="6"/>
        <v>3</v>
      </c>
      <c r="BI33" s="1337"/>
      <c r="BJ33" s="633"/>
      <c r="BK33" s="718"/>
      <c r="BL33" s="718"/>
      <c r="BM33" s="719"/>
      <c r="BN33" s="633"/>
      <c r="BO33" s="719"/>
      <c r="BP33" s="718"/>
      <c r="BQ33" s="719"/>
      <c r="BR33" s="718"/>
      <c r="BS33" s="719"/>
      <c r="BT33" s="633"/>
      <c r="BU33" s="718"/>
      <c r="BV33" s="719"/>
      <c r="BW33" s="1337"/>
      <c r="BX33" s="97">
        <f t="shared" si="7"/>
        <v>3</v>
      </c>
      <c r="BY33" s="289"/>
      <c r="BZ33" s="861"/>
      <c r="CA33" s="322"/>
      <c r="CB33" s="861"/>
      <c r="CC33" s="852"/>
      <c r="CD33" s="852"/>
      <c r="CE33" s="862"/>
      <c r="CF33" s="861"/>
      <c r="CG33" s="322"/>
      <c r="CH33" s="633"/>
      <c r="CI33" s="718"/>
      <c r="CJ33" s="719"/>
      <c r="CK33" s="633"/>
      <c r="CL33" s="718"/>
      <c r="CM33" s="718"/>
      <c r="CN33" s="719"/>
      <c r="CO33" s="1337"/>
      <c r="CP33" s="97">
        <f t="shared" si="8"/>
        <v>3</v>
      </c>
      <c r="CQ33" s="289"/>
      <c r="CR33" s="633"/>
      <c r="CS33" s="718"/>
      <c r="CT33" s="718"/>
      <c r="CU33" s="719"/>
      <c r="CV33" s="633"/>
      <c r="CW33" s="718"/>
      <c r="CX33" s="719"/>
      <c r="CY33" s="633"/>
      <c r="CZ33" s="718"/>
      <c r="DA33" s="633"/>
      <c r="DB33" s="719"/>
      <c r="DC33" s="633"/>
      <c r="DD33" s="719"/>
      <c r="DE33" s="1337"/>
      <c r="DF33" s="1337"/>
      <c r="DG33" s="1536">
        <f t="shared" si="9"/>
        <v>3</v>
      </c>
      <c r="DH33" s="289"/>
      <c r="DI33" s="948"/>
      <c r="DJ33" s="955"/>
      <c r="DK33" s="948"/>
      <c r="DL33" s="949"/>
      <c r="DM33" s="948"/>
      <c r="DN33" s="955"/>
      <c r="DO33" s="948"/>
      <c r="DP33" s="955"/>
      <c r="DQ33" s="948"/>
      <c r="DR33" s="955"/>
      <c r="DS33" s="633"/>
      <c r="DT33" s="351"/>
      <c r="DU33" s="351"/>
      <c r="DV33" s="634"/>
      <c r="DW33" s="852"/>
      <c r="DX33" s="327"/>
      <c r="DY33" s="328"/>
      <c r="DZ33" s="1337"/>
      <c r="EA33" s="1337"/>
      <c r="EB33" s="1535">
        <f t="shared" si="10"/>
        <v>3</v>
      </c>
      <c r="EC33" s="289"/>
      <c r="ED33" s="326"/>
      <c r="EE33" s="949"/>
      <c r="EF33" s="949"/>
      <c r="EG33" s="322"/>
      <c r="EH33" s="322"/>
      <c r="EI33" s="1337"/>
      <c r="EJ33" s="633"/>
      <c r="EK33" s="657"/>
      <c r="EL33" s="657"/>
      <c r="EM33" s="634"/>
      <c r="EN33" s="322"/>
      <c r="EO33" s="633"/>
      <c r="EP33" s="633"/>
      <c r="EQ33" s="322"/>
      <c r="ER33" s="633"/>
      <c r="ES33" s="633"/>
      <c r="ET33" s="322"/>
      <c r="EU33" s="1337"/>
      <c r="EV33" s="97">
        <f t="shared" si="11"/>
        <v>3</v>
      </c>
      <c r="EW33" s="289"/>
      <c r="EX33" s="633"/>
      <c r="EY33" s="718"/>
      <c r="EZ33" s="719"/>
      <c r="FA33" s="724"/>
      <c r="FB33" s="639"/>
      <c r="FC33" s="639"/>
      <c r="FD33" s="639"/>
      <c r="FE33" s="328"/>
      <c r="FF33" s="327"/>
      <c r="FG33" s="955"/>
      <c r="FH33" s="932"/>
      <c r="FI33" s="378"/>
      <c r="FJ33" s="378"/>
      <c r="FK33" s="933"/>
      <c r="FL33" s="932"/>
      <c r="FM33" s="378"/>
      <c r="FN33" s="378"/>
      <c r="FO33" s="933"/>
      <c r="FP33" s="927"/>
      <c r="FQ33" s="1337"/>
      <c r="FR33" s="1337"/>
      <c r="FS33" s="97">
        <f t="shared" si="12"/>
        <v>3</v>
      </c>
      <c r="FT33" s="289"/>
      <c r="FU33" s="397"/>
      <c r="FV33" s="398"/>
      <c r="FW33" s="398"/>
      <c r="FX33" s="398"/>
      <c r="FY33" s="948"/>
      <c r="FZ33" s="949"/>
      <c r="GA33" s="949"/>
      <c r="GB33" s="955"/>
      <c r="GC33" s="322"/>
      <c r="GD33" s="322"/>
      <c r="GE33" s="322"/>
      <c r="GF33" s="322"/>
    </row>
    <row r="34" spans="1:188" s="189" customFormat="1" ht="18" customHeight="1">
      <c r="A34" s="1535">
        <f t="shared" si="3"/>
        <v>4</v>
      </c>
      <c r="B34" s="289"/>
      <c r="C34" s="319"/>
      <c r="D34" s="1391"/>
      <c r="E34" s="642"/>
      <c r="F34" s="358"/>
      <c r="G34" s="358"/>
      <c r="H34" s="358"/>
      <c r="I34" s="358"/>
      <c r="J34" s="356"/>
      <c r="K34" s="358"/>
      <c r="L34" s="357"/>
      <c r="M34" s="2196"/>
      <c r="N34" s="2197"/>
      <c r="O34" s="2196"/>
      <c r="P34" s="2200"/>
      <c r="Q34" s="2196"/>
      <c r="R34" s="2200"/>
      <c r="S34" s="2200"/>
      <c r="T34" s="2197"/>
      <c r="U34" s="309"/>
      <c r="V34" s="1535">
        <f t="shared" si="4"/>
        <v>4</v>
      </c>
      <c r="W34" s="289"/>
      <c r="X34" s="313"/>
      <c r="Y34" s="314"/>
      <c r="Z34" s="315"/>
      <c r="AA34" s="316"/>
      <c r="AB34" s="317"/>
      <c r="AC34" s="318"/>
      <c r="AD34" s="622"/>
      <c r="AE34" s="623"/>
      <c r="AF34" s="622"/>
      <c r="AG34" s="311"/>
      <c r="AH34" s="319"/>
      <c r="AI34" s="319"/>
      <c r="AJ34" s="502"/>
      <c r="AK34" s="504"/>
      <c r="AL34" s="504"/>
      <c r="AM34" s="503"/>
      <c r="AN34" s="375"/>
      <c r="AO34" s="399"/>
      <c r="AP34" s="309"/>
      <c r="AQ34" s="1535">
        <f t="shared" si="5"/>
        <v>4</v>
      </c>
      <c r="AR34" s="289"/>
      <c r="AS34" s="375"/>
      <c r="AT34" s="399"/>
      <c r="AU34" s="658"/>
      <c r="AV34" s="641"/>
      <c r="AW34" s="641"/>
      <c r="AX34" s="642"/>
      <c r="AY34" s="641"/>
      <c r="AZ34" s="728"/>
      <c r="BA34" s="861"/>
      <c r="BB34" s="852"/>
      <c r="BC34" s="852"/>
      <c r="BD34" s="862"/>
      <c r="BE34" s="861"/>
      <c r="BF34" s="322"/>
      <c r="BG34" s="309"/>
      <c r="BH34" s="1535">
        <f t="shared" si="6"/>
        <v>4</v>
      </c>
      <c r="BI34" s="309"/>
      <c r="BJ34" s="658"/>
      <c r="BK34" s="641"/>
      <c r="BL34" s="641"/>
      <c r="BM34" s="642"/>
      <c r="BN34" s="633"/>
      <c r="BO34" s="642"/>
      <c r="BP34" s="641"/>
      <c r="BQ34" s="642"/>
      <c r="BR34" s="641"/>
      <c r="BS34" s="642"/>
      <c r="BT34" s="658"/>
      <c r="BU34" s="641"/>
      <c r="BV34" s="642"/>
      <c r="BW34" s="309"/>
      <c r="BX34" s="1535">
        <f t="shared" si="7"/>
        <v>4</v>
      </c>
      <c r="BY34" s="289"/>
      <c r="BZ34" s="1391"/>
      <c r="CA34" s="1392"/>
      <c r="CB34" s="861"/>
      <c r="CC34" s="852"/>
      <c r="CD34" s="852"/>
      <c r="CE34" s="862"/>
      <c r="CF34" s="658"/>
      <c r="CG34" s="728"/>
      <c r="CH34" s="658"/>
      <c r="CI34" s="641"/>
      <c r="CJ34" s="642"/>
      <c r="CK34" s="658"/>
      <c r="CL34" s="641"/>
      <c r="CM34" s="641"/>
      <c r="CN34" s="642"/>
      <c r="CO34" s="309"/>
      <c r="CP34" s="1535">
        <f t="shared" si="8"/>
        <v>4</v>
      </c>
      <c r="CQ34" s="289"/>
      <c r="CR34" s="658"/>
      <c r="CS34" s="641"/>
      <c r="CT34" s="641"/>
      <c r="CU34" s="642"/>
      <c r="CV34" s="658"/>
      <c r="CW34" s="641"/>
      <c r="CX34" s="642"/>
      <c r="CY34" s="658"/>
      <c r="CZ34" s="641"/>
      <c r="DA34" s="633"/>
      <c r="DB34" s="719"/>
      <c r="DC34" s="633"/>
      <c r="DD34" s="719"/>
      <c r="DE34" s="309"/>
      <c r="DF34" s="309"/>
      <c r="DG34" s="1535">
        <f t="shared" si="9"/>
        <v>4</v>
      </c>
      <c r="DH34" s="1537"/>
      <c r="DI34" s="684"/>
      <c r="DJ34" s="685"/>
      <c r="DK34" s="684"/>
      <c r="DL34" s="686"/>
      <c r="DM34" s="684"/>
      <c r="DN34" s="685"/>
      <c r="DO34" s="729"/>
      <c r="DP34" s="730"/>
      <c r="DQ34" s="684"/>
      <c r="DR34" s="685"/>
      <c r="DS34" s="658"/>
      <c r="DT34" s="350"/>
      <c r="DU34" s="350"/>
      <c r="DV34" s="642"/>
      <c r="DW34" s="641"/>
      <c r="DX34" s="320"/>
      <c r="DY34" s="321"/>
      <c r="DZ34" s="309"/>
      <c r="EA34" s="309"/>
      <c r="EB34" s="1535">
        <f t="shared" si="10"/>
        <v>4</v>
      </c>
      <c r="EC34" s="289"/>
      <c r="ED34" s="310"/>
      <c r="EE34" s="312"/>
      <c r="EF34" s="312"/>
      <c r="EG34" s="319"/>
      <c r="EH34" s="319"/>
      <c r="EI34" s="309"/>
      <c r="EJ34" s="658"/>
      <c r="EK34" s="641"/>
      <c r="EL34" s="641"/>
      <c r="EM34" s="642"/>
      <c r="EN34" s="319"/>
      <c r="EO34" s="658"/>
      <c r="EP34" s="658"/>
      <c r="EQ34" s="728"/>
      <c r="ER34" s="658"/>
      <c r="ES34" s="658"/>
      <c r="ET34" s="728"/>
      <c r="EU34" s="309"/>
      <c r="EV34" s="1535">
        <f t="shared" si="11"/>
        <v>4</v>
      </c>
      <c r="EW34" s="289"/>
      <c r="EX34" s="658"/>
      <c r="EY34" s="641"/>
      <c r="EZ34" s="642"/>
      <c r="FA34" s="723"/>
      <c r="FB34" s="638"/>
      <c r="FC34" s="638"/>
      <c r="FD34" s="638"/>
      <c r="FE34" s="321"/>
      <c r="FF34" s="320"/>
      <c r="FG34" s="503"/>
      <c r="FH34" s="372"/>
      <c r="FI34" s="377"/>
      <c r="FJ34" s="377"/>
      <c r="FK34" s="373"/>
      <c r="FL34" s="372"/>
      <c r="FM34" s="377"/>
      <c r="FN34" s="377"/>
      <c r="FO34" s="373"/>
      <c r="FP34" s="374"/>
      <c r="FQ34" s="309"/>
      <c r="FR34" s="309"/>
      <c r="FS34" s="1535">
        <f t="shared" si="12"/>
        <v>4</v>
      </c>
      <c r="FT34" s="289"/>
      <c r="FU34" s="395"/>
      <c r="FV34" s="396"/>
      <c r="FW34" s="396"/>
      <c r="FX34" s="396"/>
      <c r="FY34" s="310"/>
      <c r="FZ34" s="312"/>
      <c r="GA34" s="312"/>
      <c r="GB34" s="311"/>
      <c r="GC34" s="322"/>
      <c r="GD34" s="322"/>
      <c r="GE34" s="322"/>
      <c r="GF34" s="322"/>
    </row>
    <row r="35" spans="1:188" s="189" customFormat="1" ht="18" customHeight="1">
      <c r="A35" s="1535">
        <f t="shared" si="3"/>
        <v>5</v>
      </c>
      <c r="B35" s="289"/>
      <c r="C35" s="319"/>
      <c r="D35" s="1391"/>
      <c r="E35" s="642"/>
      <c r="F35" s="358"/>
      <c r="G35" s="358"/>
      <c r="H35" s="358"/>
      <c r="I35" s="358"/>
      <c r="J35" s="356"/>
      <c r="K35" s="358"/>
      <c r="L35" s="357"/>
      <c r="M35" s="2196"/>
      <c r="N35" s="2197"/>
      <c r="O35" s="2196"/>
      <c r="P35" s="2200"/>
      <c r="Q35" s="2196"/>
      <c r="R35" s="2200"/>
      <c r="S35" s="2200"/>
      <c r="T35" s="2197"/>
      <c r="U35" s="309"/>
      <c r="V35" s="1535">
        <f t="shared" si="4"/>
        <v>5</v>
      </c>
      <c r="W35" s="289"/>
      <c r="X35" s="313"/>
      <c r="Y35" s="314"/>
      <c r="Z35" s="315"/>
      <c r="AA35" s="316"/>
      <c r="AB35" s="317"/>
      <c r="AC35" s="318"/>
      <c r="AD35" s="622"/>
      <c r="AE35" s="623"/>
      <c r="AF35" s="622"/>
      <c r="AG35" s="311"/>
      <c r="AH35" s="319"/>
      <c r="AI35" s="319"/>
      <c r="AJ35" s="502"/>
      <c r="AK35" s="504"/>
      <c r="AL35" s="504"/>
      <c r="AM35" s="503"/>
      <c r="AN35" s="375"/>
      <c r="AO35" s="399"/>
      <c r="AP35" s="309"/>
      <c r="AQ35" s="1535">
        <f t="shared" si="5"/>
        <v>5</v>
      </c>
      <c r="AR35" s="289"/>
      <c r="AS35" s="375"/>
      <c r="AT35" s="399"/>
      <c r="AU35" s="658"/>
      <c r="AV35" s="641"/>
      <c r="AW35" s="641"/>
      <c r="AX35" s="642"/>
      <c r="AY35" s="641"/>
      <c r="AZ35" s="728"/>
      <c r="BA35" s="861"/>
      <c r="BB35" s="852"/>
      <c r="BC35" s="852"/>
      <c r="BD35" s="862"/>
      <c r="BE35" s="861"/>
      <c r="BF35" s="322"/>
      <c r="BG35" s="309"/>
      <c r="BH35" s="1535">
        <f t="shared" si="6"/>
        <v>5</v>
      </c>
      <c r="BI35" s="309"/>
      <c r="BJ35" s="658"/>
      <c r="BK35" s="641"/>
      <c r="BL35" s="641"/>
      <c r="BM35" s="642"/>
      <c r="BN35" s="658"/>
      <c r="BO35" s="642"/>
      <c r="BP35" s="641"/>
      <c r="BQ35" s="642"/>
      <c r="BR35" s="641"/>
      <c r="BS35" s="642"/>
      <c r="BT35" s="658"/>
      <c r="BU35" s="641"/>
      <c r="BV35" s="642"/>
      <c r="BW35" s="309"/>
      <c r="BX35" s="1535">
        <f t="shared" si="7"/>
        <v>5</v>
      </c>
      <c r="BY35" s="289"/>
      <c r="BZ35" s="1391"/>
      <c r="CA35" s="1392"/>
      <c r="CB35" s="861"/>
      <c r="CC35" s="852"/>
      <c r="CD35" s="852"/>
      <c r="CE35" s="862"/>
      <c r="CF35" s="658"/>
      <c r="CG35" s="728"/>
      <c r="CH35" s="658"/>
      <c r="CI35" s="641"/>
      <c r="CJ35" s="642"/>
      <c r="CK35" s="658"/>
      <c r="CL35" s="641"/>
      <c r="CM35" s="641"/>
      <c r="CN35" s="642"/>
      <c r="CO35" s="309"/>
      <c r="CP35" s="1535">
        <f t="shared" si="8"/>
        <v>5</v>
      </c>
      <c r="CQ35" s="289"/>
      <c r="CR35" s="658"/>
      <c r="CS35" s="641"/>
      <c r="CT35" s="641"/>
      <c r="CU35" s="642"/>
      <c r="CV35" s="658"/>
      <c r="CW35" s="641"/>
      <c r="CX35" s="642"/>
      <c r="CY35" s="658"/>
      <c r="CZ35" s="641"/>
      <c r="DA35" s="720"/>
      <c r="DB35" s="721"/>
      <c r="DC35" s="720"/>
      <c r="DD35" s="721"/>
      <c r="DE35" s="309"/>
      <c r="DF35" s="309"/>
      <c r="DG35" s="1535">
        <f t="shared" si="9"/>
        <v>5</v>
      </c>
      <c r="DH35" s="1537"/>
      <c r="DI35" s="348"/>
      <c r="DJ35" s="346"/>
      <c r="DK35" s="348"/>
      <c r="DL35" s="352"/>
      <c r="DM35" s="348"/>
      <c r="DN35" s="346"/>
      <c r="DO35" s="348"/>
      <c r="DP35" s="346"/>
      <c r="DQ35" s="348"/>
      <c r="DR35" s="346"/>
      <c r="DS35" s="658"/>
      <c r="DT35" s="350"/>
      <c r="DU35" s="350"/>
      <c r="DV35" s="642"/>
      <c r="DW35" s="641"/>
      <c r="DX35" s="320"/>
      <c r="DY35" s="321"/>
      <c r="DZ35" s="309"/>
      <c r="EA35" s="309"/>
      <c r="EB35" s="1535">
        <f t="shared" si="10"/>
        <v>5</v>
      </c>
      <c r="EC35" s="289"/>
      <c r="ED35" s="323"/>
      <c r="EE35" s="312"/>
      <c r="EF35" s="312"/>
      <c r="EG35" s="319"/>
      <c r="EH35" s="319"/>
      <c r="EI35" s="309"/>
      <c r="EJ35" s="658"/>
      <c r="EK35" s="641"/>
      <c r="EL35" s="641"/>
      <c r="EM35" s="642"/>
      <c r="EN35" s="319"/>
      <c r="EO35" s="658"/>
      <c r="EP35" s="658"/>
      <c r="EQ35" s="728"/>
      <c r="ER35" s="658"/>
      <c r="ES35" s="658"/>
      <c r="ET35" s="728"/>
      <c r="EU35" s="309"/>
      <c r="EV35" s="1535">
        <f t="shared" si="11"/>
        <v>5</v>
      </c>
      <c r="EW35" s="289"/>
      <c r="EX35" s="658"/>
      <c r="EY35" s="641"/>
      <c r="EZ35" s="642"/>
      <c r="FA35" s="723"/>
      <c r="FB35" s="638"/>
      <c r="FC35" s="638"/>
      <c r="FD35" s="638"/>
      <c r="FE35" s="321"/>
      <c r="FF35" s="320"/>
      <c r="FG35" s="503"/>
      <c r="FH35" s="372"/>
      <c r="FI35" s="377"/>
      <c r="FJ35" s="377"/>
      <c r="FK35" s="373"/>
      <c r="FL35" s="372"/>
      <c r="FM35" s="377"/>
      <c r="FN35" s="377"/>
      <c r="FO35" s="373"/>
      <c r="FP35" s="374"/>
      <c r="FQ35" s="309"/>
      <c r="FR35" s="309"/>
      <c r="FS35" s="1535">
        <f t="shared" si="12"/>
        <v>5</v>
      </c>
      <c r="FT35" s="289"/>
      <c r="FU35" s="395"/>
      <c r="FV35" s="396"/>
      <c r="FW35" s="396"/>
      <c r="FX35" s="396"/>
      <c r="FY35" s="310"/>
      <c r="FZ35" s="312"/>
      <c r="GA35" s="312"/>
      <c r="GB35" s="311"/>
      <c r="GC35" s="322"/>
      <c r="GD35" s="322"/>
      <c r="GE35" s="322"/>
      <c r="GF35" s="322"/>
    </row>
    <row r="36" spans="1:188" s="189" customFormat="1" ht="18" customHeight="1">
      <c r="A36" s="1535">
        <f t="shared" si="3"/>
        <v>6</v>
      </c>
      <c r="B36" s="289"/>
      <c r="C36" s="322"/>
      <c r="D36" s="861"/>
      <c r="E36" s="862"/>
      <c r="F36" s="361"/>
      <c r="G36" s="361"/>
      <c r="H36" s="361"/>
      <c r="I36" s="361"/>
      <c r="J36" s="359"/>
      <c r="K36" s="361"/>
      <c r="L36" s="360"/>
      <c r="M36" s="2198"/>
      <c r="N36" s="2211"/>
      <c r="O36" s="2198"/>
      <c r="P36" s="2199"/>
      <c r="Q36" s="2198"/>
      <c r="R36" s="2199"/>
      <c r="S36" s="2199"/>
      <c r="T36" s="2211"/>
      <c r="U36" s="309"/>
      <c r="V36" s="1535">
        <f t="shared" si="4"/>
        <v>6</v>
      </c>
      <c r="W36" s="289"/>
      <c r="X36" s="313"/>
      <c r="Y36" s="314"/>
      <c r="Z36" s="315"/>
      <c r="AA36" s="316"/>
      <c r="AB36" s="317"/>
      <c r="AC36" s="318"/>
      <c r="AD36" s="633"/>
      <c r="AE36" s="634"/>
      <c r="AF36" s="633"/>
      <c r="AG36" s="314"/>
      <c r="AH36" s="322"/>
      <c r="AI36" s="322"/>
      <c r="AJ36" s="499"/>
      <c r="AK36" s="501"/>
      <c r="AL36" s="501"/>
      <c r="AM36" s="500"/>
      <c r="AN36" s="376"/>
      <c r="AO36" s="400"/>
      <c r="AP36" s="309"/>
      <c r="AQ36" s="1535">
        <f t="shared" si="5"/>
        <v>6</v>
      </c>
      <c r="AR36" s="289"/>
      <c r="AS36" s="376"/>
      <c r="AT36" s="400"/>
      <c r="AU36" s="861"/>
      <c r="AV36" s="852"/>
      <c r="AW36" s="852"/>
      <c r="AX36" s="862"/>
      <c r="AY36" s="852"/>
      <c r="AZ36" s="322"/>
      <c r="BA36" s="861"/>
      <c r="BB36" s="852"/>
      <c r="BC36" s="852"/>
      <c r="BD36" s="862"/>
      <c r="BE36" s="861"/>
      <c r="BF36" s="322"/>
      <c r="BG36" s="309"/>
      <c r="BH36" s="1535">
        <f t="shared" si="6"/>
        <v>6</v>
      </c>
      <c r="BI36" s="309"/>
      <c r="BJ36" s="633"/>
      <c r="BK36" s="718"/>
      <c r="BL36" s="718"/>
      <c r="BM36" s="719"/>
      <c r="BN36" s="633"/>
      <c r="BO36" s="719"/>
      <c r="BP36" s="718"/>
      <c r="BQ36" s="719"/>
      <c r="BR36" s="718"/>
      <c r="BS36" s="719"/>
      <c r="BT36" s="633"/>
      <c r="BU36" s="718"/>
      <c r="BV36" s="719"/>
      <c r="BW36" s="309"/>
      <c r="BX36" s="1535">
        <f t="shared" si="7"/>
        <v>6</v>
      </c>
      <c r="BY36" s="289"/>
      <c r="BZ36" s="861"/>
      <c r="CA36" s="322"/>
      <c r="CB36" s="861"/>
      <c r="CC36" s="852"/>
      <c r="CD36" s="852"/>
      <c r="CE36" s="862"/>
      <c r="CF36" s="861"/>
      <c r="CG36" s="322"/>
      <c r="CH36" s="633"/>
      <c r="CI36" s="718"/>
      <c r="CJ36" s="719"/>
      <c r="CK36" s="633"/>
      <c r="CL36" s="718"/>
      <c r="CM36" s="718"/>
      <c r="CN36" s="719"/>
      <c r="CO36" s="309"/>
      <c r="CP36" s="1535">
        <f t="shared" si="8"/>
        <v>6</v>
      </c>
      <c r="CQ36" s="289"/>
      <c r="CR36" s="633"/>
      <c r="CS36" s="718"/>
      <c r="CT36" s="718"/>
      <c r="CU36" s="719"/>
      <c r="CV36" s="633"/>
      <c r="CW36" s="718"/>
      <c r="CX36" s="719"/>
      <c r="CY36" s="633"/>
      <c r="CZ36" s="718"/>
      <c r="DA36" s="633"/>
      <c r="DB36" s="719"/>
      <c r="DC36" s="633"/>
      <c r="DD36" s="719"/>
      <c r="DE36" s="309"/>
      <c r="DF36" s="309"/>
      <c r="DG36" s="1535">
        <f t="shared" si="9"/>
        <v>6</v>
      </c>
      <c r="DH36" s="1537"/>
      <c r="DI36" s="684"/>
      <c r="DJ36" s="685"/>
      <c r="DK36" s="684"/>
      <c r="DL36" s="686"/>
      <c r="DM36" s="684"/>
      <c r="DN36" s="685"/>
      <c r="DO36" s="729"/>
      <c r="DP36" s="730"/>
      <c r="DQ36" s="684"/>
      <c r="DR36" s="685"/>
      <c r="DS36" s="633"/>
      <c r="DT36" s="351"/>
      <c r="DU36" s="351"/>
      <c r="DV36" s="634"/>
      <c r="DW36" s="852"/>
      <c r="DX36" s="327"/>
      <c r="DY36" s="328"/>
      <c r="DZ36" s="309"/>
      <c r="EA36" s="309"/>
      <c r="EB36" s="1535">
        <f t="shared" si="10"/>
        <v>6</v>
      </c>
      <c r="EC36" s="289"/>
      <c r="ED36" s="326"/>
      <c r="EE36" s="325"/>
      <c r="EF36" s="325"/>
      <c r="EG36" s="322"/>
      <c r="EH36" s="322"/>
      <c r="EI36" s="309"/>
      <c r="EJ36" s="633"/>
      <c r="EK36" s="657"/>
      <c r="EL36" s="657"/>
      <c r="EM36" s="634"/>
      <c r="EN36" s="322"/>
      <c r="EO36" s="633"/>
      <c r="EP36" s="633"/>
      <c r="EQ36" s="322"/>
      <c r="ER36" s="633"/>
      <c r="ES36" s="633"/>
      <c r="ET36" s="322"/>
      <c r="EU36" s="309"/>
      <c r="EV36" s="1535">
        <f t="shared" si="11"/>
        <v>6</v>
      </c>
      <c r="EW36" s="289"/>
      <c r="EX36" s="633"/>
      <c r="EY36" s="718"/>
      <c r="EZ36" s="719"/>
      <c r="FA36" s="724"/>
      <c r="FB36" s="639"/>
      <c r="FC36" s="639"/>
      <c r="FD36" s="639"/>
      <c r="FE36" s="328"/>
      <c r="FF36" s="327"/>
      <c r="FG36" s="500"/>
      <c r="FH36" s="369"/>
      <c r="FI36" s="378"/>
      <c r="FJ36" s="378"/>
      <c r="FK36" s="370"/>
      <c r="FL36" s="369"/>
      <c r="FM36" s="378"/>
      <c r="FN36" s="378"/>
      <c r="FO36" s="370"/>
      <c r="FP36" s="371"/>
      <c r="FQ36" s="309"/>
      <c r="FR36" s="309"/>
      <c r="FS36" s="1535">
        <f t="shared" si="12"/>
        <v>6</v>
      </c>
      <c r="FT36" s="289"/>
      <c r="FU36" s="397"/>
      <c r="FV36" s="398"/>
      <c r="FW36" s="398"/>
      <c r="FX36" s="398"/>
      <c r="FY36" s="313"/>
      <c r="FZ36" s="325"/>
      <c r="GA36" s="325"/>
      <c r="GB36" s="314"/>
      <c r="GC36" s="322"/>
      <c r="GD36" s="322"/>
      <c r="GE36" s="322"/>
      <c r="GF36" s="322"/>
    </row>
    <row r="37" spans="1:188" s="189" customFormat="1" ht="18" customHeight="1">
      <c r="A37" s="1535">
        <f t="shared" si="3"/>
        <v>7</v>
      </c>
      <c r="B37" s="289"/>
      <c r="C37" s="319"/>
      <c r="D37" s="1391"/>
      <c r="E37" s="642"/>
      <c r="F37" s="358"/>
      <c r="G37" s="358"/>
      <c r="H37" s="358"/>
      <c r="I37" s="358"/>
      <c r="J37" s="356"/>
      <c r="K37" s="358"/>
      <c r="L37" s="357"/>
      <c r="M37" s="2196"/>
      <c r="N37" s="2197"/>
      <c r="O37" s="2196"/>
      <c r="P37" s="2200"/>
      <c r="Q37" s="2196"/>
      <c r="R37" s="2200"/>
      <c r="S37" s="2200"/>
      <c r="T37" s="2197"/>
      <c r="U37" s="309"/>
      <c r="V37" s="1535">
        <f t="shared" si="4"/>
        <v>7</v>
      </c>
      <c r="W37" s="289"/>
      <c r="X37" s="313"/>
      <c r="Y37" s="314"/>
      <c r="Z37" s="315"/>
      <c r="AA37" s="316"/>
      <c r="AB37" s="317"/>
      <c r="AC37" s="318"/>
      <c r="AD37" s="622"/>
      <c r="AE37" s="623"/>
      <c r="AF37" s="622"/>
      <c r="AG37" s="311"/>
      <c r="AH37" s="319"/>
      <c r="AI37" s="319"/>
      <c r="AJ37" s="502"/>
      <c r="AK37" s="504"/>
      <c r="AL37" s="504"/>
      <c r="AM37" s="503"/>
      <c r="AN37" s="375"/>
      <c r="AO37" s="399"/>
      <c r="AP37" s="309"/>
      <c r="AQ37" s="1535">
        <f t="shared" si="5"/>
        <v>7</v>
      </c>
      <c r="AR37" s="289"/>
      <c r="AS37" s="375"/>
      <c r="AT37" s="399"/>
      <c r="AU37" s="658"/>
      <c r="AV37" s="641"/>
      <c r="AW37" s="641"/>
      <c r="AX37" s="642"/>
      <c r="AY37" s="641"/>
      <c r="AZ37" s="728"/>
      <c r="BA37" s="861"/>
      <c r="BB37" s="852"/>
      <c r="BC37" s="852"/>
      <c r="BD37" s="862"/>
      <c r="BE37" s="861"/>
      <c r="BF37" s="322"/>
      <c r="BG37" s="309"/>
      <c r="BH37" s="1535">
        <f t="shared" si="6"/>
        <v>7</v>
      </c>
      <c r="BI37" s="309"/>
      <c r="BJ37" s="658"/>
      <c r="BK37" s="641"/>
      <c r="BL37" s="641"/>
      <c r="BM37" s="642"/>
      <c r="BN37" s="658"/>
      <c r="BO37" s="642"/>
      <c r="BP37" s="641"/>
      <c r="BQ37" s="642"/>
      <c r="BR37" s="641"/>
      <c r="BS37" s="642"/>
      <c r="BT37" s="658"/>
      <c r="BU37" s="641"/>
      <c r="BV37" s="642"/>
      <c r="BW37" s="309"/>
      <c r="BX37" s="1535">
        <f t="shared" si="7"/>
        <v>7</v>
      </c>
      <c r="BY37" s="289"/>
      <c r="BZ37" s="1391"/>
      <c r="CA37" s="1392"/>
      <c r="CB37" s="861"/>
      <c r="CC37" s="852"/>
      <c r="CD37" s="852"/>
      <c r="CE37" s="862"/>
      <c r="CF37" s="658"/>
      <c r="CG37" s="728"/>
      <c r="CH37" s="658"/>
      <c r="CI37" s="641"/>
      <c r="CJ37" s="642"/>
      <c r="CK37" s="658"/>
      <c r="CL37" s="641"/>
      <c r="CM37" s="641"/>
      <c r="CN37" s="642"/>
      <c r="CO37" s="309"/>
      <c r="CP37" s="1535">
        <f t="shared" si="8"/>
        <v>7</v>
      </c>
      <c r="CQ37" s="289"/>
      <c r="CR37" s="658"/>
      <c r="CS37" s="641"/>
      <c r="CT37" s="641"/>
      <c r="CU37" s="642"/>
      <c r="CV37" s="658"/>
      <c r="CW37" s="641"/>
      <c r="CX37" s="642"/>
      <c r="CY37" s="658"/>
      <c r="CZ37" s="641"/>
      <c r="DA37" s="633"/>
      <c r="DB37" s="719"/>
      <c r="DC37" s="633"/>
      <c r="DD37" s="719"/>
      <c r="DE37" s="309"/>
      <c r="DF37" s="309"/>
      <c r="DG37" s="1535">
        <f t="shared" si="9"/>
        <v>7</v>
      </c>
      <c r="DH37" s="1537"/>
      <c r="DI37" s="684"/>
      <c r="DJ37" s="685"/>
      <c r="DK37" s="684"/>
      <c r="DL37" s="686"/>
      <c r="DM37" s="684"/>
      <c r="DN37" s="685"/>
      <c r="DO37" s="729"/>
      <c r="DP37" s="730"/>
      <c r="DQ37" s="684"/>
      <c r="DR37" s="685"/>
      <c r="DS37" s="658"/>
      <c r="DT37" s="350"/>
      <c r="DU37" s="350"/>
      <c r="DV37" s="642"/>
      <c r="DW37" s="641"/>
      <c r="DX37" s="320"/>
      <c r="DY37" s="321"/>
      <c r="DZ37" s="309"/>
      <c r="EA37" s="309"/>
      <c r="EB37" s="1535">
        <f t="shared" si="10"/>
        <v>7</v>
      </c>
      <c r="EC37" s="289"/>
      <c r="ED37" s="310"/>
      <c r="EE37" s="312"/>
      <c r="EF37" s="312"/>
      <c r="EG37" s="319"/>
      <c r="EH37" s="319"/>
      <c r="EI37" s="309"/>
      <c r="EJ37" s="658"/>
      <c r="EK37" s="641"/>
      <c r="EL37" s="641"/>
      <c r="EM37" s="642"/>
      <c r="EN37" s="319"/>
      <c r="EO37" s="658"/>
      <c r="EP37" s="658"/>
      <c r="EQ37" s="728"/>
      <c r="ER37" s="658"/>
      <c r="ES37" s="658"/>
      <c r="ET37" s="728"/>
      <c r="EU37" s="309"/>
      <c r="EV37" s="1535">
        <f t="shared" si="11"/>
        <v>7</v>
      </c>
      <c r="EW37" s="289"/>
      <c r="EX37" s="658"/>
      <c r="EY37" s="641"/>
      <c r="EZ37" s="642"/>
      <c r="FA37" s="723"/>
      <c r="FB37" s="638"/>
      <c r="FC37" s="638"/>
      <c r="FD37" s="638"/>
      <c r="FE37" s="321"/>
      <c r="FF37" s="320"/>
      <c r="FG37" s="503"/>
      <c r="FH37" s="372"/>
      <c r="FI37" s="377"/>
      <c r="FJ37" s="377"/>
      <c r="FK37" s="373"/>
      <c r="FL37" s="372"/>
      <c r="FM37" s="377"/>
      <c r="FN37" s="377"/>
      <c r="FO37" s="373"/>
      <c r="FP37" s="374"/>
      <c r="FQ37" s="309"/>
      <c r="FR37" s="309"/>
      <c r="FS37" s="1535">
        <f t="shared" si="12"/>
        <v>7</v>
      </c>
      <c r="FT37" s="289"/>
      <c r="FU37" s="395"/>
      <c r="FV37" s="396"/>
      <c r="FW37" s="396"/>
      <c r="FX37" s="396"/>
      <c r="FY37" s="310"/>
      <c r="FZ37" s="312"/>
      <c r="GA37" s="312"/>
      <c r="GB37" s="311"/>
      <c r="GC37" s="322"/>
      <c r="GD37" s="322"/>
      <c r="GE37" s="322"/>
      <c r="GF37" s="322"/>
    </row>
    <row r="38" spans="1:188" s="189" customFormat="1" ht="18" customHeight="1">
      <c r="A38" s="1535">
        <f t="shared" si="3"/>
        <v>8</v>
      </c>
      <c r="B38" s="289"/>
      <c r="C38" s="319"/>
      <c r="D38" s="1391"/>
      <c r="E38" s="642"/>
      <c r="F38" s="358"/>
      <c r="G38" s="358"/>
      <c r="H38" s="358"/>
      <c r="I38" s="358"/>
      <c r="J38" s="356"/>
      <c r="K38" s="358"/>
      <c r="L38" s="357"/>
      <c r="M38" s="2196"/>
      <c r="N38" s="2197"/>
      <c r="O38" s="2196"/>
      <c r="P38" s="2200"/>
      <c r="Q38" s="2196"/>
      <c r="R38" s="2200"/>
      <c r="S38" s="2200"/>
      <c r="T38" s="2197"/>
      <c r="U38" s="309"/>
      <c r="V38" s="1535">
        <f t="shared" si="4"/>
        <v>8</v>
      </c>
      <c r="W38" s="289"/>
      <c r="X38" s="313"/>
      <c r="Y38" s="314"/>
      <c r="Z38" s="315"/>
      <c r="AA38" s="316"/>
      <c r="AB38" s="317"/>
      <c r="AC38" s="318"/>
      <c r="AD38" s="622"/>
      <c r="AE38" s="623"/>
      <c r="AF38" s="622"/>
      <c r="AG38" s="311"/>
      <c r="AH38" s="319"/>
      <c r="AI38" s="319"/>
      <c r="AJ38" s="502"/>
      <c r="AK38" s="504"/>
      <c r="AL38" s="504"/>
      <c r="AM38" s="503"/>
      <c r="AN38" s="375"/>
      <c r="AO38" s="399"/>
      <c r="AP38" s="309"/>
      <c r="AQ38" s="1535">
        <f t="shared" si="5"/>
        <v>8</v>
      </c>
      <c r="AR38" s="289"/>
      <c r="AS38" s="375"/>
      <c r="AT38" s="399"/>
      <c r="AU38" s="658"/>
      <c r="AV38" s="641"/>
      <c r="AW38" s="641"/>
      <c r="AX38" s="642"/>
      <c r="AY38" s="641"/>
      <c r="AZ38" s="728"/>
      <c r="BA38" s="861"/>
      <c r="BB38" s="852"/>
      <c r="BC38" s="852"/>
      <c r="BD38" s="862"/>
      <c r="BE38" s="861"/>
      <c r="BF38" s="322"/>
      <c r="BG38" s="309"/>
      <c r="BH38" s="1535">
        <f t="shared" si="6"/>
        <v>8</v>
      </c>
      <c r="BI38" s="309"/>
      <c r="BJ38" s="658"/>
      <c r="BK38" s="641"/>
      <c r="BL38" s="641"/>
      <c r="BM38" s="642"/>
      <c r="BN38" s="658"/>
      <c r="BO38" s="642"/>
      <c r="BP38" s="641"/>
      <c r="BQ38" s="642"/>
      <c r="BR38" s="641"/>
      <c r="BS38" s="642"/>
      <c r="BT38" s="658"/>
      <c r="BU38" s="641"/>
      <c r="BV38" s="642"/>
      <c r="BW38" s="309"/>
      <c r="BX38" s="1535">
        <f t="shared" si="7"/>
        <v>8</v>
      </c>
      <c r="BY38" s="289"/>
      <c r="BZ38" s="1391"/>
      <c r="CA38" s="1392"/>
      <c r="CB38" s="861"/>
      <c r="CC38" s="852"/>
      <c r="CD38" s="852"/>
      <c r="CE38" s="862"/>
      <c r="CF38" s="658"/>
      <c r="CG38" s="728"/>
      <c r="CH38" s="658"/>
      <c r="CI38" s="641"/>
      <c r="CJ38" s="642"/>
      <c r="CK38" s="658"/>
      <c r="CL38" s="641"/>
      <c r="CM38" s="641"/>
      <c r="CN38" s="642"/>
      <c r="CO38" s="309"/>
      <c r="CP38" s="1535">
        <f t="shared" si="8"/>
        <v>8</v>
      </c>
      <c r="CQ38" s="289"/>
      <c r="CR38" s="658"/>
      <c r="CS38" s="641"/>
      <c r="CT38" s="641"/>
      <c r="CU38" s="642"/>
      <c r="CV38" s="658"/>
      <c r="CW38" s="641"/>
      <c r="CX38" s="642"/>
      <c r="CY38" s="658"/>
      <c r="CZ38" s="641"/>
      <c r="DA38" s="720"/>
      <c r="DB38" s="721"/>
      <c r="DC38" s="720"/>
      <c r="DD38" s="721"/>
      <c r="DE38" s="309"/>
      <c r="DF38" s="309"/>
      <c r="DG38" s="1535">
        <f t="shared" si="9"/>
        <v>8</v>
      </c>
      <c r="DH38" s="1537"/>
      <c r="DI38" s="348"/>
      <c r="DJ38" s="346"/>
      <c r="DK38" s="348"/>
      <c r="DL38" s="352"/>
      <c r="DM38" s="348"/>
      <c r="DN38" s="346"/>
      <c r="DO38" s="348"/>
      <c r="DP38" s="346"/>
      <c r="DQ38" s="348"/>
      <c r="DR38" s="346"/>
      <c r="DS38" s="658"/>
      <c r="DT38" s="350"/>
      <c r="DU38" s="350"/>
      <c r="DV38" s="642"/>
      <c r="DW38" s="641"/>
      <c r="DX38" s="320"/>
      <c r="DY38" s="321"/>
      <c r="DZ38" s="309"/>
      <c r="EA38" s="309"/>
      <c r="EB38" s="1535">
        <f t="shared" si="10"/>
        <v>8</v>
      </c>
      <c r="EC38" s="289"/>
      <c r="ED38" s="323"/>
      <c r="EE38" s="312"/>
      <c r="EF38" s="312"/>
      <c r="EG38" s="319"/>
      <c r="EH38" s="319"/>
      <c r="EI38" s="309"/>
      <c r="EJ38" s="658"/>
      <c r="EK38" s="641"/>
      <c r="EL38" s="641"/>
      <c r="EM38" s="642"/>
      <c r="EN38" s="319"/>
      <c r="EO38" s="658"/>
      <c r="EP38" s="658"/>
      <c r="EQ38" s="728"/>
      <c r="ER38" s="658"/>
      <c r="ES38" s="658"/>
      <c r="ET38" s="728"/>
      <c r="EU38" s="309"/>
      <c r="EV38" s="1535">
        <f t="shared" si="11"/>
        <v>8</v>
      </c>
      <c r="EW38" s="289"/>
      <c r="EX38" s="658"/>
      <c r="EY38" s="641"/>
      <c r="EZ38" s="642"/>
      <c r="FA38" s="723"/>
      <c r="FB38" s="638"/>
      <c r="FC38" s="638"/>
      <c r="FD38" s="638"/>
      <c r="FE38" s="321"/>
      <c r="FF38" s="320"/>
      <c r="FG38" s="503"/>
      <c r="FH38" s="372"/>
      <c r="FI38" s="377"/>
      <c r="FJ38" s="377"/>
      <c r="FK38" s="373"/>
      <c r="FL38" s="372"/>
      <c r="FM38" s="377"/>
      <c r="FN38" s="377"/>
      <c r="FO38" s="373"/>
      <c r="FP38" s="374"/>
      <c r="FQ38" s="309"/>
      <c r="FR38" s="309"/>
      <c r="FS38" s="1535">
        <f t="shared" si="12"/>
        <v>8</v>
      </c>
      <c r="FT38" s="289"/>
      <c r="FU38" s="395"/>
      <c r="FV38" s="396"/>
      <c r="FW38" s="396"/>
      <c r="FX38" s="396"/>
      <c r="FY38" s="310"/>
      <c r="FZ38" s="312"/>
      <c r="GA38" s="312"/>
      <c r="GB38" s="311"/>
      <c r="GC38" s="322"/>
      <c r="GD38" s="322"/>
      <c r="GE38" s="322"/>
      <c r="GF38" s="322"/>
    </row>
    <row r="39" spans="1:188" s="189" customFormat="1" ht="18" customHeight="1">
      <c r="A39" s="1535">
        <f t="shared" si="3"/>
        <v>9</v>
      </c>
      <c r="B39" s="289"/>
      <c r="C39" s="322"/>
      <c r="D39" s="861"/>
      <c r="E39" s="862"/>
      <c r="F39" s="361"/>
      <c r="G39" s="361"/>
      <c r="H39" s="361"/>
      <c r="I39" s="361"/>
      <c r="J39" s="359"/>
      <c r="K39" s="361"/>
      <c r="L39" s="360"/>
      <c r="M39" s="2198"/>
      <c r="N39" s="2211"/>
      <c r="O39" s="2198"/>
      <c r="P39" s="2199"/>
      <c r="Q39" s="2198"/>
      <c r="R39" s="2199"/>
      <c r="S39" s="2199"/>
      <c r="T39" s="2211"/>
      <c r="U39" s="309"/>
      <c r="V39" s="1535">
        <f t="shared" si="4"/>
        <v>9</v>
      </c>
      <c r="W39" s="289"/>
      <c r="X39" s="313"/>
      <c r="Y39" s="314"/>
      <c r="Z39" s="315"/>
      <c r="AA39" s="316"/>
      <c r="AB39" s="317"/>
      <c r="AC39" s="318"/>
      <c r="AD39" s="633"/>
      <c r="AE39" s="634"/>
      <c r="AF39" s="633"/>
      <c r="AG39" s="314"/>
      <c r="AH39" s="322"/>
      <c r="AI39" s="322"/>
      <c r="AJ39" s="499"/>
      <c r="AK39" s="501"/>
      <c r="AL39" s="501"/>
      <c r="AM39" s="500"/>
      <c r="AN39" s="376"/>
      <c r="AO39" s="400"/>
      <c r="AP39" s="309"/>
      <c r="AQ39" s="1535">
        <f t="shared" si="5"/>
        <v>9</v>
      </c>
      <c r="AR39" s="289"/>
      <c r="AS39" s="376"/>
      <c r="AT39" s="400"/>
      <c r="AU39" s="861"/>
      <c r="AV39" s="852"/>
      <c r="AW39" s="852"/>
      <c r="AX39" s="862"/>
      <c r="AY39" s="852"/>
      <c r="AZ39" s="322"/>
      <c r="BA39" s="861"/>
      <c r="BB39" s="852"/>
      <c r="BC39" s="852"/>
      <c r="BD39" s="862"/>
      <c r="BE39" s="861"/>
      <c r="BF39" s="322"/>
      <c r="BG39" s="309"/>
      <c r="BH39" s="1535">
        <f t="shared" si="6"/>
        <v>9</v>
      </c>
      <c r="BI39" s="309"/>
      <c r="BJ39" s="633"/>
      <c r="BK39" s="718"/>
      <c r="BL39" s="718"/>
      <c r="BM39" s="719"/>
      <c r="BN39" s="633"/>
      <c r="BO39" s="719"/>
      <c r="BP39" s="718"/>
      <c r="BQ39" s="719"/>
      <c r="BR39" s="718"/>
      <c r="BS39" s="719"/>
      <c r="BT39" s="633"/>
      <c r="BU39" s="718"/>
      <c r="BV39" s="719"/>
      <c r="BW39" s="309"/>
      <c r="BX39" s="1535">
        <f t="shared" si="7"/>
        <v>9</v>
      </c>
      <c r="BY39" s="289"/>
      <c r="BZ39" s="861"/>
      <c r="CA39" s="322"/>
      <c r="CB39" s="861"/>
      <c r="CC39" s="852"/>
      <c r="CD39" s="852"/>
      <c r="CE39" s="862"/>
      <c r="CF39" s="861"/>
      <c r="CG39" s="322"/>
      <c r="CH39" s="633"/>
      <c r="CI39" s="718"/>
      <c r="CJ39" s="719"/>
      <c r="CK39" s="633"/>
      <c r="CL39" s="718"/>
      <c r="CM39" s="718"/>
      <c r="CN39" s="719"/>
      <c r="CO39" s="309"/>
      <c r="CP39" s="1535">
        <f t="shared" si="8"/>
        <v>9</v>
      </c>
      <c r="CQ39" s="289"/>
      <c r="CR39" s="633"/>
      <c r="CS39" s="718"/>
      <c r="CT39" s="718"/>
      <c r="CU39" s="719"/>
      <c r="CV39" s="633"/>
      <c r="CW39" s="718"/>
      <c r="CX39" s="719"/>
      <c r="CY39" s="633"/>
      <c r="CZ39" s="718"/>
      <c r="DA39" s="633"/>
      <c r="DB39" s="719"/>
      <c r="DC39" s="633"/>
      <c r="DD39" s="719"/>
      <c r="DE39" s="309"/>
      <c r="DF39" s="309"/>
      <c r="DG39" s="1535">
        <f t="shared" si="9"/>
        <v>9</v>
      </c>
      <c r="DH39" s="1537"/>
      <c r="DI39" s="684"/>
      <c r="DJ39" s="685"/>
      <c r="DK39" s="684"/>
      <c r="DL39" s="686"/>
      <c r="DM39" s="684"/>
      <c r="DN39" s="685"/>
      <c r="DO39" s="729"/>
      <c r="DP39" s="730"/>
      <c r="DQ39" s="684"/>
      <c r="DR39" s="685"/>
      <c r="DS39" s="633"/>
      <c r="DT39" s="351"/>
      <c r="DU39" s="351"/>
      <c r="DV39" s="634"/>
      <c r="DW39" s="852"/>
      <c r="DX39" s="327"/>
      <c r="DY39" s="328"/>
      <c r="DZ39" s="309"/>
      <c r="EA39" s="309"/>
      <c r="EB39" s="1535">
        <f t="shared" si="10"/>
        <v>9</v>
      </c>
      <c r="EC39" s="289"/>
      <c r="ED39" s="326"/>
      <c r="EE39" s="325"/>
      <c r="EF39" s="325"/>
      <c r="EG39" s="322"/>
      <c r="EH39" s="322"/>
      <c r="EI39" s="309"/>
      <c r="EJ39" s="633"/>
      <c r="EK39" s="657"/>
      <c r="EL39" s="657"/>
      <c r="EM39" s="634"/>
      <c r="EN39" s="322"/>
      <c r="EO39" s="633"/>
      <c r="EP39" s="633"/>
      <c r="EQ39" s="322"/>
      <c r="ER39" s="633"/>
      <c r="ES39" s="633"/>
      <c r="ET39" s="322"/>
      <c r="EU39" s="309"/>
      <c r="EV39" s="1535">
        <f t="shared" si="11"/>
        <v>9</v>
      </c>
      <c r="EW39" s="289"/>
      <c r="EX39" s="633"/>
      <c r="EY39" s="718"/>
      <c r="EZ39" s="719"/>
      <c r="FA39" s="724"/>
      <c r="FB39" s="639"/>
      <c r="FC39" s="639"/>
      <c r="FD39" s="639"/>
      <c r="FE39" s="328"/>
      <c r="FF39" s="327"/>
      <c r="FG39" s="500"/>
      <c r="FH39" s="369"/>
      <c r="FI39" s="378"/>
      <c r="FJ39" s="378"/>
      <c r="FK39" s="370"/>
      <c r="FL39" s="369"/>
      <c r="FM39" s="378"/>
      <c r="FN39" s="378"/>
      <c r="FO39" s="370"/>
      <c r="FP39" s="371"/>
      <c r="FQ39" s="309"/>
      <c r="FR39" s="309"/>
      <c r="FS39" s="1535">
        <f t="shared" si="12"/>
        <v>9</v>
      </c>
      <c r="FT39" s="289"/>
      <c r="FU39" s="397"/>
      <c r="FV39" s="398"/>
      <c r="FW39" s="398"/>
      <c r="FX39" s="398"/>
      <c r="FY39" s="313"/>
      <c r="FZ39" s="325"/>
      <c r="GA39" s="325"/>
      <c r="GB39" s="314"/>
      <c r="GC39" s="322"/>
      <c r="GD39" s="322"/>
      <c r="GE39" s="322"/>
      <c r="GF39" s="322"/>
    </row>
    <row r="40" spans="1:188" s="189" customFormat="1" ht="18" customHeight="1">
      <c r="A40" s="1535">
        <f t="shared" si="3"/>
        <v>10</v>
      </c>
      <c r="B40" s="289"/>
      <c r="C40" s="319"/>
      <c r="D40" s="1391"/>
      <c r="E40" s="642"/>
      <c r="F40" s="358"/>
      <c r="G40" s="358"/>
      <c r="H40" s="358"/>
      <c r="I40" s="358"/>
      <c r="J40" s="356"/>
      <c r="K40" s="358"/>
      <c r="L40" s="357"/>
      <c r="M40" s="2196"/>
      <c r="N40" s="2197"/>
      <c r="O40" s="2196"/>
      <c r="P40" s="2200"/>
      <c r="Q40" s="2196"/>
      <c r="R40" s="2200"/>
      <c r="S40" s="2200"/>
      <c r="T40" s="2197"/>
      <c r="U40" s="309"/>
      <c r="V40" s="1535">
        <f t="shared" si="4"/>
        <v>10</v>
      </c>
      <c r="W40" s="289"/>
      <c r="X40" s="313"/>
      <c r="Y40" s="314"/>
      <c r="Z40" s="315"/>
      <c r="AA40" s="316"/>
      <c r="AB40" s="317"/>
      <c r="AC40" s="318"/>
      <c r="AD40" s="622"/>
      <c r="AE40" s="623"/>
      <c r="AF40" s="622"/>
      <c r="AG40" s="311"/>
      <c r="AH40" s="319"/>
      <c r="AI40" s="319"/>
      <c r="AJ40" s="502"/>
      <c r="AK40" s="504"/>
      <c r="AL40" s="504"/>
      <c r="AM40" s="503"/>
      <c r="AN40" s="375"/>
      <c r="AO40" s="399"/>
      <c r="AP40" s="309"/>
      <c r="AQ40" s="1535">
        <f t="shared" si="5"/>
        <v>10</v>
      </c>
      <c r="AR40" s="289"/>
      <c r="AS40" s="375"/>
      <c r="AT40" s="399"/>
      <c r="AU40" s="658"/>
      <c r="AV40" s="641"/>
      <c r="AW40" s="641"/>
      <c r="AX40" s="642"/>
      <c r="AY40" s="641"/>
      <c r="AZ40" s="728"/>
      <c r="BA40" s="861"/>
      <c r="BB40" s="852"/>
      <c r="BC40" s="852"/>
      <c r="BD40" s="862"/>
      <c r="BE40" s="861"/>
      <c r="BF40" s="322"/>
      <c r="BG40" s="309"/>
      <c r="BH40" s="1535">
        <f t="shared" si="6"/>
        <v>10</v>
      </c>
      <c r="BI40" s="309"/>
      <c r="BJ40" s="658"/>
      <c r="BK40" s="641"/>
      <c r="BL40" s="641"/>
      <c r="BM40" s="642"/>
      <c r="BN40" s="658"/>
      <c r="BO40" s="642"/>
      <c r="BP40" s="641"/>
      <c r="BQ40" s="642"/>
      <c r="BR40" s="641"/>
      <c r="BS40" s="642"/>
      <c r="BT40" s="658"/>
      <c r="BU40" s="641"/>
      <c r="BV40" s="642"/>
      <c r="BW40" s="309"/>
      <c r="BX40" s="1535">
        <f t="shared" si="7"/>
        <v>10</v>
      </c>
      <c r="BY40" s="289"/>
      <c r="BZ40" s="1391"/>
      <c r="CA40" s="1392"/>
      <c r="CB40" s="861"/>
      <c r="CC40" s="852"/>
      <c r="CD40" s="852"/>
      <c r="CE40" s="862"/>
      <c r="CF40" s="658"/>
      <c r="CG40" s="728"/>
      <c r="CH40" s="658"/>
      <c r="CI40" s="641"/>
      <c r="CJ40" s="642"/>
      <c r="CK40" s="658"/>
      <c r="CL40" s="641"/>
      <c r="CM40" s="641"/>
      <c r="CN40" s="642"/>
      <c r="CO40" s="309"/>
      <c r="CP40" s="1535">
        <f t="shared" si="8"/>
        <v>10</v>
      </c>
      <c r="CQ40" s="289"/>
      <c r="CR40" s="658"/>
      <c r="CS40" s="641"/>
      <c r="CT40" s="641"/>
      <c r="CU40" s="642"/>
      <c r="CV40" s="658"/>
      <c r="CW40" s="641"/>
      <c r="CX40" s="642"/>
      <c r="CY40" s="658"/>
      <c r="CZ40" s="641"/>
      <c r="DA40" s="633"/>
      <c r="DB40" s="719"/>
      <c r="DC40" s="633"/>
      <c r="DD40" s="719"/>
      <c r="DE40" s="309"/>
      <c r="DF40" s="309"/>
      <c r="DG40" s="1535">
        <f t="shared" si="9"/>
        <v>10</v>
      </c>
      <c r="DH40" s="1537"/>
      <c r="DI40" s="684"/>
      <c r="DJ40" s="685"/>
      <c r="DK40" s="684"/>
      <c r="DL40" s="686"/>
      <c r="DM40" s="684"/>
      <c r="DN40" s="685"/>
      <c r="DO40" s="729"/>
      <c r="DP40" s="730"/>
      <c r="DQ40" s="684"/>
      <c r="DR40" s="685"/>
      <c r="DS40" s="658"/>
      <c r="DT40" s="350"/>
      <c r="DU40" s="350"/>
      <c r="DV40" s="642"/>
      <c r="DW40" s="641"/>
      <c r="DX40" s="320"/>
      <c r="DY40" s="321"/>
      <c r="DZ40" s="309"/>
      <c r="EA40" s="309"/>
      <c r="EB40" s="1535">
        <f t="shared" si="10"/>
        <v>10</v>
      </c>
      <c r="EC40" s="289"/>
      <c r="ED40" s="310"/>
      <c r="EE40" s="312"/>
      <c r="EF40" s="312"/>
      <c r="EG40" s="319"/>
      <c r="EH40" s="319"/>
      <c r="EI40" s="309"/>
      <c r="EJ40" s="658"/>
      <c r="EK40" s="641"/>
      <c r="EL40" s="641"/>
      <c r="EM40" s="642"/>
      <c r="EN40" s="319"/>
      <c r="EO40" s="658"/>
      <c r="EP40" s="658"/>
      <c r="EQ40" s="728"/>
      <c r="ER40" s="658"/>
      <c r="ES40" s="658"/>
      <c r="ET40" s="728"/>
      <c r="EU40" s="309"/>
      <c r="EV40" s="1535">
        <f t="shared" si="11"/>
        <v>10</v>
      </c>
      <c r="EW40" s="289"/>
      <c r="EX40" s="658"/>
      <c r="EY40" s="641"/>
      <c r="EZ40" s="642"/>
      <c r="FA40" s="723"/>
      <c r="FB40" s="638"/>
      <c r="FC40" s="638"/>
      <c r="FD40" s="638"/>
      <c r="FE40" s="321"/>
      <c r="FF40" s="320"/>
      <c r="FG40" s="503"/>
      <c r="FH40" s="372"/>
      <c r="FI40" s="377"/>
      <c r="FJ40" s="377"/>
      <c r="FK40" s="373"/>
      <c r="FL40" s="372"/>
      <c r="FM40" s="377"/>
      <c r="FN40" s="377"/>
      <c r="FO40" s="373"/>
      <c r="FP40" s="374"/>
      <c r="FQ40" s="309"/>
      <c r="FR40" s="309"/>
      <c r="FS40" s="1535">
        <f t="shared" si="12"/>
        <v>10</v>
      </c>
      <c r="FT40" s="289"/>
      <c r="FU40" s="395"/>
      <c r="FV40" s="396"/>
      <c r="FW40" s="396"/>
      <c r="FX40" s="396"/>
      <c r="FY40" s="310"/>
      <c r="FZ40" s="312"/>
      <c r="GA40" s="312"/>
      <c r="GB40" s="311"/>
      <c r="GC40" s="322"/>
      <c r="GD40" s="322"/>
      <c r="GE40" s="322"/>
      <c r="GF40" s="322"/>
    </row>
    <row r="41" spans="1:188" s="189" customFormat="1" ht="18" customHeight="1">
      <c r="A41" s="1535">
        <f t="shared" si="3"/>
        <v>11</v>
      </c>
      <c r="B41" s="289"/>
      <c r="C41" s="319"/>
      <c r="D41" s="1391"/>
      <c r="E41" s="642"/>
      <c r="F41" s="358"/>
      <c r="G41" s="358"/>
      <c r="H41" s="358"/>
      <c r="I41" s="358"/>
      <c r="J41" s="356"/>
      <c r="K41" s="358"/>
      <c r="L41" s="357"/>
      <c r="M41" s="2196"/>
      <c r="N41" s="2197"/>
      <c r="O41" s="2196"/>
      <c r="P41" s="2200"/>
      <c r="Q41" s="2196"/>
      <c r="R41" s="2200"/>
      <c r="S41" s="2200"/>
      <c r="T41" s="2197"/>
      <c r="U41" s="309"/>
      <c r="V41" s="1535">
        <f t="shared" si="4"/>
        <v>11</v>
      </c>
      <c r="W41" s="289"/>
      <c r="X41" s="313"/>
      <c r="Y41" s="314"/>
      <c r="Z41" s="315"/>
      <c r="AA41" s="316"/>
      <c r="AB41" s="317"/>
      <c r="AC41" s="318"/>
      <c r="AD41" s="622"/>
      <c r="AE41" s="623"/>
      <c r="AF41" s="622"/>
      <c r="AG41" s="311"/>
      <c r="AH41" s="319"/>
      <c r="AI41" s="319"/>
      <c r="AJ41" s="502"/>
      <c r="AK41" s="504"/>
      <c r="AL41" s="504"/>
      <c r="AM41" s="503"/>
      <c r="AN41" s="375"/>
      <c r="AO41" s="399"/>
      <c r="AP41" s="309"/>
      <c r="AQ41" s="1535">
        <f t="shared" si="5"/>
        <v>11</v>
      </c>
      <c r="AR41" s="289"/>
      <c r="AS41" s="375"/>
      <c r="AT41" s="399"/>
      <c r="AU41" s="658"/>
      <c r="AV41" s="641"/>
      <c r="AW41" s="641"/>
      <c r="AX41" s="642"/>
      <c r="AY41" s="641"/>
      <c r="AZ41" s="728"/>
      <c r="BA41" s="861"/>
      <c r="BB41" s="852"/>
      <c r="BC41" s="852"/>
      <c r="BD41" s="862"/>
      <c r="BE41" s="861"/>
      <c r="BF41" s="322"/>
      <c r="BG41" s="309"/>
      <c r="BH41" s="1535">
        <f t="shared" si="6"/>
        <v>11</v>
      </c>
      <c r="BI41" s="309"/>
      <c r="BJ41" s="658"/>
      <c r="BK41" s="641"/>
      <c r="BL41" s="641"/>
      <c r="BM41" s="642"/>
      <c r="BN41" s="658"/>
      <c r="BO41" s="642"/>
      <c r="BP41" s="641"/>
      <c r="BQ41" s="642"/>
      <c r="BR41" s="641"/>
      <c r="BS41" s="642"/>
      <c r="BT41" s="658"/>
      <c r="BU41" s="641"/>
      <c r="BV41" s="642"/>
      <c r="BW41" s="309"/>
      <c r="BX41" s="1535">
        <f t="shared" si="7"/>
        <v>11</v>
      </c>
      <c r="BY41" s="289"/>
      <c r="BZ41" s="1391"/>
      <c r="CA41" s="1392"/>
      <c r="CB41" s="861"/>
      <c r="CC41" s="852"/>
      <c r="CD41" s="852"/>
      <c r="CE41" s="862"/>
      <c r="CF41" s="658"/>
      <c r="CG41" s="728"/>
      <c r="CH41" s="658"/>
      <c r="CI41" s="641"/>
      <c r="CJ41" s="642"/>
      <c r="CK41" s="658"/>
      <c r="CL41" s="641"/>
      <c r="CM41" s="641"/>
      <c r="CN41" s="642"/>
      <c r="CO41" s="309"/>
      <c r="CP41" s="1535">
        <f t="shared" si="8"/>
        <v>11</v>
      </c>
      <c r="CQ41" s="289"/>
      <c r="CR41" s="658"/>
      <c r="CS41" s="641"/>
      <c r="CT41" s="641"/>
      <c r="CU41" s="642"/>
      <c r="CV41" s="658"/>
      <c r="CW41" s="641"/>
      <c r="CX41" s="642"/>
      <c r="CY41" s="658"/>
      <c r="CZ41" s="641"/>
      <c r="DA41" s="720"/>
      <c r="DB41" s="721"/>
      <c r="DC41" s="720"/>
      <c r="DD41" s="721"/>
      <c r="DE41" s="309"/>
      <c r="DF41" s="309"/>
      <c r="DG41" s="1535">
        <f t="shared" si="9"/>
        <v>11</v>
      </c>
      <c r="DH41" s="1537"/>
      <c r="DI41" s="348"/>
      <c r="DJ41" s="346"/>
      <c r="DK41" s="348"/>
      <c r="DL41" s="352"/>
      <c r="DM41" s="348"/>
      <c r="DN41" s="346"/>
      <c r="DO41" s="348"/>
      <c r="DP41" s="346"/>
      <c r="DQ41" s="348"/>
      <c r="DR41" s="346"/>
      <c r="DS41" s="658"/>
      <c r="DT41" s="350"/>
      <c r="DU41" s="350"/>
      <c r="DV41" s="642"/>
      <c r="DW41" s="641"/>
      <c r="DX41" s="320"/>
      <c r="DY41" s="321"/>
      <c r="DZ41" s="309"/>
      <c r="EA41" s="309"/>
      <c r="EB41" s="1535">
        <f t="shared" si="10"/>
        <v>11</v>
      </c>
      <c r="EC41" s="289"/>
      <c r="ED41" s="323"/>
      <c r="EE41" s="312"/>
      <c r="EF41" s="312"/>
      <c r="EG41" s="319"/>
      <c r="EH41" s="319"/>
      <c r="EI41" s="309"/>
      <c r="EJ41" s="658"/>
      <c r="EK41" s="641"/>
      <c r="EL41" s="641"/>
      <c r="EM41" s="642"/>
      <c r="EN41" s="319"/>
      <c r="EO41" s="658"/>
      <c r="EP41" s="658"/>
      <c r="EQ41" s="728"/>
      <c r="ER41" s="658"/>
      <c r="ES41" s="658"/>
      <c r="ET41" s="728"/>
      <c r="EU41" s="309"/>
      <c r="EV41" s="1535">
        <f t="shared" si="11"/>
        <v>11</v>
      </c>
      <c r="EW41" s="289"/>
      <c r="EX41" s="658"/>
      <c r="EY41" s="641"/>
      <c r="EZ41" s="642"/>
      <c r="FA41" s="723"/>
      <c r="FB41" s="638"/>
      <c r="FC41" s="638"/>
      <c r="FD41" s="638"/>
      <c r="FE41" s="321"/>
      <c r="FF41" s="320"/>
      <c r="FG41" s="503"/>
      <c r="FH41" s="372"/>
      <c r="FI41" s="377"/>
      <c r="FJ41" s="377"/>
      <c r="FK41" s="373"/>
      <c r="FL41" s="372"/>
      <c r="FM41" s="377"/>
      <c r="FN41" s="377"/>
      <c r="FO41" s="373"/>
      <c r="FP41" s="374"/>
      <c r="FQ41" s="309"/>
      <c r="FR41" s="309"/>
      <c r="FS41" s="1535">
        <f t="shared" si="12"/>
        <v>11</v>
      </c>
      <c r="FT41" s="289"/>
      <c r="FU41" s="395"/>
      <c r="FV41" s="396"/>
      <c r="FW41" s="396"/>
      <c r="FX41" s="396"/>
      <c r="FY41" s="310"/>
      <c r="FZ41" s="312"/>
      <c r="GA41" s="312"/>
      <c r="GB41" s="311"/>
      <c r="GC41" s="322"/>
      <c r="GD41" s="322"/>
      <c r="GE41" s="322"/>
      <c r="GF41" s="322"/>
    </row>
    <row r="42" spans="1:188" s="189" customFormat="1" ht="18" customHeight="1">
      <c r="A42" s="1535">
        <f t="shared" si="3"/>
        <v>12</v>
      </c>
      <c r="B42" s="289"/>
      <c r="C42" s="322"/>
      <c r="D42" s="861"/>
      <c r="E42" s="862"/>
      <c r="F42" s="361"/>
      <c r="G42" s="361"/>
      <c r="H42" s="361"/>
      <c r="I42" s="361"/>
      <c r="J42" s="359"/>
      <c r="K42" s="361"/>
      <c r="L42" s="360"/>
      <c r="M42" s="2198"/>
      <c r="N42" s="2211"/>
      <c r="O42" s="2198"/>
      <c r="P42" s="2199"/>
      <c r="Q42" s="2198"/>
      <c r="R42" s="2199"/>
      <c r="S42" s="2199"/>
      <c r="T42" s="2211"/>
      <c r="U42" s="309"/>
      <c r="V42" s="1535">
        <f t="shared" si="4"/>
        <v>12</v>
      </c>
      <c r="W42" s="289"/>
      <c r="X42" s="313"/>
      <c r="Y42" s="314"/>
      <c r="Z42" s="315"/>
      <c r="AA42" s="316"/>
      <c r="AB42" s="317"/>
      <c r="AC42" s="318"/>
      <c r="AD42" s="633"/>
      <c r="AE42" s="634"/>
      <c r="AF42" s="633"/>
      <c r="AG42" s="314"/>
      <c r="AH42" s="322"/>
      <c r="AI42" s="322"/>
      <c r="AJ42" s="499"/>
      <c r="AK42" s="501"/>
      <c r="AL42" s="501"/>
      <c r="AM42" s="500"/>
      <c r="AN42" s="376"/>
      <c r="AO42" s="400"/>
      <c r="AP42" s="309"/>
      <c r="AQ42" s="1535">
        <f t="shared" si="5"/>
        <v>12</v>
      </c>
      <c r="AR42" s="289"/>
      <c r="AS42" s="376"/>
      <c r="AT42" s="400"/>
      <c r="AU42" s="861"/>
      <c r="AV42" s="852"/>
      <c r="AW42" s="852"/>
      <c r="AX42" s="862"/>
      <c r="AY42" s="852"/>
      <c r="AZ42" s="322"/>
      <c r="BA42" s="861"/>
      <c r="BB42" s="852"/>
      <c r="BC42" s="852"/>
      <c r="BD42" s="862"/>
      <c r="BE42" s="861"/>
      <c r="BF42" s="322"/>
      <c r="BG42" s="309"/>
      <c r="BH42" s="1535">
        <f t="shared" si="6"/>
        <v>12</v>
      </c>
      <c r="BI42" s="309"/>
      <c r="BJ42" s="633"/>
      <c r="BK42" s="718"/>
      <c r="BL42" s="718"/>
      <c r="BM42" s="719"/>
      <c r="BN42" s="633"/>
      <c r="BO42" s="719"/>
      <c r="BP42" s="718"/>
      <c r="BQ42" s="719"/>
      <c r="BR42" s="718"/>
      <c r="BS42" s="719"/>
      <c r="BT42" s="633"/>
      <c r="BU42" s="718"/>
      <c r="BV42" s="719"/>
      <c r="BW42" s="309"/>
      <c r="BX42" s="1535">
        <f t="shared" si="7"/>
        <v>12</v>
      </c>
      <c r="BY42" s="289"/>
      <c r="BZ42" s="861"/>
      <c r="CA42" s="322"/>
      <c r="CB42" s="861"/>
      <c r="CC42" s="852"/>
      <c r="CD42" s="852"/>
      <c r="CE42" s="862"/>
      <c r="CF42" s="861"/>
      <c r="CG42" s="322"/>
      <c r="CH42" s="633"/>
      <c r="CI42" s="718"/>
      <c r="CJ42" s="719"/>
      <c r="CK42" s="633"/>
      <c r="CL42" s="718"/>
      <c r="CM42" s="718"/>
      <c r="CN42" s="719"/>
      <c r="CO42" s="309"/>
      <c r="CP42" s="1535">
        <f t="shared" si="8"/>
        <v>12</v>
      </c>
      <c r="CQ42" s="289"/>
      <c r="CR42" s="633"/>
      <c r="CS42" s="718"/>
      <c r="CT42" s="718"/>
      <c r="CU42" s="719"/>
      <c r="CV42" s="633"/>
      <c r="CW42" s="718"/>
      <c r="CX42" s="719"/>
      <c r="CY42" s="633"/>
      <c r="CZ42" s="718"/>
      <c r="DA42" s="633"/>
      <c r="DB42" s="719"/>
      <c r="DC42" s="633"/>
      <c r="DD42" s="719"/>
      <c r="DE42" s="309"/>
      <c r="DF42" s="309"/>
      <c r="DG42" s="1535">
        <f t="shared" si="9"/>
        <v>12</v>
      </c>
      <c r="DH42" s="1537"/>
      <c r="DI42" s="684"/>
      <c r="DJ42" s="685"/>
      <c r="DK42" s="684"/>
      <c r="DL42" s="686"/>
      <c r="DM42" s="684"/>
      <c r="DN42" s="685"/>
      <c r="DO42" s="729"/>
      <c r="DP42" s="730"/>
      <c r="DQ42" s="684"/>
      <c r="DR42" s="685"/>
      <c r="DS42" s="633"/>
      <c r="DT42" s="351"/>
      <c r="DU42" s="351"/>
      <c r="DV42" s="634"/>
      <c r="DW42" s="852"/>
      <c r="DX42" s="327"/>
      <c r="DY42" s="328"/>
      <c r="DZ42" s="309"/>
      <c r="EA42" s="309"/>
      <c r="EB42" s="1535">
        <f t="shared" si="10"/>
        <v>12</v>
      </c>
      <c r="EC42" s="289"/>
      <c r="ED42" s="326"/>
      <c r="EE42" s="325"/>
      <c r="EF42" s="325"/>
      <c r="EG42" s="322"/>
      <c r="EH42" s="322"/>
      <c r="EI42" s="309"/>
      <c r="EJ42" s="633"/>
      <c r="EK42" s="657"/>
      <c r="EL42" s="657"/>
      <c r="EM42" s="634"/>
      <c r="EN42" s="322"/>
      <c r="EO42" s="633"/>
      <c r="EP42" s="633"/>
      <c r="EQ42" s="322"/>
      <c r="ER42" s="633"/>
      <c r="ES42" s="633"/>
      <c r="ET42" s="322"/>
      <c r="EU42" s="309"/>
      <c r="EV42" s="1535">
        <f t="shared" si="11"/>
        <v>12</v>
      </c>
      <c r="EW42" s="289"/>
      <c r="EX42" s="633"/>
      <c r="EY42" s="718"/>
      <c r="EZ42" s="719"/>
      <c r="FA42" s="724"/>
      <c r="FB42" s="639"/>
      <c r="FC42" s="639"/>
      <c r="FD42" s="639"/>
      <c r="FE42" s="328"/>
      <c r="FF42" s="327"/>
      <c r="FG42" s="500"/>
      <c r="FH42" s="369"/>
      <c r="FI42" s="378"/>
      <c r="FJ42" s="378"/>
      <c r="FK42" s="370"/>
      <c r="FL42" s="369"/>
      <c r="FM42" s="378"/>
      <c r="FN42" s="378"/>
      <c r="FO42" s="370"/>
      <c r="FP42" s="371"/>
      <c r="FQ42" s="309"/>
      <c r="FR42" s="309"/>
      <c r="FS42" s="1535">
        <f t="shared" si="12"/>
        <v>12</v>
      </c>
      <c r="FT42" s="289"/>
      <c r="FU42" s="397"/>
      <c r="FV42" s="398"/>
      <c r="FW42" s="398"/>
      <c r="FX42" s="398"/>
      <c r="FY42" s="313"/>
      <c r="FZ42" s="325"/>
      <c r="GA42" s="325"/>
      <c r="GB42" s="314"/>
      <c r="GC42" s="322"/>
      <c r="GD42" s="322"/>
      <c r="GE42" s="322"/>
      <c r="GF42" s="322"/>
    </row>
    <row r="43" spans="1:188" s="189" customFormat="1" ht="18" customHeight="1">
      <c r="A43" s="291">
        <f t="shared" si="3"/>
        <v>13</v>
      </c>
      <c r="B43" s="289"/>
      <c r="C43" s="319"/>
      <c r="D43" s="1391"/>
      <c r="E43" s="642"/>
      <c r="F43" s="358"/>
      <c r="G43" s="358"/>
      <c r="H43" s="358"/>
      <c r="I43" s="358"/>
      <c r="J43" s="356"/>
      <c r="K43" s="358"/>
      <c r="L43" s="357"/>
      <c r="M43" s="2196"/>
      <c r="N43" s="2197"/>
      <c r="O43" s="2196"/>
      <c r="P43" s="2200"/>
      <c r="Q43" s="2196"/>
      <c r="R43" s="2200"/>
      <c r="S43" s="2200"/>
      <c r="T43" s="2197"/>
      <c r="U43" s="309"/>
      <c r="V43" s="1535">
        <f t="shared" si="4"/>
        <v>13</v>
      </c>
      <c r="W43" s="289"/>
      <c r="X43" s="313"/>
      <c r="Y43" s="314"/>
      <c r="Z43" s="315"/>
      <c r="AA43" s="316"/>
      <c r="AB43" s="317"/>
      <c r="AC43" s="318"/>
      <c r="AD43" s="622"/>
      <c r="AE43" s="623"/>
      <c r="AF43" s="622"/>
      <c r="AG43" s="311"/>
      <c r="AH43" s="319"/>
      <c r="AI43" s="319"/>
      <c r="AJ43" s="502"/>
      <c r="AK43" s="504"/>
      <c r="AL43" s="504"/>
      <c r="AM43" s="503"/>
      <c r="AN43" s="375"/>
      <c r="AO43" s="399"/>
      <c r="AP43" s="309"/>
      <c r="AQ43" s="654">
        <f t="shared" si="5"/>
        <v>13</v>
      </c>
      <c r="AR43" s="289"/>
      <c r="AS43" s="375"/>
      <c r="AT43" s="399"/>
      <c r="AU43" s="658"/>
      <c r="AV43" s="641"/>
      <c r="AW43" s="641"/>
      <c r="AX43" s="642"/>
      <c r="AY43" s="641"/>
      <c r="AZ43" s="728"/>
      <c r="BA43" s="861"/>
      <c r="BB43" s="852"/>
      <c r="BC43" s="852"/>
      <c r="BD43" s="862"/>
      <c r="BE43" s="861"/>
      <c r="BF43" s="322"/>
      <c r="BG43" s="309"/>
      <c r="BH43" s="1350">
        <f t="shared" si="6"/>
        <v>13</v>
      </c>
      <c r="BI43" s="309"/>
      <c r="BJ43" s="658"/>
      <c r="BK43" s="641"/>
      <c r="BL43" s="641"/>
      <c r="BM43" s="642"/>
      <c r="BN43" s="658"/>
      <c r="BO43" s="642"/>
      <c r="BP43" s="641"/>
      <c r="BQ43" s="642"/>
      <c r="BR43" s="641"/>
      <c r="BS43" s="642"/>
      <c r="BT43" s="658"/>
      <c r="BU43" s="641"/>
      <c r="BV43" s="642"/>
      <c r="BW43" s="309"/>
      <c r="BX43" s="1535">
        <f t="shared" si="7"/>
        <v>13</v>
      </c>
      <c r="BY43" s="289"/>
      <c r="BZ43" s="1391"/>
      <c r="CA43" s="1392"/>
      <c r="CB43" s="861"/>
      <c r="CC43" s="852"/>
      <c r="CD43" s="852"/>
      <c r="CE43" s="862"/>
      <c r="CF43" s="658"/>
      <c r="CG43" s="728"/>
      <c r="CH43" s="658"/>
      <c r="CI43" s="641"/>
      <c r="CJ43" s="642"/>
      <c r="CK43" s="658"/>
      <c r="CL43" s="641"/>
      <c r="CM43" s="641"/>
      <c r="CN43" s="642"/>
      <c r="CO43" s="309"/>
      <c r="CP43" s="1535">
        <f t="shared" si="8"/>
        <v>13</v>
      </c>
      <c r="CQ43" s="289"/>
      <c r="CR43" s="658"/>
      <c r="CS43" s="641"/>
      <c r="CT43" s="641"/>
      <c r="CU43" s="642"/>
      <c r="CV43" s="658"/>
      <c r="CW43" s="641"/>
      <c r="CX43" s="642"/>
      <c r="CY43" s="658"/>
      <c r="CZ43" s="641"/>
      <c r="DA43" s="633"/>
      <c r="DB43" s="719"/>
      <c r="DC43" s="633"/>
      <c r="DD43" s="719"/>
      <c r="DE43" s="309"/>
      <c r="DF43" s="309"/>
      <c r="DG43" s="1534">
        <f t="shared" si="9"/>
        <v>13</v>
      </c>
      <c r="DH43" s="289"/>
      <c r="DI43" s="684"/>
      <c r="DJ43" s="685"/>
      <c r="DK43" s="684"/>
      <c r="DL43" s="686"/>
      <c r="DM43" s="684"/>
      <c r="DN43" s="685"/>
      <c r="DO43" s="729"/>
      <c r="DP43" s="730"/>
      <c r="DQ43" s="684"/>
      <c r="DR43" s="685"/>
      <c r="DS43" s="658"/>
      <c r="DT43" s="350"/>
      <c r="DU43" s="350"/>
      <c r="DV43" s="642"/>
      <c r="DW43" s="641"/>
      <c r="DX43" s="320"/>
      <c r="DY43" s="321"/>
      <c r="DZ43" s="309"/>
      <c r="EA43" s="309"/>
      <c r="EB43" s="1535">
        <f t="shared" si="10"/>
        <v>13</v>
      </c>
      <c r="EC43" s="289"/>
      <c r="ED43" s="310"/>
      <c r="EE43" s="312"/>
      <c r="EF43" s="312"/>
      <c r="EG43" s="319"/>
      <c r="EH43" s="319"/>
      <c r="EI43" s="309"/>
      <c r="EJ43" s="658"/>
      <c r="EK43" s="641"/>
      <c r="EL43" s="641"/>
      <c r="EM43" s="642"/>
      <c r="EN43" s="319"/>
      <c r="EO43" s="658"/>
      <c r="EP43" s="658"/>
      <c r="EQ43" s="728"/>
      <c r="ER43" s="658"/>
      <c r="ES43" s="658"/>
      <c r="ET43" s="728"/>
      <c r="EU43" s="309"/>
      <c r="EV43" s="692">
        <f t="shared" si="11"/>
        <v>13</v>
      </c>
      <c r="EW43" s="289"/>
      <c r="EX43" s="658"/>
      <c r="EY43" s="641"/>
      <c r="EZ43" s="642"/>
      <c r="FA43" s="723"/>
      <c r="FB43" s="638"/>
      <c r="FC43" s="638"/>
      <c r="FD43" s="638"/>
      <c r="FE43" s="321"/>
      <c r="FF43" s="320"/>
      <c r="FG43" s="503"/>
      <c r="FH43" s="372"/>
      <c r="FI43" s="377"/>
      <c r="FJ43" s="377"/>
      <c r="FK43" s="373"/>
      <c r="FL43" s="372"/>
      <c r="FM43" s="377"/>
      <c r="FN43" s="377"/>
      <c r="FO43" s="373"/>
      <c r="FP43" s="374"/>
      <c r="FQ43" s="309"/>
      <c r="FR43" s="309"/>
      <c r="FS43" s="692">
        <f t="shared" si="12"/>
        <v>13</v>
      </c>
      <c r="FT43" s="289"/>
      <c r="FU43" s="395"/>
      <c r="FV43" s="396"/>
      <c r="FW43" s="396"/>
      <c r="FX43" s="396"/>
      <c r="FY43" s="310"/>
      <c r="FZ43" s="312"/>
      <c r="GA43" s="312"/>
      <c r="GB43" s="311"/>
      <c r="GC43" s="322"/>
      <c r="GD43" s="322"/>
      <c r="GE43" s="322"/>
      <c r="GF43" s="322"/>
    </row>
    <row r="44" spans="1:188" s="189" customFormat="1" ht="18" customHeight="1">
      <c r="A44" s="291">
        <f t="shared" si="3"/>
        <v>14</v>
      </c>
      <c r="B44" s="289"/>
      <c r="C44" s="319"/>
      <c r="D44" s="1391"/>
      <c r="E44" s="642"/>
      <c r="F44" s="358"/>
      <c r="G44" s="358"/>
      <c r="H44" s="358"/>
      <c r="I44" s="358"/>
      <c r="J44" s="356"/>
      <c r="K44" s="358"/>
      <c r="L44" s="357"/>
      <c r="M44" s="2196"/>
      <c r="N44" s="2197"/>
      <c r="O44" s="2196"/>
      <c r="P44" s="2200"/>
      <c r="Q44" s="2196"/>
      <c r="R44" s="2200"/>
      <c r="S44" s="2200"/>
      <c r="T44" s="2197"/>
      <c r="U44" s="309"/>
      <c r="V44" s="505">
        <f t="shared" si="4"/>
        <v>14</v>
      </c>
      <c r="W44" s="289"/>
      <c r="X44" s="313"/>
      <c r="Y44" s="314"/>
      <c r="Z44" s="315"/>
      <c r="AA44" s="316"/>
      <c r="AB44" s="317"/>
      <c r="AC44" s="318"/>
      <c r="AD44" s="622"/>
      <c r="AE44" s="623"/>
      <c r="AF44" s="622"/>
      <c r="AG44" s="311"/>
      <c r="AH44" s="319"/>
      <c r="AI44" s="319"/>
      <c r="AJ44" s="502"/>
      <c r="AK44" s="504"/>
      <c r="AL44" s="504"/>
      <c r="AM44" s="503"/>
      <c r="AN44" s="375"/>
      <c r="AO44" s="399"/>
      <c r="AP44" s="309"/>
      <c r="AQ44" s="654">
        <f t="shared" si="5"/>
        <v>14</v>
      </c>
      <c r="AR44" s="289"/>
      <c r="AS44" s="375"/>
      <c r="AT44" s="399"/>
      <c r="AU44" s="658"/>
      <c r="AV44" s="641"/>
      <c r="AW44" s="641"/>
      <c r="AX44" s="642"/>
      <c r="AY44" s="641"/>
      <c r="AZ44" s="728"/>
      <c r="BA44" s="861"/>
      <c r="BB44" s="852"/>
      <c r="BC44" s="852"/>
      <c r="BD44" s="862"/>
      <c r="BE44" s="861"/>
      <c r="BF44" s="322"/>
      <c r="BG44" s="309"/>
      <c r="BH44" s="1350">
        <f t="shared" si="6"/>
        <v>14</v>
      </c>
      <c r="BI44" s="309"/>
      <c r="BJ44" s="658"/>
      <c r="BK44" s="641"/>
      <c r="BL44" s="641"/>
      <c r="BM44" s="642"/>
      <c r="BN44" s="658"/>
      <c r="BO44" s="642"/>
      <c r="BP44" s="641"/>
      <c r="BQ44" s="642"/>
      <c r="BR44" s="641"/>
      <c r="BS44" s="642"/>
      <c r="BT44" s="658"/>
      <c r="BU44" s="641"/>
      <c r="BV44" s="642"/>
      <c r="BW44" s="309"/>
      <c r="BX44" s="654">
        <f t="shared" si="7"/>
        <v>14</v>
      </c>
      <c r="BY44" s="289"/>
      <c r="BZ44" s="1391"/>
      <c r="CA44" s="1392"/>
      <c r="CB44" s="861"/>
      <c r="CC44" s="852"/>
      <c r="CD44" s="852"/>
      <c r="CE44" s="862"/>
      <c r="CF44" s="658"/>
      <c r="CG44" s="728"/>
      <c r="CH44" s="658"/>
      <c r="CI44" s="641"/>
      <c r="CJ44" s="642"/>
      <c r="CK44" s="658"/>
      <c r="CL44" s="641"/>
      <c r="CM44" s="641"/>
      <c r="CN44" s="642"/>
      <c r="CO44" s="309"/>
      <c r="CP44" s="654">
        <f t="shared" si="8"/>
        <v>14</v>
      </c>
      <c r="CQ44" s="289"/>
      <c r="CR44" s="658"/>
      <c r="CS44" s="641"/>
      <c r="CT44" s="641"/>
      <c r="CU44" s="642"/>
      <c r="CV44" s="658"/>
      <c r="CW44" s="641"/>
      <c r="CX44" s="642"/>
      <c r="CY44" s="658"/>
      <c r="CZ44" s="641"/>
      <c r="DA44" s="720"/>
      <c r="DB44" s="721"/>
      <c r="DC44" s="720"/>
      <c r="DD44" s="721"/>
      <c r="DE44" s="309"/>
      <c r="DF44" s="309"/>
      <c r="DG44" s="654">
        <f t="shared" si="9"/>
        <v>14</v>
      </c>
      <c r="DH44" s="289"/>
      <c r="DI44" s="348"/>
      <c r="DJ44" s="346"/>
      <c r="DK44" s="348"/>
      <c r="DL44" s="352"/>
      <c r="DM44" s="348"/>
      <c r="DN44" s="346"/>
      <c r="DO44" s="348"/>
      <c r="DP44" s="346"/>
      <c r="DQ44" s="348"/>
      <c r="DR44" s="346"/>
      <c r="DS44" s="658"/>
      <c r="DT44" s="350"/>
      <c r="DU44" s="350"/>
      <c r="DV44" s="642"/>
      <c r="DW44" s="641"/>
      <c r="DX44" s="320"/>
      <c r="DY44" s="321"/>
      <c r="DZ44" s="309"/>
      <c r="EA44" s="309"/>
      <c r="EB44" s="692">
        <f t="shared" si="10"/>
        <v>14</v>
      </c>
      <c r="EC44" s="289"/>
      <c r="ED44" s="323"/>
      <c r="EE44" s="312"/>
      <c r="EF44" s="312"/>
      <c r="EG44" s="319"/>
      <c r="EH44" s="319"/>
      <c r="EI44" s="309"/>
      <c r="EJ44" s="658"/>
      <c r="EK44" s="641"/>
      <c r="EL44" s="641"/>
      <c r="EM44" s="642"/>
      <c r="EN44" s="319"/>
      <c r="EO44" s="658"/>
      <c r="EP44" s="658"/>
      <c r="EQ44" s="728"/>
      <c r="ER44" s="658"/>
      <c r="ES44" s="658"/>
      <c r="ET44" s="728"/>
      <c r="EU44" s="309"/>
      <c r="EV44" s="692">
        <f t="shared" si="11"/>
        <v>14</v>
      </c>
      <c r="EW44" s="289"/>
      <c r="EX44" s="658"/>
      <c r="EY44" s="641"/>
      <c r="EZ44" s="642"/>
      <c r="FA44" s="723"/>
      <c r="FB44" s="638"/>
      <c r="FC44" s="638"/>
      <c r="FD44" s="638"/>
      <c r="FE44" s="321"/>
      <c r="FF44" s="320"/>
      <c r="FG44" s="503"/>
      <c r="FH44" s="372"/>
      <c r="FI44" s="377"/>
      <c r="FJ44" s="377"/>
      <c r="FK44" s="373"/>
      <c r="FL44" s="372"/>
      <c r="FM44" s="377"/>
      <c r="FN44" s="377"/>
      <c r="FO44" s="373"/>
      <c r="FP44" s="374"/>
      <c r="FQ44" s="309"/>
      <c r="FR44" s="309"/>
      <c r="FS44" s="692">
        <f t="shared" si="12"/>
        <v>14</v>
      </c>
      <c r="FT44" s="289"/>
      <c r="FU44" s="395"/>
      <c r="FV44" s="396"/>
      <c r="FW44" s="396"/>
      <c r="FX44" s="396"/>
      <c r="FY44" s="310"/>
      <c r="FZ44" s="312"/>
      <c r="GA44" s="312"/>
      <c r="GB44" s="311"/>
      <c r="GC44" s="322"/>
      <c r="GD44" s="322"/>
      <c r="GE44" s="322"/>
      <c r="GF44" s="322"/>
    </row>
    <row r="45" spans="1:188" s="189" customFormat="1" ht="18" customHeight="1">
      <c r="A45" s="97">
        <f t="shared" si="3"/>
        <v>15</v>
      </c>
      <c r="B45" s="289"/>
      <c r="C45" s="322"/>
      <c r="D45" s="861"/>
      <c r="E45" s="862"/>
      <c r="F45" s="361"/>
      <c r="G45" s="361"/>
      <c r="H45" s="361"/>
      <c r="I45" s="361"/>
      <c r="J45" s="359"/>
      <c r="K45" s="361"/>
      <c r="L45" s="360"/>
      <c r="M45" s="2198"/>
      <c r="N45" s="2211"/>
      <c r="O45" s="2198"/>
      <c r="P45" s="2199"/>
      <c r="Q45" s="2198"/>
      <c r="R45" s="2199"/>
      <c r="S45" s="2199"/>
      <c r="T45" s="2211"/>
      <c r="U45" s="309"/>
      <c r="V45" s="97">
        <f t="shared" si="4"/>
        <v>15</v>
      </c>
      <c r="W45" s="289"/>
      <c r="X45" s="313"/>
      <c r="Y45" s="314"/>
      <c r="Z45" s="315"/>
      <c r="AA45" s="316"/>
      <c r="AB45" s="317"/>
      <c r="AC45" s="318"/>
      <c r="AD45" s="633"/>
      <c r="AE45" s="634"/>
      <c r="AF45" s="633"/>
      <c r="AG45" s="314"/>
      <c r="AH45" s="322"/>
      <c r="AI45" s="322"/>
      <c r="AJ45" s="499"/>
      <c r="AK45" s="501"/>
      <c r="AL45" s="501"/>
      <c r="AM45" s="500"/>
      <c r="AN45" s="376"/>
      <c r="AO45" s="400"/>
      <c r="AP45" s="309"/>
      <c r="AQ45" s="97">
        <f t="shared" si="5"/>
        <v>15</v>
      </c>
      <c r="AR45" s="289"/>
      <c r="AS45" s="376"/>
      <c r="AT45" s="400"/>
      <c r="AU45" s="861"/>
      <c r="AV45" s="852"/>
      <c r="AW45" s="852"/>
      <c r="AX45" s="862"/>
      <c r="AY45" s="852"/>
      <c r="AZ45" s="322"/>
      <c r="BA45" s="861"/>
      <c r="BB45" s="852"/>
      <c r="BC45" s="852"/>
      <c r="BD45" s="862"/>
      <c r="BE45" s="864"/>
      <c r="BF45" s="865"/>
      <c r="BG45" s="309"/>
      <c r="BH45" s="97">
        <f t="shared" si="6"/>
        <v>15</v>
      </c>
      <c r="BI45" s="309"/>
      <c r="BJ45" s="633"/>
      <c r="BK45" s="718"/>
      <c r="BL45" s="718"/>
      <c r="BM45" s="719"/>
      <c r="BN45" s="633"/>
      <c r="BO45" s="719"/>
      <c r="BP45" s="718"/>
      <c r="BQ45" s="719"/>
      <c r="BR45" s="718"/>
      <c r="BS45" s="719"/>
      <c r="BT45" s="633"/>
      <c r="BU45" s="718"/>
      <c r="BV45" s="719"/>
      <c r="BW45" s="309"/>
      <c r="BX45" s="97">
        <f t="shared" si="7"/>
        <v>15</v>
      </c>
      <c r="BY45" s="289"/>
      <c r="BZ45" s="861"/>
      <c r="CA45" s="322"/>
      <c r="CB45" s="861"/>
      <c r="CC45" s="852"/>
      <c r="CD45" s="852"/>
      <c r="CE45" s="862"/>
      <c r="CF45" s="861"/>
      <c r="CG45" s="322"/>
      <c r="CH45" s="633"/>
      <c r="CI45" s="718"/>
      <c r="CJ45" s="719"/>
      <c r="CK45" s="633"/>
      <c r="CL45" s="718"/>
      <c r="CM45" s="718"/>
      <c r="CN45" s="719"/>
      <c r="CO45" s="309"/>
      <c r="CP45" s="97">
        <f t="shared" si="8"/>
        <v>15</v>
      </c>
      <c r="CQ45" s="289"/>
      <c r="CR45" s="633"/>
      <c r="CS45" s="718"/>
      <c r="CT45" s="718"/>
      <c r="CU45" s="719"/>
      <c r="CV45" s="633"/>
      <c r="CW45" s="718"/>
      <c r="CX45" s="719"/>
      <c r="CY45" s="633"/>
      <c r="CZ45" s="718"/>
      <c r="DA45" s="640"/>
      <c r="DB45" s="722"/>
      <c r="DC45" s="640"/>
      <c r="DD45" s="722"/>
      <c r="DE45" s="309"/>
      <c r="DF45" s="309"/>
      <c r="DG45" s="97">
        <f t="shared" si="9"/>
        <v>15</v>
      </c>
      <c r="DH45" s="289"/>
      <c r="DI45" s="349"/>
      <c r="DJ45" s="347"/>
      <c r="DK45" s="349"/>
      <c r="DL45" s="681"/>
      <c r="DM45" s="349"/>
      <c r="DN45" s="347"/>
      <c r="DO45" s="349"/>
      <c r="DP45" s="347"/>
      <c r="DQ45" s="349"/>
      <c r="DR45" s="347"/>
      <c r="DS45" s="633"/>
      <c r="DT45" s="351"/>
      <c r="DU45" s="351"/>
      <c r="DV45" s="634"/>
      <c r="DW45" s="852"/>
      <c r="DX45" s="327"/>
      <c r="DY45" s="328"/>
      <c r="DZ45" s="309"/>
      <c r="EA45" s="309"/>
      <c r="EB45" s="97">
        <f t="shared" si="10"/>
        <v>15</v>
      </c>
      <c r="EC45" s="289"/>
      <c r="ED45" s="326"/>
      <c r="EE45" s="325"/>
      <c r="EF45" s="325"/>
      <c r="EG45" s="322"/>
      <c r="EH45" s="322"/>
      <c r="EI45" s="309"/>
      <c r="EJ45" s="633"/>
      <c r="EK45" s="657"/>
      <c r="EL45" s="657"/>
      <c r="EM45" s="634"/>
      <c r="EN45" s="322"/>
      <c r="EO45" s="633"/>
      <c r="EP45" s="633"/>
      <c r="EQ45" s="322"/>
      <c r="ER45" s="633"/>
      <c r="ES45" s="633"/>
      <c r="ET45" s="322"/>
      <c r="EU45" s="309"/>
      <c r="EV45" s="97">
        <f t="shared" si="11"/>
        <v>15</v>
      </c>
      <c r="EW45" s="289"/>
      <c r="EX45" s="633"/>
      <c r="EY45" s="718"/>
      <c r="EZ45" s="719"/>
      <c r="FA45" s="724"/>
      <c r="FB45" s="639"/>
      <c r="FC45" s="639"/>
      <c r="FD45" s="639"/>
      <c r="FE45" s="328"/>
      <c r="FF45" s="327"/>
      <c r="FG45" s="500"/>
      <c r="FH45" s="369"/>
      <c r="FI45" s="378"/>
      <c r="FJ45" s="378"/>
      <c r="FK45" s="370"/>
      <c r="FL45" s="369"/>
      <c r="FM45" s="378"/>
      <c r="FN45" s="378"/>
      <c r="FO45" s="370"/>
      <c r="FP45" s="371"/>
      <c r="FQ45" s="309"/>
      <c r="FR45" s="309"/>
      <c r="FS45" s="97">
        <f t="shared" si="12"/>
        <v>15</v>
      </c>
      <c r="FT45" s="289"/>
      <c r="FU45" s="397"/>
      <c r="FV45" s="398"/>
      <c r="FW45" s="398"/>
      <c r="FX45" s="398"/>
      <c r="FY45" s="313"/>
      <c r="FZ45" s="325"/>
      <c r="GA45" s="325"/>
      <c r="GB45" s="314"/>
      <c r="GC45" s="322"/>
      <c r="GD45" s="322"/>
      <c r="GE45" s="322"/>
      <c r="GF45" s="322"/>
    </row>
    <row r="46" spans="1:188" s="189" customFormat="1" ht="12.75" customHeight="1">
      <c r="A46" s="68"/>
      <c r="B46" s="70"/>
      <c r="C46" s="70"/>
      <c r="D46" s="324"/>
      <c r="E46" s="324"/>
      <c r="F46" s="324"/>
      <c r="G46" s="324"/>
      <c r="H46" s="324"/>
      <c r="I46" s="324"/>
      <c r="J46" s="324"/>
      <c r="K46" s="324"/>
      <c r="L46" s="324"/>
      <c r="M46" s="324"/>
      <c r="N46" s="324"/>
      <c r="O46" s="324"/>
      <c r="P46" s="324"/>
      <c r="Q46" s="324"/>
      <c r="R46" s="324"/>
      <c r="S46" s="324"/>
      <c r="T46" s="324"/>
      <c r="U46" s="324"/>
      <c r="V46" s="68"/>
      <c r="W46" s="70"/>
      <c r="X46" s="324"/>
      <c r="Y46" s="324"/>
      <c r="Z46" s="324"/>
      <c r="AA46" s="324"/>
      <c r="AD46" s="324"/>
      <c r="AE46" s="324"/>
      <c r="AF46" s="324"/>
      <c r="AG46" s="324"/>
      <c r="AH46" s="324"/>
      <c r="AI46" s="324"/>
      <c r="AJ46" s="324"/>
      <c r="AK46" s="324"/>
      <c r="AL46" s="324"/>
      <c r="AM46" s="324"/>
      <c r="AN46" s="324"/>
      <c r="AO46" s="366"/>
      <c r="AP46" s="324"/>
      <c r="AQ46" s="68"/>
      <c r="AR46" s="70"/>
      <c r="AS46" s="324"/>
      <c r="AT46" s="366"/>
      <c r="AU46" s="324"/>
      <c r="AV46" s="324"/>
      <c r="AW46" s="324"/>
      <c r="AX46" s="324"/>
      <c r="AY46" s="324"/>
      <c r="AZ46" s="324"/>
      <c r="BA46" s="324"/>
      <c r="BB46" s="324"/>
      <c r="BC46" s="324"/>
      <c r="BD46" s="324"/>
      <c r="BE46" s="324"/>
      <c r="BF46" s="324"/>
      <c r="BG46" s="324"/>
      <c r="BH46" s="324"/>
      <c r="BI46" s="324"/>
      <c r="BJ46" s="324"/>
      <c r="BK46" s="324"/>
      <c r="BL46" s="324"/>
      <c r="BM46" s="324"/>
      <c r="BN46" s="324"/>
      <c r="BO46" s="324"/>
      <c r="BP46" s="324"/>
      <c r="BQ46" s="324"/>
      <c r="BR46" s="324"/>
      <c r="BS46" s="324"/>
      <c r="BT46" s="324"/>
      <c r="BU46" s="324"/>
      <c r="BV46" s="324"/>
      <c r="BW46" s="324"/>
      <c r="BX46" s="68"/>
      <c r="BY46" s="70"/>
      <c r="BZ46" s="324"/>
      <c r="CA46" s="324"/>
      <c r="CB46" s="324"/>
      <c r="CC46" s="324"/>
      <c r="CD46" s="324"/>
      <c r="CE46" s="324"/>
      <c r="CF46" s="324"/>
      <c r="CG46" s="324"/>
      <c r="CH46" s="324"/>
      <c r="CI46" s="324"/>
      <c r="CJ46" s="324"/>
      <c r="CK46" s="324"/>
      <c r="CL46" s="324"/>
      <c r="CM46" s="324"/>
      <c r="CN46" s="324"/>
      <c r="CO46" s="324"/>
      <c r="CP46" s="68"/>
      <c r="CQ46" s="70"/>
      <c r="CR46" s="324"/>
      <c r="CS46" s="324"/>
      <c r="CT46" s="324"/>
      <c r="CU46" s="324"/>
      <c r="CV46" s="324"/>
      <c r="CW46" s="324"/>
      <c r="CX46" s="324"/>
      <c r="CY46" s="324"/>
      <c r="CZ46" s="324"/>
      <c r="DE46" s="324"/>
      <c r="DF46" s="324"/>
      <c r="DG46" s="68"/>
      <c r="DH46" s="70"/>
      <c r="DI46" s="687"/>
      <c r="DJ46" s="687"/>
      <c r="DK46" s="687"/>
      <c r="DL46" s="687"/>
      <c r="DM46" s="687"/>
      <c r="DN46" s="687"/>
      <c r="DO46" s="731"/>
      <c r="DP46" s="731"/>
      <c r="DQ46" s="687"/>
      <c r="DR46" s="687"/>
      <c r="DS46" s="324"/>
      <c r="DT46" s="324"/>
      <c r="DU46" s="324"/>
      <c r="DV46" s="324"/>
      <c r="DW46" s="324"/>
      <c r="DX46" s="324"/>
      <c r="DY46" s="324"/>
      <c r="DZ46" s="324"/>
      <c r="EA46" s="324"/>
      <c r="EB46" s="68"/>
      <c r="EC46" s="70"/>
      <c r="ED46" s="324"/>
      <c r="EE46" s="324"/>
      <c r="EF46" s="324"/>
      <c r="EG46" s="324"/>
      <c r="EH46" s="324"/>
      <c r="EI46" s="324"/>
      <c r="EJ46" s="324"/>
      <c r="EK46" s="324"/>
      <c r="EL46" s="324"/>
      <c r="EM46" s="324"/>
      <c r="EN46" s="324"/>
      <c r="EO46" s="324"/>
      <c r="EP46" s="324"/>
      <c r="EQ46" s="324"/>
      <c r="ER46" s="324"/>
      <c r="ES46" s="324"/>
      <c r="ET46" s="324"/>
      <c r="EU46" s="324"/>
      <c r="EV46" s="68"/>
      <c r="EW46" s="70"/>
      <c r="EX46" s="324"/>
      <c r="EY46" s="324"/>
      <c r="EZ46" s="324"/>
      <c r="FA46" s="324"/>
      <c r="FB46" s="324"/>
      <c r="FC46" s="324"/>
      <c r="FD46" s="324"/>
      <c r="FE46" s="324"/>
      <c r="FF46" s="324"/>
      <c r="FG46" s="324"/>
      <c r="FH46" s="11"/>
      <c r="FI46" s="11"/>
      <c r="FJ46" s="11"/>
      <c r="FK46" s="11"/>
      <c r="FL46" s="11"/>
      <c r="FM46" s="11"/>
      <c r="FN46" s="11"/>
      <c r="FO46" s="11"/>
      <c r="FP46" s="11"/>
      <c r="FQ46" s="324"/>
      <c r="FR46" s="324"/>
      <c r="FS46" s="68"/>
      <c r="FT46" s="70"/>
      <c r="FU46" s="11"/>
      <c r="FV46" s="11"/>
      <c r="FW46" s="11"/>
      <c r="FX46" s="11"/>
      <c r="FY46" s="324"/>
      <c r="FZ46" s="324"/>
      <c r="GA46" s="324"/>
      <c r="GB46" s="324"/>
      <c r="GC46" s="324"/>
      <c r="GD46" s="324"/>
      <c r="GE46" s="324"/>
      <c r="GF46" s="324"/>
    </row>
    <row r="47" spans="1:188" s="189" customFormat="1" ht="17.25">
      <c r="A47" s="68"/>
      <c r="B47" s="70"/>
      <c r="C47" s="70"/>
      <c r="D47" s="324"/>
      <c r="E47" s="324"/>
      <c r="F47" s="324"/>
      <c r="G47" s="324"/>
      <c r="H47" s="324"/>
      <c r="I47" s="324"/>
      <c r="J47" s="324"/>
      <c r="K47" s="324"/>
      <c r="L47" s="324"/>
      <c r="M47" s="324"/>
      <c r="N47" s="324"/>
      <c r="O47" s="324"/>
      <c r="P47" s="324"/>
      <c r="Q47" s="324"/>
      <c r="R47" s="324"/>
      <c r="S47" s="324"/>
      <c r="T47" s="324"/>
      <c r="U47" s="324"/>
      <c r="V47" s="68"/>
      <c r="W47" s="70"/>
      <c r="X47" s="324"/>
      <c r="Y47" s="324"/>
      <c r="Z47" s="324"/>
      <c r="AA47" s="324"/>
      <c r="AD47" s="324"/>
      <c r="AE47" s="324"/>
      <c r="AF47" s="324"/>
      <c r="AG47" s="324"/>
      <c r="AO47" s="367"/>
      <c r="AP47" s="324"/>
      <c r="AQ47" s="68"/>
      <c r="AR47" s="70"/>
      <c r="AT47" s="367"/>
      <c r="AY47" s="858"/>
      <c r="AZ47" s="858"/>
      <c r="BC47" s="858"/>
      <c r="BD47" s="858"/>
      <c r="BE47" s="858"/>
      <c r="BF47" s="858"/>
      <c r="BG47" s="324"/>
      <c r="BH47" s="324"/>
      <c r="BI47" s="324"/>
      <c r="BT47" s="858"/>
      <c r="BU47" s="858"/>
      <c r="BV47" s="858"/>
      <c r="BW47" s="324"/>
      <c r="BX47" s="68"/>
      <c r="BY47" s="70"/>
      <c r="BZ47" s="324"/>
      <c r="CA47" s="324"/>
      <c r="CD47" s="849"/>
      <c r="CE47" s="849"/>
      <c r="CO47" s="324"/>
      <c r="CP47" s="68"/>
      <c r="CQ47" s="70"/>
      <c r="CR47" s="687"/>
      <c r="CS47" s="687"/>
      <c r="CT47" s="687"/>
      <c r="CU47" s="687"/>
      <c r="DE47" s="324"/>
      <c r="DF47" s="324"/>
      <c r="DG47" s="68"/>
      <c r="DH47" s="70"/>
      <c r="DI47" s="687"/>
      <c r="DJ47" s="687"/>
      <c r="DK47" s="687"/>
      <c r="DL47" s="687"/>
      <c r="DM47" s="687"/>
      <c r="DN47" s="687"/>
      <c r="DO47" s="731"/>
      <c r="DP47" s="731"/>
      <c r="DQ47" s="687"/>
      <c r="DR47" s="687"/>
      <c r="DW47" s="838"/>
      <c r="DX47" s="324"/>
      <c r="DY47" s="324"/>
      <c r="DZ47" s="324"/>
      <c r="EA47" s="324"/>
      <c r="EB47" s="68"/>
      <c r="EC47" s="70"/>
      <c r="EI47" s="324"/>
      <c r="EU47" s="324"/>
      <c r="EV47" s="68"/>
      <c r="EW47" s="70"/>
      <c r="FA47" s="324"/>
      <c r="FB47" s="324"/>
      <c r="FC47" s="324"/>
      <c r="FD47" s="324"/>
      <c r="FE47" s="324"/>
      <c r="FH47" s="287"/>
      <c r="FI47" s="287"/>
      <c r="FJ47" s="287"/>
      <c r="FK47" s="287"/>
      <c r="FL47" s="287"/>
      <c r="FM47" s="287"/>
      <c r="FN47" s="287"/>
      <c r="FO47" s="287"/>
      <c r="FP47" s="287"/>
      <c r="FQ47" s="324"/>
      <c r="FR47" s="324"/>
      <c r="FS47" s="68"/>
      <c r="FT47" s="70"/>
      <c r="FU47" s="287"/>
      <c r="FV47" s="287"/>
      <c r="FW47" s="11"/>
      <c r="FX47" s="11"/>
    </row>
    <row r="48" spans="1:188" s="189" customFormat="1" ht="12.75" customHeight="1">
      <c r="A48" s="11"/>
      <c r="B48" s="10"/>
      <c r="C48" s="10"/>
      <c r="D48" s="324"/>
      <c r="E48" s="324"/>
      <c r="F48" s="324"/>
      <c r="G48" s="324"/>
      <c r="H48" s="324"/>
      <c r="I48" s="324"/>
      <c r="J48" s="324"/>
      <c r="K48" s="324"/>
      <c r="L48" s="324"/>
      <c r="M48" s="324"/>
      <c r="N48" s="324"/>
      <c r="O48" s="324"/>
      <c r="P48" s="324"/>
      <c r="Q48" s="324"/>
      <c r="R48" s="324"/>
      <c r="S48" s="324"/>
      <c r="T48" s="324"/>
      <c r="U48" s="324"/>
      <c r="V48" s="11"/>
      <c r="W48" s="10"/>
      <c r="X48" s="324"/>
      <c r="Y48" s="324"/>
      <c r="Z48" s="324"/>
      <c r="AA48" s="324"/>
      <c r="AD48" s="324"/>
      <c r="AE48" s="324"/>
      <c r="AF48" s="324"/>
      <c r="AG48" s="324"/>
      <c r="AO48" s="367"/>
      <c r="AP48" s="324"/>
      <c r="AQ48" s="11"/>
      <c r="AR48" s="10"/>
      <c r="AT48" s="367"/>
      <c r="AY48" s="858"/>
      <c r="AZ48" s="858"/>
      <c r="BC48" s="858"/>
      <c r="BD48" s="858"/>
      <c r="BE48" s="858"/>
      <c r="BF48" s="858"/>
      <c r="BG48" s="324"/>
      <c r="BH48" s="324"/>
      <c r="BI48" s="324"/>
      <c r="BT48" s="858"/>
      <c r="BU48" s="858"/>
      <c r="BV48" s="858"/>
      <c r="BW48" s="324"/>
      <c r="BX48" s="11"/>
      <c r="BY48" s="10"/>
      <c r="BZ48" s="324"/>
      <c r="CA48" s="324"/>
      <c r="CD48" s="849"/>
      <c r="CE48" s="849"/>
      <c r="CO48" s="324"/>
      <c r="CP48" s="11"/>
      <c r="CQ48" s="10"/>
      <c r="CR48" s="687"/>
      <c r="CS48" s="687"/>
      <c r="CT48" s="687"/>
      <c r="CU48" s="687"/>
      <c r="DE48" s="324"/>
      <c r="DF48" s="324"/>
      <c r="DG48" s="11"/>
      <c r="DH48" s="10"/>
      <c r="DI48" s="687"/>
      <c r="DJ48" s="687"/>
      <c r="DK48" s="687"/>
      <c r="DL48" s="687"/>
      <c r="DM48" s="687"/>
      <c r="DN48" s="687"/>
      <c r="DO48" s="731"/>
      <c r="DP48" s="731"/>
      <c r="DQ48" s="687"/>
      <c r="DR48" s="687"/>
      <c r="DW48" s="838"/>
      <c r="DX48" s="324"/>
      <c r="DY48" s="324"/>
      <c r="DZ48" s="324"/>
      <c r="EA48" s="324"/>
      <c r="EB48" s="11"/>
      <c r="EC48" s="10"/>
      <c r="EI48" s="324"/>
      <c r="EU48" s="324"/>
      <c r="EV48" s="11"/>
      <c r="EW48" s="10"/>
      <c r="FA48" s="324"/>
      <c r="FB48" s="324"/>
      <c r="FC48" s="324"/>
      <c r="FD48" s="324"/>
      <c r="FE48" s="324"/>
      <c r="FH48" s="287"/>
      <c r="FI48" s="287"/>
      <c r="FJ48" s="287"/>
      <c r="FK48" s="287"/>
      <c r="FL48" s="287"/>
      <c r="FM48" s="287"/>
      <c r="FN48" s="287"/>
      <c r="FO48" s="287"/>
      <c r="FP48" s="287"/>
      <c r="FQ48" s="324"/>
      <c r="FR48" s="324"/>
      <c r="FS48" s="11"/>
      <c r="FT48" s="10"/>
      <c r="FU48" s="287"/>
      <c r="FV48" s="287"/>
      <c r="FW48" s="11"/>
      <c r="FX48" s="11"/>
    </row>
    <row r="49" spans="1:180" s="189" customFormat="1" ht="12.75" customHeight="1">
      <c r="A49" s="11"/>
      <c r="B49" s="10"/>
      <c r="C49" s="10"/>
      <c r="D49" s="324"/>
      <c r="E49" s="324"/>
      <c r="F49" s="324"/>
      <c r="G49" s="324"/>
      <c r="H49" s="324"/>
      <c r="I49" s="324"/>
      <c r="J49" s="324"/>
      <c r="K49" s="324"/>
      <c r="L49" s="324"/>
      <c r="M49" s="324"/>
      <c r="N49" s="324"/>
      <c r="O49" s="324"/>
      <c r="P49" s="324"/>
      <c r="Q49" s="324"/>
      <c r="R49" s="324"/>
      <c r="S49" s="324"/>
      <c r="T49" s="324"/>
      <c r="U49" s="324"/>
      <c r="V49" s="11"/>
      <c r="W49" s="10"/>
      <c r="X49" s="324"/>
      <c r="Y49" s="324"/>
      <c r="Z49" s="324"/>
      <c r="AA49" s="324"/>
      <c r="AD49" s="324"/>
      <c r="AE49" s="324"/>
      <c r="AF49" s="324"/>
      <c r="AG49" s="324"/>
      <c r="AO49" s="367"/>
      <c r="AP49" s="324"/>
      <c r="AQ49" s="11"/>
      <c r="AR49" s="10"/>
      <c r="AT49" s="367"/>
      <c r="AY49" s="858"/>
      <c r="AZ49" s="858"/>
      <c r="BC49" s="858"/>
      <c r="BD49" s="858"/>
      <c r="BE49" s="858"/>
      <c r="BF49" s="858"/>
      <c r="BG49" s="324"/>
      <c r="BH49" s="324"/>
      <c r="BI49" s="324"/>
      <c r="BT49" s="858"/>
      <c r="BU49" s="858"/>
      <c r="BV49" s="858"/>
      <c r="BW49" s="324"/>
      <c r="BX49" s="11"/>
      <c r="BY49" s="10"/>
      <c r="BZ49" s="324"/>
      <c r="CA49" s="324"/>
      <c r="CD49" s="849"/>
      <c r="CE49" s="849"/>
      <c r="CO49" s="324"/>
      <c r="CP49" s="11"/>
      <c r="CQ49" s="10"/>
      <c r="CR49" s="687"/>
      <c r="CS49" s="687"/>
      <c r="CT49" s="687"/>
      <c r="CU49" s="687"/>
      <c r="DE49" s="324"/>
      <c r="DF49" s="324"/>
      <c r="DG49" s="11"/>
      <c r="DH49" s="10"/>
      <c r="DI49" s="687"/>
      <c r="DJ49" s="687"/>
      <c r="DK49" s="687"/>
      <c r="DL49" s="687"/>
      <c r="DM49" s="687"/>
      <c r="DN49" s="687"/>
      <c r="DO49" s="731"/>
      <c r="DP49" s="731"/>
      <c r="DQ49" s="687"/>
      <c r="DR49" s="687"/>
      <c r="DW49" s="838"/>
      <c r="DX49" s="324"/>
      <c r="DY49" s="324"/>
      <c r="DZ49" s="324"/>
      <c r="EA49" s="324"/>
      <c r="EB49" s="11"/>
      <c r="EC49" s="10"/>
      <c r="EI49" s="324"/>
      <c r="EU49" s="324"/>
      <c r="EV49" s="11"/>
      <c r="EW49" s="10"/>
      <c r="FA49" s="324"/>
      <c r="FB49" s="324"/>
      <c r="FC49" s="324"/>
      <c r="FD49" s="324"/>
      <c r="FE49" s="324"/>
      <c r="FH49" s="287"/>
      <c r="FI49" s="287"/>
      <c r="FJ49" s="287"/>
      <c r="FK49" s="287"/>
      <c r="FL49" s="287"/>
      <c r="FM49" s="287"/>
      <c r="FN49" s="287"/>
      <c r="FO49" s="287"/>
      <c r="FP49" s="287"/>
      <c r="FQ49" s="324"/>
      <c r="FR49" s="324"/>
      <c r="FS49" s="11"/>
      <c r="FT49" s="10"/>
      <c r="FU49" s="287"/>
      <c r="FV49" s="287"/>
      <c r="FW49" s="11"/>
      <c r="FX49" s="11"/>
    </row>
    <row r="50" spans="1:180" s="189" customFormat="1" ht="12.75" customHeight="1">
      <c r="A50" s="11"/>
      <c r="B50" s="10"/>
      <c r="C50" s="10"/>
      <c r="D50" s="324"/>
      <c r="E50" s="324"/>
      <c r="F50" s="324"/>
      <c r="G50" s="324"/>
      <c r="H50" s="324"/>
      <c r="I50" s="324"/>
      <c r="J50" s="324"/>
      <c r="K50" s="324"/>
      <c r="L50" s="324"/>
      <c r="M50" s="324"/>
      <c r="N50" s="324"/>
      <c r="O50" s="324"/>
      <c r="P50" s="324"/>
      <c r="Q50" s="324"/>
      <c r="R50" s="324"/>
      <c r="S50" s="324"/>
      <c r="T50" s="324"/>
      <c r="U50" s="324"/>
      <c r="V50" s="11"/>
      <c r="W50" s="10"/>
      <c r="X50" s="324"/>
      <c r="Y50" s="324"/>
      <c r="Z50" s="324"/>
      <c r="AA50" s="324"/>
      <c r="AD50" s="324"/>
      <c r="AE50" s="324"/>
      <c r="AF50" s="324"/>
      <c r="AG50" s="324"/>
      <c r="AO50" s="367"/>
      <c r="AP50" s="324"/>
      <c r="AQ50" s="11"/>
      <c r="AR50" s="10"/>
      <c r="AT50" s="367"/>
      <c r="AY50" s="858"/>
      <c r="AZ50" s="858"/>
      <c r="BC50" s="858"/>
      <c r="BD50" s="858"/>
      <c r="BE50" s="858"/>
      <c r="BF50" s="858"/>
      <c r="BG50" s="324"/>
      <c r="BH50" s="324"/>
      <c r="BI50" s="324"/>
      <c r="BT50" s="858"/>
      <c r="BU50" s="858"/>
      <c r="BV50" s="858"/>
      <c r="BW50" s="324"/>
      <c r="BX50" s="11"/>
      <c r="BY50" s="10"/>
      <c r="BZ50" s="324"/>
      <c r="CA50" s="324"/>
      <c r="CD50" s="849"/>
      <c r="CE50" s="849"/>
      <c r="CO50" s="324"/>
      <c r="CP50" s="11"/>
      <c r="CQ50" s="10"/>
      <c r="CR50" s="687"/>
      <c r="CS50" s="687"/>
      <c r="CT50" s="687"/>
      <c r="CU50" s="687"/>
      <c r="DE50" s="324"/>
      <c r="DF50" s="324"/>
      <c r="DG50" s="11"/>
      <c r="DH50" s="10"/>
      <c r="DI50" s="687"/>
      <c r="DJ50" s="687"/>
      <c r="DK50" s="687"/>
      <c r="DL50" s="687"/>
      <c r="DM50" s="687"/>
      <c r="DN50" s="687"/>
      <c r="DO50" s="731"/>
      <c r="DP50" s="731"/>
      <c r="DQ50" s="687"/>
      <c r="DR50" s="687"/>
      <c r="DW50" s="838"/>
      <c r="DX50" s="324"/>
      <c r="DY50" s="324"/>
      <c r="DZ50" s="324"/>
      <c r="EA50" s="324"/>
      <c r="EB50" s="11"/>
      <c r="EC50" s="10"/>
      <c r="EI50" s="324"/>
      <c r="EU50" s="324"/>
      <c r="EV50" s="11"/>
      <c r="EW50" s="10"/>
      <c r="FA50" s="324"/>
      <c r="FB50" s="324"/>
      <c r="FC50" s="324"/>
      <c r="FD50" s="324"/>
      <c r="FE50" s="324"/>
      <c r="FH50" s="287"/>
      <c r="FI50" s="287"/>
      <c r="FJ50" s="287"/>
      <c r="FK50" s="287"/>
      <c r="FL50" s="287"/>
      <c r="FM50" s="287"/>
      <c r="FN50" s="287"/>
      <c r="FO50" s="287"/>
      <c r="FP50" s="287"/>
      <c r="FQ50" s="324"/>
      <c r="FR50" s="324"/>
      <c r="FS50" s="11"/>
      <c r="FT50" s="10"/>
      <c r="FU50" s="287"/>
      <c r="FV50" s="287"/>
      <c r="FW50" s="11"/>
      <c r="FX50" s="11"/>
    </row>
    <row r="51" spans="1:180" s="189" customFormat="1" ht="12.75" customHeight="1">
      <c r="A51" s="11"/>
      <c r="B51" s="10"/>
      <c r="C51" s="10"/>
      <c r="D51" s="324"/>
      <c r="E51" s="324"/>
      <c r="F51" s="324"/>
      <c r="G51" s="324"/>
      <c r="H51" s="324"/>
      <c r="I51" s="324"/>
      <c r="J51" s="324"/>
      <c r="K51" s="324"/>
      <c r="L51" s="324"/>
      <c r="M51" s="324"/>
      <c r="N51" s="324"/>
      <c r="O51" s="324"/>
      <c r="P51" s="324"/>
      <c r="Q51" s="324"/>
      <c r="R51" s="324"/>
      <c r="S51" s="324"/>
      <c r="T51" s="324"/>
      <c r="U51" s="324"/>
      <c r="V51" s="11"/>
      <c r="W51" s="10"/>
      <c r="X51" s="324"/>
      <c r="Y51" s="324"/>
      <c r="Z51" s="324"/>
      <c r="AA51" s="324"/>
      <c r="AD51" s="324"/>
      <c r="AE51" s="324"/>
      <c r="AF51" s="324"/>
      <c r="AG51" s="324"/>
      <c r="AO51" s="367"/>
      <c r="AP51" s="324"/>
      <c r="AQ51" s="11"/>
      <c r="AR51" s="10"/>
      <c r="AT51" s="367"/>
      <c r="AY51" s="858"/>
      <c r="AZ51" s="858"/>
      <c r="BC51" s="858"/>
      <c r="BD51" s="858"/>
      <c r="BE51" s="858"/>
      <c r="BF51" s="858"/>
      <c r="BG51" s="324"/>
      <c r="BH51" s="324"/>
      <c r="BI51" s="324"/>
      <c r="BT51" s="858"/>
      <c r="BU51" s="858"/>
      <c r="BV51" s="858"/>
      <c r="BW51" s="324"/>
      <c r="BX51" s="11"/>
      <c r="BY51" s="10"/>
      <c r="BZ51" s="324"/>
      <c r="CA51" s="324"/>
      <c r="CD51" s="849"/>
      <c r="CE51" s="849"/>
      <c r="CO51" s="324"/>
      <c r="CP51" s="11"/>
      <c r="CQ51" s="10"/>
      <c r="CR51" s="687"/>
      <c r="CS51" s="687"/>
      <c r="CT51" s="687"/>
      <c r="CU51" s="687"/>
      <c r="DE51" s="324"/>
      <c r="DF51" s="324"/>
      <c r="DG51" s="11"/>
      <c r="DH51" s="10"/>
      <c r="DI51" s="687"/>
      <c r="DJ51" s="687"/>
      <c r="DK51" s="687"/>
      <c r="DL51" s="687"/>
      <c r="DM51" s="687"/>
      <c r="DN51" s="687"/>
      <c r="DO51" s="731"/>
      <c r="DP51" s="731"/>
      <c r="DQ51" s="687"/>
      <c r="DR51" s="687"/>
      <c r="DW51" s="838"/>
      <c r="DX51" s="324"/>
      <c r="DY51" s="324"/>
      <c r="DZ51" s="324"/>
      <c r="EA51" s="324"/>
      <c r="EB51" s="11"/>
      <c r="EC51" s="10"/>
      <c r="EI51" s="324"/>
      <c r="EU51" s="324"/>
      <c r="EV51" s="11"/>
      <c r="EW51" s="10"/>
      <c r="FA51" s="324"/>
      <c r="FB51" s="324"/>
      <c r="FC51" s="324"/>
      <c r="FD51" s="324"/>
      <c r="FE51" s="324"/>
      <c r="FH51" s="287"/>
      <c r="FI51" s="287"/>
      <c r="FJ51" s="287"/>
      <c r="FK51" s="287"/>
      <c r="FL51" s="287"/>
      <c r="FM51" s="287"/>
      <c r="FN51" s="287"/>
      <c r="FO51" s="287"/>
      <c r="FP51" s="287"/>
      <c r="FQ51" s="324"/>
      <c r="FR51" s="324"/>
      <c r="FS51" s="11"/>
      <c r="FT51" s="10"/>
      <c r="FU51" s="287"/>
      <c r="FV51" s="287"/>
      <c r="FW51" s="11"/>
      <c r="FX51" s="11"/>
    </row>
    <row r="52" spans="1:180" s="189" customFormat="1" ht="12.75" customHeight="1">
      <c r="A52" s="11"/>
      <c r="B52" s="10"/>
      <c r="C52" s="10"/>
      <c r="D52" s="324"/>
      <c r="E52" s="324"/>
      <c r="F52" s="324"/>
      <c r="G52" s="324"/>
      <c r="H52" s="324"/>
      <c r="I52" s="324"/>
      <c r="J52" s="324"/>
      <c r="K52" s="324"/>
      <c r="L52" s="324"/>
      <c r="M52" s="324"/>
      <c r="N52" s="324"/>
      <c r="O52" s="324"/>
      <c r="P52" s="324"/>
      <c r="Q52" s="324"/>
      <c r="R52" s="324"/>
      <c r="S52" s="324"/>
      <c r="T52" s="324"/>
      <c r="U52" s="324"/>
      <c r="V52" s="11"/>
      <c r="W52" s="10"/>
      <c r="X52" s="324"/>
      <c r="Y52" s="324"/>
      <c r="Z52" s="324"/>
      <c r="AA52" s="324"/>
      <c r="AD52" s="324"/>
      <c r="AE52" s="324"/>
      <c r="AF52" s="324"/>
      <c r="AG52" s="324"/>
      <c r="AO52" s="367"/>
      <c r="AP52" s="324"/>
      <c r="AQ52" s="11"/>
      <c r="AR52" s="10"/>
      <c r="AT52" s="367"/>
      <c r="AY52" s="858"/>
      <c r="AZ52" s="858"/>
      <c r="BC52" s="858"/>
      <c r="BD52" s="858"/>
      <c r="BE52" s="858"/>
      <c r="BF52" s="858"/>
      <c r="BG52" s="324"/>
      <c r="BH52" s="324"/>
      <c r="BI52" s="324"/>
      <c r="BT52" s="858"/>
      <c r="BU52" s="858"/>
      <c r="BV52" s="858"/>
      <c r="BW52" s="324"/>
      <c r="BX52" s="11"/>
      <c r="BY52" s="10"/>
      <c r="BZ52" s="324"/>
      <c r="CA52" s="324"/>
      <c r="CD52" s="849"/>
      <c r="CE52" s="849"/>
      <c r="CO52" s="324"/>
      <c r="CP52" s="11"/>
      <c r="CQ52" s="10"/>
      <c r="CR52" s="687"/>
      <c r="CS52" s="687"/>
      <c r="CT52" s="687"/>
      <c r="CU52" s="687"/>
      <c r="DE52" s="324"/>
      <c r="DF52" s="324"/>
      <c r="DG52" s="11"/>
      <c r="DH52" s="10"/>
      <c r="DI52" s="687"/>
      <c r="DJ52" s="687"/>
      <c r="DK52" s="687"/>
      <c r="DL52" s="687"/>
      <c r="DM52" s="687"/>
      <c r="DN52" s="687"/>
      <c r="DO52" s="731"/>
      <c r="DP52" s="731"/>
      <c r="DQ52" s="687"/>
      <c r="DR52" s="687"/>
      <c r="DW52" s="838"/>
      <c r="DX52" s="324"/>
      <c r="DY52" s="324"/>
      <c r="DZ52" s="324"/>
      <c r="EA52" s="324"/>
      <c r="EB52" s="11"/>
      <c r="EC52" s="10"/>
      <c r="EI52" s="324"/>
      <c r="EU52" s="324"/>
      <c r="EV52" s="11"/>
      <c r="EW52" s="10"/>
      <c r="FA52" s="324"/>
      <c r="FB52" s="324"/>
      <c r="FC52" s="324"/>
      <c r="FD52" s="324"/>
      <c r="FE52" s="324"/>
      <c r="FH52" s="287"/>
      <c r="FI52" s="287"/>
      <c r="FJ52" s="287"/>
      <c r="FK52" s="287"/>
      <c r="FL52" s="287"/>
      <c r="FM52" s="287"/>
      <c r="FN52" s="287"/>
      <c r="FO52" s="287"/>
      <c r="FP52" s="287"/>
      <c r="FQ52" s="324"/>
      <c r="FR52" s="324"/>
      <c r="FS52" s="11"/>
      <c r="FT52" s="10"/>
      <c r="FU52" s="287"/>
      <c r="FV52" s="287"/>
      <c r="FW52" s="11"/>
      <c r="FX52" s="11"/>
    </row>
    <row r="53" spans="1:180" s="189" customFormat="1" ht="12.75" customHeight="1">
      <c r="A53" s="11"/>
      <c r="B53" s="10"/>
      <c r="C53" s="10"/>
      <c r="D53" s="324"/>
      <c r="E53" s="324"/>
      <c r="F53" s="324"/>
      <c r="G53" s="324"/>
      <c r="H53" s="324"/>
      <c r="I53" s="324"/>
      <c r="J53" s="324"/>
      <c r="K53" s="324"/>
      <c r="L53" s="324"/>
      <c r="M53" s="324"/>
      <c r="N53" s="324"/>
      <c r="O53" s="324"/>
      <c r="P53" s="324"/>
      <c r="Q53" s="324"/>
      <c r="R53" s="324"/>
      <c r="S53" s="324"/>
      <c r="T53" s="324"/>
      <c r="U53" s="324"/>
      <c r="V53" s="11"/>
      <c r="W53" s="10"/>
      <c r="X53" s="324"/>
      <c r="Y53" s="324"/>
      <c r="Z53" s="324"/>
      <c r="AA53" s="324"/>
      <c r="AD53" s="324"/>
      <c r="AE53" s="324"/>
      <c r="AF53" s="324"/>
      <c r="AG53" s="324"/>
      <c r="AO53" s="367"/>
      <c r="AP53" s="324"/>
      <c r="AQ53" s="11"/>
      <c r="AR53" s="10"/>
      <c r="AT53" s="367"/>
      <c r="AY53" s="858"/>
      <c r="AZ53" s="858"/>
      <c r="BC53" s="858"/>
      <c r="BD53" s="858"/>
      <c r="BE53" s="858"/>
      <c r="BF53" s="858"/>
      <c r="BG53" s="324"/>
      <c r="BH53" s="324"/>
      <c r="BI53" s="324"/>
      <c r="BT53" s="858"/>
      <c r="BU53" s="858"/>
      <c r="BV53" s="858"/>
      <c r="BW53" s="324"/>
      <c r="BX53" s="11"/>
      <c r="BY53" s="10"/>
      <c r="BZ53" s="324"/>
      <c r="CA53" s="324"/>
      <c r="CD53" s="849"/>
      <c r="CE53" s="849"/>
      <c r="CO53" s="324"/>
      <c r="CP53" s="11"/>
      <c r="CQ53" s="10"/>
      <c r="CR53" s="687"/>
      <c r="CS53" s="687"/>
      <c r="CT53" s="687"/>
      <c r="CU53" s="687"/>
      <c r="DE53" s="324"/>
      <c r="DF53" s="324"/>
      <c r="DG53" s="11"/>
      <c r="DH53" s="10"/>
      <c r="DI53" s="687"/>
      <c r="DJ53" s="687"/>
      <c r="DK53" s="687"/>
      <c r="DL53" s="687"/>
      <c r="DM53" s="687"/>
      <c r="DN53" s="687"/>
      <c r="DO53" s="731"/>
      <c r="DP53" s="731"/>
      <c r="DQ53" s="687"/>
      <c r="DR53" s="687"/>
      <c r="DW53" s="838"/>
      <c r="DX53" s="324"/>
      <c r="DY53" s="324"/>
      <c r="DZ53" s="324"/>
      <c r="EA53" s="324"/>
      <c r="EB53" s="11"/>
      <c r="EC53" s="10"/>
      <c r="EI53" s="324"/>
      <c r="EU53" s="324"/>
      <c r="EV53" s="11"/>
      <c r="EW53" s="10"/>
      <c r="FA53" s="324"/>
      <c r="FB53" s="324"/>
      <c r="FC53" s="324"/>
      <c r="FD53" s="324"/>
      <c r="FE53" s="324"/>
      <c r="FH53" s="287"/>
      <c r="FI53" s="287"/>
      <c r="FJ53" s="287"/>
      <c r="FK53" s="287"/>
      <c r="FL53" s="287"/>
      <c r="FM53" s="287"/>
      <c r="FN53" s="287"/>
      <c r="FO53" s="287"/>
      <c r="FP53" s="287"/>
      <c r="FQ53" s="324"/>
      <c r="FR53" s="324"/>
      <c r="FS53" s="11"/>
      <c r="FT53" s="10"/>
      <c r="FU53" s="287"/>
      <c r="FV53" s="287"/>
      <c r="FW53" s="11"/>
      <c r="FX53" s="11"/>
    </row>
    <row r="54" spans="1:180" s="189" customFormat="1" ht="12.75" customHeight="1">
      <c r="A54" s="11"/>
      <c r="B54" s="10"/>
      <c r="C54" s="10"/>
      <c r="D54" s="324"/>
      <c r="E54" s="324"/>
      <c r="F54" s="324"/>
      <c r="G54" s="324"/>
      <c r="H54" s="324"/>
      <c r="I54" s="324"/>
      <c r="J54" s="324"/>
      <c r="K54" s="324"/>
      <c r="L54" s="324"/>
      <c r="M54" s="324"/>
      <c r="N54" s="324"/>
      <c r="O54" s="324"/>
      <c r="P54" s="324"/>
      <c r="Q54" s="324"/>
      <c r="R54" s="324"/>
      <c r="S54" s="324"/>
      <c r="T54" s="324"/>
      <c r="U54" s="324"/>
      <c r="V54" s="11"/>
      <c r="W54" s="10"/>
      <c r="X54" s="324"/>
      <c r="Y54" s="324"/>
      <c r="Z54" s="324"/>
      <c r="AA54" s="324"/>
      <c r="AD54" s="324"/>
      <c r="AE54" s="324"/>
      <c r="AF54" s="324"/>
      <c r="AG54" s="324"/>
      <c r="AO54" s="367"/>
      <c r="AP54" s="324"/>
      <c r="AQ54" s="11"/>
      <c r="AR54" s="10"/>
      <c r="AT54" s="367"/>
      <c r="AY54" s="858"/>
      <c r="AZ54" s="858"/>
      <c r="BC54" s="858"/>
      <c r="BD54" s="858"/>
      <c r="BE54" s="858"/>
      <c r="BF54" s="858"/>
      <c r="BG54" s="324"/>
      <c r="BH54" s="324"/>
      <c r="BI54" s="324"/>
      <c r="BT54" s="858"/>
      <c r="BU54" s="858"/>
      <c r="BV54" s="858"/>
      <c r="BW54" s="324"/>
      <c r="BX54" s="11"/>
      <c r="BY54" s="10"/>
      <c r="BZ54" s="324"/>
      <c r="CA54" s="324"/>
      <c r="CD54" s="849"/>
      <c r="CE54" s="849"/>
      <c r="CO54" s="324"/>
      <c r="CP54" s="11"/>
      <c r="CQ54" s="10"/>
      <c r="CR54" s="687"/>
      <c r="CS54" s="687"/>
      <c r="CT54" s="687"/>
      <c r="CU54" s="687"/>
      <c r="DE54" s="324"/>
      <c r="DF54" s="324"/>
      <c r="DG54" s="11"/>
      <c r="DH54" s="10"/>
      <c r="DI54" s="687"/>
      <c r="DJ54" s="687"/>
      <c r="DK54" s="687"/>
      <c r="DL54" s="687"/>
      <c r="DM54" s="687"/>
      <c r="DN54" s="687"/>
      <c r="DO54" s="731"/>
      <c r="DP54" s="731"/>
      <c r="DQ54" s="687"/>
      <c r="DR54" s="687"/>
      <c r="DW54" s="838"/>
      <c r="DX54" s="324"/>
      <c r="DY54" s="324"/>
      <c r="DZ54" s="324"/>
      <c r="EA54" s="324"/>
      <c r="EB54" s="11"/>
      <c r="EC54" s="10"/>
      <c r="EI54" s="324"/>
      <c r="EU54" s="324"/>
      <c r="EV54" s="11"/>
      <c r="EW54" s="10"/>
      <c r="FA54" s="324"/>
      <c r="FB54" s="324"/>
      <c r="FC54" s="324"/>
      <c r="FD54" s="324"/>
      <c r="FE54" s="324"/>
      <c r="FH54" s="287"/>
      <c r="FI54" s="287"/>
      <c r="FJ54" s="287"/>
      <c r="FK54" s="287"/>
      <c r="FL54" s="287"/>
      <c r="FM54" s="287"/>
      <c r="FN54" s="287"/>
      <c r="FO54" s="287"/>
      <c r="FP54" s="287"/>
      <c r="FQ54" s="324"/>
      <c r="FR54" s="324"/>
      <c r="FS54" s="11"/>
      <c r="FT54" s="10"/>
      <c r="FU54" s="287"/>
      <c r="FV54" s="287"/>
      <c r="FW54" s="11"/>
      <c r="FX54" s="11"/>
    </row>
    <row r="55" spans="1:180" s="189" customFormat="1" ht="12.75" customHeight="1">
      <c r="A55" s="11"/>
      <c r="B55" s="10"/>
      <c r="C55" s="10"/>
      <c r="D55" s="324"/>
      <c r="E55" s="324"/>
      <c r="F55" s="324"/>
      <c r="G55" s="324"/>
      <c r="H55" s="324"/>
      <c r="I55" s="324"/>
      <c r="J55" s="324"/>
      <c r="K55" s="324"/>
      <c r="L55" s="324"/>
      <c r="M55" s="324"/>
      <c r="N55" s="324"/>
      <c r="O55" s="324"/>
      <c r="P55" s="324"/>
      <c r="Q55" s="324"/>
      <c r="R55" s="324"/>
      <c r="S55" s="324"/>
      <c r="T55" s="324"/>
      <c r="U55" s="324"/>
      <c r="V55" s="11"/>
      <c r="W55" s="10"/>
      <c r="X55" s="324"/>
      <c r="Y55" s="324"/>
      <c r="Z55" s="324"/>
      <c r="AA55" s="324"/>
      <c r="AD55" s="324"/>
      <c r="AE55" s="324"/>
      <c r="AF55" s="324"/>
      <c r="AG55" s="324"/>
      <c r="AO55" s="367"/>
      <c r="AP55" s="324"/>
      <c r="AQ55" s="11"/>
      <c r="AR55" s="10"/>
      <c r="AT55" s="367"/>
      <c r="AY55" s="858"/>
      <c r="AZ55" s="858"/>
      <c r="BC55" s="858"/>
      <c r="BD55" s="858"/>
      <c r="BE55" s="858"/>
      <c r="BF55" s="858"/>
      <c r="BG55" s="324"/>
      <c r="BH55" s="324"/>
      <c r="BI55" s="324"/>
      <c r="BT55" s="858"/>
      <c r="BU55" s="858"/>
      <c r="BV55" s="858"/>
      <c r="BW55" s="324"/>
      <c r="BX55" s="11"/>
      <c r="BY55" s="10"/>
      <c r="BZ55" s="324"/>
      <c r="CA55" s="324"/>
      <c r="CD55" s="849"/>
      <c r="CE55" s="849"/>
      <c r="CO55" s="324"/>
      <c r="CP55" s="11"/>
      <c r="CQ55" s="10"/>
      <c r="CR55" s="687"/>
      <c r="CS55" s="687"/>
      <c r="CT55" s="687"/>
      <c r="CU55" s="687"/>
      <c r="DE55" s="324"/>
      <c r="DF55" s="324"/>
      <c r="DG55" s="11"/>
      <c r="DH55" s="10"/>
      <c r="DI55" s="687"/>
      <c r="DJ55" s="687"/>
      <c r="DK55" s="687"/>
      <c r="DL55" s="687"/>
      <c r="DM55" s="687"/>
      <c r="DN55" s="687"/>
      <c r="DO55" s="731"/>
      <c r="DP55" s="731"/>
      <c r="DQ55" s="687"/>
      <c r="DR55" s="687"/>
      <c r="DW55" s="838"/>
      <c r="DX55" s="324"/>
      <c r="DY55" s="324"/>
      <c r="DZ55" s="324"/>
      <c r="EA55" s="324"/>
      <c r="EB55" s="11"/>
      <c r="EC55" s="10"/>
      <c r="EI55" s="324"/>
      <c r="EU55" s="324"/>
      <c r="EV55" s="11"/>
      <c r="EW55" s="10"/>
      <c r="FA55" s="324"/>
      <c r="FB55" s="324"/>
      <c r="FC55" s="324"/>
      <c r="FD55" s="324"/>
      <c r="FE55" s="324"/>
      <c r="FH55" s="287"/>
      <c r="FI55" s="287"/>
      <c r="FJ55" s="287"/>
      <c r="FK55" s="287"/>
      <c r="FL55" s="287"/>
      <c r="FM55" s="287"/>
      <c r="FN55" s="287"/>
      <c r="FO55" s="287"/>
      <c r="FP55" s="287"/>
      <c r="FQ55" s="324"/>
      <c r="FR55" s="324"/>
      <c r="FS55" s="11"/>
      <c r="FT55" s="10"/>
      <c r="FU55" s="287"/>
      <c r="FV55" s="287"/>
      <c r="FW55" s="11"/>
      <c r="FX55" s="11"/>
    </row>
    <row r="56" spans="1:180" s="189" customFormat="1" ht="12.75" customHeight="1">
      <c r="A56" s="18"/>
      <c r="B56" s="18"/>
      <c r="C56" s="18"/>
      <c r="D56" s="324"/>
      <c r="E56" s="324"/>
      <c r="F56" s="324"/>
      <c r="G56" s="324"/>
      <c r="H56" s="324"/>
      <c r="I56" s="324"/>
      <c r="J56" s="324"/>
      <c r="K56" s="324"/>
      <c r="L56" s="324"/>
      <c r="M56" s="324"/>
      <c r="N56" s="324"/>
      <c r="O56" s="324"/>
      <c r="P56" s="324"/>
      <c r="Q56" s="324"/>
      <c r="R56" s="324"/>
      <c r="S56" s="324"/>
      <c r="T56" s="324"/>
      <c r="U56" s="324"/>
      <c r="V56" s="18"/>
      <c r="W56" s="18"/>
      <c r="X56" s="324"/>
      <c r="Y56" s="324"/>
      <c r="Z56" s="324"/>
      <c r="AA56" s="324"/>
      <c r="AD56" s="324"/>
      <c r="AE56" s="324"/>
      <c r="AF56" s="324"/>
      <c r="AG56" s="324"/>
      <c r="AO56" s="367"/>
      <c r="AP56" s="324"/>
      <c r="AQ56" s="18"/>
      <c r="AR56" s="18"/>
      <c r="AT56" s="367"/>
      <c r="AY56" s="858"/>
      <c r="AZ56" s="858"/>
      <c r="BC56" s="858"/>
      <c r="BD56" s="858"/>
      <c r="BE56" s="858"/>
      <c r="BF56" s="858"/>
      <c r="BG56" s="324"/>
      <c r="BH56" s="324"/>
      <c r="BI56" s="324"/>
      <c r="BT56" s="858"/>
      <c r="BU56" s="858"/>
      <c r="BV56" s="858"/>
      <c r="BW56" s="324"/>
      <c r="BX56" s="18"/>
      <c r="BY56" s="18"/>
      <c r="BZ56" s="324"/>
      <c r="CA56" s="324"/>
      <c r="CD56" s="849"/>
      <c r="CE56" s="849"/>
      <c r="CO56" s="324"/>
      <c r="CP56" s="18"/>
      <c r="CQ56" s="18"/>
      <c r="CR56" s="687"/>
      <c r="CS56" s="687"/>
      <c r="CT56" s="687"/>
      <c r="CU56" s="687"/>
      <c r="DE56" s="324"/>
      <c r="DF56" s="324"/>
      <c r="DG56" s="18"/>
      <c r="DH56" s="18"/>
      <c r="DI56" s="687"/>
      <c r="DJ56" s="687"/>
      <c r="DK56" s="687"/>
      <c r="DL56" s="687"/>
      <c r="DM56" s="687"/>
      <c r="DN56" s="687"/>
      <c r="DO56" s="731"/>
      <c r="DP56" s="731"/>
      <c r="DQ56" s="687"/>
      <c r="DR56" s="687"/>
      <c r="DW56" s="838"/>
      <c r="DX56" s="324"/>
      <c r="DY56" s="324"/>
      <c r="DZ56" s="324"/>
      <c r="EA56" s="324"/>
      <c r="EB56" s="18"/>
      <c r="EC56" s="18"/>
      <c r="EI56" s="324"/>
      <c r="EU56" s="324"/>
      <c r="EV56" s="18"/>
      <c r="EW56" s="18"/>
      <c r="FA56" s="324"/>
      <c r="FB56" s="324"/>
      <c r="FC56" s="324"/>
      <c r="FD56" s="324"/>
      <c r="FE56" s="324"/>
      <c r="FH56" s="287"/>
      <c r="FI56" s="287"/>
      <c r="FJ56" s="287"/>
      <c r="FK56" s="287"/>
      <c r="FL56" s="287"/>
      <c r="FM56" s="287"/>
      <c r="FN56" s="287"/>
      <c r="FO56" s="287"/>
      <c r="FP56" s="287"/>
      <c r="FQ56" s="324"/>
      <c r="FR56" s="324"/>
      <c r="FS56" s="18"/>
      <c r="FT56" s="18"/>
      <c r="FU56" s="287"/>
      <c r="FV56" s="287"/>
      <c r="FW56" s="11"/>
      <c r="FX56" s="11"/>
    </row>
    <row r="57" spans="1:180" s="189" customFormat="1" ht="12.75" customHeight="1">
      <c r="A57" s="19"/>
      <c r="B57" s="19"/>
      <c r="C57" s="19"/>
      <c r="D57" s="324"/>
      <c r="E57" s="324"/>
      <c r="F57" s="324"/>
      <c r="G57" s="324"/>
      <c r="H57" s="324"/>
      <c r="I57" s="324"/>
      <c r="J57" s="324"/>
      <c r="K57" s="324"/>
      <c r="L57" s="324"/>
      <c r="M57" s="324"/>
      <c r="N57" s="324"/>
      <c r="O57" s="324"/>
      <c r="P57" s="324"/>
      <c r="Q57" s="324"/>
      <c r="R57" s="324"/>
      <c r="S57" s="324"/>
      <c r="T57" s="324"/>
      <c r="U57" s="324"/>
      <c r="V57" s="19"/>
      <c r="W57" s="19"/>
      <c r="X57" s="324"/>
      <c r="Y57" s="324"/>
      <c r="Z57" s="324"/>
      <c r="AA57" s="324"/>
      <c r="AD57" s="324"/>
      <c r="AE57" s="324"/>
      <c r="AF57" s="324"/>
      <c r="AG57" s="324"/>
      <c r="AO57" s="367"/>
      <c r="AP57" s="324"/>
      <c r="AQ57" s="19"/>
      <c r="AR57" s="19"/>
      <c r="AT57" s="367"/>
      <c r="AY57" s="858"/>
      <c r="AZ57" s="858"/>
      <c r="BC57" s="858"/>
      <c r="BD57" s="858"/>
      <c r="BE57" s="858"/>
      <c r="BF57" s="858"/>
      <c r="BG57" s="324"/>
      <c r="BH57" s="324"/>
      <c r="BI57" s="324"/>
      <c r="BT57" s="858"/>
      <c r="BU57" s="858"/>
      <c r="BV57" s="858"/>
      <c r="BW57" s="324"/>
      <c r="BX57" s="19"/>
      <c r="BY57" s="19"/>
      <c r="BZ57" s="324"/>
      <c r="CA57" s="324"/>
      <c r="CD57" s="849"/>
      <c r="CE57" s="849"/>
      <c r="CO57" s="324"/>
      <c r="CP57" s="19"/>
      <c r="CQ57" s="19"/>
      <c r="CR57" s="687"/>
      <c r="CS57" s="687"/>
      <c r="CT57" s="687"/>
      <c r="CU57" s="687"/>
      <c r="DE57" s="324"/>
      <c r="DF57" s="324"/>
      <c r="DG57" s="19"/>
      <c r="DH57" s="19"/>
      <c r="DI57" s="687"/>
      <c r="DJ57" s="687"/>
      <c r="DK57" s="687"/>
      <c r="DL57" s="687"/>
      <c r="DM57" s="687"/>
      <c r="DN57" s="687"/>
      <c r="DO57" s="731"/>
      <c r="DP57" s="731"/>
      <c r="DQ57" s="687"/>
      <c r="DR57" s="687"/>
      <c r="DW57" s="838"/>
      <c r="DX57" s="324"/>
      <c r="DY57" s="324"/>
      <c r="DZ57" s="324"/>
      <c r="EA57" s="324"/>
      <c r="EB57" s="19"/>
      <c r="EC57" s="19"/>
      <c r="EI57" s="324"/>
      <c r="EU57" s="324"/>
      <c r="EV57" s="19"/>
      <c r="EW57" s="19"/>
      <c r="FA57" s="324"/>
      <c r="FB57" s="324"/>
      <c r="FC57" s="324"/>
      <c r="FD57" s="324"/>
      <c r="FE57" s="324"/>
      <c r="FH57" s="287"/>
      <c r="FI57" s="287"/>
      <c r="FJ57" s="287"/>
      <c r="FK57" s="287"/>
      <c r="FL57" s="287"/>
      <c r="FM57" s="287"/>
      <c r="FN57" s="287"/>
      <c r="FO57" s="287"/>
      <c r="FP57" s="287"/>
      <c r="FQ57" s="324"/>
      <c r="FR57" s="324"/>
      <c r="FS57" s="19"/>
      <c r="FT57" s="19"/>
      <c r="FU57" s="287"/>
      <c r="FV57" s="287"/>
      <c r="FW57" s="11"/>
      <c r="FX57" s="11"/>
    </row>
    <row r="58" spans="1:180" s="189" customFormat="1" ht="12.75" customHeight="1">
      <c r="A58" s="20"/>
      <c r="B58" s="290"/>
      <c r="C58" s="335"/>
      <c r="D58" s="324"/>
      <c r="E58" s="324"/>
      <c r="F58" s="324"/>
      <c r="G58" s="324"/>
      <c r="H58" s="324"/>
      <c r="I58" s="324"/>
      <c r="J58" s="324"/>
      <c r="K58" s="324"/>
      <c r="L58" s="324"/>
      <c r="M58" s="324"/>
      <c r="N58" s="324"/>
      <c r="O58" s="324"/>
      <c r="P58" s="324"/>
      <c r="Q58" s="324"/>
      <c r="R58" s="324"/>
      <c r="S58" s="324"/>
      <c r="T58" s="324"/>
      <c r="U58" s="324"/>
      <c r="V58" s="20"/>
      <c r="W58" s="497"/>
      <c r="X58" s="324"/>
      <c r="Y58" s="324"/>
      <c r="Z58" s="324"/>
      <c r="AA58" s="324"/>
      <c r="AD58" s="324"/>
      <c r="AE58" s="324"/>
      <c r="AF58" s="324"/>
      <c r="AG58" s="324"/>
      <c r="AO58" s="367"/>
      <c r="AP58" s="324"/>
      <c r="AQ58" s="20"/>
      <c r="AR58" s="651"/>
      <c r="AT58" s="367"/>
      <c r="AY58" s="858"/>
      <c r="AZ58" s="858"/>
      <c r="BC58" s="858"/>
      <c r="BD58" s="858"/>
      <c r="BE58" s="858"/>
      <c r="BF58" s="858"/>
      <c r="BG58" s="324"/>
      <c r="BH58" s="324"/>
      <c r="BI58" s="324"/>
      <c r="BT58" s="858"/>
      <c r="BU58" s="858"/>
      <c r="BV58" s="858"/>
      <c r="BW58" s="324"/>
      <c r="BX58" s="20"/>
      <c r="BY58" s="651"/>
      <c r="BZ58" s="324"/>
      <c r="CA58" s="324"/>
      <c r="CD58" s="849"/>
      <c r="CE58" s="849"/>
      <c r="CO58" s="324"/>
      <c r="CP58" s="20"/>
      <c r="CQ58" s="651"/>
      <c r="CR58" s="687"/>
      <c r="CS58" s="687"/>
      <c r="CT58" s="687"/>
      <c r="CU58" s="687"/>
      <c r="DE58" s="324"/>
      <c r="DF58" s="324"/>
      <c r="DG58" s="20"/>
      <c r="DH58" s="651"/>
      <c r="DI58" s="687"/>
      <c r="DJ58" s="687"/>
      <c r="DK58" s="687"/>
      <c r="DL58" s="687"/>
      <c r="DM58" s="687"/>
      <c r="DN58" s="687"/>
      <c r="DO58" s="731"/>
      <c r="DP58" s="731"/>
      <c r="DQ58" s="687"/>
      <c r="DR58" s="687"/>
      <c r="DW58" s="838"/>
      <c r="DX58" s="324"/>
      <c r="DY58" s="324"/>
      <c r="DZ58" s="324"/>
      <c r="EA58" s="324"/>
      <c r="EB58" s="20"/>
      <c r="EC58" s="680"/>
      <c r="EI58" s="324"/>
      <c r="EU58" s="324"/>
      <c r="EV58" s="20"/>
      <c r="EW58" s="680"/>
      <c r="FA58" s="324"/>
      <c r="FB58" s="324"/>
      <c r="FC58" s="324"/>
      <c r="FD58" s="324"/>
      <c r="FE58" s="324"/>
      <c r="FH58" s="287"/>
      <c r="FI58" s="287"/>
      <c r="FJ58" s="287"/>
      <c r="FK58" s="287"/>
      <c r="FL58" s="287"/>
      <c r="FM58" s="287"/>
      <c r="FN58" s="287"/>
      <c r="FO58" s="287"/>
      <c r="FP58" s="287"/>
      <c r="FQ58" s="324"/>
      <c r="FR58" s="324"/>
      <c r="FS58" s="20"/>
      <c r="FT58" s="680"/>
      <c r="FU58" s="287"/>
      <c r="FV58" s="287"/>
      <c r="FW58" s="11"/>
      <c r="FX58" s="11"/>
    </row>
    <row r="59" spans="1:180" s="189" customFormat="1" ht="12.75" customHeight="1">
      <c r="A59" s="20"/>
      <c r="B59" s="290"/>
      <c r="C59" s="335"/>
      <c r="D59" s="324"/>
      <c r="E59" s="324"/>
      <c r="F59" s="324"/>
      <c r="G59" s="324"/>
      <c r="H59" s="324"/>
      <c r="I59" s="324"/>
      <c r="J59" s="324"/>
      <c r="K59" s="324"/>
      <c r="L59" s="324"/>
      <c r="M59" s="324"/>
      <c r="N59" s="324"/>
      <c r="O59" s="324"/>
      <c r="P59" s="324"/>
      <c r="Q59" s="324"/>
      <c r="R59" s="324"/>
      <c r="S59" s="324"/>
      <c r="T59" s="324"/>
      <c r="U59" s="324"/>
      <c r="V59" s="20"/>
      <c r="W59" s="497"/>
      <c r="X59" s="324"/>
      <c r="Y59" s="324"/>
      <c r="Z59" s="324"/>
      <c r="AA59" s="324"/>
      <c r="AD59" s="324"/>
      <c r="AE59" s="324"/>
      <c r="AF59" s="324"/>
      <c r="AG59" s="324"/>
      <c r="AO59" s="367"/>
      <c r="AP59" s="324"/>
      <c r="AQ59" s="20"/>
      <c r="AR59" s="651"/>
      <c r="AT59" s="367"/>
      <c r="AY59" s="858"/>
      <c r="AZ59" s="858"/>
      <c r="BC59" s="858"/>
      <c r="BD59" s="858"/>
      <c r="BE59" s="858"/>
      <c r="BF59" s="858"/>
      <c r="BG59" s="324"/>
      <c r="BH59" s="324"/>
      <c r="BI59" s="324"/>
      <c r="BT59" s="858"/>
      <c r="BU59" s="858"/>
      <c r="BV59" s="858"/>
      <c r="BW59" s="324"/>
      <c r="BX59" s="20"/>
      <c r="BY59" s="651"/>
      <c r="BZ59" s="324"/>
      <c r="CA59" s="324"/>
      <c r="CD59" s="849"/>
      <c r="CE59" s="849"/>
      <c r="CO59" s="324"/>
      <c r="CP59" s="20"/>
      <c r="CQ59" s="651"/>
      <c r="CR59" s="687"/>
      <c r="CS59" s="687"/>
      <c r="CT59" s="687"/>
      <c r="CU59" s="687"/>
      <c r="DE59" s="324"/>
      <c r="DF59" s="324"/>
      <c r="DG59" s="20"/>
      <c r="DH59" s="651"/>
      <c r="DI59" s="687"/>
      <c r="DJ59" s="687"/>
      <c r="DK59" s="687"/>
      <c r="DL59" s="687"/>
      <c r="DM59" s="687"/>
      <c r="DN59" s="687"/>
      <c r="DO59" s="731"/>
      <c r="DP59" s="731"/>
      <c r="DQ59" s="687"/>
      <c r="DR59" s="687"/>
      <c r="DW59" s="838"/>
      <c r="DX59" s="324"/>
      <c r="DY59" s="324"/>
      <c r="DZ59" s="324"/>
      <c r="EA59" s="324"/>
      <c r="EB59" s="20"/>
      <c r="EC59" s="680"/>
      <c r="EI59" s="324"/>
      <c r="EU59" s="324"/>
      <c r="EV59" s="20"/>
      <c r="EW59" s="680"/>
      <c r="FA59" s="324"/>
      <c r="FB59" s="324"/>
      <c r="FC59" s="324"/>
      <c r="FD59" s="324"/>
      <c r="FE59" s="324"/>
      <c r="FH59" s="287"/>
      <c r="FI59" s="287"/>
      <c r="FJ59" s="287"/>
      <c r="FK59" s="287"/>
      <c r="FL59" s="287"/>
      <c r="FM59" s="287"/>
      <c r="FN59" s="287"/>
      <c r="FO59" s="287"/>
      <c r="FP59" s="287"/>
      <c r="FQ59" s="324"/>
      <c r="FR59" s="324"/>
      <c r="FS59" s="20"/>
      <c r="FT59" s="680"/>
      <c r="FU59" s="287"/>
      <c r="FV59" s="287"/>
      <c r="FW59" s="11"/>
      <c r="FX59" s="11"/>
    </row>
    <row r="60" spans="1:180" s="189" customFormat="1">
      <c r="A60" s="21"/>
      <c r="B60" s="50"/>
      <c r="C60" s="50"/>
      <c r="D60" s="324"/>
      <c r="E60" s="324"/>
      <c r="F60" s="324"/>
      <c r="G60" s="324"/>
      <c r="H60" s="324"/>
      <c r="I60" s="324"/>
      <c r="J60" s="324"/>
      <c r="K60" s="324"/>
      <c r="L60" s="324"/>
      <c r="M60" s="324"/>
      <c r="N60" s="324"/>
      <c r="O60" s="324"/>
      <c r="P60" s="324"/>
      <c r="Q60" s="324"/>
      <c r="R60" s="324"/>
      <c r="S60" s="324"/>
      <c r="T60" s="324"/>
      <c r="U60" s="324"/>
      <c r="V60" s="21"/>
      <c r="W60" s="50"/>
      <c r="X60" s="324"/>
      <c r="Y60" s="324"/>
      <c r="Z60" s="324"/>
      <c r="AA60" s="324"/>
      <c r="AD60" s="324"/>
      <c r="AE60" s="324"/>
      <c r="AF60" s="324"/>
      <c r="AG60" s="324"/>
      <c r="AO60" s="367"/>
      <c r="AP60" s="324"/>
      <c r="AQ60" s="21"/>
      <c r="AR60" s="50"/>
      <c r="AT60" s="367"/>
      <c r="AY60" s="858"/>
      <c r="AZ60" s="858"/>
      <c r="BC60" s="858"/>
      <c r="BD60" s="858"/>
      <c r="BE60" s="858"/>
      <c r="BF60" s="858"/>
      <c r="BG60" s="324"/>
      <c r="BH60" s="324"/>
      <c r="BI60" s="324"/>
      <c r="BT60" s="858"/>
      <c r="BU60" s="858"/>
      <c r="BV60" s="858"/>
      <c r="BW60" s="324"/>
      <c r="BX60" s="21"/>
      <c r="BY60" s="50"/>
      <c r="BZ60" s="324"/>
      <c r="CA60" s="324"/>
      <c r="CD60" s="849"/>
      <c r="CE60" s="849"/>
      <c r="CO60" s="324"/>
      <c r="CP60" s="21"/>
      <c r="CQ60" s="50"/>
      <c r="CR60" s="687"/>
      <c r="CS60" s="687"/>
      <c r="CT60" s="687"/>
      <c r="CU60" s="687"/>
      <c r="DE60" s="324"/>
      <c r="DF60" s="324"/>
      <c r="DG60" s="21"/>
      <c r="DH60" s="50"/>
      <c r="DI60" s="687"/>
      <c r="DJ60" s="687"/>
      <c r="DK60" s="687"/>
      <c r="DL60" s="687"/>
      <c r="DM60" s="687"/>
      <c r="DN60" s="687"/>
      <c r="DO60" s="731"/>
      <c r="DP60" s="731"/>
      <c r="DQ60" s="687"/>
      <c r="DR60" s="687"/>
      <c r="DW60" s="838"/>
      <c r="DX60" s="324"/>
      <c r="DY60" s="324"/>
      <c r="DZ60" s="324"/>
      <c r="EA60" s="324"/>
      <c r="EB60" s="21"/>
      <c r="EC60" s="50"/>
      <c r="EI60" s="324"/>
      <c r="EU60" s="324"/>
      <c r="EV60" s="21"/>
      <c r="EW60" s="50"/>
      <c r="FA60" s="324"/>
      <c r="FB60" s="324"/>
      <c r="FC60" s="324"/>
      <c r="FD60" s="324"/>
      <c r="FE60" s="324"/>
      <c r="FH60" s="287"/>
      <c r="FI60" s="287"/>
      <c r="FJ60" s="287"/>
      <c r="FK60" s="287"/>
      <c r="FL60" s="287"/>
      <c r="FM60" s="287"/>
      <c r="FN60" s="287"/>
      <c r="FO60" s="287"/>
      <c r="FP60" s="287"/>
      <c r="FQ60" s="324"/>
      <c r="FR60" s="324"/>
      <c r="FS60" s="21"/>
      <c r="FT60" s="50"/>
      <c r="FU60" s="287"/>
      <c r="FV60" s="287"/>
      <c r="FW60" s="11"/>
      <c r="FX60" s="11"/>
    </row>
    <row r="61" spans="1:180" s="189" customFormat="1" ht="12.75" customHeight="1">
      <c r="A61" s="21"/>
      <c r="B61" s="177"/>
      <c r="C61" s="177"/>
      <c r="D61" s="324"/>
      <c r="E61" s="324"/>
      <c r="F61" s="324"/>
      <c r="G61" s="324"/>
      <c r="H61" s="324"/>
      <c r="I61" s="324"/>
      <c r="J61" s="324"/>
      <c r="K61" s="324"/>
      <c r="L61" s="324"/>
      <c r="M61" s="324"/>
      <c r="N61" s="324"/>
      <c r="O61" s="324"/>
      <c r="P61" s="324"/>
      <c r="Q61" s="324"/>
      <c r="R61" s="324"/>
      <c r="S61" s="324"/>
      <c r="T61" s="324"/>
      <c r="U61" s="324"/>
      <c r="V61" s="21"/>
      <c r="W61" s="498"/>
      <c r="X61" s="324"/>
      <c r="Y61" s="324"/>
      <c r="Z61" s="324"/>
      <c r="AA61" s="324"/>
      <c r="AD61" s="324"/>
      <c r="AE61" s="324"/>
      <c r="AF61" s="324"/>
      <c r="AG61" s="324"/>
      <c r="AO61" s="367"/>
      <c r="AP61" s="324"/>
      <c r="AQ61" s="21"/>
      <c r="AR61" s="650"/>
      <c r="AT61" s="367"/>
      <c r="AY61" s="858"/>
      <c r="AZ61" s="858"/>
      <c r="BC61" s="858"/>
      <c r="BD61" s="858"/>
      <c r="BE61" s="858"/>
      <c r="BF61" s="858"/>
      <c r="BG61" s="324"/>
      <c r="BH61" s="324"/>
      <c r="BI61" s="324"/>
      <c r="BT61" s="858"/>
      <c r="BU61" s="858"/>
      <c r="BV61" s="858"/>
      <c r="BW61" s="324"/>
      <c r="BX61" s="21"/>
      <c r="BY61" s="650"/>
      <c r="BZ61" s="324"/>
      <c r="CA61" s="324"/>
      <c r="CD61" s="849"/>
      <c r="CE61" s="849"/>
      <c r="CO61" s="324"/>
      <c r="CP61" s="21"/>
      <c r="CQ61" s="650"/>
      <c r="CR61" s="687"/>
      <c r="CS61" s="687"/>
      <c r="CT61" s="687"/>
      <c r="CU61" s="687"/>
      <c r="DE61" s="324"/>
      <c r="DF61" s="324"/>
      <c r="DG61" s="21"/>
      <c r="DH61" s="650"/>
      <c r="DI61" s="687"/>
      <c r="DJ61" s="687"/>
      <c r="DK61" s="687"/>
      <c r="DL61" s="687"/>
      <c r="DM61" s="687"/>
      <c r="DN61" s="687"/>
      <c r="DO61" s="731"/>
      <c r="DP61" s="731"/>
      <c r="DQ61" s="687"/>
      <c r="DR61" s="687"/>
      <c r="DW61" s="838"/>
      <c r="DX61" s="324"/>
      <c r="DY61" s="324"/>
      <c r="DZ61" s="324"/>
      <c r="EA61" s="324"/>
      <c r="EB61" s="21"/>
      <c r="EC61" s="682"/>
      <c r="EI61" s="324"/>
      <c r="EU61" s="324"/>
      <c r="EV61" s="21"/>
      <c r="EW61" s="682"/>
      <c r="FA61" s="324"/>
      <c r="FB61" s="324"/>
      <c r="FC61" s="324"/>
      <c r="FD61" s="324"/>
      <c r="FE61" s="324"/>
      <c r="FH61" s="287"/>
      <c r="FI61" s="287"/>
      <c r="FJ61" s="287"/>
      <c r="FK61" s="287"/>
      <c r="FL61" s="287"/>
      <c r="FM61" s="287"/>
      <c r="FN61" s="287"/>
      <c r="FO61" s="287"/>
      <c r="FP61" s="287"/>
      <c r="FQ61" s="324"/>
      <c r="FR61" s="324"/>
      <c r="FS61" s="21"/>
      <c r="FT61" s="682"/>
      <c r="FU61" s="287"/>
      <c r="FV61" s="287"/>
      <c r="FW61" s="11"/>
      <c r="FX61" s="11"/>
    </row>
    <row r="62" spans="1:180" s="189" customFormat="1" ht="12.75" customHeight="1">
      <c r="A62" s="21"/>
      <c r="B62" s="10"/>
      <c r="C62" s="10"/>
      <c r="D62" s="324"/>
      <c r="E62" s="324"/>
      <c r="F62" s="324"/>
      <c r="G62" s="324"/>
      <c r="H62" s="324"/>
      <c r="I62" s="324"/>
      <c r="J62" s="324"/>
      <c r="K62" s="324"/>
      <c r="L62" s="324"/>
      <c r="M62" s="324"/>
      <c r="N62" s="324"/>
      <c r="O62" s="324"/>
      <c r="P62" s="324"/>
      <c r="Q62" s="324"/>
      <c r="R62" s="324"/>
      <c r="S62" s="324"/>
      <c r="T62" s="324"/>
      <c r="U62" s="324"/>
      <c r="V62" s="21"/>
      <c r="W62" s="10"/>
      <c r="X62" s="324"/>
      <c r="Y62" s="324"/>
      <c r="Z62" s="324"/>
      <c r="AA62" s="324"/>
      <c r="AD62" s="324"/>
      <c r="AE62" s="324"/>
      <c r="AF62" s="324"/>
      <c r="AG62" s="324"/>
      <c r="AO62" s="367"/>
      <c r="AP62" s="324"/>
      <c r="AQ62" s="21"/>
      <c r="AR62" s="10"/>
      <c r="AT62" s="367"/>
      <c r="AY62" s="858"/>
      <c r="AZ62" s="858"/>
      <c r="BC62" s="858"/>
      <c r="BD62" s="858"/>
      <c r="BE62" s="858"/>
      <c r="BF62" s="858"/>
      <c r="BG62" s="324"/>
      <c r="BH62" s="324"/>
      <c r="BI62" s="324"/>
      <c r="BT62" s="858"/>
      <c r="BU62" s="858"/>
      <c r="BV62" s="858"/>
      <c r="BW62" s="324"/>
      <c r="BX62" s="21"/>
      <c r="BY62" s="10"/>
      <c r="BZ62" s="324"/>
      <c r="CA62" s="324"/>
      <c r="CD62" s="849"/>
      <c r="CE62" s="849"/>
      <c r="CO62" s="324"/>
      <c r="CP62" s="21"/>
      <c r="CQ62" s="10"/>
      <c r="CR62" s="687"/>
      <c r="CS62" s="687"/>
      <c r="CT62" s="687"/>
      <c r="CU62" s="687"/>
      <c r="DE62" s="324"/>
      <c r="DF62" s="324"/>
      <c r="DG62" s="21"/>
      <c r="DH62" s="10"/>
      <c r="DI62" s="687"/>
      <c r="DJ62" s="687"/>
      <c r="DK62" s="687"/>
      <c r="DL62" s="687"/>
      <c r="DM62" s="687"/>
      <c r="DN62" s="687"/>
      <c r="DO62" s="731"/>
      <c r="DP62" s="731"/>
      <c r="DQ62" s="687"/>
      <c r="DR62" s="687"/>
      <c r="DW62" s="838"/>
      <c r="DX62" s="324"/>
      <c r="DY62" s="324"/>
      <c r="DZ62" s="324"/>
      <c r="EA62" s="324"/>
      <c r="EB62" s="21"/>
      <c r="EC62" s="10"/>
      <c r="EI62" s="324"/>
      <c r="EU62" s="324"/>
      <c r="EV62" s="21"/>
      <c r="EW62" s="10"/>
      <c r="FA62" s="324"/>
      <c r="FB62" s="324"/>
      <c r="FC62" s="324"/>
      <c r="FD62" s="324"/>
      <c r="FE62" s="324"/>
      <c r="FH62" s="287"/>
      <c r="FI62" s="287"/>
      <c r="FJ62" s="287"/>
      <c r="FK62" s="287"/>
      <c r="FL62" s="287"/>
      <c r="FM62" s="287"/>
      <c r="FN62" s="287"/>
      <c r="FO62" s="287"/>
      <c r="FP62" s="287"/>
      <c r="FQ62" s="324"/>
      <c r="FR62" s="324"/>
      <c r="FS62" s="21"/>
      <c r="FT62" s="10"/>
      <c r="FU62" s="287"/>
      <c r="FV62" s="287"/>
      <c r="FW62" s="11"/>
      <c r="FX62" s="11"/>
    </row>
    <row r="63" spans="1:180" s="189" customFormat="1" ht="12.75" customHeight="1">
      <c r="A63" s="21"/>
      <c r="B63" s="10"/>
      <c r="C63" s="10"/>
      <c r="D63" s="324"/>
      <c r="E63" s="324"/>
      <c r="F63" s="324"/>
      <c r="G63" s="324"/>
      <c r="H63" s="324"/>
      <c r="I63" s="324"/>
      <c r="J63" s="324"/>
      <c r="K63" s="324"/>
      <c r="L63" s="324"/>
      <c r="M63" s="324"/>
      <c r="N63" s="324"/>
      <c r="O63" s="324"/>
      <c r="P63" s="324"/>
      <c r="Q63" s="324"/>
      <c r="R63" s="324"/>
      <c r="S63" s="324"/>
      <c r="T63" s="324"/>
      <c r="U63" s="324"/>
      <c r="V63" s="21"/>
      <c r="W63" s="10"/>
      <c r="X63" s="324"/>
      <c r="Y63" s="324"/>
      <c r="Z63" s="324"/>
      <c r="AD63" s="324"/>
      <c r="AE63" s="324"/>
      <c r="AF63" s="324"/>
      <c r="AG63" s="324"/>
      <c r="AO63" s="367"/>
      <c r="AP63" s="324"/>
      <c r="AQ63" s="21"/>
      <c r="AR63" s="10"/>
      <c r="AT63" s="367"/>
      <c r="AY63" s="858"/>
      <c r="AZ63" s="858"/>
      <c r="BC63" s="858"/>
      <c r="BD63" s="858"/>
      <c r="BE63" s="858"/>
      <c r="BF63" s="858"/>
      <c r="BG63" s="324"/>
      <c r="BH63" s="324"/>
      <c r="BI63" s="324"/>
      <c r="BT63" s="858"/>
      <c r="BU63" s="858"/>
      <c r="BV63" s="858"/>
      <c r="BW63" s="324"/>
      <c r="BX63" s="21"/>
      <c r="BY63" s="10"/>
      <c r="BZ63" s="324"/>
      <c r="CA63" s="324"/>
      <c r="CD63" s="849"/>
      <c r="CE63" s="849"/>
      <c r="CO63" s="324"/>
      <c r="CP63" s="21"/>
      <c r="CQ63" s="10"/>
      <c r="CR63" s="687"/>
      <c r="CS63" s="687"/>
      <c r="CT63" s="687"/>
      <c r="CU63" s="687"/>
      <c r="DE63" s="324"/>
      <c r="DF63" s="324"/>
      <c r="DG63" s="21"/>
      <c r="DH63" s="10"/>
      <c r="DI63" s="687"/>
      <c r="DJ63" s="687"/>
      <c r="DK63" s="687"/>
      <c r="DL63" s="687"/>
      <c r="DM63" s="687"/>
      <c r="DN63" s="687"/>
      <c r="DO63" s="731"/>
      <c r="DP63" s="731"/>
      <c r="DQ63" s="687"/>
      <c r="DR63" s="687"/>
      <c r="DW63" s="838"/>
      <c r="DX63" s="324"/>
      <c r="DY63" s="324"/>
      <c r="DZ63" s="324"/>
      <c r="EA63" s="324"/>
      <c r="EB63" s="21"/>
      <c r="EC63" s="10"/>
      <c r="EI63" s="324"/>
      <c r="EU63" s="324"/>
      <c r="EV63" s="21"/>
      <c r="EW63" s="10"/>
      <c r="FA63" s="324"/>
      <c r="FB63" s="324"/>
      <c r="FC63" s="324"/>
      <c r="FD63" s="324"/>
      <c r="FE63" s="324"/>
      <c r="FH63" s="287"/>
      <c r="FI63" s="287"/>
      <c r="FJ63" s="287"/>
      <c r="FK63" s="287"/>
      <c r="FL63" s="287"/>
      <c r="FM63" s="287"/>
      <c r="FN63" s="287"/>
      <c r="FO63" s="287"/>
      <c r="FP63" s="287"/>
      <c r="FQ63" s="324"/>
      <c r="FR63" s="324"/>
      <c r="FS63" s="21"/>
      <c r="FT63" s="10"/>
      <c r="FU63" s="287"/>
      <c r="FV63" s="287"/>
      <c r="FW63" s="11"/>
      <c r="FX63" s="11"/>
    </row>
    <row r="64" spans="1:180" s="189" customFormat="1" ht="12.75" customHeight="1">
      <c r="A64" s="21"/>
      <c r="B64" s="10"/>
      <c r="C64" s="10"/>
      <c r="D64" s="324"/>
      <c r="E64" s="324"/>
      <c r="F64" s="324"/>
      <c r="G64" s="324"/>
      <c r="H64" s="324"/>
      <c r="I64" s="324"/>
      <c r="J64" s="324"/>
      <c r="K64" s="324"/>
      <c r="L64" s="324"/>
      <c r="M64" s="324"/>
      <c r="N64" s="324"/>
      <c r="O64" s="324"/>
      <c r="P64" s="324"/>
      <c r="Q64" s="324"/>
      <c r="R64" s="324"/>
      <c r="S64" s="324"/>
      <c r="T64" s="324"/>
      <c r="U64" s="324"/>
      <c r="V64" s="21"/>
      <c r="W64" s="10"/>
      <c r="X64" s="324"/>
      <c r="Y64" s="324"/>
      <c r="Z64" s="324"/>
      <c r="AD64" s="324"/>
      <c r="AE64" s="324"/>
      <c r="AF64" s="324"/>
      <c r="AG64" s="324"/>
      <c r="AO64" s="367"/>
      <c r="AP64" s="324"/>
      <c r="AQ64" s="21"/>
      <c r="AR64" s="10"/>
      <c r="AT64" s="367"/>
      <c r="AY64" s="858"/>
      <c r="AZ64" s="858"/>
      <c r="BC64" s="858"/>
      <c r="BD64" s="858"/>
      <c r="BE64" s="858"/>
      <c r="BF64" s="858"/>
      <c r="BG64" s="324"/>
      <c r="BH64" s="324"/>
      <c r="BI64" s="324"/>
      <c r="BT64" s="858"/>
      <c r="BU64" s="858"/>
      <c r="BV64" s="858"/>
      <c r="BW64" s="324"/>
      <c r="BX64" s="21"/>
      <c r="BY64" s="10"/>
      <c r="BZ64" s="324"/>
      <c r="CA64" s="324"/>
      <c r="CD64" s="849"/>
      <c r="CE64" s="849"/>
      <c r="CO64" s="324"/>
      <c r="CP64" s="21"/>
      <c r="CQ64" s="10"/>
      <c r="CR64" s="687"/>
      <c r="CS64" s="687"/>
      <c r="CT64" s="687"/>
      <c r="CU64" s="687"/>
      <c r="DE64" s="324"/>
      <c r="DF64" s="324"/>
      <c r="DG64" s="21"/>
      <c r="DH64" s="10"/>
      <c r="DI64" s="687"/>
      <c r="DJ64" s="687"/>
      <c r="DK64" s="687"/>
      <c r="DL64" s="687"/>
      <c r="DM64" s="687"/>
      <c r="DN64" s="687"/>
      <c r="DO64" s="731"/>
      <c r="DP64" s="731"/>
      <c r="DQ64" s="687"/>
      <c r="DR64" s="687"/>
      <c r="DW64" s="838"/>
      <c r="DX64" s="324"/>
      <c r="DY64" s="324"/>
      <c r="DZ64" s="324"/>
      <c r="EA64" s="324"/>
      <c r="EB64" s="21"/>
      <c r="EC64" s="10"/>
      <c r="EI64" s="324"/>
      <c r="EU64" s="324"/>
      <c r="EV64" s="21"/>
      <c r="EW64" s="10"/>
      <c r="FA64" s="324"/>
      <c r="FB64" s="324"/>
      <c r="FC64" s="324"/>
      <c r="FD64" s="324"/>
      <c r="FE64" s="324"/>
      <c r="FH64" s="287"/>
      <c r="FI64" s="287"/>
      <c r="FJ64" s="287"/>
      <c r="FK64" s="287"/>
      <c r="FL64" s="287"/>
      <c r="FM64" s="287"/>
      <c r="FN64" s="287"/>
      <c r="FO64" s="287"/>
      <c r="FP64" s="287"/>
      <c r="FQ64" s="324"/>
      <c r="FR64" s="324"/>
      <c r="FS64" s="21"/>
      <c r="FT64" s="10"/>
      <c r="FU64" s="287"/>
      <c r="FV64" s="287"/>
      <c r="FW64" s="11"/>
      <c r="FX64" s="11"/>
    </row>
    <row r="65" spans="1:180" s="189" customFormat="1" ht="12.75" customHeight="1">
      <c r="A65" s="21"/>
      <c r="B65" s="10"/>
      <c r="C65" s="10"/>
      <c r="D65" s="324"/>
      <c r="E65" s="324"/>
      <c r="F65" s="324"/>
      <c r="G65" s="324"/>
      <c r="H65" s="324"/>
      <c r="I65" s="324"/>
      <c r="J65" s="324"/>
      <c r="K65" s="324"/>
      <c r="L65" s="324"/>
      <c r="M65" s="324"/>
      <c r="N65" s="324"/>
      <c r="O65" s="324"/>
      <c r="P65" s="324"/>
      <c r="Q65" s="324"/>
      <c r="R65" s="324"/>
      <c r="S65" s="324"/>
      <c r="T65" s="324"/>
      <c r="U65" s="324"/>
      <c r="V65" s="21"/>
      <c r="W65" s="10"/>
      <c r="X65" s="324"/>
      <c r="Y65" s="324"/>
      <c r="Z65" s="324"/>
      <c r="AD65" s="324"/>
      <c r="AE65" s="324"/>
      <c r="AF65" s="324"/>
      <c r="AG65" s="324"/>
      <c r="AO65" s="367"/>
      <c r="AP65" s="324"/>
      <c r="AQ65" s="21"/>
      <c r="AR65" s="10"/>
      <c r="AT65" s="367"/>
      <c r="AY65" s="858"/>
      <c r="AZ65" s="858"/>
      <c r="BC65" s="858"/>
      <c r="BD65" s="858"/>
      <c r="BE65" s="858"/>
      <c r="BF65" s="858"/>
      <c r="BG65" s="324"/>
      <c r="BH65" s="324"/>
      <c r="BI65" s="324"/>
      <c r="BT65" s="858"/>
      <c r="BU65" s="858"/>
      <c r="BV65" s="858"/>
      <c r="BW65" s="324"/>
      <c r="BX65" s="21"/>
      <c r="BY65" s="10"/>
      <c r="BZ65" s="324"/>
      <c r="CA65" s="324"/>
      <c r="CD65" s="849"/>
      <c r="CE65" s="849"/>
      <c r="CO65" s="324"/>
      <c r="CP65" s="21"/>
      <c r="CQ65" s="10"/>
      <c r="CR65" s="687"/>
      <c r="CS65" s="687"/>
      <c r="CT65" s="687"/>
      <c r="CU65" s="687"/>
      <c r="DE65" s="324"/>
      <c r="DF65" s="324"/>
      <c r="DG65" s="21"/>
      <c r="DH65" s="10"/>
      <c r="DI65" s="687"/>
      <c r="DJ65" s="687"/>
      <c r="DK65" s="687"/>
      <c r="DL65" s="687"/>
      <c r="DM65" s="687"/>
      <c r="DN65" s="687"/>
      <c r="DO65" s="731"/>
      <c r="DP65" s="731"/>
      <c r="DQ65" s="687"/>
      <c r="DR65" s="687"/>
      <c r="DW65" s="838"/>
      <c r="DX65" s="324"/>
      <c r="DY65" s="324"/>
      <c r="DZ65" s="324"/>
      <c r="EA65" s="324"/>
      <c r="EB65" s="21"/>
      <c r="EC65" s="10"/>
      <c r="EI65" s="324"/>
      <c r="EU65" s="324"/>
      <c r="EV65" s="21"/>
      <c r="EW65" s="10"/>
      <c r="FA65" s="324"/>
      <c r="FB65" s="324"/>
      <c r="FC65" s="324"/>
      <c r="FD65" s="324"/>
      <c r="FE65" s="324"/>
      <c r="FH65" s="287"/>
      <c r="FI65" s="287"/>
      <c r="FJ65" s="287"/>
      <c r="FK65" s="287"/>
      <c r="FL65" s="287"/>
      <c r="FM65" s="287"/>
      <c r="FN65" s="287"/>
      <c r="FO65" s="287"/>
      <c r="FP65" s="287"/>
      <c r="FQ65" s="324"/>
      <c r="FR65" s="324"/>
      <c r="FS65" s="21"/>
      <c r="FT65" s="10"/>
      <c r="FU65" s="287"/>
      <c r="FV65" s="287"/>
      <c r="FW65" s="11"/>
      <c r="FX65" s="11"/>
    </row>
    <row r="66" spans="1:180" s="189" customFormat="1" ht="12.75" customHeight="1">
      <c r="A66" s="21"/>
      <c r="B66" s="10"/>
      <c r="C66" s="10"/>
      <c r="D66" s="324"/>
      <c r="E66" s="324"/>
      <c r="F66" s="324"/>
      <c r="G66" s="324"/>
      <c r="H66" s="324"/>
      <c r="I66" s="324"/>
      <c r="M66" s="324"/>
      <c r="N66" s="324"/>
      <c r="O66" s="324"/>
      <c r="P66" s="324"/>
      <c r="Q66" s="324"/>
      <c r="R66" s="324"/>
      <c r="S66" s="324"/>
      <c r="T66" s="324"/>
      <c r="U66" s="324"/>
      <c r="V66" s="21"/>
      <c r="W66" s="10"/>
      <c r="X66" s="324"/>
      <c r="Y66" s="324"/>
      <c r="Z66" s="324"/>
      <c r="AD66" s="324"/>
      <c r="AE66" s="324"/>
      <c r="AF66" s="324"/>
      <c r="AG66" s="324"/>
      <c r="AO66" s="367"/>
      <c r="AP66" s="324"/>
      <c r="AQ66" s="21"/>
      <c r="AR66" s="10"/>
      <c r="AT66" s="367"/>
      <c r="AY66" s="858"/>
      <c r="AZ66" s="858"/>
      <c r="BC66" s="858"/>
      <c r="BD66" s="858"/>
      <c r="BE66" s="858"/>
      <c r="BF66" s="858"/>
      <c r="BG66" s="324"/>
      <c r="BH66" s="324"/>
      <c r="BI66" s="324"/>
      <c r="BT66" s="858"/>
      <c r="BU66" s="858"/>
      <c r="BV66" s="858"/>
      <c r="BW66" s="324"/>
      <c r="BX66" s="21"/>
      <c r="BY66" s="10"/>
      <c r="BZ66" s="324"/>
      <c r="CA66" s="324"/>
      <c r="CD66" s="849"/>
      <c r="CE66" s="849"/>
      <c r="CO66" s="324"/>
      <c r="CP66" s="21"/>
      <c r="CQ66" s="10"/>
      <c r="CR66" s="687"/>
      <c r="CS66" s="687"/>
      <c r="CT66" s="687"/>
      <c r="CU66" s="687"/>
      <c r="DE66" s="324"/>
      <c r="DF66" s="324"/>
      <c r="DG66" s="21"/>
      <c r="DH66" s="10"/>
      <c r="DI66" s="687"/>
      <c r="DJ66" s="687"/>
      <c r="DK66" s="687"/>
      <c r="DL66" s="687"/>
      <c r="DM66" s="687"/>
      <c r="DN66" s="687"/>
      <c r="DO66" s="731"/>
      <c r="DP66" s="731"/>
      <c r="DQ66" s="687"/>
      <c r="DR66" s="687"/>
      <c r="DW66" s="838"/>
      <c r="DX66" s="324"/>
      <c r="DY66" s="324"/>
      <c r="DZ66" s="324"/>
      <c r="EA66" s="324"/>
      <c r="EB66" s="21"/>
      <c r="EC66" s="10"/>
      <c r="EI66" s="324"/>
      <c r="EU66" s="324"/>
      <c r="EV66" s="21"/>
      <c r="EW66" s="10"/>
      <c r="FA66" s="324"/>
      <c r="FB66" s="324"/>
      <c r="FC66" s="324"/>
      <c r="FD66" s="324"/>
      <c r="FE66" s="324"/>
      <c r="FH66" s="287"/>
      <c r="FI66" s="287"/>
      <c r="FJ66" s="287"/>
      <c r="FK66" s="287"/>
      <c r="FL66" s="287"/>
      <c r="FM66" s="287"/>
      <c r="FN66" s="287"/>
      <c r="FO66" s="287"/>
      <c r="FP66" s="287"/>
      <c r="FQ66" s="324"/>
      <c r="FR66" s="324"/>
      <c r="FS66" s="21"/>
      <c r="FT66" s="10"/>
      <c r="FU66" s="287"/>
      <c r="FV66" s="287"/>
      <c r="FW66" s="11"/>
      <c r="FX66" s="11"/>
    </row>
    <row r="67" spans="1:180" s="189" customFormat="1" ht="12.75" customHeight="1">
      <c r="A67" s="21"/>
      <c r="B67" s="10"/>
      <c r="C67" s="10"/>
      <c r="D67" s="324"/>
      <c r="E67" s="324"/>
      <c r="F67" s="324"/>
      <c r="G67" s="324"/>
      <c r="H67" s="324"/>
      <c r="I67" s="324"/>
      <c r="M67" s="324"/>
      <c r="N67" s="324"/>
      <c r="O67" s="324"/>
      <c r="P67" s="324"/>
      <c r="Q67" s="324"/>
      <c r="R67" s="324"/>
      <c r="S67" s="324"/>
      <c r="T67" s="324"/>
      <c r="U67" s="324"/>
      <c r="V67" s="21"/>
      <c r="W67" s="10"/>
      <c r="X67" s="324"/>
      <c r="Y67" s="324"/>
      <c r="Z67" s="324"/>
      <c r="AD67" s="324"/>
      <c r="AE67" s="324"/>
      <c r="AF67" s="324"/>
      <c r="AG67" s="324"/>
      <c r="AO67" s="367"/>
      <c r="AP67" s="324"/>
      <c r="AQ67" s="21"/>
      <c r="AR67" s="10"/>
      <c r="AT67" s="367"/>
      <c r="AY67" s="858"/>
      <c r="AZ67" s="858"/>
      <c r="BC67" s="858"/>
      <c r="BD67" s="858"/>
      <c r="BE67" s="858"/>
      <c r="BF67" s="858"/>
      <c r="BG67" s="324"/>
      <c r="BH67" s="324"/>
      <c r="BI67" s="324"/>
      <c r="BT67" s="858"/>
      <c r="BU67" s="858"/>
      <c r="BV67" s="858"/>
      <c r="BW67" s="324"/>
      <c r="BX67" s="21"/>
      <c r="BY67" s="10"/>
      <c r="BZ67" s="324"/>
      <c r="CA67" s="324"/>
      <c r="CD67" s="849"/>
      <c r="CE67" s="849"/>
      <c r="CO67" s="324"/>
      <c r="CP67" s="21"/>
      <c r="CQ67" s="10"/>
      <c r="CR67" s="687"/>
      <c r="CS67" s="687"/>
      <c r="CT67" s="687"/>
      <c r="CU67" s="687"/>
      <c r="DE67" s="324"/>
      <c r="DF67" s="324"/>
      <c r="DG67" s="21"/>
      <c r="DH67" s="10"/>
      <c r="DI67" s="687"/>
      <c r="DJ67" s="687"/>
      <c r="DK67" s="687"/>
      <c r="DL67" s="687"/>
      <c r="DM67" s="687"/>
      <c r="DN67" s="687"/>
      <c r="DO67" s="731"/>
      <c r="DP67" s="731"/>
      <c r="DQ67" s="687"/>
      <c r="DR67" s="687"/>
      <c r="DW67" s="838"/>
      <c r="DX67" s="324"/>
      <c r="DY67" s="324"/>
      <c r="DZ67" s="324"/>
      <c r="EA67" s="324"/>
      <c r="EB67" s="21"/>
      <c r="EC67" s="10"/>
      <c r="EI67" s="324"/>
      <c r="EU67" s="324"/>
      <c r="EV67" s="21"/>
      <c r="EW67" s="10"/>
      <c r="FA67" s="324"/>
      <c r="FB67" s="324"/>
      <c r="FC67" s="324"/>
      <c r="FD67" s="324"/>
      <c r="FE67" s="324"/>
      <c r="FH67" s="287"/>
      <c r="FI67" s="287"/>
      <c r="FJ67" s="287"/>
      <c r="FK67" s="287"/>
      <c r="FL67" s="287"/>
      <c r="FM67" s="287"/>
      <c r="FN67" s="287"/>
      <c r="FO67" s="287"/>
      <c r="FP67" s="287"/>
      <c r="FQ67" s="324"/>
      <c r="FR67" s="324"/>
      <c r="FS67" s="21"/>
      <c r="FT67" s="10"/>
      <c r="FU67" s="287"/>
      <c r="FV67" s="287"/>
      <c r="FW67" s="11"/>
      <c r="FX67" s="11"/>
    </row>
    <row r="68" spans="1:180" s="189" customFormat="1" ht="12.75" customHeight="1">
      <c r="A68" s="21"/>
      <c r="B68" s="10"/>
      <c r="C68" s="10"/>
      <c r="D68" s="324"/>
      <c r="E68" s="324"/>
      <c r="F68" s="324"/>
      <c r="G68" s="324"/>
      <c r="H68" s="324"/>
      <c r="I68" s="324"/>
      <c r="M68" s="324"/>
      <c r="N68" s="324"/>
      <c r="O68" s="324"/>
      <c r="P68" s="324"/>
      <c r="Q68" s="324"/>
      <c r="R68" s="324"/>
      <c r="S68" s="324"/>
      <c r="T68" s="324"/>
      <c r="U68" s="324"/>
      <c r="V68" s="21"/>
      <c r="W68" s="10"/>
      <c r="X68" s="324"/>
      <c r="Y68" s="324"/>
      <c r="Z68" s="324"/>
      <c r="AD68" s="324"/>
      <c r="AE68" s="324"/>
      <c r="AF68" s="324"/>
      <c r="AG68" s="324"/>
      <c r="AO68" s="367"/>
      <c r="AP68" s="324"/>
      <c r="AQ68" s="21"/>
      <c r="AR68" s="10"/>
      <c r="AT68" s="367"/>
      <c r="AY68" s="858"/>
      <c r="AZ68" s="858"/>
      <c r="BC68" s="858"/>
      <c r="BD68" s="858"/>
      <c r="BE68" s="858"/>
      <c r="BF68" s="858"/>
      <c r="BG68" s="324"/>
      <c r="BH68" s="324"/>
      <c r="BI68" s="324"/>
      <c r="BT68" s="858"/>
      <c r="BU68" s="858"/>
      <c r="BV68" s="858"/>
      <c r="BW68" s="324"/>
      <c r="BX68" s="21"/>
      <c r="BY68" s="10"/>
      <c r="BZ68" s="324"/>
      <c r="CA68" s="324"/>
      <c r="CD68" s="849"/>
      <c r="CE68" s="849"/>
      <c r="CO68" s="324"/>
      <c r="CP68" s="21"/>
      <c r="CQ68" s="10"/>
      <c r="CR68" s="687"/>
      <c r="CS68" s="687"/>
      <c r="CT68" s="687"/>
      <c r="CU68" s="687"/>
      <c r="DE68" s="324"/>
      <c r="DF68" s="324"/>
      <c r="DG68" s="21"/>
      <c r="DH68" s="10"/>
      <c r="DI68" s="687"/>
      <c r="DJ68" s="687"/>
      <c r="DK68" s="687"/>
      <c r="DL68" s="687"/>
      <c r="DM68" s="687"/>
      <c r="DN68" s="687"/>
      <c r="DO68" s="731"/>
      <c r="DP68" s="731"/>
      <c r="DQ68" s="687"/>
      <c r="DR68" s="687"/>
      <c r="DW68" s="838"/>
      <c r="DX68" s="324"/>
      <c r="DY68" s="324"/>
      <c r="DZ68" s="324"/>
      <c r="EA68" s="324"/>
      <c r="EB68" s="21"/>
      <c r="EC68" s="10"/>
      <c r="EI68" s="324"/>
      <c r="EU68" s="324"/>
      <c r="EV68" s="21"/>
      <c r="EW68" s="10"/>
      <c r="FA68" s="324"/>
      <c r="FB68" s="324"/>
      <c r="FC68" s="324"/>
      <c r="FD68" s="324"/>
      <c r="FE68" s="324"/>
      <c r="FH68" s="287"/>
      <c r="FI68" s="287"/>
      <c r="FJ68" s="287"/>
      <c r="FK68" s="287"/>
      <c r="FL68" s="287"/>
      <c r="FM68" s="287"/>
      <c r="FN68" s="287"/>
      <c r="FO68" s="287"/>
      <c r="FP68" s="287"/>
      <c r="FQ68" s="324"/>
      <c r="FR68" s="324"/>
      <c r="FS68" s="21"/>
      <c r="FT68" s="10"/>
      <c r="FU68" s="287"/>
      <c r="FV68" s="287"/>
      <c r="FW68" s="11"/>
      <c r="FX68" s="11"/>
    </row>
    <row r="69" spans="1:180" s="189" customFormat="1" ht="12.75" customHeight="1">
      <c r="A69" s="21"/>
      <c r="B69" s="10"/>
      <c r="C69" s="10"/>
      <c r="D69" s="324"/>
      <c r="E69" s="324"/>
      <c r="F69" s="324"/>
      <c r="G69" s="324"/>
      <c r="H69" s="324"/>
      <c r="I69" s="324"/>
      <c r="M69" s="324"/>
      <c r="N69" s="324"/>
      <c r="O69" s="324"/>
      <c r="P69" s="324"/>
      <c r="Q69" s="324"/>
      <c r="R69" s="324"/>
      <c r="S69" s="324"/>
      <c r="T69" s="324"/>
      <c r="U69" s="324"/>
      <c r="V69" s="21"/>
      <c r="W69" s="10"/>
      <c r="X69" s="324"/>
      <c r="Y69" s="324"/>
      <c r="Z69" s="324"/>
      <c r="AD69" s="324"/>
      <c r="AE69" s="324"/>
      <c r="AF69" s="324"/>
      <c r="AG69" s="324"/>
      <c r="AO69" s="367"/>
      <c r="AP69" s="324"/>
      <c r="AQ69" s="21"/>
      <c r="AR69" s="10"/>
      <c r="AT69" s="367"/>
      <c r="AY69" s="858"/>
      <c r="AZ69" s="858"/>
      <c r="BC69" s="858"/>
      <c r="BD69" s="858"/>
      <c r="BE69" s="858"/>
      <c r="BF69" s="858"/>
      <c r="BG69" s="324"/>
      <c r="BH69" s="324"/>
      <c r="BI69" s="324"/>
      <c r="BT69" s="858"/>
      <c r="BU69" s="858"/>
      <c r="BV69" s="858"/>
      <c r="BW69" s="324"/>
      <c r="BX69" s="21"/>
      <c r="BY69" s="10"/>
      <c r="BZ69" s="849"/>
      <c r="CA69" s="849"/>
      <c r="CD69" s="849"/>
      <c r="CE69" s="849"/>
      <c r="CO69" s="324"/>
      <c r="CP69" s="21"/>
      <c r="CQ69" s="10"/>
      <c r="CR69" s="687"/>
      <c r="CS69" s="687"/>
      <c r="CT69" s="687"/>
      <c r="CU69" s="687"/>
      <c r="DE69" s="324"/>
      <c r="DF69" s="324"/>
      <c r="DG69" s="21"/>
      <c r="DH69" s="10"/>
      <c r="DI69" s="687"/>
      <c r="DJ69" s="687"/>
      <c r="DK69" s="687"/>
      <c r="DL69" s="687"/>
      <c r="DM69" s="687"/>
      <c r="DN69" s="687"/>
      <c r="DO69" s="731"/>
      <c r="DP69" s="731"/>
      <c r="DQ69" s="687"/>
      <c r="DR69" s="687"/>
      <c r="DW69" s="838"/>
      <c r="DX69" s="324"/>
      <c r="DY69" s="324"/>
      <c r="DZ69" s="324"/>
      <c r="EA69" s="324"/>
      <c r="EB69" s="21"/>
      <c r="EC69" s="10"/>
      <c r="EI69" s="324"/>
      <c r="EU69" s="324"/>
      <c r="EV69" s="21"/>
      <c r="EW69" s="10"/>
      <c r="FA69" s="324"/>
      <c r="FB69" s="324"/>
      <c r="FC69" s="324"/>
      <c r="FD69" s="324"/>
      <c r="FE69" s="324"/>
      <c r="FH69" s="287"/>
      <c r="FI69" s="287"/>
      <c r="FJ69" s="287"/>
      <c r="FK69" s="287"/>
      <c r="FL69" s="287"/>
      <c r="FM69" s="287"/>
      <c r="FN69" s="287"/>
      <c r="FO69" s="287"/>
      <c r="FP69" s="287"/>
      <c r="FQ69" s="324"/>
      <c r="FR69" s="324"/>
      <c r="FS69" s="21"/>
      <c r="FT69" s="10"/>
      <c r="FU69" s="287"/>
      <c r="FV69" s="287"/>
      <c r="FW69" s="11"/>
      <c r="FX69" s="11"/>
    </row>
    <row r="70" spans="1:180" s="189" customFormat="1" ht="12.75" customHeight="1">
      <c r="A70" s="21"/>
      <c r="B70" s="10"/>
      <c r="C70" s="10"/>
      <c r="D70" s="324"/>
      <c r="E70" s="324"/>
      <c r="F70" s="324"/>
      <c r="G70" s="324"/>
      <c r="H70" s="324"/>
      <c r="I70" s="324"/>
      <c r="M70" s="324"/>
      <c r="N70" s="324"/>
      <c r="O70" s="324"/>
      <c r="P70" s="324"/>
      <c r="Q70" s="324"/>
      <c r="R70" s="324"/>
      <c r="S70" s="324"/>
      <c r="T70" s="324"/>
      <c r="U70" s="324"/>
      <c r="V70" s="21"/>
      <c r="W70" s="10"/>
      <c r="X70" s="324"/>
      <c r="Y70" s="324"/>
      <c r="Z70" s="324"/>
      <c r="AD70" s="324"/>
      <c r="AE70" s="324"/>
      <c r="AF70" s="324"/>
      <c r="AG70" s="324"/>
      <c r="AP70" s="324"/>
      <c r="AQ70" s="21"/>
      <c r="AR70" s="10"/>
      <c r="AY70" s="858"/>
      <c r="AZ70" s="858"/>
      <c r="BC70" s="858"/>
      <c r="BD70" s="858"/>
      <c r="BE70" s="858"/>
      <c r="BF70" s="858"/>
      <c r="BG70" s="324"/>
      <c r="BH70" s="324"/>
      <c r="BI70" s="324"/>
      <c r="BT70" s="858"/>
      <c r="BU70" s="858"/>
      <c r="BV70" s="858"/>
      <c r="BW70" s="324"/>
      <c r="BX70" s="21"/>
      <c r="BY70" s="10"/>
      <c r="BZ70" s="849"/>
      <c r="CA70" s="849"/>
      <c r="CD70" s="849"/>
      <c r="CE70" s="849"/>
      <c r="CO70" s="324"/>
      <c r="CP70" s="21"/>
      <c r="CQ70" s="10"/>
      <c r="CR70" s="687"/>
      <c r="CS70" s="687"/>
      <c r="CT70" s="687"/>
      <c r="CU70" s="687"/>
      <c r="DE70" s="324"/>
      <c r="DF70" s="324"/>
      <c r="DG70" s="21"/>
      <c r="DH70" s="10"/>
      <c r="DI70" s="687"/>
      <c r="DJ70" s="687"/>
      <c r="DK70" s="687"/>
      <c r="DL70" s="687"/>
      <c r="DM70" s="687"/>
      <c r="DN70" s="687"/>
      <c r="DO70" s="731"/>
      <c r="DP70" s="731"/>
      <c r="DQ70" s="687"/>
      <c r="DR70" s="687"/>
      <c r="DW70" s="838"/>
      <c r="DX70" s="324"/>
      <c r="DY70" s="324"/>
      <c r="DZ70" s="324"/>
      <c r="EA70" s="324"/>
      <c r="EB70" s="21"/>
      <c r="EC70" s="10"/>
      <c r="EI70" s="324"/>
      <c r="EU70" s="324"/>
      <c r="EV70" s="21"/>
      <c r="EW70" s="10"/>
      <c r="FA70" s="324"/>
      <c r="FB70" s="324"/>
      <c r="FC70" s="324"/>
      <c r="FD70" s="324"/>
      <c r="FE70" s="324"/>
      <c r="FH70" s="287"/>
      <c r="FI70" s="287"/>
      <c r="FJ70" s="287"/>
      <c r="FK70" s="287"/>
      <c r="FL70" s="287"/>
      <c r="FM70" s="287"/>
      <c r="FN70" s="287"/>
      <c r="FO70" s="287"/>
      <c r="FP70" s="287"/>
      <c r="FQ70" s="324"/>
      <c r="FR70" s="324"/>
      <c r="FS70" s="21"/>
      <c r="FT70" s="10"/>
      <c r="FU70" s="287"/>
      <c r="FV70" s="287"/>
      <c r="FW70" s="11"/>
      <c r="FX70" s="11"/>
    </row>
    <row r="71" spans="1:180" s="189" customFormat="1" ht="12.75" customHeight="1">
      <c r="A71" s="21"/>
      <c r="B71" s="10"/>
      <c r="C71" s="10"/>
      <c r="D71" s="324"/>
      <c r="E71" s="324"/>
      <c r="F71" s="324"/>
      <c r="G71" s="324"/>
      <c r="H71" s="324"/>
      <c r="I71" s="324"/>
      <c r="M71" s="324"/>
      <c r="N71" s="324"/>
      <c r="O71" s="324"/>
      <c r="P71" s="324"/>
      <c r="Q71" s="324"/>
      <c r="R71" s="324"/>
      <c r="S71" s="324"/>
      <c r="T71" s="324"/>
      <c r="U71" s="324"/>
      <c r="V71" s="21"/>
      <c r="W71" s="10"/>
      <c r="X71" s="324"/>
      <c r="Y71" s="324"/>
      <c r="Z71" s="324"/>
      <c r="AD71" s="324"/>
      <c r="AE71" s="324"/>
      <c r="AF71" s="324"/>
      <c r="AG71" s="324"/>
      <c r="AP71" s="324"/>
      <c r="AQ71" s="21"/>
      <c r="AR71" s="10"/>
      <c r="AY71" s="858"/>
      <c r="AZ71" s="858"/>
      <c r="BC71" s="858"/>
      <c r="BD71" s="858"/>
      <c r="BE71" s="858"/>
      <c r="BF71" s="858"/>
      <c r="BG71" s="324"/>
      <c r="BH71" s="324"/>
      <c r="BI71" s="324"/>
      <c r="BT71" s="858"/>
      <c r="BU71" s="858"/>
      <c r="BV71" s="858"/>
      <c r="BW71" s="324"/>
      <c r="BX71" s="21"/>
      <c r="BY71" s="10"/>
      <c r="BZ71" s="849"/>
      <c r="CA71" s="849"/>
      <c r="CD71" s="849"/>
      <c r="CE71" s="849"/>
      <c r="CO71" s="324"/>
      <c r="CP71" s="21"/>
      <c r="CQ71" s="10"/>
      <c r="CR71" s="687"/>
      <c r="CS71" s="687"/>
      <c r="CT71" s="687"/>
      <c r="CU71" s="687"/>
      <c r="DE71" s="324"/>
      <c r="DF71" s="324"/>
      <c r="DG71" s="21"/>
      <c r="DH71" s="10"/>
      <c r="DI71" s="687"/>
      <c r="DJ71" s="687"/>
      <c r="DK71" s="687"/>
      <c r="DL71" s="687"/>
      <c r="DM71" s="687"/>
      <c r="DN71" s="687"/>
      <c r="DO71" s="731"/>
      <c r="DP71" s="731"/>
      <c r="DQ71" s="687"/>
      <c r="DR71" s="687"/>
      <c r="DW71" s="838"/>
      <c r="DX71" s="324"/>
      <c r="DY71" s="324"/>
      <c r="DZ71" s="324"/>
      <c r="EA71" s="324"/>
      <c r="EB71" s="21"/>
      <c r="EC71" s="10"/>
      <c r="EI71" s="324"/>
      <c r="EU71" s="324"/>
      <c r="EV71" s="21"/>
      <c r="EW71" s="10"/>
      <c r="FA71" s="324"/>
      <c r="FB71" s="324"/>
      <c r="FC71" s="324"/>
      <c r="FD71" s="324"/>
      <c r="FE71" s="324"/>
      <c r="FH71" s="287"/>
      <c r="FI71" s="287"/>
      <c r="FJ71" s="287"/>
      <c r="FK71" s="287"/>
      <c r="FL71" s="287"/>
      <c r="FM71" s="287"/>
      <c r="FN71" s="287"/>
      <c r="FO71" s="287"/>
      <c r="FP71" s="287"/>
      <c r="FQ71" s="324"/>
      <c r="FR71" s="324"/>
      <c r="FS71" s="21"/>
      <c r="FT71" s="10"/>
      <c r="FU71" s="287"/>
      <c r="FV71" s="287"/>
      <c r="FW71" s="11"/>
      <c r="FX71" s="11"/>
    </row>
    <row r="72" spans="1:180" s="189" customFormat="1" ht="12.75" customHeight="1">
      <c r="A72" s="21"/>
      <c r="B72" s="10"/>
      <c r="C72" s="10"/>
      <c r="D72" s="324"/>
      <c r="E72" s="324"/>
      <c r="F72" s="324"/>
      <c r="G72" s="324"/>
      <c r="H72" s="324"/>
      <c r="I72" s="324"/>
      <c r="M72" s="324"/>
      <c r="N72" s="324"/>
      <c r="O72" s="324"/>
      <c r="P72" s="324"/>
      <c r="Q72" s="324"/>
      <c r="R72" s="324"/>
      <c r="S72" s="324"/>
      <c r="T72" s="324"/>
      <c r="U72" s="324"/>
      <c r="V72" s="21"/>
      <c r="W72" s="10"/>
      <c r="X72" s="324"/>
      <c r="Y72" s="324"/>
      <c r="Z72" s="324"/>
      <c r="AD72" s="324"/>
      <c r="AE72" s="324"/>
      <c r="AF72" s="324"/>
      <c r="AG72" s="324"/>
      <c r="AP72" s="324"/>
      <c r="AQ72" s="21"/>
      <c r="AR72" s="10"/>
      <c r="AY72" s="858"/>
      <c r="AZ72" s="858"/>
      <c r="BC72" s="858"/>
      <c r="BD72" s="858"/>
      <c r="BE72" s="858"/>
      <c r="BF72" s="858"/>
      <c r="BG72" s="324"/>
      <c r="BH72" s="324"/>
      <c r="BI72" s="324"/>
      <c r="BT72" s="858"/>
      <c r="BU72" s="858"/>
      <c r="BV72" s="858"/>
      <c r="BW72" s="324"/>
      <c r="BX72" s="21"/>
      <c r="BY72" s="10"/>
      <c r="BZ72" s="849"/>
      <c r="CA72" s="849"/>
      <c r="CD72" s="849"/>
      <c r="CE72" s="849"/>
      <c r="CO72" s="324"/>
      <c r="CP72" s="21"/>
      <c r="CQ72" s="10"/>
      <c r="CR72" s="687"/>
      <c r="CS72" s="687"/>
      <c r="CT72" s="687"/>
      <c r="CU72" s="687"/>
      <c r="DE72" s="324"/>
      <c r="DF72" s="324"/>
      <c r="DG72" s="21"/>
      <c r="DH72" s="10"/>
      <c r="DI72" s="687"/>
      <c r="DJ72" s="687"/>
      <c r="DK72" s="687"/>
      <c r="DL72" s="687"/>
      <c r="DM72" s="687"/>
      <c r="DN72" s="687"/>
      <c r="DO72" s="731"/>
      <c r="DP72" s="731"/>
      <c r="DQ72" s="687"/>
      <c r="DR72" s="687"/>
      <c r="DW72" s="838"/>
      <c r="DX72" s="324"/>
      <c r="DY72" s="324"/>
      <c r="DZ72" s="324"/>
      <c r="EA72" s="324"/>
      <c r="EB72" s="21"/>
      <c r="EC72" s="10"/>
      <c r="EI72" s="324"/>
      <c r="EU72" s="324"/>
      <c r="EV72" s="21"/>
      <c r="EW72" s="10"/>
      <c r="FA72" s="324"/>
      <c r="FB72" s="324"/>
      <c r="FC72" s="324"/>
      <c r="FD72" s="324"/>
      <c r="FE72" s="324"/>
      <c r="FH72" s="287"/>
      <c r="FI72" s="287"/>
      <c r="FJ72" s="287"/>
      <c r="FK72" s="287"/>
      <c r="FL72" s="287"/>
      <c r="FM72" s="287"/>
      <c r="FN72" s="287"/>
      <c r="FO72" s="287"/>
      <c r="FP72" s="287"/>
      <c r="FQ72" s="324"/>
      <c r="FR72" s="324"/>
      <c r="FS72" s="21"/>
      <c r="FT72" s="10"/>
      <c r="FU72" s="287"/>
      <c r="FV72" s="287"/>
      <c r="FW72" s="11"/>
      <c r="FX72" s="11"/>
    </row>
    <row r="73" spans="1:180" s="189" customFormat="1">
      <c r="A73" s="21"/>
      <c r="B73" s="10"/>
      <c r="C73" s="10"/>
      <c r="D73" s="329"/>
      <c r="E73" s="329"/>
      <c r="F73" s="329"/>
      <c r="G73" s="329"/>
      <c r="H73" s="329"/>
      <c r="I73" s="329"/>
      <c r="M73" s="329"/>
      <c r="N73" s="329"/>
      <c r="O73" s="329"/>
      <c r="P73" s="329"/>
      <c r="Q73" s="329"/>
      <c r="R73" s="329"/>
      <c r="S73" s="329"/>
      <c r="T73" s="329"/>
      <c r="U73" s="324"/>
      <c r="V73" s="21"/>
      <c r="W73" s="10"/>
      <c r="X73" s="329"/>
      <c r="Y73" s="324"/>
      <c r="Z73" s="329"/>
      <c r="AD73" s="329"/>
      <c r="AE73" s="329"/>
      <c r="AF73" s="329"/>
      <c r="AG73" s="329"/>
      <c r="AP73" s="324"/>
      <c r="AQ73" s="21"/>
      <c r="AR73" s="10"/>
      <c r="AY73" s="858"/>
      <c r="AZ73" s="858"/>
      <c r="BC73" s="858"/>
      <c r="BD73" s="858"/>
      <c r="BE73" s="858"/>
      <c r="BF73" s="858"/>
      <c r="BG73" s="324"/>
      <c r="BH73" s="324"/>
      <c r="BI73" s="324"/>
      <c r="BT73" s="858"/>
      <c r="BU73" s="858"/>
      <c r="BV73" s="858"/>
      <c r="BW73" s="324"/>
      <c r="BX73" s="21"/>
      <c r="BY73" s="10"/>
      <c r="BZ73" s="849"/>
      <c r="CA73" s="849"/>
      <c r="CD73" s="849"/>
      <c r="CE73" s="849"/>
      <c r="CO73" s="324"/>
      <c r="CP73" s="21"/>
      <c r="CQ73" s="10"/>
      <c r="CR73" s="687"/>
      <c r="CS73" s="687"/>
      <c r="CT73" s="687"/>
      <c r="CU73" s="687"/>
      <c r="DE73" s="324"/>
      <c r="DF73" s="324"/>
      <c r="DG73" s="21"/>
      <c r="DH73" s="10"/>
      <c r="DI73" s="687"/>
      <c r="DJ73" s="687"/>
      <c r="DK73" s="687"/>
      <c r="DL73" s="687"/>
      <c r="DM73" s="687"/>
      <c r="DN73" s="687"/>
      <c r="DO73" s="731"/>
      <c r="DP73" s="731"/>
      <c r="DQ73" s="687"/>
      <c r="DR73" s="687"/>
      <c r="DW73" s="838"/>
      <c r="DX73" s="329"/>
      <c r="DY73" s="329"/>
      <c r="DZ73" s="324"/>
      <c r="EA73" s="324"/>
      <c r="EB73" s="21"/>
      <c r="EC73" s="10"/>
      <c r="EI73" s="324"/>
      <c r="EU73" s="324"/>
      <c r="EV73" s="21"/>
      <c r="EW73" s="10"/>
      <c r="FA73" s="329"/>
      <c r="FB73" s="329"/>
      <c r="FC73" s="329"/>
      <c r="FD73" s="329"/>
      <c r="FE73" s="329"/>
      <c r="FH73" s="287"/>
      <c r="FI73" s="287"/>
      <c r="FJ73" s="287"/>
      <c r="FK73" s="287"/>
      <c r="FL73" s="287"/>
      <c r="FM73" s="287"/>
      <c r="FN73" s="287"/>
      <c r="FO73" s="287"/>
      <c r="FP73" s="287"/>
      <c r="FQ73" s="324"/>
      <c r="FR73" s="324"/>
      <c r="FS73" s="21"/>
      <c r="FT73" s="10"/>
      <c r="FU73" s="287"/>
      <c r="FV73" s="287"/>
      <c r="FW73" s="26"/>
      <c r="FX73" s="26"/>
    </row>
    <row r="74" spans="1:180" s="189" customFormat="1">
      <c r="A74" s="21"/>
      <c r="B74" s="10"/>
      <c r="C74" s="10"/>
      <c r="D74" s="306"/>
      <c r="E74" s="306"/>
      <c r="F74" s="306"/>
      <c r="G74" s="306"/>
      <c r="H74" s="306"/>
      <c r="I74" s="306"/>
      <c r="O74" s="732"/>
      <c r="P74" s="732"/>
      <c r="U74" s="297"/>
      <c r="V74" s="21"/>
      <c r="W74" s="10"/>
      <c r="X74" s="306"/>
      <c r="Y74" s="297"/>
      <c r="Z74" s="306"/>
      <c r="AD74" s="306"/>
      <c r="AE74" s="306"/>
      <c r="AF74" s="306"/>
      <c r="AG74" s="306"/>
      <c r="AP74" s="297"/>
      <c r="AQ74" s="21"/>
      <c r="AR74" s="10"/>
      <c r="AY74" s="858"/>
      <c r="AZ74" s="858"/>
      <c r="BC74" s="858"/>
      <c r="BD74" s="858"/>
      <c r="BE74" s="858"/>
      <c r="BF74" s="858"/>
      <c r="BG74" s="297"/>
      <c r="BH74" s="297"/>
      <c r="BI74" s="297"/>
      <c r="BT74" s="858"/>
      <c r="BU74" s="858"/>
      <c r="BV74" s="858"/>
      <c r="BW74" s="297"/>
      <c r="BX74" s="21"/>
      <c r="BY74" s="10"/>
      <c r="BZ74" s="849"/>
      <c r="CA74" s="849"/>
      <c r="CD74" s="849"/>
      <c r="CE74" s="849"/>
      <c r="CO74" s="297"/>
      <c r="CP74" s="21"/>
      <c r="CQ74" s="10"/>
      <c r="CR74" s="687"/>
      <c r="CS74" s="687"/>
      <c r="CT74" s="687"/>
      <c r="CU74" s="687"/>
      <c r="DE74" s="297"/>
      <c r="DF74" s="297"/>
      <c r="DG74" s="21"/>
      <c r="DH74" s="10"/>
      <c r="DI74" s="687"/>
      <c r="DJ74" s="687"/>
      <c r="DK74" s="687"/>
      <c r="DL74" s="687"/>
      <c r="DM74" s="687"/>
      <c r="DN74" s="687"/>
      <c r="DO74" s="731"/>
      <c r="DP74" s="731"/>
      <c r="DQ74" s="687"/>
      <c r="DR74" s="687"/>
      <c r="DW74" s="838"/>
      <c r="DX74" s="306"/>
      <c r="DY74" s="306"/>
      <c r="DZ74" s="297"/>
      <c r="EA74" s="297"/>
      <c r="EB74" s="21"/>
      <c r="EC74" s="10"/>
      <c r="EI74" s="297"/>
      <c r="EU74" s="297"/>
      <c r="EV74" s="21"/>
      <c r="EW74" s="10"/>
      <c r="FA74" s="306"/>
      <c r="FB74" s="306"/>
      <c r="FC74" s="306"/>
      <c r="FD74" s="306"/>
      <c r="FE74" s="306"/>
      <c r="FH74" s="287"/>
      <c r="FI74" s="287"/>
      <c r="FJ74" s="287"/>
      <c r="FK74" s="287"/>
      <c r="FL74" s="287"/>
      <c r="FM74" s="287"/>
      <c r="FN74" s="287"/>
      <c r="FO74" s="287"/>
      <c r="FP74" s="287"/>
      <c r="FQ74" s="297"/>
      <c r="FR74" s="297"/>
      <c r="FS74" s="21"/>
      <c r="FT74" s="10"/>
      <c r="FU74" s="287"/>
      <c r="FV74" s="287"/>
      <c r="FW74" s="10"/>
      <c r="FX74" s="10"/>
    </row>
    <row r="75" spans="1:180" s="189" customFormat="1">
      <c r="A75" s="21"/>
      <c r="B75" s="10"/>
      <c r="C75" s="10"/>
      <c r="D75" s="306"/>
      <c r="E75" s="306"/>
      <c r="F75" s="306"/>
      <c r="G75" s="306"/>
      <c r="H75" s="306"/>
      <c r="I75" s="306"/>
      <c r="O75" s="732"/>
      <c r="P75" s="732"/>
      <c r="U75" s="297"/>
      <c r="V75" s="21"/>
      <c r="W75" s="10"/>
      <c r="X75" s="306"/>
      <c r="Y75" s="297"/>
      <c r="Z75" s="306"/>
      <c r="AD75" s="306"/>
      <c r="AE75" s="306"/>
      <c r="AF75" s="306"/>
      <c r="AG75" s="306"/>
      <c r="AP75" s="297"/>
      <c r="AQ75" s="21"/>
      <c r="AR75" s="10"/>
      <c r="AY75" s="858"/>
      <c r="AZ75" s="858"/>
      <c r="BC75" s="858"/>
      <c r="BD75" s="858"/>
      <c r="BE75" s="858"/>
      <c r="BF75" s="858"/>
      <c r="BG75" s="297"/>
      <c r="BH75" s="297"/>
      <c r="BI75" s="297"/>
      <c r="BT75" s="858"/>
      <c r="BU75" s="858"/>
      <c r="BV75" s="858"/>
      <c r="BW75" s="297"/>
      <c r="BX75" s="21"/>
      <c r="BY75" s="10"/>
      <c r="BZ75" s="849"/>
      <c r="CA75" s="849"/>
      <c r="CD75" s="849"/>
      <c r="CE75" s="849"/>
      <c r="CO75" s="297"/>
      <c r="CP75" s="21"/>
      <c r="CQ75" s="10"/>
      <c r="CR75" s="687"/>
      <c r="CS75" s="687"/>
      <c r="CT75" s="687"/>
      <c r="CU75" s="687"/>
      <c r="DE75" s="297"/>
      <c r="DF75" s="297"/>
      <c r="DG75" s="21"/>
      <c r="DH75" s="10"/>
      <c r="DI75" s="687"/>
      <c r="DJ75" s="687"/>
      <c r="DK75" s="687"/>
      <c r="DL75" s="687"/>
      <c r="DM75" s="687"/>
      <c r="DN75" s="687"/>
      <c r="DO75" s="731"/>
      <c r="DP75" s="731"/>
      <c r="DQ75" s="687"/>
      <c r="DR75" s="687"/>
      <c r="DW75" s="838"/>
      <c r="DX75" s="306"/>
      <c r="DY75" s="306"/>
      <c r="DZ75" s="297"/>
      <c r="EA75" s="297"/>
      <c r="EB75" s="21"/>
      <c r="EC75" s="10"/>
      <c r="EI75" s="297"/>
      <c r="EU75" s="297"/>
      <c r="EV75" s="21"/>
      <c r="EW75" s="10"/>
      <c r="FA75" s="306"/>
      <c r="FB75" s="306"/>
      <c r="FC75" s="306"/>
      <c r="FD75" s="306"/>
      <c r="FE75" s="306"/>
      <c r="FH75" s="287"/>
      <c r="FI75" s="287"/>
      <c r="FJ75" s="287"/>
      <c r="FK75" s="287"/>
      <c r="FL75" s="287"/>
      <c r="FM75" s="287"/>
      <c r="FN75" s="287"/>
      <c r="FO75" s="287"/>
      <c r="FP75" s="287"/>
      <c r="FQ75" s="297"/>
      <c r="FR75" s="297"/>
      <c r="FS75" s="21"/>
      <c r="FT75" s="10"/>
      <c r="FU75" s="287"/>
      <c r="FV75" s="287"/>
      <c r="FW75" s="10"/>
      <c r="FX75" s="10"/>
    </row>
    <row r="76" spans="1:180" s="189" customFormat="1">
      <c r="A76" s="21"/>
      <c r="B76" s="10"/>
      <c r="C76" s="10"/>
      <c r="D76" s="306"/>
      <c r="E76" s="306"/>
      <c r="F76" s="306"/>
      <c r="G76" s="306"/>
      <c r="H76" s="306"/>
      <c r="I76" s="306"/>
      <c r="O76" s="732"/>
      <c r="P76" s="732"/>
      <c r="U76" s="297"/>
      <c r="V76" s="21"/>
      <c r="W76" s="10"/>
      <c r="X76" s="306"/>
      <c r="Y76" s="297"/>
      <c r="Z76" s="306"/>
      <c r="AD76" s="306"/>
      <c r="AE76" s="306"/>
      <c r="AF76" s="306"/>
      <c r="AG76" s="306"/>
      <c r="AP76" s="297"/>
      <c r="AQ76" s="21"/>
      <c r="AR76" s="10"/>
      <c r="AY76" s="858"/>
      <c r="AZ76" s="858"/>
      <c r="BC76" s="858"/>
      <c r="BD76" s="858"/>
      <c r="BE76" s="858"/>
      <c r="BF76" s="858"/>
      <c r="BG76" s="297"/>
      <c r="BH76" s="297"/>
      <c r="BI76" s="297"/>
      <c r="BT76" s="858"/>
      <c r="BU76" s="858"/>
      <c r="BV76" s="858"/>
      <c r="BW76" s="297"/>
      <c r="BX76" s="21"/>
      <c r="BY76" s="10"/>
      <c r="BZ76" s="849"/>
      <c r="CA76" s="849"/>
      <c r="CD76" s="849"/>
      <c r="CE76" s="849"/>
      <c r="CO76" s="297"/>
      <c r="CP76" s="21"/>
      <c r="CQ76" s="10"/>
      <c r="CR76" s="687"/>
      <c r="CS76" s="687"/>
      <c r="CT76" s="687"/>
      <c r="CU76" s="687"/>
      <c r="DE76" s="297"/>
      <c r="DF76" s="297"/>
      <c r="DG76" s="21"/>
      <c r="DH76" s="10"/>
      <c r="DI76" s="687"/>
      <c r="DJ76" s="687"/>
      <c r="DK76" s="687"/>
      <c r="DL76" s="687"/>
      <c r="DM76" s="687"/>
      <c r="DN76" s="687"/>
      <c r="DO76" s="731"/>
      <c r="DP76" s="731"/>
      <c r="DQ76" s="687"/>
      <c r="DR76" s="687"/>
      <c r="DW76" s="838"/>
      <c r="DX76" s="306"/>
      <c r="DY76" s="306"/>
      <c r="DZ76" s="297"/>
      <c r="EA76" s="297"/>
      <c r="EB76" s="21"/>
      <c r="EC76" s="10"/>
      <c r="EI76" s="297"/>
      <c r="EU76" s="297"/>
      <c r="EV76" s="21"/>
      <c r="EW76" s="10"/>
      <c r="FA76" s="306"/>
      <c r="FB76" s="306"/>
      <c r="FC76" s="306"/>
      <c r="FD76" s="306"/>
      <c r="FE76" s="306"/>
      <c r="FH76" s="287"/>
      <c r="FI76" s="287"/>
      <c r="FJ76" s="287"/>
      <c r="FK76" s="287"/>
      <c r="FL76" s="287"/>
      <c r="FM76" s="287"/>
      <c r="FN76" s="287"/>
      <c r="FO76" s="287"/>
      <c r="FP76" s="287"/>
      <c r="FQ76" s="297"/>
      <c r="FR76" s="297"/>
      <c r="FS76" s="21"/>
      <c r="FT76" s="10"/>
      <c r="FU76" s="287"/>
      <c r="FV76" s="287"/>
      <c r="FW76" s="10"/>
      <c r="FX76" s="10"/>
    </row>
    <row r="77" spans="1:180" s="189" customFormat="1">
      <c r="A77" s="21"/>
      <c r="B77" s="10"/>
      <c r="C77" s="10"/>
      <c r="D77" s="306"/>
      <c r="E77" s="306"/>
      <c r="F77" s="306"/>
      <c r="G77" s="306"/>
      <c r="H77" s="306"/>
      <c r="I77" s="306"/>
      <c r="O77" s="732"/>
      <c r="P77" s="732"/>
      <c r="U77" s="297"/>
      <c r="V77" s="21"/>
      <c r="W77" s="10"/>
      <c r="X77" s="306"/>
      <c r="Y77" s="297"/>
      <c r="Z77" s="306"/>
      <c r="AD77" s="306"/>
      <c r="AE77" s="306"/>
      <c r="AF77" s="306"/>
      <c r="AG77" s="306"/>
      <c r="AP77" s="297"/>
      <c r="AQ77" s="21"/>
      <c r="AR77" s="10"/>
      <c r="AY77" s="858"/>
      <c r="AZ77" s="858"/>
      <c r="BC77" s="858"/>
      <c r="BD77" s="858"/>
      <c r="BE77" s="858"/>
      <c r="BF77" s="858"/>
      <c r="BG77" s="297"/>
      <c r="BH77" s="297"/>
      <c r="BI77" s="297"/>
      <c r="BT77" s="858"/>
      <c r="BU77" s="858"/>
      <c r="BV77" s="858"/>
      <c r="BW77" s="297"/>
      <c r="BX77" s="21"/>
      <c r="BY77" s="10"/>
      <c r="BZ77" s="306"/>
      <c r="CA77" s="306"/>
      <c r="CD77" s="849"/>
      <c r="CE77" s="849"/>
      <c r="CO77" s="297"/>
      <c r="CP77" s="21"/>
      <c r="CQ77" s="10"/>
      <c r="CR77" s="687"/>
      <c r="CS77" s="687"/>
      <c r="CT77" s="687"/>
      <c r="CU77" s="687"/>
      <c r="DE77" s="297"/>
      <c r="DF77" s="297"/>
      <c r="DG77" s="21"/>
      <c r="DH77" s="10"/>
      <c r="DI77" s="687"/>
      <c r="DJ77" s="687"/>
      <c r="DK77" s="687"/>
      <c r="DL77" s="687"/>
      <c r="DM77" s="687"/>
      <c r="DN77" s="687"/>
      <c r="DO77" s="731"/>
      <c r="DP77" s="731"/>
      <c r="DQ77" s="687"/>
      <c r="DR77" s="687"/>
      <c r="DW77" s="838"/>
      <c r="DX77" s="306"/>
      <c r="DY77" s="306"/>
      <c r="DZ77" s="297"/>
      <c r="EA77" s="297"/>
      <c r="EB77" s="21"/>
      <c r="EC77" s="10"/>
      <c r="EI77" s="297"/>
      <c r="EU77" s="297"/>
      <c r="EV77" s="21"/>
      <c r="EW77" s="10"/>
      <c r="FA77" s="306"/>
      <c r="FB77" s="306"/>
      <c r="FC77" s="306"/>
      <c r="FD77" s="306"/>
      <c r="FE77" s="306"/>
      <c r="FH77" s="287"/>
      <c r="FI77" s="287"/>
      <c r="FJ77" s="287"/>
      <c r="FK77" s="287"/>
      <c r="FL77" s="287"/>
      <c r="FM77" s="287"/>
      <c r="FN77" s="287"/>
      <c r="FO77" s="287"/>
      <c r="FP77" s="287"/>
      <c r="FQ77" s="297"/>
      <c r="FR77" s="297"/>
      <c r="FS77" s="21"/>
      <c r="FT77" s="10"/>
      <c r="FU77" s="287"/>
      <c r="FV77" s="287"/>
      <c r="FW77" s="10"/>
      <c r="FX77" s="10"/>
    </row>
    <row r="78" spans="1:180" s="189" customFormat="1">
      <c r="A78" s="21"/>
      <c r="B78" s="10"/>
      <c r="C78" s="10"/>
      <c r="D78" s="306"/>
      <c r="E78" s="306"/>
      <c r="F78" s="306"/>
      <c r="G78" s="306"/>
      <c r="H78" s="306"/>
      <c r="I78" s="306"/>
      <c r="O78" s="732"/>
      <c r="P78" s="732"/>
      <c r="U78" s="297"/>
      <c r="V78" s="21"/>
      <c r="W78" s="10"/>
      <c r="X78" s="306"/>
      <c r="Y78" s="297"/>
      <c r="Z78" s="306"/>
      <c r="AD78" s="306"/>
      <c r="AE78" s="306"/>
      <c r="AF78" s="306"/>
      <c r="AG78" s="306"/>
      <c r="AP78" s="297"/>
      <c r="AQ78" s="21"/>
      <c r="AR78" s="10"/>
      <c r="AY78" s="858"/>
      <c r="AZ78" s="858"/>
      <c r="BC78" s="858"/>
      <c r="BD78" s="858"/>
      <c r="BE78" s="858"/>
      <c r="BF78" s="858"/>
      <c r="BG78" s="297"/>
      <c r="BH78" s="297"/>
      <c r="BI78" s="297"/>
      <c r="BT78" s="858"/>
      <c r="BU78" s="858"/>
      <c r="BV78" s="858"/>
      <c r="BW78" s="297"/>
      <c r="BX78" s="21"/>
      <c r="BY78" s="10"/>
      <c r="BZ78" s="306"/>
      <c r="CA78" s="306"/>
      <c r="CD78" s="849"/>
      <c r="CE78" s="849"/>
      <c r="CO78" s="297"/>
      <c r="CP78" s="21"/>
      <c r="CQ78" s="10"/>
      <c r="CR78" s="687"/>
      <c r="CS78" s="687"/>
      <c r="CT78" s="687"/>
      <c r="CU78" s="687"/>
      <c r="DE78" s="297"/>
      <c r="DF78" s="297"/>
      <c r="DG78" s="21"/>
      <c r="DH78" s="10"/>
      <c r="DI78" s="687"/>
      <c r="DJ78" s="687"/>
      <c r="DK78" s="687"/>
      <c r="DL78" s="687"/>
      <c r="DM78" s="687"/>
      <c r="DN78" s="687"/>
      <c r="DO78" s="731"/>
      <c r="DP78" s="731"/>
      <c r="DQ78" s="687"/>
      <c r="DR78" s="687"/>
      <c r="DW78" s="838"/>
      <c r="DX78" s="306"/>
      <c r="DY78" s="306"/>
      <c r="DZ78" s="297"/>
      <c r="EA78" s="297"/>
      <c r="EB78" s="21"/>
      <c r="EC78" s="10"/>
      <c r="EI78" s="297"/>
      <c r="EU78" s="297"/>
      <c r="EV78" s="21"/>
      <c r="EW78" s="10"/>
      <c r="FA78" s="306"/>
      <c r="FB78" s="306"/>
      <c r="FC78" s="306"/>
      <c r="FD78" s="306"/>
      <c r="FE78" s="306"/>
      <c r="FH78" s="287"/>
      <c r="FI78" s="287"/>
      <c r="FJ78" s="287"/>
      <c r="FK78" s="287"/>
      <c r="FL78" s="287"/>
      <c r="FM78" s="287"/>
      <c r="FN78" s="287"/>
      <c r="FO78" s="287"/>
      <c r="FP78" s="287"/>
      <c r="FQ78" s="297"/>
      <c r="FR78" s="297"/>
      <c r="FS78" s="21"/>
      <c r="FT78" s="10"/>
      <c r="FU78" s="287"/>
      <c r="FV78" s="287"/>
      <c r="FW78" s="10"/>
      <c r="FX78" s="10"/>
    </row>
    <row r="79" spans="1:180" s="189" customFormat="1">
      <c r="A79" s="21"/>
      <c r="B79" s="10"/>
      <c r="C79" s="10"/>
      <c r="D79" s="306"/>
      <c r="E79" s="306"/>
      <c r="F79" s="306"/>
      <c r="G79" s="306"/>
      <c r="H79" s="306"/>
      <c r="I79" s="306"/>
      <c r="O79" s="732"/>
      <c r="P79" s="732"/>
      <c r="U79" s="297"/>
      <c r="V79" s="21"/>
      <c r="W79" s="10"/>
      <c r="X79" s="306"/>
      <c r="Y79" s="297"/>
      <c r="Z79" s="306"/>
      <c r="AA79" s="306"/>
      <c r="AD79" s="306"/>
      <c r="AE79" s="306"/>
      <c r="AF79" s="306"/>
      <c r="AG79" s="306"/>
      <c r="AO79" s="367"/>
      <c r="AP79" s="297"/>
      <c r="AQ79" s="21"/>
      <c r="AR79" s="10"/>
      <c r="AY79" s="858"/>
      <c r="AZ79" s="858"/>
      <c r="BC79" s="858"/>
      <c r="BD79" s="858"/>
      <c r="BE79" s="858"/>
      <c r="BF79" s="858"/>
      <c r="BG79" s="297"/>
      <c r="BH79" s="297"/>
      <c r="BI79" s="297"/>
      <c r="BT79" s="858"/>
      <c r="BU79" s="858"/>
      <c r="BV79" s="858"/>
      <c r="BW79" s="297"/>
      <c r="BX79" s="21"/>
      <c r="BY79" s="10"/>
      <c r="BZ79" s="306"/>
      <c r="CA79" s="306"/>
      <c r="CD79" s="849"/>
      <c r="CE79" s="849"/>
      <c r="CO79" s="297"/>
      <c r="CP79" s="21"/>
      <c r="CQ79" s="10"/>
      <c r="CR79" s="687"/>
      <c r="CS79" s="687"/>
      <c r="CT79" s="687"/>
      <c r="CU79" s="687"/>
      <c r="DE79" s="297"/>
      <c r="DF79" s="297"/>
      <c r="DG79" s="21"/>
      <c r="DH79" s="10"/>
      <c r="DI79" s="687"/>
      <c r="DJ79" s="687"/>
      <c r="DK79" s="687"/>
      <c r="DL79" s="687"/>
      <c r="DM79" s="687"/>
      <c r="DN79" s="687"/>
      <c r="DO79" s="731"/>
      <c r="DP79" s="731"/>
      <c r="DQ79" s="687"/>
      <c r="DR79" s="687"/>
      <c r="DW79" s="838"/>
      <c r="DX79" s="306"/>
      <c r="DY79" s="306"/>
      <c r="DZ79" s="297"/>
      <c r="EA79" s="297"/>
      <c r="EB79" s="21"/>
      <c r="EC79" s="10"/>
      <c r="EI79" s="297"/>
      <c r="EU79" s="297"/>
      <c r="EV79" s="21"/>
      <c r="EW79" s="10"/>
      <c r="FA79" s="306"/>
      <c r="FB79" s="306"/>
      <c r="FC79" s="306"/>
      <c r="FD79" s="306"/>
      <c r="FE79" s="306"/>
      <c r="FH79" s="287"/>
      <c r="FI79" s="287"/>
      <c r="FJ79" s="287"/>
      <c r="FK79" s="287"/>
      <c r="FL79" s="287"/>
      <c r="FM79" s="287"/>
      <c r="FN79" s="287"/>
      <c r="FO79" s="287"/>
      <c r="FP79" s="287"/>
      <c r="FQ79" s="297"/>
      <c r="FR79" s="297"/>
      <c r="FS79" s="21"/>
      <c r="FT79" s="10"/>
      <c r="FU79" s="287"/>
      <c r="FV79" s="287"/>
      <c r="FW79" s="10"/>
      <c r="FX79" s="10"/>
    </row>
    <row r="80" spans="1:180" s="189" customFormat="1">
      <c r="A80" s="21"/>
      <c r="B80" s="10"/>
      <c r="C80" s="10"/>
      <c r="D80" s="306"/>
      <c r="E80" s="306"/>
      <c r="F80" s="306"/>
      <c r="G80" s="306"/>
      <c r="H80" s="306"/>
      <c r="I80" s="306"/>
      <c r="M80" s="330"/>
      <c r="N80" s="306"/>
      <c r="O80" s="330"/>
      <c r="P80" s="306"/>
      <c r="Q80" s="330"/>
      <c r="R80" s="306"/>
      <c r="S80" s="306"/>
      <c r="T80" s="306"/>
      <c r="U80" s="297"/>
      <c r="V80" s="21"/>
      <c r="W80" s="10"/>
      <c r="X80" s="306"/>
      <c r="Y80" s="297"/>
      <c r="Z80" s="306"/>
      <c r="AA80" s="306"/>
      <c r="AD80" s="306"/>
      <c r="AE80" s="306"/>
      <c r="AF80" s="306"/>
      <c r="AG80" s="306"/>
      <c r="AO80" s="367"/>
      <c r="AP80" s="297"/>
      <c r="AQ80" s="21"/>
      <c r="AR80" s="10"/>
      <c r="AT80" s="367"/>
      <c r="AY80" s="858"/>
      <c r="AZ80" s="858"/>
      <c r="BC80" s="858"/>
      <c r="BD80" s="858"/>
      <c r="BE80" s="858"/>
      <c r="BF80" s="858"/>
      <c r="BG80" s="297"/>
      <c r="BH80" s="297"/>
      <c r="BI80" s="297"/>
      <c r="BT80" s="858"/>
      <c r="BU80" s="858"/>
      <c r="BV80" s="858"/>
      <c r="BW80" s="297"/>
      <c r="BX80" s="21"/>
      <c r="BY80" s="10"/>
      <c r="BZ80" s="306"/>
      <c r="CA80" s="306"/>
      <c r="CD80" s="849"/>
      <c r="CE80" s="849"/>
      <c r="CO80" s="297"/>
      <c r="CP80" s="21"/>
      <c r="CQ80" s="10"/>
      <c r="CR80" s="687"/>
      <c r="CS80" s="687"/>
      <c r="CT80" s="687"/>
      <c r="CU80" s="687"/>
      <c r="DE80" s="297"/>
      <c r="DF80" s="297"/>
      <c r="DG80" s="21"/>
      <c r="DH80" s="10"/>
      <c r="DI80" s="687"/>
      <c r="DJ80" s="687"/>
      <c r="DK80" s="687"/>
      <c r="DL80" s="687"/>
      <c r="DM80" s="687"/>
      <c r="DN80" s="687"/>
      <c r="DO80" s="731"/>
      <c r="DP80" s="731"/>
      <c r="DQ80" s="687"/>
      <c r="DR80" s="687"/>
      <c r="DW80" s="838"/>
      <c r="DX80" s="306"/>
      <c r="DY80" s="306"/>
      <c r="DZ80" s="297"/>
      <c r="EA80" s="297"/>
      <c r="EB80" s="21"/>
      <c r="EC80" s="10"/>
      <c r="EI80" s="297"/>
      <c r="EU80" s="297"/>
      <c r="EV80" s="21"/>
      <c r="EW80" s="10"/>
      <c r="FA80" s="306"/>
      <c r="FB80" s="306"/>
      <c r="FC80" s="306"/>
      <c r="FD80" s="306"/>
      <c r="FE80" s="306"/>
      <c r="FH80" s="287"/>
      <c r="FI80" s="287"/>
      <c r="FJ80" s="287"/>
      <c r="FK80" s="287"/>
      <c r="FL80" s="287"/>
      <c r="FM80" s="287"/>
      <c r="FN80" s="287"/>
      <c r="FO80" s="287"/>
      <c r="FP80" s="287"/>
      <c r="FQ80" s="297"/>
      <c r="FR80" s="297"/>
      <c r="FS80" s="21"/>
      <c r="FT80" s="10"/>
      <c r="FU80" s="287"/>
      <c r="FV80" s="287"/>
      <c r="FW80" s="10"/>
      <c r="FX80" s="10"/>
    </row>
    <row r="81" spans="1:180" s="189" customFormat="1">
      <c r="A81" s="11"/>
      <c r="B81" s="11"/>
      <c r="C81" s="11"/>
      <c r="D81" s="331"/>
      <c r="E81" s="331"/>
      <c r="F81" s="331"/>
      <c r="G81" s="331"/>
      <c r="H81" s="331"/>
      <c r="I81" s="331"/>
      <c r="M81" s="331"/>
      <c r="N81" s="331"/>
      <c r="O81" s="331"/>
      <c r="P81" s="331"/>
      <c r="Q81" s="331"/>
      <c r="R81" s="331"/>
      <c r="S81" s="331"/>
      <c r="T81" s="331"/>
      <c r="U81" s="331"/>
      <c r="V81" s="11"/>
      <c r="W81" s="11"/>
      <c r="X81" s="331"/>
      <c r="Y81" s="331"/>
      <c r="Z81" s="331"/>
      <c r="AA81" s="331"/>
      <c r="AD81" s="324"/>
      <c r="AE81" s="324"/>
      <c r="AF81" s="324"/>
      <c r="AG81" s="324"/>
      <c r="AO81" s="367"/>
      <c r="AP81" s="331"/>
      <c r="AQ81" s="11"/>
      <c r="AR81" s="11"/>
      <c r="AT81" s="367"/>
      <c r="AY81" s="858"/>
      <c r="AZ81" s="858"/>
      <c r="BC81" s="858"/>
      <c r="BD81" s="858"/>
      <c r="BE81" s="858"/>
      <c r="BF81" s="858"/>
      <c r="BG81" s="331"/>
      <c r="BH81" s="331"/>
      <c r="BI81" s="331"/>
      <c r="BT81" s="858"/>
      <c r="BU81" s="858"/>
      <c r="BV81" s="858"/>
      <c r="BW81" s="331"/>
      <c r="BX81" s="11"/>
      <c r="BY81" s="11"/>
      <c r="BZ81" s="324"/>
      <c r="CA81" s="324"/>
      <c r="CD81" s="849"/>
      <c r="CE81" s="849"/>
      <c r="CO81" s="331"/>
      <c r="CP81" s="11"/>
      <c r="CQ81" s="11"/>
      <c r="CR81" s="687"/>
      <c r="CS81" s="687"/>
      <c r="CT81" s="687"/>
      <c r="CU81" s="687"/>
      <c r="DE81" s="331"/>
      <c r="DF81" s="331"/>
      <c r="DG81" s="11"/>
      <c r="DH81" s="11"/>
      <c r="DI81" s="687"/>
      <c r="DJ81" s="687"/>
      <c r="DK81" s="687"/>
      <c r="DL81" s="687"/>
      <c r="DM81" s="687"/>
      <c r="DN81" s="687"/>
      <c r="DO81" s="731"/>
      <c r="DP81" s="731"/>
      <c r="DQ81" s="687"/>
      <c r="DR81" s="687"/>
      <c r="DW81" s="838"/>
      <c r="DX81" s="324"/>
      <c r="DY81" s="324"/>
      <c r="DZ81" s="331"/>
      <c r="EA81" s="331"/>
      <c r="EB81" s="11"/>
      <c r="EC81" s="11"/>
      <c r="EI81" s="331"/>
      <c r="EU81" s="331"/>
      <c r="EV81" s="11"/>
      <c r="EW81" s="11"/>
      <c r="FA81" s="324"/>
      <c r="FB81" s="324"/>
      <c r="FC81" s="324"/>
      <c r="FD81" s="324"/>
      <c r="FE81" s="324"/>
      <c r="FH81" s="287"/>
      <c r="FI81" s="287"/>
      <c r="FJ81" s="287"/>
      <c r="FK81" s="287"/>
      <c r="FL81" s="287"/>
      <c r="FM81" s="287"/>
      <c r="FN81" s="287"/>
      <c r="FO81" s="287"/>
      <c r="FP81" s="287"/>
      <c r="FQ81" s="331"/>
      <c r="FR81" s="331"/>
      <c r="FS81" s="11"/>
      <c r="FT81" s="11"/>
      <c r="FU81" s="287"/>
      <c r="FV81" s="287"/>
      <c r="FW81" s="11"/>
      <c r="FX81" s="11"/>
    </row>
    <row r="82" spans="1:180" s="189" customFormat="1" ht="20.25">
      <c r="A82" s="24"/>
      <c r="B82" s="11"/>
      <c r="C82" s="11"/>
      <c r="D82" s="306"/>
      <c r="E82" s="306"/>
      <c r="F82" s="306"/>
      <c r="G82" s="306"/>
      <c r="H82" s="306"/>
      <c r="I82" s="306"/>
      <c r="M82" s="330"/>
      <c r="N82" s="306"/>
      <c r="O82" s="330"/>
      <c r="P82" s="306"/>
      <c r="Q82" s="330"/>
      <c r="R82" s="306"/>
      <c r="S82" s="306"/>
      <c r="T82" s="306"/>
      <c r="U82" s="297"/>
      <c r="V82" s="24"/>
      <c r="W82" s="11"/>
      <c r="X82" s="306"/>
      <c r="Y82" s="297"/>
      <c r="Z82" s="306"/>
      <c r="AA82" s="306"/>
      <c r="AD82" s="306"/>
      <c r="AE82" s="306"/>
      <c r="AF82" s="306"/>
      <c r="AG82" s="306"/>
      <c r="AO82" s="367"/>
      <c r="AP82" s="297"/>
      <c r="AQ82" s="24"/>
      <c r="AR82" s="11"/>
      <c r="AT82" s="367"/>
      <c r="AY82" s="858"/>
      <c r="AZ82" s="858"/>
      <c r="BC82" s="858"/>
      <c r="BD82" s="858"/>
      <c r="BE82" s="858"/>
      <c r="BF82" s="858"/>
      <c r="BG82" s="297"/>
      <c r="BH82" s="297"/>
      <c r="BI82" s="297"/>
      <c r="BT82" s="858"/>
      <c r="BU82" s="858"/>
      <c r="BV82" s="858"/>
      <c r="BW82" s="297"/>
      <c r="BX82" s="24"/>
      <c r="BY82" s="11"/>
      <c r="BZ82" s="306"/>
      <c r="CA82" s="306"/>
      <c r="CD82" s="849"/>
      <c r="CE82" s="849"/>
      <c r="CO82" s="297"/>
      <c r="CP82" s="24"/>
      <c r="CQ82" s="11"/>
      <c r="CR82" s="687"/>
      <c r="CS82" s="687"/>
      <c r="CT82" s="687"/>
      <c r="CU82" s="687"/>
      <c r="DE82" s="297"/>
      <c r="DF82" s="297"/>
      <c r="DG82" s="24"/>
      <c r="DH82" s="11"/>
      <c r="DI82" s="687"/>
      <c r="DJ82" s="687"/>
      <c r="DK82" s="687"/>
      <c r="DL82" s="687"/>
      <c r="DM82" s="687"/>
      <c r="DN82" s="687"/>
      <c r="DO82" s="731"/>
      <c r="DP82" s="731"/>
      <c r="DQ82" s="687"/>
      <c r="DR82" s="687"/>
      <c r="DW82" s="838"/>
      <c r="DX82" s="306"/>
      <c r="DY82" s="306"/>
      <c r="DZ82" s="297"/>
      <c r="EA82" s="297"/>
      <c r="EB82" s="24"/>
      <c r="EC82" s="11"/>
      <c r="EI82" s="297"/>
      <c r="EU82" s="297"/>
      <c r="EV82" s="24"/>
      <c r="EW82" s="11"/>
      <c r="FA82" s="306"/>
      <c r="FB82" s="306"/>
      <c r="FC82" s="306"/>
      <c r="FD82" s="306"/>
      <c r="FE82" s="306"/>
      <c r="FH82" s="287"/>
      <c r="FI82" s="287"/>
      <c r="FJ82" s="287"/>
      <c r="FK82" s="287"/>
      <c r="FL82" s="287"/>
      <c r="FM82" s="287"/>
      <c r="FN82" s="287"/>
      <c r="FO82" s="287"/>
      <c r="FP82" s="287"/>
      <c r="FQ82" s="297"/>
      <c r="FR82" s="297"/>
      <c r="FS82" s="24"/>
      <c r="FT82" s="11"/>
      <c r="FU82" s="287"/>
      <c r="FV82" s="287"/>
      <c r="FW82" s="10"/>
      <c r="FX82" s="10"/>
    </row>
    <row r="83" spans="1:180" s="189" customFormat="1" ht="20.25">
      <c r="A83" s="24"/>
      <c r="B83" s="11"/>
      <c r="C83" s="11"/>
      <c r="D83" s="306"/>
      <c r="E83" s="306"/>
      <c r="F83" s="306"/>
      <c r="G83" s="306"/>
      <c r="H83" s="306"/>
      <c r="I83" s="306"/>
      <c r="J83" s="306"/>
      <c r="K83" s="306"/>
      <c r="L83" s="306"/>
      <c r="M83" s="330"/>
      <c r="N83" s="306"/>
      <c r="O83" s="330"/>
      <c r="P83" s="306"/>
      <c r="Q83" s="330"/>
      <c r="R83" s="306"/>
      <c r="S83" s="306"/>
      <c r="T83" s="306"/>
      <c r="U83" s="297"/>
      <c r="V83" s="24"/>
      <c r="W83" s="11"/>
      <c r="X83" s="306"/>
      <c r="Y83" s="297"/>
      <c r="Z83" s="306"/>
      <c r="AA83" s="306"/>
      <c r="AD83" s="306"/>
      <c r="AE83" s="306"/>
      <c r="AF83" s="306"/>
      <c r="AG83" s="306"/>
      <c r="AO83" s="367"/>
      <c r="AP83" s="297"/>
      <c r="AQ83" s="24"/>
      <c r="AR83" s="11"/>
      <c r="AT83" s="367"/>
      <c r="AY83" s="858"/>
      <c r="AZ83" s="858"/>
      <c r="BC83" s="858"/>
      <c r="BD83" s="858"/>
      <c r="BE83" s="858"/>
      <c r="BF83" s="858"/>
      <c r="BG83" s="297"/>
      <c r="BH83" s="297"/>
      <c r="BI83" s="297"/>
      <c r="BT83" s="858"/>
      <c r="BU83" s="858"/>
      <c r="BV83" s="858"/>
      <c r="BW83" s="297"/>
      <c r="BX83" s="24"/>
      <c r="BY83" s="11"/>
      <c r="BZ83" s="306"/>
      <c r="CA83" s="306"/>
      <c r="CD83" s="849"/>
      <c r="CE83" s="849"/>
      <c r="CO83" s="297"/>
      <c r="CP83" s="24"/>
      <c r="CQ83" s="11"/>
      <c r="CR83" s="687"/>
      <c r="CS83" s="687"/>
      <c r="CT83" s="687"/>
      <c r="CU83" s="687"/>
      <c r="DA83"/>
      <c r="DB83"/>
      <c r="DC83"/>
      <c r="DD83"/>
      <c r="DE83" s="297"/>
      <c r="DF83" s="297"/>
      <c r="DG83" s="24"/>
      <c r="DH83" s="11"/>
      <c r="DI83" s="652"/>
      <c r="DJ83" s="652"/>
      <c r="DK83" s="652"/>
      <c r="DL83" s="652"/>
      <c r="DM83" s="652"/>
      <c r="DN83" s="652"/>
      <c r="DO83" s="652"/>
      <c r="DP83" s="652"/>
      <c r="DQ83" s="652"/>
      <c r="DR83" s="652"/>
      <c r="DW83" s="838"/>
      <c r="DX83" s="306"/>
      <c r="DY83" s="306"/>
      <c r="DZ83" s="297"/>
      <c r="EA83" s="297"/>
      <c r="EB83" s="24"/>
      <c r="EC83" s="11"/>
      <c r="EI83" s="297"/>
      <c r="EU83" s="297"/>
      <c r="EV83" s="24"/>
      <c r="EW83" s="11"/>
      <c r="FA83" s="306"/>
      <c r="FB83" s="306"/>
      <c r="FC83" s="306"/>
      <c r="FD83" s="306"/>
      <c r="FE83" s="306"/>
      <c r="FH83" s="287"/>
      <c r="FI83" s="287"/>
      <c r="FJ83" s="287"/>
      <c r="FK83" s="287"/>
      <c r="FL83" s="287"/>
      <c r="FM83" s="287"/>
      <c r="FN83" s="287"/>
      <c r="FO83" s="287"/>
      <c r="FP83" s="287"/>
      <c r="FQ83" s="297"/>
      <c r="FR83" s="297"/>
      <c r="FS83" s="24"/>
      <c r="FT83" s="11"/>
      <c r="FU83" s="287"/>
      <c r="FV83" s="287"/>
      <c r="FW83" s="10"/>
      <c r="FX83" s="10"/>
    </row>
    <row r="84" spans="1:180" s="189" customFormat="1" ht="20.25">
      <c r="A84" s="24"/>
      <c r="B84" s="11"/>
      <c r="C84" s="11"/>
      <c r="D84" s="306"/>
      <c r="E84" s="306"/>
      <c r="F84" s="306"/>
      <c r="G84" s="306"/>
      <c r="H84" s="306"/>
      <c r="I84" s="306"/>
      <c r="J84" s="306"/>
      <c r="K84" s="306"/>
      <c r="L84" s="306"/>
      <c r="M84" s="330"/>
      <c r="N84" s="306"/>
      <c r="O84" s="330"/>
      <c r="P84" s="306"/>
      <c r="Q84" s="330"/>
      <c r="R84" s="306"/>
      <c r="S84" s="306"/>
      <c r="T84" s="306"/>
      <c r="U84" s="297"/>
      <c r="V84" s="24"/>
      <c r="W84" s="11"/>
      <c r="X84" s="306"/>
      <c r="Y84" s="297"/>
      <c r="Z84" s="306"/>
      <c r="AA84" s="306"/>
      <c r="AD84" s="306"/>
      <c r="AE84" s="306"/>
      <c r="AF84" s="306"/>
      <c r="AG84" s="306"/>
      <c r="AO84" s="367"/>
      <c r="AP84" s="297"/>
      <c r="AQ84" s="24"/>
      <c r="AR84" s="11"/>
      <c r="AT84" s="367"/>
      <c r="AY84" s="858"/>
      <c r="AZ84" s="858"/>
      <c r="BC84" s="858"/>
      <c r="BD84" s="858"/>
      <c r="BE84" s="858"/>
      <c r="BF84" s="858"/>
      <c r="BG84" s="297"/>
      <c r="BH84" s="297"/>
      <c r="BI84" s="297"/>
      <c r="BT84" s="858"/>
      <c r="BU84" s="858"/>
      <c r="BV84" s="858"/>
      <c r="BW84" s="297"/>
      <c r="BX84" s="24"/>
      <c r="BY84" s="11"/>
      <c r="BZ84" s="306"/>
      <c r="CA84" s="306"/>
      <c r="CD84" s="849"/>
      <c r="CE84" s="849"/>
      <c r="CO84" s="297"/>
      <c r="CP84" s="24"/>
      <c r="CQ84" s="11"/>
      <c r="CR84" s="687"/>
      <c r="CS84" s="687"/>
      <c r="CT84" s="687"/>
      <c r="CU84" s="687"/>
      <c r="DA84"/>
      <c r="DB84"/>
      <c r="DC84"/>
      <c r="DD84"/>
      <c r="DE84" s="297"/>
      <c r="DF84" s="297"/>
      <c r="DG84" s="24"/>
      <c r="DH84" s="11"/>
      <c r="DI84" s="652"/>
      <c r="DJ84" s="652"/>
      <c r="DK84" s="652"/>
      <c r="DL84" s="652"/>
      <c r="DM84" s="652"/>
      <c r="DN84" s="652"/>
      <c r="DO84" s="652"/>
      <c r="DP84" s="652"/>
      <c r="DQ84" s="652"/>
      <c r="DR84" s="652"/>
      <c r="DW84" s="838"/>
      <c r="DX84" s="306"/>
      <c r="DY84" s="306"/>
      <c r="DZ84" s="297"/>
      <c r="EA84" s="297"/>
      <c r="EB84" s="24"/>
      <c r="EC84" s="11"/>
      <c r="EI84" s="297"/>
      <c r="EU84" s="297"/>
      <c r="EV84" s="24"/>
      <c r="EW84" s="11"/>
      <c r="FA84" s="306"/>
      <c r="FB84" s="306"/>
      <c r="FC84" s="306"/>
      <c r="FD84" s="306"/>
      <c r="FE84" s="306"/>
      <c r="FH84" s="287"/>
      <c r="FI84" s="287"/>
      <c r="FJ84" s="287"/>
      <c r="FK84" s="287"/>
      <c r="FL84" s="287"/>
      <c r="FM84" s="287"/>
      <c r="FN84" s="287"/>
      <c r="FO84" s="287"/>
      <c r="FP84" s="287"/>
      <c r="FQ84" s="297"/>
      <c r="FR84" s="297"/>
      <c r="FS84" s="24"/>
      <c r="FT84" s="11"/>
      <c r="FU84" s="287"/>
      <c r="FV84" s="287"/>
      <c r="FW84" s="10"/>
      <c r="FX84" s="10"/>
    </row>
    <row r="85" spans="1:180" ht="20.25">
      <c r="A85" s="24"/>
      <c r="B85" s="11"/>
      <c r="C85" s="11"/>
      <c r="V85" s="24"/>
      <c r="W85" s="11"/>
      <c r="AQ85" s="24"/>
      <c r="AR85" s="11"/>
      <c r="BX85" s="24"/>
      <c r="BY85" s="11"/>
      <c r="CP85" s="24"/>
      <c r="CQ85" s="11"/>
      <c r="DG85" s="24"/>
      <c r="DH85" s="11"/>
      <c r="EB85" s="24"/>
      <c r="EC85" s="11"/>
      <c r="EV85" s="24"/>
      <c r="EW85" s="11"/>
      <c r="FS85" s="24"/>
      <c r="FT85" s="11"/>
    </row>
    <row r="86" spans="1:180" ht="20.25">
      <c r="A86" s="24"/>
      <c r="B86" s="11"/>
      <c r="C86" s="11"/>
      <c r="V86" s="24"/>
      <c r="W86" s="11"/>
      <c r="AQ86" s="24"/>
      <c r="AR86" s="11"/>
      <c r="BX86" s="24"/>
      <c r="BY86" s="11"/>
      <c r="CP86" s="24"/>
      <c r="CQ86" s="11"/>
      <c r="DG86" s="24"/>
      <c r="DH86" s="11"/>
      <c r="EB86" s="24"/>
      <c r="EC86" s="11"/>
      <c r="EV86" s="24"/>
      <c r="EW86" s="11"/>
      <c r="FS86" s="24"/>
      <c r="FT86" s="11"/>
    </row>
    <row r="87" spans="1:180" ht="20.25">
      <c r="A87" s="24"/>
      <c r="B87" s="11"/>
      <c r="C87" s="11"/>
      <c r="V87" s="24"/>
      <c r="W87" s="11"/>
      <c r="AQ87" s="24"/>
      <c r="AR87" s="11"/>
      <c r="BX87" s="24"/>
      <c r="BY87" s="11"/>
      <c r="CP87" s="24"/>
      <c r="CQ87" s="11"/>
      <c r="DG87" s="24"/>
      <c r="DH87" s="11"/>
      <c r="EB87" s="24"/>
      <c r="EC87" s="11"/>
      <c r="EV87" s="24"/>
      <c r="EW87" s="11"/>
      <c r="FS87" s="24"/>
      <c r="FT87" s="11"/>
    </row>
    <row r="88" spans="1:180" ht="20.25">
      <c r="A88" s="24"/>
      <c r="B88" s="11"/>
      <c r="C88" s="11"/>
      <c r="V88" s="24"/>
      <c r="W88" s="11"/>
      <c r="AQ88" s="24"/>
      <c r="AR88" s="11"/>
      <c r="BX88" s="24"/>
      <c r="BY88" s="11"/>
      <c r="CP88" s="24"/>
      <c r="CQ88" s="11"/>
      <c r="DG88" s="24"/>
      <c r="DH88" s="11"/>
      <c r="EB88" s="24"/>
      <c r="EC88" s="11"/>
      <c r="EV88" s="24"/>
      <c r="EW88" s="11"/>
      <c r="FS88" s="24"/>
      <c r="FT88" s="11"/>
    </row>
    <row r="89" spans="1:180" ht="20.25">
      <c r="A89" s="24"/>
      <c r="B89" s="11"/>
      <c r="C89" s="11"/>
      <c r="V89" s="24"/>
      <c r="W89" s="11"/>
      <c r="AQ89" s="24"/>
      <c r="AR89" s="11"/>
      <c r="BX89" s="24"/>
      <c r="BY89" s="11"/>
      <c r="CP89" s="24"/>
      <c r="CQ89" s="11"/>
      <c r="DG89" s="24"/>
      <c r="DH89" s="11"/>
      <c r="EB89" s="24"/>
      <c r="EC89" s="11"/>
      <c r="EV89" s="24"/>
      <c r="EW89" s="11"/>
      <c r="FS89" s="24"/>
      <c r="FT89" s="11"/>
    </row>
    <row r="90" spans="1:180" ht="20.25">
      <c r="A90" s="24"/>
      <c r="B90" s="11"/>
      <c r="C90" s="11"/>
      <c r="V90" s="24"/>
      <c r="W90" s="11"/>
      <c r="AQ90" s="24"/>
      <c r="AR90" s="11"/>
      <c r="BX90" s="24"/>
      <c r="BY90" s="11"/>
      <c r="CP90" s="24"/>
      <c r="CQ90" s="11"/>
      <c r="DG90" s="24"/>
      <c r="DH90" s="11"/>
      <c r="EB90" s="24"/>
      <c r="EC90" s="11"/>
      <c r="EV90" s="24"/>
      <c r="EW90" s="11"/>
      <c r="FS90" s="24"/>
      <c r="FT90" s="11"/>
    </row>
    <row r="91" spans="1:180" ht="20.25">
      <c r="A91" s="24"/>
      <c r="B91" s="11"/>
      <c r="C91" s="11"/>
      <c r="V91" s="24"/>
      <c r="W91" s="11"/>
      <c r="AQ91" s="24"/>
      <c r="AR91" s="11"/>
      <c r="BX91" s="24"/>
      <c r="BY91" s="11"/>
      <c r="CP91" s="24"/>
      <c r="CQ91" s="11"/>
      <c r="DG91" s="24"/>
      <c r="DH91" s="11"/>
      <c r="EB91" s="24"/>
      <c r="EC91" s="11"/>
      <c r="EV91" s="24"/>
      <c r="EW91" s="11"/>
      <c r="FS91" s="24"/>
      <c r="FT91" s="11"/>
    </row>
    <row r="92" spans="1:180" ht="20.25">
      <c r="A92" s="24"/>
      <c r="B92" s="11"/>
      <c r="C92" s="11"/>
      <c r="V92" s="24"/>
      <c r="W92" s="11"/>
      <c r="AQ92" s="24"/>
      <c r="AR92" s="11"/>
      <c r="BX92" s="24"/>
      <c r="BY92" s="11"/>
      <c r="CP92" s="24"/>
      <c r="CQ92" s="11"/>
      <c r="DG92" s="24"/>
      <c r="DH92" s="11"/>
      <c r="EB92" s="24"/>
      <c r="EC92" s="11"/>
      <c r="EV92" s="24"/>
      <c r="EW92" s="11"/>
      <c r="FS92" s="24"/>
      <c r="FT92" s="11"/>
    </row>
    <row r="93" spans="1:180" ht="20.25">
      <c r="A93" s="24"/>
      <c r="B93" s="11"/>
      <c r="C93" s="11"/>
      <c r="V93" s="24"/>
      <c r="W93" s="11"/>
      <c r="AQ93" s="24"/>
      <c r="AR93" s="11"/>
      <c r="BX93" s="24"/>
      <c r="BY93" s="11"/>
      <c r="CP93" s="24"/>
      <c r="CQ93" s="11"/>
      <c r="DG93" s="24"/>
      <c r="DH93" s="11"/>
      <c r="EB93" s="24"/>
      <c r="EC93" s="11"/>
      <c r="EV93" s="24"/>
      <c r="EW93" s="11"/>
      <c r="FS93" s="24"/>
      <c r="FT93" s="11"/>
    </row>
    <row r="94" spans="1:180">
      <c r="A94" s="11"/>
      <c r="B94" s="11"/>
      <c r="C94" s="11"/>
      <c r="V94" s="11"/>
      <c r="W94" s="11"/>
      <c r="AQ94" s="11"/>
      <c r="AR94" s="11"/>
      <c r="BX94" s="11"/>
      <c r="BY94" s="11"/>
      <c r="CP94" s="11"/>
      <c r="CQ94" s="11"/>
      <c r="DG94" s="11"/>
      <c r="DH94" s="11"/>
      <c r="EB94" s="11"/>
      <c r="EC94" s="11"/>
      <c r="EV94" s="11"/>
      <c r="EW94" s="11"/>
      <c r="FS94" s="11"/>
      <c r="FT94" s="11"/>
    </row>
    <row r="95" spans="1:180" ht="20.25">
      <c r="A95" s="25"/>
      <c r="B95" s="11"/>
      <c r="C95" s="11"/>
      <c r="V95" s="25"/>
      <c r="W95" s="11"/>
      <c r="AQ95" s="25"/>
      <c r="AR95" s="11"/>
      <c r="BX95" s="25"/>
      <c r="BY95" s="11"/>
      <c r="CP95" s="25"/>
      <c r="CQ95" s="11"/>
      <c r="DG95" s="25"/>
      <c r="DH95" s="11"/>
      <c r="EB95" s="25"/>
      <c r="EC95" s="11"/>
      <c r="EV95" s="25"/>
      <c r="EW95" s="11"/>
      <c r="FS95" s="25"/>
      <c r="FT95" s="11"/>
    </row>
    <row r="96" spans="1:180" ht="20.25">
      <c r="A96" s="25"/>
      <c r="B96" s="11"/>
      <c r="C96" s="11"/>
      <c r="V96" s="25"/>
      <c r="W96" s="11"/>
      <c r="AQ96" s="25"/>
      <c r="AR96" s="11"/>
      <c r="BX96" s="25"/>
      <c r="BY96" s="11"/>
      <c r="CP96" s="25"/>
      <c r="CQ96" s="11"/>
      <c r="DG96" s="25"/>
      <c r="DH96" s="11"/>
      <c r="EB96" s="25"/>
      <c r="EC96" s="11"/>
      <c r="EV96" s="25"/>
      <c r="EW96" s="11"/>
      <c r="FS96" s="25"/>
      <c r="FT96" s="11"/>
    </row>
    <row r="97" spans="1:176" ht="20.25">
      <c r="A97" s="25"/>
      <c r="B97" s="11"/>
      <c r="C97" s="11"/>
      <c r="V97" s="25"/>
      <c r="W97" s="11"/>
      <c r="AQ97" s="25"/>
      <c r="AR97" s="11"/>
      <c r="BX97" s="25"/>
      <c r="BY97" s="11"/>
      <c r="CP97" s="25"/>
      <c r="CQ97" s="11"/>
      <c r="DG97" s="25"/>
      <c r="DH97" s="11"/>
      <c r="EB97" s="25"/>
      <c r="EC97" s="11"/>
      <c r="EV97" s="25"/>
      <c r="EW97" s="11"/>
      <c r="FS97" s="25"/>
      <c r="FT97" s="11"/>
    </row>
    <row r="98" spans="1:176" ht="20.25">
      <c r="A98" s="25"/>
      <c r="B98" s="11"/>
      <c r="C98" s="11"/>
      <c r="V98" s="25"/>
      <c r="W98" s="11"/>
      <c r="AQ98" s="25"/>
      <c r="AR98" s="11"/>
      <c r="BX98" s="25"/>
      <c r="BY98" s="11"/>
      <c r="CP98" s="25"/>
      <c r="CQ98" s="11"/>
      <c r="DG98" s="25"/>
      <c r="DH98" s="11"/>
      <c r="EB98" s="25"/>
      <c r="EC98" s="11"/>
      <c r="EV98" s="25"/>
      <c r="EW98" s="11"/>
      <c r="FS98" s="25"/>
      <c r="FT98" s="11"/>
    </row>
    <row r="99" spans="1:176" ht="20.25">
      <c r="A99" s="25"/>
      <c r="B99" s="11"/>
      <c r="C99" s="11"/>
      <c r="V99" s="25"/>
      <c r="W99" s="11"/>
      <c r="AQ99" s="25"/>
      <c r="AR99" s="11"/>
      <c r="BX99" s="25"/>
      <c r="BY99" s="11"/>
      <c r="CP99" s="25"/>
      <c r="CQ99" s="11"/>
      <c r="DG99" s="25"/>
      <c r="DH99" s="11"/>
      <c r="EB99" s="25"/>
      <c r="EC99" s="11"/>
      <c r="EV99" s="25"/>
      <c r="EW99" s="11"/>
      <c r="FS99" s="25"/>
      <c r="FT99" s="11"/>
    </row>
    <row r="100" spans="1:176" ht="20.25">
      <c r="A100" s="25"/>
      <c r="B100" s="11"/>
      <c r="C100" s="11"/>
      <c r="V100" s="25"/>
      <c r="W100" s="11"/>
      <c r="AQ100" s="25"/>
      <c r="AR100" s="11"/>
      <c r="BX100" s="25"/>
      <c r="BY100" s="11"/>
      <c r="CP100" s="25"/>
      <c r="CQ100" s="11"/>
      <c r="DG100" s="25"/>
      <c r="DH100" s="11"/>
      <c r="EB100" s="25"/>
      <c r="EC100" s="11"/>
      <c r="EV100" s="25"/>
      <c r="EW100" s="11"/>
      <c r="FS100" s="25"/>
      <c r="FT100" s="11"/>
    </row>
    <row r="101" spans="1:176" ht="20.25">
      <c r="A101" s="25"/>
      <c r="B101" s="11"/>
      <c r="C101" s="11"/>
      <c r="V101" s="25"/>
      <c r="W101" s="11"/>
      <c r="AQ101" s="25"/>
      <c r="AR101" s="11"/>
      <c r="BX101" s="25"/>
      <c r="BY101" s="11"/>
      <c r="CP101" s="25"/>
      <c r="CQ101" s="11"/>
      <c r="DG101" s="25"/>
      <c r="DH101" s="11"/>
      <c r="EB101" s="25"/>
      <c r="EC101" s="11"/>
      <c r="EV101" s="25"/>
      <c r="EW101" s="11"/>
      <c r="FS101" s="25"/>
      <c r="FT101" s="11"/>
    </row>
    <row r="102" spans="1:176" ht="20.25">
      <c r="A102" s="25"/>
      <c r="B102" s="11"/>
      <c r="C102" s="11"/>
      <c r="V102" s="25"/>
      <c r="W102" s="11"/>
      <c r="AQ102" s="25"/>
      <c r="AR102" s="11"/>
      <c r="BX102" s="25"/>
      <c r="BY102" s="11"/>
      <c r="CP102" s="25"/>
      <c r="CQ102" s="11"/>
      <c r="DG102" s="25"/>
      <c r="DH102" s="11"/>
      <c r="EB102" s="25"/>
      <c r="EC102" s="11"/>
      <c r="EV102" s="25"/>
      <c r="EW102" s="11"/>
      <c r="FS102" s="25"/>
      <c r="FT102" s="11"/>
    </row>
    <row r="103" spans="1:176" ht="20.25">
      <c r="A103" s="25"/>
      <c r="B103" s="11"/>
      <c r="C103" s="11"/>
      <c r="V103" s="25"/>
      <c r="W103" s="11"/>
      <c r="AQ103" s="25"/>
      <c r="AR103" s="11"/>
      <c r="BX103" s="25"/>
      <c r="BY103" s="11"/>
      <c r="CP103" s="25"/>
      <c r="CQ103" s="11"/>
      <c r="DG103" s="25"/>
      <c r="DH103" s="11"/>
      <c r="EB103" s="25"/>
      <c r="EC103" s="11"/>
      <c r="EV103" s="25"/>
      <c r="EW103" s="11"/>
      <c r="FS103" s="25"/>
      <c r="FT103" s="11"/>
    </row>
    <row r="104" spans="1:176" ht="20.25">
      <c r="A104" s="25"/>
      <c r="B104" s="11"/>
      <c r="C104" s="11"/>
      <c r="V104" s="25"/>
      <c r="W104" s="11"/>
      <c r="AQ104" s="25"/>
      <c r="AR104" s="11"/>
      <c r="BX104" s="25"/>
      <c r="BY104" s="11"/>
      <c r="CP104" s="25"/>
      <c r="CQ104" s="11"/>
      <c r="DG104" s="25"/>
      <c r="DH104" s="11"/>
      <c r="EB104" s="25"/>
      <c r="EC104" s="11"/>
      <c r="EV104" s="25"/>
      <c r="EW104" s="11"/>
      <c r="FS104" s="25"/>
      <c r="FT104" s="11"/>
    </row>
    <row r="105" spans="1:176" ht="20.25">
      <c r="A105" s="25"/>
      <c r="B105" s="11"/>
      <c r="C105" s="11"/>
      <c r="V105" s="25"/>
      <c r="W105" s="11"/>
      <c r="AQ105" s="25"/>
      <c r="AR105" s="11"/>
      <c r="BX105" s="25"/>
      <c r="BY105" s="11"/>
      <c r="CP105" s="25"/>
      <c r="CQ105" s="11"/>
      <c r="DG105" s="25"/>
      <c r="DH105" s="11"/>
      <c r="EB105" s="25"/>
      <c r="EC105" s="11"/>
      <c r="EV105" s="25"/>
      <c r="EW105" s="11"/>
      <c r="FS105" s="25"/>
      <c r="FT105" s="11"/>
    </row>
    <row r="106" spans="1:176" ht="20.25">
      <c r="A106" s="25"/>
      <c r="B106" s="11"/>
      <c r="C106" s="11"/>
      <c r="V106" s="25"/>
      <c r="W106" s="11"/>
      <c r="AQ106" s="25"/>
      <c r="AR106" s="11"/>
      <c r="BX106" s="25"/>
      <c r="BY106" s="11"/>
      <c r="CP106" s="25"/>
      <c r="CQ106" s="11"/>
      <c r="DG106" s="25"/>
      <c r="DH106" s="11"/>
      <c r="EB106" s="25"/>
      <c r="EC106" s="11"/>
      <c r="EV106" s="25"/>
      <c r="EW106" s="11"/>
      <c r="FS106" s="25"/>
      <c r="FT106" s="11"/>
    </row>
    <row r="107" spans="1:176">
      <c r="A107" s="11"/>
      <c r="B107" s="11"/>
      <c r="C107" s="11"/>
      <c r="V107" s="11"/>
      <c r="W107" s="11"/>
      <c r="AQ107" s="11"/>
      <c r="AR107" s="11"/>
      <c r="BX107" s="11"/>
      <c r="BY107" s="11"/>
      <c r="CP107" s="11"/>
      <c r="CQ107" s="11"/>
      <c r="DG107" s="11"/>
      <c r="DH107" s="11"/>
      <c r="EB107" s="11"/>
      <c r="EC107" s="11"/>
      <c r="EV107" s="11"/>
      <c r="EW107" s="11"/>
      <c r="FS107" s="11"/>
      <c r="FT107" s="11"/>
    </row>
    <row r="108" spans="1:176" ht="20.25">
      <c r="A108" s="24"/>
      <c r="B108" s="11"/>
      <c r="C108" s="11"/>
      <c r="V108" s="24"/>
      <c r="W108" s="11"/>
      <c r="AQ108" s="24"/>
      <c r="AR108" s="11"/>
      <c r="BX108" s="24"/>
      <c r="BY108" s="11"/>
      <c r="CP108" s="24"/>
      <c r="CQ108" s="11"/>
      <c r="DG108" s="24"/>
      <c r="DH108" s="11"/>
      <c r="EB108" s="24"/>
      <c r="EC108" s="11"/>
      <c r="EV108" s="24"/>
      <c r="EW108" s="11"/>
      <c r="FS108" s="24"/>
      <c r="FT108" s="11"/>
    </row>
    <row r="109" spans="1:176" ht="20.25">
      <c r="A109" s="24"/>
      <c r="B109" s="11"/>
      <c r="C109" s="11"/>
      <c r="V109" s="24"/>
      <c r="W109" s="11"/>
      <c r="AQ109" s="24"/>
      <c r="AR109" s="11"/>
      <c r="BX109" s="24"/>
      <c r="BY109" s="11"/>
      <c r="CP109" s="24"/>
      <c r="CQ109" s="11"/>
      <c r="DG109" s="24"/>
      <c r="DH109" s="11"/>
      <c r="EB109" s="24"/>
      <c r="EC109" s="11"/>
      <c r="EV109" s="24"/>
      <c r="EW109" s="11"/>
      <c r="FS109" s="24"/>
      <c r="FT109" s="11"/>
    </row>
    <row r="110" spans="1:176" ht="20.25">
      <c r="A110" s="24"/>
      <c r="B110" s="11"/>
      <c r="C110" s="11"/>
      <c r="V110" s="24"/>
      <c r="W110" s="11"/>
      <c r="AQ110" s="24"/>
      <c r="AR110" s="11"/>
      <c r="BX110" s="24"/>
      <c r="BY110" s="11"/>
      <c r="CP110" s="24"/>
      <c r="CQ110" s="11"/>
      <c r="DG110" s="24"/>
      <c r="DH110" s="11"/>
      <c r="EB110" s="24"/>
      <c r="EC110" s="11"/>
      <c r="EV110" s="24"/>
      <c r="EW110" s="11"/>
      <c r="FS110" s="24"/>
      <c r="FT110" s="11"/>
    </row>
    <row r="111" spans="1:176" ht="20.25">
      <c r="A111" s="24"/>
      <c r="B111" s="11"/>
      <c r="C111" s="11"/>
      <c r="V111" s="24"/>
      <c r="W111" s="11"/>
      <c r="AQ111" s="24"/>
      <c r="AR111" s="11"/>
      <c r="BX111" s="24"/>
      <c r="BY111" s="11"/>
      <c r="CP111" s="24"/>
      <c r="CQ111" s="11"/>
      <c r="DG111" s="24"/>
      <c r="DH111" s="11"/>
      <c r="EB111" s="24"/>
      <c r="EC111" s="11"/>
      <c r="EV111" s="24"/>
      <c r="EW111" s="11"/>
      <c r="FS111" s="24"/>
      <c r="FT111" s="11"/>
    </row>
    <row r="112" spans="1:176" ht="20.25">
      <c r="A112" s="24"/>
      <c r="B112" s="11"/>
      <c r="C112" s="11"/>
      <c r="V112" s="24"/>
      <c r="W112" s="11"/>
      <c r="AQ112" s="24"/>
      <c r="AR112" s="11"/>
      <c r="BX112" s="24"/>
      <c r="BY112" s="11"/>
      <c r="CP112" s="24"/>
      <c r="CQ112" s="11"/>
      <c r="DG112" s="24"/>
      <c r="DH112" s="11"/>
      <c r="EB112" s="24"/>
      <c r="EC112" s="11"/>
      <c r="EV112" s="24"/>
      <c r="EW112" s="11"/>
      <c r="FS112" s="24"/>
      <c r="FT112" s="11"/>
    </row>
    <row r="113" spans="1:176" ht="20.25">
      <c r="A113" s="24"/>
      <c r="B113" s="11"/>
      <c r="C113" s="11"/>
      <c r="V113" s="24"/>
      <c r="W113" s="11"/>
      <c r="AQ113" s="24"/>
      <c r="AR113" s="11"/>
      <c r="BX113" s="24"/>
      <c r="BY113" s="11"/>
      <c r="CP113" s="24"/>
      <c r="CQ113" s="11"/>
      <c r="DG113" s="24"/>
      <c r="DH113" s="11"/>
      <c r="EB113" s="24"/>
      <c r="EC113" s="11"/>
      <c r="EV113" s="24"/>
      <c r="EW113" s="11"/>
      <c r="FS113" s="24"/>
      <c r="FT113" s="11"/>
    </row>
    <row r="114" spans="1:176" ht="20.25">
      <c r="A114" s="24"/>
      <c r="B114" s="11"/>
      <c r="C114" s="11"/>
      <c r="V114" s="24"/>
      <c r="W114" s="11"/>
      <c r="AQ114" s="24"/>
      <c r="AR114" s="11"/>
      <c r="BX114" s="24"/>
      <c r="BY114" s="11"/>
      <c r="CP114" s="24"/>
      <c r="CQ114" s="11"/>
      <c r="DG114" s="24"/>
      <c r="DH114" s="11"/>
      <c r="EB114" s="24"/>
      <c r="EC114" s="11"/>
      <c r="EV114" s="24"/>
      <c r="EW114" s="11"/>
      <c r="FS114" s="24"/>
      <c r="FT114" s="11"/>
    </row>
    <row r="115" spans="1:176" ht="20.25">
      <c r="A115" s="24"/>
      <c r="B115" s="11"/>
      <c r="C115" s="11"/>
      <c r="V115" s="24"/>
      <c r="W115" s="11"/>
      <c r="AQ115" s="24"/>
      <c r="AR115" s="11"/>
      <c r="BX115" s="24"/>
      <c r="BY115" s="11"/>
      <c r="CP115" s="24"/>
      <c r="CQ115" s="11"/>
      <c r="DG115" s="24"/>
      <c r="DH115" s="11"/>
      <c r="EB115" s="24"/>
      <c r="EC115" s="11"/>
      <c r="EV115" s="24"/>
      <c r="EW115" s="11"/>
      <c r="FS115" s="24"/>
      <c r="FT115" s="11"/>
    </row>
    <row r="116" spans="1:176" ht="20.25">
      <c r="A116" s="24"/>
      <c r="B116" s="11"/>
      <c r="C116" s="11"/>
      <c r="V116" s="24"/>
      <c r="W116" s="11"/>
      <c r="AQ116" s="24"/>
      <c r="AR116" s="11"/>
      <c r="BX116" s="24"/>
      <c r="BY116" s="11"/>
      <c r="CP116" s="24"/>
      <c r="CQ116" s="11"/>
      <c r="DG116" s="24"/>
      <c r="DH116" s="11"/>
      <c r="EB116" s="24"/>
      <c r="EC116" s="11"/>
      <c r="EV116" s="24"/>
      <c r="EW116" s="11"/>
      <c r="FS116" s="24"/>
      <c r="FT116" s="11"/>
    </row>
    <row r="117" spans="1:176" ht="20.25">
      <c r="A117" s="24"/>
      <c r="B117" s="11"/>
      <c r="C117" s="11"/>
      <c r="V117" s="24"/>
      <c r="W117" s="11"/>
      <c r="AQ117" s="24"/>
      <c r="AR117" s="11"/>
      <c r="BX117" s="24"/>
      <c r="BY117" s="11"/>
      <c r="CP117" s="24"/>
      <c r="CQ117" s="11"/>
      <c r="DG117" s="24"/>
      <c r="DH117" s="11"/>
      <c r="EB117" s="24"/>
      <c r="EC117" s="11"/>
      <c r="EV117" s="24"/>
      <c r="EW117" s="11"/>
      <c r="FS117" s="24"/>
      <c r="FT117" s="11"/>
    </row>
    <row r="118" spans="1:176" ht="20.25">
      <c r="A118" s="24"/>
      <c r="B118" s="11"/>
      <c r="C118" s="11"/>
      <c r="V118" s="24"/>
      <c r="W118" s="11"/>
      <c r="AQ118" s="24"/>
      <c r="AR118" s="11"/>
      <c r="BX118" s="24"/>
      <c r="BY118" s="11"/>
      <c r="CP118" s="24"/>
      <c r="CQ118" s="11"/>
      <c r="DG118" s="24"/>
      <c r="DH118" s="11"/>
      <c r="EB118" s="24"/>
      <c r="EC118" s="11"/>
      <c r="EV118" s="24"/>
      <c r="EW118" s="11"/>
      <c r="FS118" s="24"/>
      <c r="FT118" s="11"/>
    </row>
    <row r="119" spans="1:176" ht="20.25">
      <c r="A119" s="24"/>
      <c r="B119" s="11"/>
      <c r="C119" s="11"/>
      <c r="V119" s="24"/>
      <c r="W119" s="11"/>
      <c r="AQ119" s="24"/>
      <c r="AR119" s="11"/>
      <c r="BX119" s="24"/>
      <c r="BY119" s="11"/>
      <c r="CP119" s="24"/>
      <c r="CQ119" s="11"/>
      <c r="DG119" s="24"/>
      <c r="DH119" s="11"/>
      <c r="EB119" s="24"/>
      <c r="EC119" s="11"/>
      <c r="EV119" s="24"/>
      <c r="EW119" s="11"/>
      <c r="FS119" s="24"/>
      <c r="FT119" s="11"/>
    </row>
    <row r="120" spans="1:176">
      <c r="A120" s="11"/>
      <c r="B120" s="11"/>
      <c r="C120" s="11"/>
      <c r="V120" s="11"/>
      <c r="W120" s="11"/>
      <c r="AQ120" s="11"/>
      <c r="AR120" s="11"/>
      <c r="BX120" s="11"/>
      <c r="BY120" s="11"/>
      <c r="CP120" s="11"/>
      <c r="CQ120" s="11"/>
      <c r="DG120" s="11"/>
      <c r="DH120" s="11"/>
      <c r="EB120" s="11"/>
      <c r="EC120" s="11"/>
      <c r="EV120" s="11"/>
      <c r="EW120" s="11"/>
      <c r="FS120" s="11"/>
      <c r="FT120" s="11"/>
    </row>
    <row r="121" spans="1:176" ht="20.25">
      <c r="A121" s="25"/>
      <c r="B121" s="11"/>
      <c r="C121" s="11"/>
      <c r="V121" s="25"/>
      <c r="W121" s="11"/>
      <c r="AQ121" s="25"/>
      <c r="AR121" s="11"/>
      <c r="BX121" s="25"/>
      <c r="BY121" s="11"/>
      <c r="CP121" s="25"/>
      <c r="CQ121" s="11"/>
      <c r="DG121" s="25"/>
      <c r="DH121" s="11"/>
      <c r="EB121" s="25"/>
      <c r="EC121" s="11"/>
      <c r="EV121" s="25"/>
      <c r="EW121" s="11"/>
      <c r="FS121" s="25"/>
      <c r="FT121" s="11"/>
    </row>
    <row r="122" spans="1:176" ht="20.25">
      <c r="A122" s="25"/>
      <c r="B122" s="11"/>
      <c r="C122" s="11"/>
      <c r="V122" s="25"/>
      <c r="W122" s="11"/>
      <c r="AQ122" s="25"/>
      <c r="AR122" s="11"/>
      <c r="BX122" s="25"/>
      <c r="BY122" s="11"/>
      <c r="CP122" s="25"/>
      <c r="CQ122" s="11"/>
      <c r="DG122" s="25"/>
      <c r="DH122" s="11"/>
      <c r="EB122" s="25"/>
      <c r="EC122" s="11"/>
      <c r="EV122" s="25"/>
      <c r="EW122" s="11"/>
      <c r="FS122" s="25"/>
      <c r="FT122" s="11"/>
    </row>
    <row r="123" spans="1:176" ht="20.25">
      <c r="A123" s="25"/>
      <c r="B123" s="11"/>
      <c r="C123" s="11"/>
      <c r="V123" s="25"/>
      <c r="W123" s="11"/>
      <c r="AQ123" s="25"/>
      <c r="AR123" s="11"/>
      <c r="BX123" s="25"/>
      <c r="BY123" s="11"/>
      <c r="CP123" s="25"/>
      <c r="CQ123" s="11"/>
      <c r="DG123" s="25"/>
      <c r="DH123" s="11"/>
      <c r="EB123" s="25"/>
      <c r="EC123" s="11"/>
      <c r="EV123" s="25"/>
      <c r="EW123" s="11"/>
      <c r="FS123" s="25"/>
      <c r="FT123" s="11"/>
    </row>
    <row r="124" spans="1:176" ht="20.25">
      <c r="A124" s="25"/>
      <c r="B124" s="11"/>
      <c r="C124" s="11"/>
      <c r="V124" s="25"/>
      <c r="W124" s="11"/>
      <c r="AQ124" s="25"/>
      <c r="AR124" s="11"/>
      <c r="BX124" s="25"/>
      <c r="BY124" s="11"/>
      <c r="CP124" s="25"/>
      <c r="CQ124" s="11"/>
      <c r="DG124" s="25"/>
      <c r="DH124" s="11"/>
      <c r="EB124" s="25"/>
      <c r="EC124" s="11"/>
      <c r="EV124" s="25"/>
      <c r="EW124" s="11"/>
      <c r="FS124" s="25"/>
      <c r="FT124" s="11"/>
    </row>
    <row r="125" spans="1:176" ht="20.25">
      <c r="A125" s="25"/>
      <c r="B125" s="11"/>
      <c r="C125" s="11"/>
      <c r="V125" s="25"/>
      <c r="W125" s="11"/>
      <c r="AQ125" s="25"/>
      <c r="AR125" s="11"/>
      <c r="BX125" s="25"/>
      <c r="BY125" s="11"/>
      <c r="CP125" s="25"/>
      <c r="CQ125" s="11"/>
      <c r="DG125" s="25"/>
      <c r="DH125" s="11"/>
      <c r="EB125" s="25"/>
      <c r="EC125" s="11"/>
      <c r="EV125" s="25"/>
      <c r="EW125" s="11"/>
      <c r="FS125" s="25"/>
      <c r="FT125" s="11"/>
    </row>
    <row r="126" spans="1:176" ht="20.25">
      <c r="A126" s="25"/>
      <c r="B126" s="11"/>
      <c r="C126" s="11"/>
      <c r="V126" s="25"/>
      <c r="W126" s="11"/>
      <c r="AQ126" s="25"/>
      <c r="AR126" s="11"/>
      <c r="BX126" s="25"/>
      <c r="BY126" s="11"/>
      <c r="CP126" s="25"/>
      <c r="CQ126" s="11"/>
      <c r="DG126" s="25"/>
      <c r="DH126" s="11"/>
      <c r="EB126" s="25"/>
      <c r="EC126" s="11"/>
      <c r="EV126" s="25"/>
      <c r="EW126" s="11"/>
      <c r="FS126" s="25"/>
      <c r="FT126" s="11"/>
    </row>
    <row r="127" spans="1:176" ht="20.25">
      <c r="A127" s="25"/>
      <c r="B127" s="11"/>
      <c r="C127" s="11"/>
      <c r="V127" s="25"/>
      <c r="W127" s="11"/>
      <c r="AQ127" s="25"/>
      <c r="AR127" s="11"/>
      <c r="BX127" s="25"/>
      <c r="BY127" s="11"/>
      <c r="CP127" s="25"/>
      <c r="CQ127" s="11"/>
      <c r="DG127" s="25"/>
      <c r="DH127" s="11"/>
      <c r="EB127" s="25"/>
      <c r="EC127" s="11"/>
      <c r="EV127" s="25"/>
      <c r="EW127" s="11"/>
      <c r="FS127" s="25"/>
      <c r="FT127" s="11"/>
    </row>
    <row r="128" spans="1:176" ht="20.25">
      <c r="A128" s="25"/>
      <c r="B128" s="11"/>
      <c r="C128" s="11"/>
      <c r="V128" s="25"/>
      <c r="W128" s="11"/>
      <c r="AQ128" s="25"/>
      <c r="AR128" s="11"/>
      <c r="BX128" s="25"/>
      <c r="BY128" s="11"/>
      <c r="CP128" s="25"/>
      <c r="CQ128" s="11"/>
      <c r="DG128" s="25"/>
      <c r="DH128" s="11"/>
      <c r="EB128" s="25"/>
      <c r="EC128" s="11"/>
      <c r="EV128" s="25"/>
      <c r="EW128" s="11"/>
      <c r="FS128" s="25"/>
      <c r="FT128" s="11"/>
    </row>
    <row r="129" spans="1:176" ht="20.25">
      <c r="A129" s="25"/>
      <c r="B129" s="11"/>
      <c r="C129" s="11"/>
      <c r="V129" s="25"/>
      <c r="W129" s="11"/>
      <c r="AQ129" s="25"/>
      <c r="AR129" s="11"/>
      <c r="BX129" s="25"/>
      <c r="BY129" s="11"/>
      <c r="CP129" s="25"/>
      <c r="CQ129" s="11"/>
      <c r="DG129" s="25"/>
      <c r="DH129" s="11"/>
      <c r="EB129" s="25"/>
      <c r="EC129" s="11"/>
      <c r="EV129" s="25"/>
      <c r="EW129" s="11"/>
      <c r="FS129" s="25"/>
      <c r="FT129" s="11"/>
    </row>
    <row r="130" spans="1:176" ht="20.25">
      <c r="A130" s="25"/>
      <c r="B130" s="11"/>
      <c r="C130" s="11"/>
      <c r="V130" s="25"/>
      <c r="W130" s="11"/>
      <c r="AQ130" s="25"/>
      <c r="AR130" s="11"/>
      <c r="BX130" s="25"/>
      <c r="BY130" s="11"/>
      <c r="CP130" s="25"/>
      <c r="CQ130" s="11"/>
      <c r="DG130" s="25"/>
      <c r="DH130" s="11"/>
      <c r="EB130" s="25"/>
      <c r="EC130" s="11"/>
      <c r="EV130" s="25"/>
      <c r="EW130" s="11"/>
      <c r="FS130" s="25"/>
      <c r="FT130" s="11"/>
    </row>
    <row r="131" spans="1:176" ht="20.25">
      <c r="A131" s="25"/>
      <c r="B131" s="11"/>
      <c r="C131" s="11"/>
      <c r="V131" s="25"/>
      <c r="W131" s="11"/>
      <c r="AQ131" s="25"/>
      <c r="AR131" s="11"/>
      <c r="BX131" s="25"/>
      <c r="BY131" s="11"/>
      <c r="CP131" s="25"/>
      <c r="CQ131" s="11"/>
      <c r="DG131" s="25"/>
      <c r="DH131" s="11"/>
      <c r="EB131" s="25"/>
      <c r="EC131" s="11"/>
      <c r="EV131" s="25"/>
      <c r="EW131" s="11"/>
      <c r="FS131" s="25"/>
      <c r="FT131" s="11"/>
    </row>
    <row r="132" spans="1:176" ht="20.25">
      <c r="A132" s="25"/>
      <c r="B132" s="11"/>
      <c r="C132" s="11"/>
      <c r="V132" s="25"/>
      <c r="W132" s="11"/>
      <c r="AQ132" s="25"/>
      <c r="AR132" s="11"/>
      <c r="BX132" s="25"/>
      <c r="BY132" s="11"/>
      <c r="CP132" s="25"/>
      <c r="CQ132" s="11"/>
      <c r="DG132" s="25"/>
      <c r="DH132" s="11"/>
      <c r="EB132" s="25"/>
      <c r="EC132" s="11"/>
      <c r="EV132" s="25"/>
      <c r="EW132" s="11"/>
      <c r="FS132" s="25"/>
      <c r="FT132" s="11"/>
    </row>
    <row r="133" spans="1:176">
      <c r="A133" s="11"/>
      <c r="B133" s="26"/>
      <c r="C133" s="26"/>
      <c r="V133" s="11"/>
      <c r="W133" s="26"/>
      <c r="AQ133" s="11"/>
      <c r="AR133" s="26"/>
      <c r="BX133" s="11"/>
      <c r="BY133" s="26"/>
      <c r="CP133" s="11"/>
      <c r="CQ133" s="26"/>
      <c r="DG133" s="11"/>
      <c r="DH133" s="26"/>
      <c r="EB133" s="11"/>
      <c r="EC133" s="26"/>
      <c r="EV133" s="11"/>
      <c r="EW133" s="26"/>
      <c r="FS133" s="11"/>
      <c r="FT133" s="26"/>
    </row>
    <row r="134" spans="1:176">
      <c r="A134" s="11"/>
      <c r="B134" s="10"/>
      <c r="C134" s="10"/>
      <c r="V134" s="11"/>
      <c r="W134" s="10"/>
      <c r="AQ134" s="11"/>
      <c r="AR134" s="10"/>
      <c r="BX134" s="11"/>
      <c r="BY134" s="10"/>
      <c r="CP134" s="11"/>
      <c r="CQ134" s="10"/>
      <c r="DG134" s="11"/>
      <c r="DH134" s="10"/>
      <c r="EB134" s="11"/>
      <c r="EC134" s="10"/>
      <c r="EV134" s="11"/>
      <c r="EW134" s="10"/>
      <c r="FS134" s="11"/>
      <c r="FT134" s="10"/>
    </row>
    <row r="135" spans="1:176">
      <c r="A135" s="11"/>
      <c r="B135" s="10"/>
      <c r="C135" s="10"/>
      <c r="V135" s="11"/>
      <c r="W135" s="10"/>
      <c r="AQ135" s="11"/>
      <c r="AR135" s="10"/>
      <c r="BX135" s="11"/>
      <c r="BY135" s="10"/>
      <c r="CP135" s="11"/>
      <c r="CQ135" s="10"/>
      <c r="DG135" s="11"/>
      <c r="DH135" s="10"/>
      <c r="EB135" s="11"/>
      <c r="EC135" s="10"/>
      <c r="EV135" s="11"/>
      <c r="EW135" s="10"/>
      <c r="FS135" s="11"/>
      <c r="FT135" s="10"/>
    </row>
    <row r="136" spans="1:176">
      <c r="A136" s="11"/>
      <c r="B136" s="10"/>
      <c r="C136" s="10"/>
      <c r="V136" s="11"/>
      <c r="W136" s="10"/>
      <c r="AQ136" s="11"/>
      <c r="AR136" s="10"/>
      <c r="BX136" s="11"/>
      <c r="BY136" s="10"/>
      <c r="CP136" s="11"/>
      <c r="CQ136" s="10"/>
      <c r="DG136" s="11"/>
      <c r="DH136" s="10"/>
      <c r="EB136" s="11"/>
      <c r="EC136" s="10"/>
      <c r="EV136" s="11"/>
      <c r="EW136" s="10"/>
      <c r="FS136" s="11"/>
      <c r="FT136" s="10"/>
    </row>
    <row r="137" spans="1:176">
      <c r="A137" s="11"/>
      <c r="B137" s="10"/>
      <c r="C137" s="10"/>
      <c r="V137" s="11"/>
      <c r="W137" s="10"/>
      <c r="AQ137" s="11"/>
      <c r="AR137" s="10"/>
      <c r="BX137" s="11"/>
      <c r="BY137" s="10"/>
      <c r="CP137" s="11"/>
      <c r="CQ137" s="10"/>
      <c r="DG137" s="11"/>
      <c r="DH137" s="10"/>
      <c r="EB137" s="11"/>
      <c r="EC137" s="10"/>
      <c r="EV137" s="11"/>
      <c r="EW137" s="10"/>
      <c r="FS137" s="11"/>
      <c r="FT137" s="10"/>
    </row>
    <row r="138" spans="1:176">
      <c r="A138" s="11"/>
      <c r="B138" s="10"/>
      <c r="C138" s="10"/>
      <c r="V138" s="11"/>
      <c r="W138" s="10"/>
      <c r="AQ138" s="11"/>
      <c r="AR138" s="10"/>
      <c r="BX138" s="11"/>
      <c r="BY138" s="10"/>
      <c r="CP138" s="11"/>
      <c r="CQ138" s="10"/>
      <c r="DG138" s="11"/>
      <c r="DH138" s="10"/>
      <c r="EB138" s="11"/>
      <c r="EC138" s="10"/>
      <c r="EV138" s="11"/>
      <c r="EW138" s="10"/>
      <c r="FS138" s="11"/>
      <c r="FT138" s="10"/>
    </row>
    <row r="139" spans="1:176">
      <c r="A139" s="11"/>
      <c r="B139" s="10"/>
      <c r="C139" s="10"/>
      <c r="V139" s="11"/>
      <c r="W139" s="10"/>
      <c r="AQ139" s="11"/>
      <c r="AR139" s="10"/>
      <c r="BX139" s="11"/>
      <c r="BY139" s="10"/>
      <c r="CP139" s="11"/>
      <c r="CQ139" s="10"/>
      <c r="DG139" s="11"/>
      <c r="DH139" s="10"/>
      <c r="EB139" s="11"/>
      <c r="EC139" s="10"/>
      <c r="EV139" s="11"/>
      <c r="EW139" s="10"/>
      <c r="FS139" s="11"/>
      <c r="FT139" s="10"/>
    </row>
    <row r="140" spans="1:176">
      <c r="A140" s="11"/>
      <c r="B140" s="10"/>
      <c r="C140" s="10"/>
      <c r="V140" s="11"/>
      <c r="W140" s="10"/>
      <c r="AQ140" s="11"/>
      <c r="AR140" s="10"/>
      <c r="BX140" s="11"/>
      <c r="BY140" s="10"/>
      <c r="CP140" s="11"/>
      <c r="CQ140" s="10"/>
      <c r="DG140" s="11"/>
      <c r="DH140" s="10"/>
      <c r="EB140" s="11"/>
      <c r="EC140" s="10"/>
      <c r="EV140" s="11"/>
      <c r="EW140" s="10"/>
      <c r="FS140" s="11"/>
      <c r="FT140" s="10"/>
    </row>
    <row r="141" spans="1:176">
      <c r="A141" s="13"/>
      <c r="B141" s="11"/>
      <c r="C141" s="11"/>
      <c r="V141" s="13"/>
      <c r="W141" s="11"/>
      <c r="AQ141" s="13"/>
      <c r="AR141" s="11"/>
      <c r="BX141" s="13"/>
      <c r="BY141" s="11"/>
      <c r="CP141" s="13"/>
      <c r="CQ141" s="11"/>
      <c r="DG141" s="13"/>
      <c r="DH141" s="11"/>
      <c r="EB141" s="13"/>
      <c r="EC141" s="11"/>
      <c r="EV141" s="13"/>
      <c r="EW141" s="11"/>
      <c r="FS141" s="13"/>
      <c r="FT141" s="11"/>
    </row>
    <row r="142" spans="1:176">
      <c r="A142" s="11"/>
      <c r="B142" s="10"/>
      <c r="C142" s="10"/>
      <c r="V142" s="11"/>
      <c r="W142" s="10"/>
      <c r="AQ142" s="11"/>
      <c r="AR142" s="10"/>
      <c r="BX142" s="11"/>
      <c r="BY142" s="10"/>
      <c r="CP142" s="11"/>
      <c r="CQ142" s="10"/>
      <c r="DG142" s="11"/>
      <c r="DH142" s="10"/>
      <c r="EB142" s="11"/>
      <c r="EC142" s="10"/>
      <c r="EV142" s="11"/>
      <c r="EW142" s="10"/>
      <c r="FS142" s="11"/>
      <c r="FT142" s="10"/>
    </row>
    <row r="143" spans="1:176">
      <c r="A143" s="11"/>
      <c r="B143" s="10"/>
      <c r="C143" s="10"/>
      <c r="V143" s="11"/>
      <c r="W143" s="10"/>
      <c r="AQ143" s="11"/>
      <c r="AR143" s="10"/>
      <c r="BX143" s="11"/>
      <c r="BY143" s="10"/>
      <c r="CP143" s="11"/>
      <c r="CQ143" s="10"/>
      <c r="DG143" s="11"/>
      <c r="DH143" s="10"/>
      <c r="EB143" s="11"/>
      <c r="EC143" s="10"/>
      <c r="EV143" s="11"/>
      <c r="EW143" s="10"/>
      <c r="FS143" s="11"/>
      <c r="FT143" s="10"/>
    </row>
    <row r="144" spans="1:176">
      <c r="A144" s="11"/>
      <c r="B144" s="10"/>
      <c r="C144" s="10"/>
      <c r="V144" s="11"/>
      <c r="W144" s="10"/>
      <c r="AQ144" s="11"/>
      <c r="AR144" s="10"/>
      <c r="BX144" s="11"/>
      <c r="BY144" s="10"/>
      <c r="CP144" s="11"/>
      <c r="CQ144" s="10"/>
      <c r="DG144" s="11"/>
      <c r="DH144" s="10"/>
      <c r="EB144" s="11"/>
      <c r="EC144" s="10"/>
      <c r="EV144" s="11"/>
      <c r="EW144" s="10"/>
      <c r="FS144" s="11"/>
      <c r="FT144" s="10"/>
    </row>
  </sheetData>
  <mergeCells count="318">
    <mergeCell ref="BT6:BV6"/>
    <mergeCell ref="BT7:BV13"/>
    <mergeCell ref="BT17:BU19"/>
    <mergeCell ref="BV17:BV19"/>
    <mergeCell ref="CF6:CG6"/>
    <mergeCell ref="BT15:BU16"/>
    <mergeCell ref="BV15:BV16"/>
    <mergeCell ref="BT20:BU22"/>
    <mergeCell ref="BV20:BV22"/>
    <mergeCell ref="EX6:EZ6"/>
    <mergeCell ref="DX6:DY6"/>
    <mergeCell ref="CB6:CC6"/>
    <mergeCell ref="CK7:CN15"/>
    <mergeCell ref="BZ6:CA6"/>
    <mergeCell ref="EX15:EZ23"/>
    <mergeCell ref="CH7:CJ14"/>
    <mergeCell ref="BZ7:CA13"/>
    <mergeCell ref="CB14:CB15"/>
    <mergeCell ref="CC14:CC15"/>
    <mergeCell ref="CB16:CB17"/>
    <mergeCell ref="CC16:CC17"/>
    <mergeCell ref="EV6:EV30"/>
    <mergeCell ref="CH30:CJ30"/>
    <mergeCell ref="CH6:CJ6"/>
    <mergeCell ref="CK6:CN6"/>
    <mergeCell ref="CH24:CJ26"/>
    <mergeCell ref="CB25:CB26"/>
    <mergeCell ref="CC25:CC26"/>
    <mergeCell ref="EJ7:EM23"/>
    <mergeCell ref="EN7:EN26"/>
    <mergeCell ref="DC7:DD20"/>
    <mergeCell ref="CV30:CX30"/>
    <mergeCell ref="CH15:CJ23"/>
    <mergeCell ref="GF22:GF29"/>
    <mergeCell ref="GC25:GD26"/>
    <mergeCell ref="FG26:FG27"/>
    <mergeCell ref="DS17:DV19"/>
    <mergeCell ref="DW24:DW29"/>
    <mergeCell ref="FF19:FF20"/>
    <mergeCell ref="FY7:GB15"/>
    <mergeCell ref="EX30:EZ30"/>
    <mergeCell ref="ER12:ET24"/>
    <mergeCell ref="FL7:FO17"/>
    <mergeCell ref="FP7:FP29"/>
    <mergeCell ref="FL20:FN22"/>
    <mergeCell ref="FO20:FO22"/>
    <mergeCell ref="EB6:EB30"/>
    <mergeCell ref="FO24:FO26"/>
    <mergeCell ref="FB28:FC28"/>
    <mergeCell ref="DS24:DS29"/>
    <mergeCell ref="DT24:DT29"/>
    <mergeCell ref="DU24:DU29"/>
    <mergeCell ref="DV24:DV29"/>
    <mergeCell ref="EH7:EH19"/>
    <mergeCell ref="EH20:EH27"/>
    <mergeCell ref="DX16:DY17"/>
    <mergeCell ref="ER29:ER30"/>
    <mergeCell ref="GE19:GE20"/>
    <mergeCell ref="CR5:DD5"/>
    <mergeCell ref="DI6:DJ6"/>
    <mergeCell ref="DK6:DL6"/>
    <mergeCell ref="DM6:DN6"/>
    <mergeCell ref="DQ6:DR6"/>
    <mergeCell ref="DI7:DJ20"/>
    <mergeCell ref="DK7:DL20"/>
    <mergeCell ref="DM7:DN20"/>
    <mergeCell ref="DQ7:DR20"/>
    <mergeCell ref="DI5:DR5"/>
    <mergeCell ref="CV7:CX16"/>
    <mergeCell ref="DO6:DP6"/>
    <mergeCell ref="DO7:DP20"/>
    <mergeCell ref="DA7:DB23"/>
    <mergeCell ref="CV6:CX6"/>
    <mergeCell ref="CV17:CX25"/>
    <mergeCell ref="GC6:GE6"/>
    <mergeCell ref="GC8:GE9"/>
    <mergeCell ref="GC19:GD20"/>
    <mergeCell ref="CR6:CU6"/>
    <mergeCell ref="CR7:CU10"/>
    <mergeCell ref="EJ5:ET5"/>
    <mergeCell ref="EJ24:EM27"/>
    <mergeCell ref="GE25:GE26"/>
    <mergeCell ref="FU5:GF5"/>
    <mergeCell ref="GF7:GF20"/>
    <mergeCell ref="FX23:FX24"/>
    <mergeCell ref="A6:A30"/>
    <mergeCell ref="X30:Y30"/>
    <mergeCell ref="M23:M24"/>
    <mergeCell ref="N23:N24"/>
    <mergeCell ref="M7:N15"/>
    <mergeCell ref="X12:Y12"/>
    <mergeCell ref="X15:Y15"/>
    <mergeCell ref="X16:Y16"/>
    <mergeCell ref="M20:M22"/>
    <mergeCell ref="C7:C24"/>
    <mergeCell ref="D7:E24"/>
    <mergeCell ref="X10:Y10"/>
    <mergeCell ref="X11:Y11"/>
    <mergeCell ref="X20:Y20"/>
    <mergeCell ref="X13:Y13"/>
    <mergeCell ref="C28:C30"/>
    <mergeCell ref="O6:P6"/>
    <mergeCell ref="X9:Y9"/>
    <mergeCell ref="F7:I20"/>
    <mergeCell ref="N25:N26"/>
    <mergeCell ref="FY6:GB6"/>
    <mergeCell ref="CY6:CZ6"/>
    <mergeCell ref="DA6:DB6"/>
    <mergeCell ref="DC6:DD6"/>
    <mergeCell ref="FF6:FG6"/>
    <mergeCell ref="ER6:ET6"/>
    <mergeCell ref="ER7:ET11"/>
    <mergeCell ref="FF7:FG10"/>
    <mergeCell ref="FU7:FX10"/>
    <mergeCell ref="FA7:FE13"/>
    <mergeCell ref="DS7:DV12"/>
    <mergeCell ref="DX7:DY13"/>
    <mergeCell ref="CY7:CZ9"/>
    <mergeCell ref="ED7:EF23"/>
    <mergeCell ref="EG7:EG29"/>
    <mergeCell ref="EX26:EZ27"/>
    <mergeCell ref="FA6:FE6"/>
    <mergeCell ref="FA16:FC17"/>
    <mergeCell ref="FA19:FC20"/>
    <mergeCell ref="FD19:FE20"/>
    <mergeCell ref="ES29:ES30"/>
    <mergeCell ref="ET29:ET30"/>
    <mergeCell ref="EO7:EQ9"/>
    <mergeCell ref="EO10:EQ10"/>
    <mergeCell ref="FS6:FS30"/>
    <mergeCell ref="EX7:EZ14"/>
    <mergeCell ref="FU11:FX11"/>
    <mergeCell ref="M31:N31"/>
    <mergeCell ref="Q31:T31"/>
    <mergeCell ref="O39:P39"/>
    <mergeCell ref="O40:P40"/>
    <mergeCell ref="AD6:AE6"/>
    <mergeCell ref="AF6:AG6"/>
    <mergeCell ref="BJ6:BK6"/>
    <mergeCell ref="M6:N6"/>
    <mergeCell ref="Q6:T6"/>
    <mergeCell ref="M25:M26"/>
    <mergeCell ref="AJ6:AM6"/>
    <mergeCell ref="AU6:AX6"/>
    <mergeCell ref="AD7:AE17"/>
    <mergeCell ref="AF7:AG16"/>
    <mergeCell ref="AF17:AG28"/>
    <mergeCell ref="AQ6:AQ30"/>
    <mergeCell ref="AS22:AS23"/>
    <mergeCell ref="AT22:AT23"/>
    <mergeCell ref="AS24:AS25"/>
    <mergeCell ref="AT24:AT25"/>
    <mergeCell ref="EO6:EQ6"/>
    <mergeCell ref="X17:Y19"/>
    <mergeCell ref="Z17:Z19"/>
    <mergeCell ref="AA20:AB22"/>
    <mergeCell ref="AA28:AB28"/>
    <mergeCell ref="AJ7:AM17"/>
    <mergeCell ref="AN7:AO20"/>
    <mergeCell ref="AF29:AG30"/>
    <mergeCell ref="AN22:AN23"/>
    <mergeCell ref="Z30:AA30"/>
    <mergeCell ref="AH7:AH29"/>
    <mergeCell ref="AI7:AI29"/>
    <mergeCell ref="AB30:AC30"/>
    <mergeCell ref="X29:Y29"/>
    <mergeCell ref="AC20:AC22"/>
    <mergeCell ref="AA27:AB27"/>
    <mergeCell ref="AA9:AB9"/>
    <mergeCell ref="AA10:AB10"/>
    <mergeCell ref="AA14:AB14"/>
    <mergeCell ref="X23:Y23"/>
    <mergeCell ref="X24:Y24"/>
    <mergeCell ref="AA12:AB12"/>
    <mergeCell ref="AA13:AB13"/>
    <mergeCell ref="M40:N40"/>
    <mergeCell ref="M38:N38"/>
    <mergeCell ref="M32:N32"/>
    <mergeCell ref="Q32:T32"/>
    <mergeCell ref="Q40:T40"/>
    <mergeCell ref="O41:P41"/>
    <mergeCell ref="O42:P42"/>
    <mergeCell ref="O43:P43"/>
    <mergeCell ref="N20:N22"/>
    <mergeCell ref="Q7:T23"/>
    <mergeCell ref="O7:P19"/>
    <mergeCell ref="O31:P31"/>
    <mergeCell ref="O44:P44"/>
    <mergeCell ref="O32:P32"/>
    <mergeCell ref="O33:P33"/>
    <mergeCell ref="O34:P34"/>
    <mergeCell ref="O35:P35"/>
    <mergeCell ref="O36:P36"/>
    <mergeCell ref="O37:P37"/>
    <mergeCell ref="Q44:T44"/>
    <mergeCell ref="M45:N45"/>
    <mergeCell ref="Q45:T45"/>
    <mergeCell ref="M42:N42"/>
    <mergeCell ref="Q42:T42"/>
    <mergeCell ref="M39:N39"/>
    <mergeCell ref="Q39:T39"/>
    <mergeCell ref="M36:N36"/>
    <mergeCell ref="Q36:T36"/>
    <mergeCell ref="M33:N33"/>
    <mergeCell ref="Q33:T33"/>
    <mergeCell ref="M37:N37"/>
    <mergeCell ref="Q37:T37"/>
    <mergeCell ref="M35:N35"/>
    <mergeCell ref="Q35:T35"/>
    <mergeCell ref="M34:N34"/>
    <mergeCell ref="Q34:T34"/>
    <mergeCell ref="M44:N44"/>
    <mergeCell ref="O45:P45"/>
    <mergeCell ref="O38:P38"/>
    <mergeCell ref="Q38:T38"/>
    <mergeCell ref="M43:N43"/>
    <mergeCell ref="Q43:T43"/>
    <mergeCell ref="M41:N41"/>
    <mergeCell ref="Q41:T41"/>
    <mergeCell ref="GB23:GB24"/>
    <mergeCell ref="EO22:EP23"/>
    <mergeCell ref="EQ22:EQ23"/>
    <mergeCell ref="V6:V30"/>
    <mergeCell ref="BN30:BO30"/>
    <mergeCell ref="BP30:BQ30"/>
    <mergeCell ref="BR30:BS30"/>
    <mergeCell ref="FL6:FM6"/>
    <mergeCell ref="FU6:FV6"/>
    <mergeCell ref="EJ6:EM6"/>
    <mergeCell ref="X6:AC6"/>
    <mergeCell ref="FH6:FI6"/>
    <mergeCell ref="FL24:FN26"/>
    <mergeCell ref="AD29:AE30"/>
    <mergeCell ref="AD19:AE28"/>
    <mergeCell ref="FL27:FN28"/>
    <mergeCell ref="FO27:FO28"/>
    <mergeCell ref="BN29:BS29"/>
    <mergeCell ref="CF7:CG15"/>
    <mergeCell ref="FD22:FE22"/>
    <mergeCell ref="BA20:BA22"/>
    <mergeCell ref="BB20:BB22"/>
    <mergeCell ref="AA23:AB23"/>
    <mergeCell ref="AA16:AB16"/>
    <mergeCell ref="D5:E5"/>
    <mergeCell ref="F5:N5"/>
    <mergeCell ref="F6:I6"/>
    <mergeCell ref="D6:E6"/>
    <mergeCell ref="J11:L11"/>
    <mergeCell ref="J7:L10"/>
    <mergeCell ref="FH5:FP5"/>
    <mergeCell ref="AJ5:AO5"/>
    <mergeCell ref="X5:AI5"/>
    <mergeCell ref="BX6:BX30"/>
    <mergeCell ref="CP6:CP30"/>
    <mergeCell ref="DG6:DG30"/>
    <mergeCell ref="CB5:CG5"/>
    <mergeCell ref="CH5:CN5"/>
    <mergeCell ref="DS5:DY5"/>
    <mergeCell ref="ED5:EH5"/>
    <mergeCell ref="X25:Y25"/>
    <mergeCell ref="X26:Y26"/>
    <mergeCell ref="X27:Y27"/>
    <mergeCell ref="X28:Y28"/>
    <mergeCell ref="AO22:AO23"/>
    <mergeCell ref="AN24:AN25"/>
    <mergeCell ref="AO24:AO25"/>
    <mergeCell ref="AN28:AN29"/>
    <mergeCell ref="AN26:AN27"/>
    <mergeCell ref="AA24:AB24"/>
    <mergeCell ref="AA25:AB25"/>
    <mergeCell ref="AA26:AB26"/>
    <mergeCell ref="AA17:AB17"/>
    <mergeCell ref="FF13:FF14"/>
    <mergeCell ref="FG13:FG14"/>
    <mergeCell ref="FB29:FC29"/>
    <mergeCell ref="FG19:FG20"/>
    <mergeCell ref="FF26:FF27"/>
    <mergeCell ref="FH7:FK15"/>
    <mergeCell ref="AO26:AO27"/>
    <mergeCell ref="AO28:AO29"/>
    <mergeCell ref="BJ19:BM28"/>
    <mergeCell ref="BJ7:BM17"/>
    <mergeCell ref="AY7:AZ13"/>
    <mergeCell ref="BA7:BD10"/>
    <mergeCell ref="BE7:BF15"/>
    <mergeCell ref="FD16:FE17"/>
    <mergeCell ref="BV23:BV24"/>
    <mergeCell ref="BT23:BU24"/>
    <mergeCell ref="BT25:BU26"/>
    <mergeCell ref="BV25:BV26"/>
    <mergeCell ref="AS26:AS27"/>
    <mergeCell ref="AT28:AT29"/>
    <mergeCell ref="AT26:AT27"/>
    <mergeCell ref="AA19:AB19"/>
    <mergeCell ref="EX5:FG5"/>
    <mergeCell ref="ED6:EF6"/>
    <mergeCell ref="X14:Y14"/>
    <mergeCell ref="X22:Y22"/>
    <mergeCell ref="AK30:AL30"/>
    <mergeCell ref="FA23:FC25"/>
    <mergeCell ref="FD23:FE25"/>
    <mergeCell ref="AY6:AZ6"/>
    <mergeCell ref="BB6:BD6"/>
    <mergeCell ref="BE6:BF6"/>
    <mergeCell ref="BJ5:BV5"/>
    <mergeCell ref="CB19:CB20"/>
    <mergeCell ref="CC19:CC20"/>
    <mergeCell ref="CB23:CB24"/>
    <mergeCell ref="CC23:CC24"/>
    <mergeCell ref="CB7:CE9"/>
    <mergeCell ref="BN7:BS9"/>
    <mergeCell ref="AS5:BF5"/>
    <mergeCell ref="BN6:BS6"/>
    <mergeCell ref="AS7:AT20"/>
    <mergeCell ref="AU7:AX16"/>
    <mergeCell ref="BH6:BH30"/>
    <mergeCell ref="AS28:AS29"/>
    <mergeCell ref="AU17:AX24"/>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8" manualBreakCount="8">
    <brk id="21" max="1048575" man="1"/>
    <brk id="42" max="1048575" man="1"/>
    <brk id="75" max="1048575" man="1"/>
    <brk id="93" max="1048575" man="1"/>
    <brk id="110" max="1048575" man="1"/>
    <brk id="131" max="1048575" man="1"/>
    <brk id="151" max="1048575" man="1"/>
    <brk id="174" max="1048575" man="1"/>
  </colBreaks>
</worksheet>
</file>

<file path=xl/worksheets/sheet12.xml><?xml version="1.0" encoding="utf-8"?>
<worksheet xmlns="http://schemas.openxmlformats.org/spreadsheetml/2006/main" xmlns:r="http://schemas.openxmlformats.org/officeDocument/2006/relationships">
  <sheetPr codeName="Sheet18"/>
  <dimension ref="A1:AR120"/>
  <sheetViews>
    <sheetView showGridLines="0" view="pageLayout" zoomScaleSheetLayoutView="100" workbookViewId="0">
      <selection activeCell="A2" sqref="A2"/>
    </sheetView>
  </sheetViews>
  <sheetFormatPr baseColWidth="10" defaultColWidth="4" defaultRowHeight="12.75"/>
  <cols>
    <col min="1" max="1" width="8.3984375" style="572" customWidth="1"/>
    <col min="2" max="2" width="6.796875" customWidth="1"/>
    <col min="3" max="14" width="4" style="33"/>
  </cols>
  <sheetData>
    <row r="1" spans="1:44" s="158" customFormat="1" ht="24.95" customHeight="1">
      <c r="A1" s="575">
        <v>18</v>
      </c>
      <c r="B1" s="571" t="s">
        <v>841</v>
      </c>
      <c r="C1" s="574"/>
      <c r="D1" s="574"/>
      <c r="E1" s="574"/>
      <c r="F1" s="574"/>
      <c r="G1" s="565"/>
      <c r="H1" s="574"/>
      <c r="I1" s="574"/>
      <c r="J1" s="574"/>
      <c r="K1" s="574"/>
      <c r="L1" s="565"/>
      <c r="M1" s="574"/>
      <c r="N1" s="574"/>
      <c r="O1" s="574"/>
      <c r="P1" s="574"/>
      <c r="Q1" s="565"/>
      <c r="R1" s="574"/>
      <c r="S1" s="574"/>
      <c r="T1" s="574"/>
      <c r="U1" s="574"/>
      <c r="V1" s="565"/>
      <c r="W1" s="565"/>
      <c r="X1" s="565"/>
      <c r="Y1" s="565"/>
      <c r="Z1" s="565"/>
      <c r="AA1" s="565"/>
      <c r="AB1" s="565"/>
      <c r="AC1" s="565"/>
      <c r="AD1" s="565"/>
      <c r="AE1" s="565"/>
      <c r="AF1" s="565"/>
      <c r="AG1" s="565"/>
      <c r="AH1" s="565"/>
      <c r="AI1" s="565"/>
      <c r="AJ1" s="565"/>
      <c r="AK1" s="565"/>
      <c r="AL1" s="565"/>
      <c r="AM1" s="565"/>
      <c r="AN1" s="565"/>
      <c r="AO1" s="565"/>
      <c r="AP1" s="565"/>
      <c r="AQ1" s="565"/>
      <c r="AR1" s="565"/>
    </row>
    <row r="2" spans="1:44">
      <c r="A2" s="576"/>
      <c r="B2" s="413" t="s">
        <v>195</v>
      </c>
    </row>
    <row r="3" spans="1:44" ht="12.75" customHeight="1">
      <c r="A3" s="576"/>
      <c r="B3" s="2303"/>
      <c r="C3" s="2308">
        <f>-A1-0.01</f>
        <v>-18.010000000000002</v>
      </c>
      <c r="D3" s="2309"/>
      <c r="E3" s="2309"/>
      <c r="F3" s="2309"/>
      <c r="G3" s="2309"/>
      <c r="H3" s="2309"/>
      <c r="I3" s="2309"/>
      <c r="J3" s="2309"/>
      <c r="K3" s="2309"/>
      <c r="L3" s="2309"/>
      <c r="M3" s="2309"/>
      <c r="N3" s="2309"/>
      <c r="O3" s="2309"/>
      <c r="P3" s="2309"/>
      <c r="Q3" s="2309"/>
      <c r="R3" s="2310"/>
      <c r="S3" s="2301">
        <f>C3-0.01</f>
        <v>-18.020000000000003</v>
      </c>
      <c r="T3" s="2302"/>
      <c r="U3" s="617"/>
      <c r="V3" s="617"/>
      <c r="W3" s="617"/>
      <c r="X3" s="617"/>
      <c r="Y3" s="617"/>
      <c r="Z3" s="617"/>
      <c r="AA3" s="617"/>
      <c r="AB3" s="618"/>
    </row>
    <row r="4" spans="1:44" ht="12.75" customHeight="1">
      <c r="A4" s="576"/>
      <c r="B4" s="2304"/>
      <c r="C4" s="2311" t="s">
        <v>842</v>
      </c>
      <c r="D4" s="2312"/>
      <c r="E4" s="2312"/>
      <c r="F4" s="2312"/>
      <c r="G4" s="2312"/>
      <c r="H4" s="2312"/>
      <c r="I4" s="2312"/>
      <c r="J4" s="2312"/>
      <c r="K4" s="2312"/>
      <c r="L4" s="2312"/>
      <c r="M4" s="2312"/>
      <c r="N4" s="2312"/>
      <c r="O4" s="2312"/>
      <c r="P4" s="2312"/>
      <c r="Q4" s="2312"/>
      <c r="R4" s="2313"/>
      <c r="S4" s="2298" t="s">
        <v>845</v>
      </c>
      <c r="T4" s="2299"/>
      <c r="U4" s="2299"/>
      <c r="V4" s="2299"/>
      <c r="W4" s="2299"/>
      <c r="X4" s="2299"/>
      <c r="Y4" s="2299"/>
      <c r="Z4" s="2299"/>
      <c r="AA4" s="2299"/>
      <c r="AB4" s="2300"/>
    </row>
    <row r="5" spans="1:44">
      <c r="A5" s="576"/>
      <c r="B5" s="2304"/>
      <c r="C5" s="2314"/>
      <c r="D5" s="2315"/>
      <c r="E5" s="2315"/>
      <c r="F5" s="2315"/>
      <c r="G5" s="2315"/>
      <c r="H5" s="2315"/>
      <c r="I5" s="2315"/>
      <c r="J5" s="2315"/>
      <c r="K5" s="2315"/>
      <c r="L5" s="2315"/>
      <c r="M5" s="2315"/>
      <c r="N5" s="2315"/>
      <c r="O5" s="2315"/>
      <c r="P5" s="2315"/>
      <c r="Q5" s="2315"/>
      <c r="R5" s="2316"/>
      <c r="S5" s="2298"/>
      <c r="T5" s="2299"/>
      <c r="U5" s="2299"/>
      <c r="V5" s="2299"/>
      <c r="W5" s="2299"/>
      <c r="X5" s="2299"/>
      <c r="Y5" s="2299"/>
      <c r="Z5" s="2299"/>
      <c r="AA5" s="2299"/>
      <c r="AB5" s="2300"/>
    </row>
    <row r="6" spans="1:44">
      <c r="A6" s="576"/>
      <c r="B6" s="2304"/>
      <c r="C6" s="2317" t="s">
        <v>843</v>
      </c>
      <c r="D6" s="2318"/>
      <c r="E6" s="2318"/>
      <c r="F6" s="2318"/>
      <c r="G6" s="2318"/>
      <c r="H6" s="2318"/>
      <c r="I6" s="2318"/>
      <c r="J6" s="2318"/>
      <c r="K6" s="2318"/>
      <c r="L6" s="2318"/>
      <c r="M6" s="2318"/>
      <c r="N6" s="2318"/>
      <c r="O6" s="2318"/>
      <c r="P6" s="2318"/>
      <c r="Q6" s="2318"/>
      <c r="R6" s="2319"/>
      <c r="S6" s="2298"/>
      <c r="T6" s="2299"/>
      <c r="U6" s="2299"/>
      <c r="V6" s="2299"/>
      <c r="W6" s="2299"/>
      <c r="X6" s="2299"/>
      <c r="Y6" s="2299"/>
      <c r="Z6" s="2299"/>
      <c r="AA6" s="2299"/>
      <c r="AB6" s="2300"/>
    </row>
    <row r="7" spans="1:44">
      <c r="A7" s="576"/>
      <c r="B7" s="2304"/>
      <c r="C7" s="645"/>
      <c r="D7" s="646"/>
      <c r="E7" s="646"/>
      <c r="F7" s="646"/>
      <c r="G7" s="646"/>
      <c r="H7" s="646"/>
      <c r="I7" s="646"/>
      <c r="J7" s="646"/>
      <c r="K7" s="646"/>
      <c r="L7" s="646"/>
      <c r="M7" s="646"/>
      <c r="N7" s="646"/>
      <c r="O7" s="646"/>
      <c r="P7" s="646"/>
      <c r="Q7" s="646"/>
      <c r="R7" s="647"/>
      <c r="S7" s="333"/>
      <c r="T7" s="568"/>
      <c r="U7" s="568"/>
      <c r="V7" s="568"/>
      <c r="W7" s="568"/>
      <c r="X7" s="568"/>
      <c r="Y7" s="568"/>
      <c r="Z7" s="568"/>
      <c r="AA7" s="568"/>
      <c r="AB7" s="569"/>
    </row>
    <row r="8" spans="1:44">
      <c r="A8" s="576"/>
      <c r="B8" s="2305"/>
      <c r="C8" s="2306" t="s">
        <v>96</v>
      </c>
      <c r="D8" s="2307"/>
      <c r="E8" s="2307"/>
      <c r="F8" s="2307"/>
      <c r="G8" s="2307"/>
      <c r="H8" s="2307"/>
      <c r="I8" s="2307"/>
      <c r="J8" s="2307"/>
      <c r="K8" s="2307"/>
      <c r="L8" s="2307"/>
      <c r="M8" s="2307"/>
      <c r="N8" s="2307"/>
      <c r="O8" s="2307"/>
      <c r="P8" s="2306" t="s">
        <v>844</v>
      </c>
      <c r="Q8" s="2307"/>
      <c r="R8" s="2307"/>
      <c r="S8" s="2320" t="s">
        <v>846</v>
      </c>
      <c r="T8" s="2321"/>
      <c r="U8" s="2321"/>
      <c r="V8" s="2321"/>
      <c r="W8" s="2321"/>
      <c r="X8" s="2321"/>
      <c r="Y8" s="2321"/>
      <c r="Z8" s="2321"/>
      <c r="AA8" s="2321"/>
      <c r="AB8" s="2322"/>
    </row>
    <row r="9" spans="1:44" s="201" customFormat="1" ht="17.100000000000001" customHeight="1">
      <c r="A9" s="577"/>
      <c r="B9" s="648">
        <v>1</v>
      </c>
      <c r="C9" s="578"/>
      <c r="D9" s="579"/>
      <c r="E9" s="579"/>
      <c r="F9" s="579"/>
      <c r="G9" s="579"/>
      <c r="H9" s="579"/>
      <c r="I9" s="579"/>
      <c r="J9" s="579"/>
      <c r="K9" s="579"/>
      <c r="L9" s="579"/>
      <c r="M9" s="579"/>
      <c r="N9" s="579"/>
      <c r="O9" s="580"/>
      <c r="P9" s="578"/>
      <c r="Q9" s="579"/>
      <c r="R9" s="580"/>
      <c r="S9" s="578"/>
      <c r="T9" s="579"/>
      <c r="U9" s="579"/>
      <c r="V9" s="579"/>
      <c r="W9" s="579"/>
      <c r="X9" s="579"/>
      <c r="Y9" s="579"/>
      <c r="Z9" s="579"/>
      <c r="AA9" s="579"/>
      <c r="AB9" s="580"/>
    </row>
    <row r="10" spans="1:44" s="201" customFormat="1" ht="17.100000000000001" customHeight="1">
      <c r="A10" s="577"/>
      <c r="B10" s="648">
        <v>2</v>
      </c>
      <c r="C10" s="578"/>
      <c r="D10" s="579"/>
      <c r="E10" s="579"/>
      <c r="F10" s="579"/>
      <c r="G10" s="579"/>
      <c r="H10" s="579"/>
      <c r="I10" s="579"/>
      <c r="J10" s="579"/>
      <c r="K10" s="579"/>
      <c r="L10" s="579"/>
      <c r="M10" s="579"/>
      <c r="N10" s="579"/>
      <c r="O10" s="580"/>
      <c r="P10" s="578"/>
      <c r="Q10" s="579"/>
      <c r="R10" s="580"/>
      <c r="S10" s="578"/>
      <c r="T10" s="579"/>
      <c r="U10" s="579"/>
      <c r="V10" s="579"/>
      <c r="W10" s="579"/>
      <c r="X10" s="579"/>
      <c r="Y10" s="579"/>
      <c r="Z10" s="579"/>
      <c r="AA10" s="579"/>
      <c r="AB10" s="580"/>
    </row>
    <row r="11" spans="1:44" s="201" customFormat="1" ht="17.100000000000001" customHeight="1">
      <c r="A11" s="577"/>
      <c r="B11" s="648">
        <v>3</v>
      </c>
      <c r="C11" s="578"/>
      <c r="D11" s="579"/>
      <c r="E11" s="579"/>
      <c r="F11" s="579"/>
      <c r="G11" s="579"/>
      <c r="H11" s="579"/>
      <c r="I11" s="579"/>
      <c r="J11" s="579"/>
      <c r="K11" s="579"/>
      <c r="L11" s="579"/>
      <c r="M11" s="579"/>
      <c r="N11" s="579"/>
      <c r="O11" s="580"/>
      <c r="P11" s="578"/>
      <c r="Q11" s="579"/>
      <c r="R11" s="580"/>
      <c r="S11" s="578"/>
      <c r="T11" s="579"/>
      <c r="U11" s="579"/>
      <c r="V11" s="579"/>
      <c r="W11" s="579"/>
      <c r="X11" s="579"/>
      <c r="Y11" s="579"/>
      <c r="Z11" s="579"/>
      <c r="AA11" s="579"/>
      <c r="AB11" s="580"/>
    </row>
    <row r="12" spans="1:44" s="201" customFormat="1" ht="17.100000000000001" customHeight="1">
      <c r="A12" s="577"/>
      <c r="B12" s="648">
        <v>4</v>
      </c>
      <c r="C12" s="578"/>
      <c r="D12" s="579"/>
      <c r="E12" s="579"/>
      <c r="F12" s="579"/>
      <c r="G12" s="579"/>
      <c r="H12" s="579"/>
      <c r="I12" s="579"/>
      <c r="J12" s="579"/>
      <c r="K12" s="579"/>
      <c r="L12" s="579"/>
      <c r="M12" s="579"/>
      <c r="N12" s="579"/>
      <c r="O12" s="580"/>
      <c r="P12" s="578"/>
      <c r="Q12" s="579"/>
      <c r="R12" s="580"/>
      <c r="S12" s="578"/>
      <c r="T12" s="579"/>
      <c r="U12" s="579"/>
      <c r="V12" s="579"/>
      <c r="W12" s="579"/>
      <c r="X12" s="579"/>
      <c r="Y12" s="579"/>
      <c r="Z12" s="579"/>
      <c r="AA12" s="579"/>
      <c r="AB12" s="580"/>
    </row>
    <row r="13" spans="1:44" s="201" customFormat="1" ht="17.100000000000001" customHeight="1">
      <c r="A13" s="577"/>
      <c r="B13" s="648">
        <v>5</v>
      </c>
      <c r="C13" s="578"/>
      <c r="D13" s="579"/>
      <c r="E13" s="579"/>
      <c r="F13" s="579"/>
      <c r="G13" s="579"/>
      <c r="H13" s="579"/>
      <c r="I13" s="579"/>
      <c r="J13" s="579"/>
      <c r="K13" s="579"/>
      <c r="L13" s="579"/>
      <c r="M13" s="579"/>
      <c r="N13" s="579"/>
      <c r="O13" s="580"/>
      <c r="P13" s="578"/>
      <c r="Q13" s="679"/>
      <c r="R13" s="580"/>
      <c r="S13" s="578"/>
      <c r="T13" s="579"/>
      <c r="U13" s="579"/>
      <c r="V13" s="579"/>
      <c r="W13" s="579"/>
      <c r="X13" s="579"/>
      <c r="Y13" s="579"/>
      <c r="Z13" s="579"/>
      <c r="AA13" s="579"/>
      <c r="AB13" s="580"/>
    </row>
    <row r="14" spans="1:44" s="201" customFormat="1" ht="17.100000000000001" customHeight="1">
      <c r="A14" s="577"/>
      <c r="B14" s="648">
        <v>6</v>
      </c>
      <c r="C14" s="578"/>
      <c r="D14" s="579"/>
      <c r="E14" s="579"/>
      <c r="F14" s="579"/>
      <c r="G14" s="579"/>
      <c r="H14" s="579"/>
      <c r="I14" s="579"/>
      <c r="J14" s="579"/>
      <c r="K14" s="579"/>
      <c r="L14" s="579"/>
      <c r="M14" s="579"/>
      <c r="N14" s="579"/>
      <c r="O14" s="580"/>
      <c r="P14" s="578"/>
      <c r="Q14" s="579"/>
      <c r="R14" s="580"/>
      <c r="S14" s="578"/>
      <c r="T14" s="579"/>
      <c r="U14" s="579"/>
      <c r="V14" s="579"/>
      <c r="W14" s="579"/>
      <c r="X14" s="579"/>
      <c r="Y14" s="579"/>
      <c r="Z14" s="579"/>
      <c r="AA14" s="579"/>
      <c r="AB14" s="580"/>
    </row>
    <row r="15" spans="1:44" s="201" customFormat="1" ht="17.100000000000001" customHeight="1">
      <c r="A15" s="577"/>
      <c r="B15" s="648">
        <v>7</v>
      </c>
      <c r="C15" s="578"/>
      <c r="D15" s="579"/>
      <c r="E15" s="579"/>
      <c r="F15" s="579"/>
      <c r="G15" s="579"/>
      <c r="H15" s="579"/>
      <c r="I15" s="579"/>
      <c r="J15" s="579"/>
      <c r="K15" s="579"/>
      <c r="L15" s="579"/>
      <c r="M15" s="579"/>
      <c r="N15" s="579"/>
      <c r="O15" s="580"/>
      <c r="P15" s="578"/>
      <c r="Q15" s="579"/>
      <c r="R15" s="580"/>
      <c r="S15" s="578"/>
      <c r="T15" s="579"/>
      <c r="U15" s="579"/>
      <c r="V15" s="579"/>
      <c r="W15" s="579"/>
      <c r="X15" s="579"/>
      <c r="Y15" s="579"/>
      <c r="Z15" s="579"/>
      <c r="AA15" s="579"/>
      <c r="AB15" s="580"/>
    </row>
    <row r="16" spans="1:44" s="201" customFormat="1" ht="17.100000000000001" customHeight="1">
      <c r="A16" s="577"/>
      <c r="B16" s="648">
        <v>8</v>
      </c>
      <c r="C16" s="578"/>
      <c r="D16" s="579"/>
      <c r="E16" s="579"/>
      <c r="F16" s="579"/>
      <c r="G16" s="579"/>
      <c r="H16" s="579"/>
      <c r="I16" s="579"/>
      <c r="J16" s="579"/>
      <c r="K16" s="579"/>
      <c r="L16" s="579"/>
      <c r="M16" s="579"/>
      <c r="N16" s="579"/>
      <c r="O16" s="580"/>
      <c r="P16" s="578"/>
      <c r="Q16" s="579"/>
      <c r="R16" s="580"/>
      <c r="S16" s="578"/>
      <c r="T16" s="579"/>
      <c r="U16" s="579"/>
      <c r="V16" s="579"/>
      <c r="W16" s="579"/>
      <c r="X16" s="579"/>
      <c r="Y16" s="579"/>
      <c r="Z16" s="579"/>
      <c r="AA16" s="579"/>
      <c r="AB16" s="580"/>
    </row>
    <row r="17" spans="1:44">
      <c r="A17" s="576"/>
      <c r="O17" s="652"/>
      <c r="P17" s="652"/>
      <c r="Q17" s="652"/>
      <c r="R17" s="652"/>
      <c r="S17" s="652"/>
      <c r="T17" s="652"/>
      <c r="U17" s="652"/>
      <c r="V17" s="652"/>
    </row>
    <row r="18" spans="1:44" s="652" customFormat="1" ht="12.75" customHeight="1">
      <c r="A18" s="576"/>
      <c r="B18" s="2326" t="s">
        <v>847</v>
      </c>
      <c r="C18" s="2326"/>
      <c r="D18" s="2326"/>
      <c r="E18" s="2326"/>
      <c r="F18" s="2326"/>
      <c r="G18" s="2326"/>
      <c r="H18" s="2326"/>
      <c r="I18" s="2326"/>
      <c r="J18" s="2326"/>
      <c r="K18" s="2326"/>
      <c r="L18" s="2326"/>
      <c r="M18" s="2326"/>
      <c r="N18" s="2326"/>
      <c r="O18" s="2326"/>
      <c r="P18" s="2326"/>
      <c r="Q18" s="2326"/>
      <c r="R18" s="2326"/>
      <c r="S18" s="2326"/>
      <c r="T18" s="2326"/>
      <c r="U18" s="2326"/>
      <c r="V18" s="2326"/>
      <c r="W18" s="2326"/>
      <c r="X18" s="2326"/>
      <c r="Y18" s="2326"/>
      <c r="Z18" s="2326"/>
      <c r="AA18" s="2326"/>
      <c r="AB18" s="2326"/>
      <c r="AC18" s="2326"/>
      <c r="AD18" s="2326"/>
      <c r="AE18" s="2326"/>
      <c r="AF18" s="2326"/>
      <c r="AG18" s="2326"/>
      <c r="AH18" s="2326"/>
      <c r="AI18" s="2326"/>
      <c r="AJ18" s="2326"/>
      <c r="AK18" s="2326"/>
      <c r="AL18" s="2326"/>
      <c r="AM18" s="2326"/>
      <c r="AN18" s="2326"/>
      <c r="AO18" s="2326"/>
      <c r="AP18" s="2326"/>
      <c r="AQ18" s="2326"/>
      <c r="AR18" s="2326"/>
    </row>
    <row r="19" spans="1:44" s="652" customFormat="1">
      <c r="A19" s="576"/>
      <c r="B19" s="2326"/>
      <c r="C19" s="2326"/>
      <c r="D19" s="2326"/>
      <c r="E19" s="2326"/>
      <c r="F19" s="2326"/>
      <c r="G19" s="2326"/>
      <c r="H19" s="2326"/>
      <c r="I19" s="2326"/>
      <c r="J19" s="2326"/>
      <c r="K19" s="2326"/>
      <c r="L19" s="2326"/>
      <c r="M19" s="2326"/>
      <c r="N19" s="2326"/>
      <c r="O19" s="2326"/>
      <c r="P19" s="2326"/>
      <c r="Q19" s="2326"/>
      <c r="R19" s="2326"/>
      <c r="S19" s="2326"/>
      <c r="T19" s="2326"/>
      <c r="U19" s="2326"/>
      <c r="V19" s="2326"/>
      <c r="W19" s="2326"/>
      <c r="X19" s="2326"/>
      <c r="Y19" s="2326"/>
      <c r="Z19" s="2326"/>
      <c r="AA19" s="2326"/>
      <c r="AB19" s="2326"/>
      <c r="AC19" s="2326"/>
      <c r="AD19" s="2326"/>
      <c r="AE19" s="2326"/>
      <c r="AF19" s="2326"/>
      <c r="AG19" s="2326"/>
      <c r="AH19" s="2326"/>
      <c r="AI19" s="2326"/>
      <c r="AJ19" s="2326"/>
      <c r="AK19" s="2326"/>
      <c r="AL19" s="2326"/>
      <c r="AM19" s="2326"/>
      <c r="AN19" s="2326"/>
      <c r="AO19" s="2326"/>
      <c r="AP19" s="2326"/>
      <c r="AQ19" s="2326"/>
      <c r="AR19" s="2326"/>
    </row>
    <row r="20" spans="1:44" s="652" customFormat="1">
      <c r="A20" s="576"/>
      <c r="B20" s="2326"/>
      <c r="C20" s="2326"/>
      <c r="D20" s="2326"/>
      <c r="E20" s="2326"/>
      <c r="F20" s="2326"/>
      <c r="G20" s="2326"/>
      <c r="H20" s="2326"/>
      <c r="I20" s="2326"/>
      <c r="J20" s="2326"/>
      <c r="K20" s="2326"/>
      <c r="L20" s="2326"/>
      <c r="M20" s="2326"/>
      <c r="N20" s="2326"/>
      <c r="O20" s="2326"/>
      <c r="P20" s="2326"/>
      <c r="Q20" s="2326"/>
      <c r="R20" s="2326"/>
      <c r="S20" s="2326"/>
      <c r="T20" s="2326"/>
      <c r="U20" s="2326"/>
      <c r="V20" s="2326"/>
      <c r="W20" s="2326"/>
      <c r="X20" s="2326"/>
      <c r="Y20" s="2326"/>
      <c r="Z20" s="2326"/>
      <c r="AA20" s="2326"/>
      <c r="AB20" s="2326"/>
      <c r="AC20" s="2326"/>
      <c r="AD20" s="2326"/>
      <c r="AE20" s="2326"/>
      <c r="AF20" s="2326"/>
      <c r="AG20" s="2326"/>
      <c r="AH20" s="2326"/>
      <c r="AI20" s="2326"/>
      <c r="AJ20" s="2326"/>
      <c r="AK20" s="2326"/>
      <c r="AL20" s="2326"/>
      <c r="AM20" s="2326"/>
      <c r="AN20" s="2326"/>
      <c r="AO20" s="2326"/>
      <c r="AP20" s="2326"/>
      <c r="AQ20" s="2326"/>
      <c r="AR20" s="2326"/>
    </row>
    <row r="21" spans="1:44" s="643" customFormat="1">
      <c r="A21" s="576"/>
      <c r="B21" s="644"/>
      <c r="C21" s="2308">
        <f>S3-0.01</f>
        <v>-18.030000000000005</v>
      </c>
      <c r="D21" s="2309"/>
      <c r="E21" s="2309"/>
      <c r="F21" s="2309"/>
      <c r="G21" s="2309"/>
      <c r="H21" s="2309"/>
      <c r="I21" s="2309"/>
      <c r="J21" s="2309"/>
      <c r="K21" s="2309"/>
      <c r="L21" s="2309"/>
      <c r="M21" s="2309"/>
      <c r="N21" s="2310"/>
      <c r="O21" s="2323">
        <f>C21-0.01</f>
        <v>-18.040000000000006</v>
      </c>
      <c r="P21" s="2324"/>
      <c r="Q21" s="2324"/>
      <c r="R21" s="2324"/>
      <c r="S21" s="2324"/>
      <c r="T21" s="2324"/>
      <c r="U21" s="2324"/>
      <c r="V21" s="2325"/>
      <c r="W21" s="2308">
        <f>O21-0.01</f>
        <v>-18.050000000000008</v>
      </c>
      <c r="X21" s="2309"/>
      <c r="Y21" s="2309"/>
      <c r="Z21" s="2309"/>
      <c r="AA21" s="2309"/>
      <c r="AB21" s="2309"/>
      <c r="AC21" s="2310"/>
    </row>
    <row r="22" spans="1:44" ht="26.25" customHeight="1">
      <c r="A22" s="576"/>
      <c r="B22" s="649"/>
      <c r="C22" s="2306" t="s">
        <v>96</v>
      </c>
      <c r="D22" s="2307"/>
      <c r="E22" s="2307"/>
      <c r="F22" s="2307"/>
      <c r="G22" s="2307"/>
      <c r="H22" s="2307"/>
      <c r="I22" s="2307"/>
      <c r="J22" s="2307"/>
      <c r="K22" s="2307"/>
      <c r="L22" s="2307"/>
      <c r="M22" s="2307"/>
      <c r="N22" s="2307"/>
      <c r="O22" s="2306" t="s">
        <v>846</v>
      </c>
      <c r="P22" s="2307"/>
      <c r="Q22" s="2307"/>
      <c r="R22" s="2307"/>
      <c r="S22" s="2307"/>
      <c r="T22" s="2307"/>
      <c r="U22" s="2307"/>
      <c r="V22" s="2307"/>
      <c r="W22" s="2336" t="s">
        <v>848</v>
      </c>
      <c r="X22" s="2337"/>
      <c r="Y22" s="2337"/>
      <c r="Z22" s="2337"/>
      <c r="AA22" s="2337"/>
      <c r="AB22" s="2337"/>
      <c r="AC22" s="2338"/>
      <c r="AF22" s="583" t="s">
        <v>849</v>
      </c>
    </row>
    <row r="23" spans="1:44" ht="17.100000000000001" customHeight="1">
      <c r="A23" s="576"/>
      <c r="B23" s="581">
        <v>1</v>
      </c>
      <c r="C23" s="2306"/>
      <c r="D23" s="2307"/>
      <c r="E23" s="2307"/>
      <c r="F23" s="2307"/>
      <c r="G23" s="2307"/>
      <c r="H23" s="2307"/>
      <c r="I23" s="2307"/>
      <c r="J23" s="2307"/>
      <c r="K23" s="2307"/>
      <c r="L23" s="2307"/>
      <c r="M23" s="2307"/>
      <c r="N23" s="2307"/>
      <c r="O23" s="2306"/>
      <c r="P23" s="2307"/>
      <c r="Q23" s="2307"/>
      <c r="R23" s="2307"/>
      <c r="S23" s="2307"/>
      <c r="T23" s="2307"/>
      <c r="U23" s="2307"/>
      <c r="V23" s="2307"/>
      <c r="W23" s="2306"/>
      <c r="X23" s="2307"/>
      <c r="Y23" s="2307"/>
      <c r="Z23" s="2307"/>
      <c r="AA23" s="2307"/>
      <c r="AB23" s="2307"/>
      <c r="AC23" s="2307"/>
      <c r="AF23" s="582" t="s">
        <v>850</v>
      </c>
      <c r="AG23" s="305"/>
      <c r="AH23" s="305"/>
      <c r="AI23" s="305"/>
      <c r="AJ23" s="787">
        <v>1</v>
      </c>
    </row>
    <row r="24" spans="1:44" ht="17.100000000000001" customHeight="1">
      <c r="A24" s="576"/>
      <c r="B24" s="581">
        <v>2</v>
      </c>
      <c r="C24" s="2306"/>
      <c r="D24" s="2307"/>
      <c r="E24" s="2307"/>
      <c r="F24" s="2307"/>
      <c r="G24" s="2307"/>
      <c r="H24" s="2307"/>
      <c r="I24" s="2307"/>
      <c r="J24" s="2307"/>
      <c r="K24" s="2307"/>
      <c r="L24" s="2307"/>
      <c r="M24" s="2307"/>
      <c r="N24" s="2307"/>
      <c r="O24" s="2306"/>
      <c r="P24" s="2307"/>
      <c r="Q24" s="2307"/>
      <c r="R24" s="2307"/>
      <c r="S24" s="2307"/>
      <c r="T24" s="2307"/>
      <c r="U24" s="2307"/>
      <c r="V24" s="2307"/>
      <c r="W24" s="2306"/>
      <c r="X24" s="2307"/>
      <c r="Y24" s="2307"/>
      <c r="Z24" s="2307"/>
      <c r="AA24" s="2307"/>
      <c r="AB24" s="2307"/>
      <c r="AC24" s="2307"/>
      <c r="AF24" s="582" t="s">
        <v>851</v>
      </c>
      <c r="AG24" s="305"/>
      <c r="AH24" s="305"/>
      <c r="AI24" s="305"/>
      <c r="AJ24" s="787">
        <v>2</v>
      </c>
    </row>
    <row r="25" spans="1:44" ht="17.100000000000001" customHeight="1">
      <c r="A25" s="576"/>
      <c r="B25" s="581">
        <v>3</v>
      </c>
      <c r="C25" s="2306"/>
      <c r="D25" s="2307"/>
      <c r="E25" s="2307"/>
      <c r="F25" s="2307"/>
      <c r="G25" s="2307"/>
      <c r="H25" s="2307"/>
      <c r="I25" s="2307"/>
      <c r="J25" s="2307"/>
      <c r="K25" s="2307"/>
      <c r="L25" s="2307"/>
      <c r="M25" s="2307"/>
      <c r="N25" s="2307"/>
      <c r="O25" s="2306"/>
      <c r="P25" s="2307"/>
      <c r="Q25" s="2307"/>
      <c r="R25" s="2307"/>
      <c r="S25" s="2307"/>
      <c r="T25" s="2307"/>
      <c r="U25" s="2307"/>
      <c r="V25" s="2307"/>
      <c r="W25" s="2306"/>
      <c r="X25" s="2307"/>
      <c r="Y25" s="2307"/>
      <c r="Z25" s="2307"/>
      <c r="AA25" s="2307"/>
      <c r="AB25" s="2307"/>
      <c r="AC25" s="2307"/>
      <c r="AF25" s="582" t="s">
        <v>852</v>
      </c>
      <c r="AG25" s="305"/>
      <c r="AH25" s="305"/>
      <c r="AI25" s="305"/>
      <c r="AJ25" s="787">
        <v>3</v>
      </c>
    </row>
    <row r="26" spans="1:44" ht="17.100000000000001" customHeight="1">
      <c r="A26" s="576"/>
      <c r="B26" s="581">
        <v>4</v>
      </c>
      <c r="C26" s="2306"/>
      <c r="D26" s="2307"/>
      <c r="E26" s="2307"/>
      <c r="F26" s="2307"/>
      <c r="G26" s="2307"/>
      <c r="H26" s="2307"/>
      <c r="I26" s="2307"/>
      <c r="J26" s="2307"/>
      <c r="K26" s="2307"/>
      <c r="L26" s="2307"/>
      <c r="M26" s="2307"/>
      <c r="N26" s="2307"/>
      <c r="O26" s="2306"/>
      <c r="P26" s="2307"/>
      <c r="Q26" s="2307"/>
      <c r="R26" s="2307"/>
      <c r="S26" s="2307"/>
      <c r="T26" s="2307"/>
      <c r="U26" s="2307"/>
      <c r="V26" s="2307"/>
      <c r="W26" s="2306"/>
      <c r="X26" s="2307"/>
      <c r="Y26" s="2307"/>
      <c r="Z26" s="2307"/>
      <c r="AA26" s="2307"/>
      <c r="AB26" s="2307"/>
      <c r="AC26" s="2307"/>
    </row>
    <row r="27" spans="1:44" ht="17.100000000000001" customHeight="1">
      <c r="A27" s="576"/>
      <c r="B27" s="581">
        <v>5</v>
      </c>
      <c r="C27" s="2306"/>
      <c r="D27" s="2307"/>
      <c r="E27" s="2307"/>
      <c r="F27" s="2307"/>
      <c r="G27" s="2307"/>
      <c r="H27" s="2307"/>
      <c r="I27" s="2307"/>
      <c r="J27" s="2307"/>
      <c r="K27" s="2307"/>
      <c r="L27" s="2307"/>
      <c r="M27" s="2307"/>
      <c r="N27" s="2307"/>
      <c r="O27" s="2306"/>
      <c r="P27" s="2307"/>
      <c r="Q27" s="2307"/>
      <c r="R27" s="2307"/>
      <c r="S27" s="2307"/>
      <c r="T27" s="2307"/>
      <c r="U27" s="2307"/>
      <c r="V27" s="2307"/>
      <c r="W27" s="2306"/>
      <c r="X27" s="2307"/>
      <c r="Y27" s="2307"/>
      <c r="Z27" s="2307"/>
      <c r="AA27" s="2307"/>
      <c r="AB27" s="2307"/>
      <c r="AC27" s="2307"/>
    </row>
    <row r="28" spans="1:44">
      <c r="A28" s="576"/>
    </row>
    <row r="29" spans="1:44" ht="13.5" thickBot="1">
      <c r="A29" s="576"/>
    </row>
    <row r="30" spans="1:44" ht="12.75" customHeight="1">
      <c r="B30" s="2327" t="s">
        <v>853</v>
      </c>
      <c r="C30" s="2328"/>
      <c r="D30" s="2328"/>
      <c r="E30" s="2328"/>
      <c r="F30" s="2328"/>
      <c r="G30" s="2328"/>
      <c r="H30" s="2328"/>
      <c r="I30" s="2328"/>
      <c r="J30" s="2328"/>
      <c r="K30" s="2328"/>
      <c r="L30" s="2328"/>
      <c r="M30" s="2328"/>
      <c r="N30" s="2328"/>
      <c r="O30" s="2328"/>
      <c r="P30" s="2328"/>
      <c r="Q30" s="2328"/>
      <c r="R30" s="2328"/>
      <c r="S30" s="2328"/>
      <c r="T30" s="2328"/>
      <c r="U30" s="2328"/>
      <c r="V30" s="2328"/>
      <c r="W30" s="2328"/>
      <c r="X30" s="2328"/>
      <c r="Y30" s="2328"/>
      <c r="Z30" s="2328"/>
      <c r="AA30" s="2328"/>
      <c r="AB30" s="2328"/>
      <c r="AC30" s="2328"/>
      <c r="AD30" s="2328"/>
      <c r="AE30" s="2328"/>
      <c r="AF30" s="2328"/>
      <c r="AG30" s="2328"/>
      <c r="AH30" s="2328"/>
      <c r="AI30" s="2328"/>
      <c r="AJ30" s="2328"/>
      <c r="AK30" s="2328"/>
      <c r="AL30" s="2328"/>
      <c r="AM30" s="2328"/>
      <c r="AN30" s="2328"/>
      <c r="AO30" s="2328"/>
      <c r="AP30" s="2328"/>
      <c r="AQ30" s="2328"/>
      <c r="AR30" s="2329"/>
    </row>
    <row r="31" spans="1:44" ht="12.75" customHeight="1">
      <c r="B31" s="2330"/>
      <c r="C31" s="2331"/>
      <c r="D31" s="2331"/>
      <c r="E31" s="2331"/>
      <c r="F31" s="2331"/>
      <c r="G31" s="2331"/>
      <c r="H31" s="2331"/>
      <c r="I31" s="2331"/>
      <c r="J31" s="2331"/>
      <c r="K31" s="2331"/>
      <c r="L31" s="2331"/>
      <c r="M31" s="2331"/>
      <c r="N31" s="2331"/>
      <c r="O31" s="2331"/>
      <c r="P31" s="2331"/>
      <c r="Q31" s="2331"/>
      <c r="R31" s="2331"/>
      <c r="S31" s="2331"/>
      <c r="T31" s="2331"/>
      <c r="U31" s="2331"/>
      <c r="V31" s="2331"/>
      <c r="W31" s="2331"/>
      <c r="X31" s="2331"/>
      <c r="Y31" s="2331"/>
      <c r="Z31" s="2331"/>
      <c r="AA31" s="2331"/>
      <c r="AB31" s="2331"/>
      <c r="AC31" s="2331"/>
      <c r="AD31" s="2331"/>
      <c r="AE31" s="2331"/>
      <c r="AF31" s="2331"/>
      <c r="AG31" s="2331"/>
      <c r="AH31" s="2331"/>
      <c r="AI31" s="2331"/>
      <c r="AJ31" s="2331"/>
      <c r="AK31" s="2331"/>
      <c r="AL31" s="2331"/>
      <c r="AM31" s="2331"/>
      <c r="AN31" s="2331"/>
      <c r="AO31" s="2331"/>
      <c r="AP31" s="2331"/>
      <c r="AQ31" s="2331"/>
      <c r="AR31" s="2332"/>
    </row>
    <row r="32" spans="1:44" ht="12.75" customHeight="1" thickBot="1">
      <c r="B32" s="2333"/>
      <c r="C32" s="2334"/>
      <c r="D32" s="2334"/>
      <c r="E32" s="2334"/>
      <c r="F32" s="2334"/>
      <c r="G32" s="2334"/>
      <c r="H32" s="2334"/>
      <c r="I32" s="2334"/>
      <c r="J32" s="2334"/>
      <c r="K32" s="2334"/>
      <c r="L32" s="2334"/>
      <c r="M32" s="2334"/>
      <c r="N32" s="2334"/>
      <c r="O32" s="2334"/>
      <c r="P32" s="2334"/>
      <c r="Q32" s="2334"/>
      <c r="R32" s="2334"/>
      <c r="S32" s="2334"/>
      <c r="T32" s="2334"/>
      <c r="U32" s="2334"/>
      <c r="V32" s="2334"/>
      <c r="W32" s="2334"/>
      <c r="X32" s="2334"/>
      <c r="Y32" s="2334"/>
      <c r="Z32" s="2334"/>
      <c r="AA32" s="2334"/>
      <c r="AB32" s="2334"/>
      <c r="AC32" s="2334"/>
      <c r="AD32" s="2334"/>
      <c r="AE32" s="2334"/>
      <c r="AF32" s="2334"/>
      <c r="AG32" s="2334"/>
      <c r="AH32" s="2334"/>
      <c r="AI32" s="2334"/>
      <c r="AJ32" s="2334"/>
      <c r="AK32" s="2334"/>
      <c r="AL32" s="2334"/>
      <c r="AM32" s="2334"/>
      <c r="AN32" s="2334"/>
      <c r="AO32" s="2334"/>
      <c r="AP32" s="2334"/>
      <c r="AQ32" s="2334"/>
      <c r="AR32" s="2335"/>
    </row>
    <row r="33" spans="1:44" ht="13.5" thickBot="1">
      <c r="A33" s="576"/>
    </row>
    <row r="34" spans="1:44">
      <c r="B34" s="585" t="s">
        <v>854</v>
      </c>
      <c r="C34" s="586"/>
      <c r="D34" s="586"/>
      <c r="E34" s="586"/>
      <c r="F34" s="586"/>
      <c r="G34" s="586"/>
      <c r="H34" s="586"/>
      <c r="I34" s="586"/>
      <c r="J34" s="586"/>
      <c r="K34" s="586"/>
      <c r="L34" s="586"/>
      <c r="M34" s="586"/>
      <c r="N34" s="586"/>
      <c r="O34" s="586"/>
      <c r="P34" s="586"/>
      <c r="Q34" s="586"/>
      <c r="R34" s="586"/>
      <c r="S34" s="586"/>
      <c r="T34" s="586"/>
      <c r="U34" s="586"/>
      <c r="V34" s="586"/>
      <c r="W34" s="586"/>
      <c r="X34" s="586"/>
      <c r="Y34" s="586"/>
      <c r="Z34" s="586"/>
      <c r="AA34" s="586"/>
      <c r="AB34" s="586"/>
      <c r="AC34" s="586"/>
      <c r="AD34" s="586"/>
      <c r="AE34" s="586"/>
      <c r="AF34" s="586"/>
      <c r="AG34" s="586"/>
      <c r="AH34" s="586"/>
      <c r="AI34" s="586"/>
      <c r="AJ34" s="586"/>
      <c r="AK34" s="586"/>
      <c r="AL34" s="586"/>
      <c r="AM34" s="586"/>
      <c r="AN34" s="586"/>
      <c r="AO34" s="586"/>
      <c r="AP34" s="586"/>
      <c r="AQ34" s="586"/>
      <c r="AR34" s="587"/>
    </row>
    <row r="35" spans="1:44">
      <c r="A35" s="576"/>
      <c r="B35" s="588"/>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589"/>
    </row>
    <row r="36" spans="1:44">
      <c r="A36" s="584"/>
      <c r="B36" s="590"/>
      <c r="C36" s="568"/>
      <c r="D36" s="568"/>
      <c r="E36" s="568"/>
      <c r="F36" s="568"/>
      <c r="G36" s="568"/>
      <c r="H36" s="568"/>
      <c r="I36" s="568"/>
      <c r="J36" s="568"/>
      <c r="K36" s="568"/>
      <c r="L36" s="568"/>
      <c r="M36" s="568"/>
      <c r="N36" s="568"/>
      <c r="O36" s="568"/>
      <c r="P36" s="568"/>
      <c r="Q36" s="568"/>
      <c r="R36" s="568"/>
      <c r="S36" s="568"/>
      <c r="T36" s="568"/>
      <c r="U36" s="568"/>
      <c r="V36" s="568"/>
      <c r="W36" s="568"/>
      <c r="X36" s="568"/>
      <c r="Y36" s="568"/>
      <c r="Z36" s="568"/>
      <c r="AA36" s="568"/>
      <c r="AB36" s="568"/>
      <c r="AC36" s="568"/>
      <c r="AD36" s="568"/>
      <c r="AE36" s="568"/>
      <c r="AF36" s="568"/>
      <c r="AG36" s="568"/>
      <c r="AH36" s="568"/>
      <c r="AI36" s="568"/>
      <c r="AJ36" s="568"/>
      <c r="AK36" s="568"/>
      <c r="AL36" s="568"/>
      <c r="AM36" s="568"/>
      <c r="AN36" s="568"/>
      <c r="AO36" s="568"/>
      <c r="AP36" s="568"/>
      <c r="AQ36" s="568"/>
      <c r="AR36" s="591"/>
    </row>
    <row r="37" spans="1:44">
      <c r="A37" s="584"/>
      <c r="B37" s="588"/>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589"/>
    </row>
    <row r="38" spans="1:44">
      <c r="A38" s="584"/>
      <c r="B38" s="590"/>
      <c r="C38" s="568"/>
      <c r="D38" s="568"/>
      <c r="E38" s="568"/>
      <c r="F38" s="568"/>
      <c r="G38" s="568"/>
      <c r="H38" s="568"/>
      <c r="I38" s="568"/>
      <c r="J38" s="568"/>
      <c r="K38" s="568"/>
      <c r="L38" s="568"/>
      <c r="M38" s="568"/>
      <c r="N38" s="568"/>
      <c r="O38" s="568"/>
      <c r="P38" s="568"/>
      <c r="Q38" s="568"/>
      <c r="R38" s="568"/>
      <c r="S38" s="568"/>
      <c r="T38" s="568"/>
      <c r="U38" s="568"/>
      <c r="V38" s="568"/>
      <c r="W38" s="568"/>
      <c r="X38" s="568"/>
      <c r="Y38" s="568"/>
      <c r="Z38" s="568"/>
      <c r="AA38" s="568"/>
      <c r="AB38" s="568"/>
      <c r="AC38" s="568"/>
      <c r="AD38" s="568"/>
      <c r="AE38" s="568"/>
      <c r="AF38" s="568"/>
      <c r="AG38" s="568"/>
      <c r="AH38" s="568"/>
      <c r="AI38" s="568"/>
      <c r="AJ38" s="568"/>
      <c r="AK38" s="568"/>
      <c r="AL38" s="568"/>
      <c r="AM38" s="568"/>
      <c r="AN38" s="568"/>
      <c r="AO38" s="568"/>
      <c r="AP38" s="568"/>
      <c r="AQ38" s="568"/>
      <c r="AR38" s="591"/>
    </row>
    <row r="39" spans="1:44">
      <c r="A39" s="584"/>
      <c r="B39" s="588"/>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589"/>
    </row>
    <row r="40" spans="1:44">
      <c r="A40" s="584"/>
      <c r="B40" s="590"/>
      <c r="C40" s="568"/>
      <c r="D40" s="568"/>
      <c r="E40" s="568"/>
      <c r="F40" s="568"/>
      <c r="G40" s="568"/>
      <c r="H40" s="568"/>
      <c r="I40" s="568"/>
      <c r="J40" s="568"/>
      <c r="K40" s="568"/>
      <c r="L40" s="568"/>
      <c r="M40" s="568"/>
      <c r="N40" s="568"/>
      <c r="O40" s="568"/>
      <c r="P40" s="568"/>
      <c r="Q40" s="568"/>
      <c r="R40" s="568"/>
      <c r="S40" s="568"/>
      <c r="T40" s="568"/>
      <c r="U40" s="568"/>
      <c r="V40" s="568"/>
      <c r="W40" s="568"/>
      <c r="X40" s="568"/>
      <c r="Y40" s="568"/>
      <c r="Z40" s="568"/>
      <c r="AA40" s="568"/>
      <c r="AB40" s="568"/>
      <c r="AC40" s="568"/>
      <c r="AD40" s="568"/>
      <c r="AE40" s="568"/>
      <c r="AF40" s="568"/>
      <c r="AG40" s="568"/>
      <c r="AH40" s="568"/>
      <c r="AI40" s="568"/>
      <c r="AJ40" s="568"/>
      <c r="AK40" s="568"/>
      <c r="AL40" s="568"/>
      <c r="AM40" s="568"/>
      <c r="AN40" s="568"/>
      <c r="AO40" s="568"/>
      <c r="AP40" s="568"/>
      <c r="AQ40" s="568"/>
      <c r="AR40" s="591"/>
    </row>
    <row r="41" spans="1:44">
      <c r="A41" s="584"/>
      <c r="B41" s="588"/>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589"/>
    </row>
    <row r="42" spans="1:44">
      <c r="A42" s="584"/>
      <c r="B42" s="590"/>
      <c r="C42" s="568"/>
      <c r="D42" s="568"/>
      <c r="E42" s="568"/>
      <c r="F42" s="568"/>
      <c r="G42" s="568"/>
      <c r="H42" s="568"/>
      <c r="I42" s="568"/>
      <c r="J42" s="568"/>
      <c r="K42" s="568"/>
      <c r="L42" s="568"/>
      <c r="M42" s="568"/>
      <c r="N42" s="568"/>
      <c r="O42" s="568"/>
      <c r="P42" s="568"/>
      <c r="Q42" s="568"/>
      <c r="R42" s="568"/>
      <c r="S42" s="568"/>
      <c r="T42" s="568"/>
      <c r="U42" s="568"/>
      <c r="V42" s="568"/>
      <c r="W42" s="568"/>
      <c r="X42" s="568"/>
      <c r="Y42" s="568"/>
      <c r="Z42" s="568"/>
      <c r="AA42" s="568"/>
      <c r="AB42" s="568"/>
      <c r="AC42" s="568"/>
      <c r="AD42" s="568"/>
      <c r="AE42" s="568"/>
      <c r="AF42" s="568"/>
      <c r="AG42" s="568"/>
      <c r="AH42" s="568"/>
      <c r="AI42" s="568"/>
      <c r="AJ42" s="568"/>
      <c r="AK42" s="568"/>
      <c r="AL42" s="568"/>
      <c r="AM42" s="568"/>
      <c r="AN42" s="568"/>
      <c r="AO42" s="568"/>
      <c r="AP42" s="568"/>
      <c r="AQ42" s="568"/>
      <c r="AR42" s="591"/>
    </row>
    <row r="43" spans="1:44">
      <c r="A43" s="584"/>
      <c r="B43" s="588"/>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589"/>
    </row>
    <row r="44" spans="1:44" ht="13.5" thickBot="1">
      <c r="A44" s="584"/>
      <c r="B44" s="592"/>
      <c r="C44" s="593"/>
      <c r="D44" s="593"/>
      <c r="E44" s="593"/>
      <c r="F44" s="593"/>
      <c r="G44" s="593"/>
      <c r="H44" s="593"/>
      <c r="I44" s="593"/>
      <c r="J44" s="593"/>
      <c r="K44" s="593"/>
      <c r="L44" s="593"/>
      <c r="M44" s="593"/>
      <c r="N44" s="593"/>
      <c r="O44" s="593"/>
      <c r="P44" s="593"/>
      <c r="Q44" s="593"/>
      <c r="R44" s="593"/>
      <c r="S44" s="593"/>
      <c r="T44" s="593"/>
      <c r="U44" s="593"/>
      <c r="V44" s="593"/>
      <c r="W44" s="593"/>
      <c r="X44" s="593"/>
      <c r="Y44" s="593"/>
      <c r="Z44" s="593"/>
      <c r="AA44" s="593"/>
      <c r="AB44" s="593"/>
      <c r="AC44" s="593"/>
      <c r="AD44" s="593"/>
      <c r="AE44" s="593"/>
      <c r="AF44" s="593"/>
      <c r="AG44" s="593"/>
      <c r="AH44" s="593"/>
      <c r="AI44" s="593"/>
      <c r="AJ44" s="593"/>
      <c r="AK44" s="593"/>
      <c r="AL44" s="593"/>
      <c r="AM44" s="593"/>
      <c r="AN44" s="593"/>
      <c r="AO44" s="593"/>
      <c r="AP44" s="593"/>
      <c r="AQ44" s="593"/>
      <c r="AR44" s="594"/>
    </row>
    <row r="45" spans="1:44">
      <c r="A45" s="576"/>
    </row>
    <row r="46" spans="1:44">
      <c r="A46" s="576"/>
    </row>
    <row r="47" spans="1:44">
      <c r="A47" s="576"/>
    </row>
    <row r="48" spans="1:44">
      <c r="A48" s="576"/>
    </row>
    <row r="49" spans="1:1">
      <c r="A49" s="576"/>
    </row>
    <row r="50" spans="1:1">
      <c r="A50" s="576"/>
    </row>
    <row r="51" spans="1:1">
      <c r="A51" s="576"/>
    </row>
    <row r="52" spans="1:1">
      <c r="A52" s="576"/>
    </row>
    <row r="53" spans="1:1">
      <c r="A53" s="576"/>
    </row>
    <row r="54" spans="1:1">
      <c r="A54" s="576"/>
    </row>
    <row r="55" spans="1:1">
      <c r="A55" s="576"/>
    </row>
    <row r="56" spans="1:1">
      <c r="A56" s="576"/>
    </row>
    <row r="57" spans="1:1">
      <c r="A57" s="576"/>
    </row>
    <row r="58" spans="1:1">
      <c r="A58" s="576"/>
    </row>
    <row r="59" spans="1:1">
      <c r="A59" s="576"/>
    </row>
    <row r="60" spans="1:1">
      <c r="A60" s="576"/>
    </row>
    <row r="61" spans="1:1">
      <c r="A61" s="576"/>
    </row>
    <row r="62" spans="1:1">
      <c r="A62" s="576"/>
    </row>
    <row r="63" spans="1:1">
      <c r="A63" s="576"/>
    </row>
    <row r="64" spans="1:1">
      <c r="A64" s="576"/>
    </row>
    <row r="65" spans="1:1">
      <c r="A65" s="576"/>
    </row>
    <row r="66" spans="1:1">
      <c r="A66" s="576"/>
    </row>
    <row r="67" spans="1:1">
      <c r="A67" s="576"/>
    </row>
    <row r="68" spans="1:1">
      <c r="A68" s="576"/>
    </row>
    <row r="69" spans="1:1">
      <c r="A69" s="576"/>
    </row>
    <row r="70" spans="1:1">
      <c r="A70" s="576"/>
    </row>
    <row r="71" spans="1:1">
      <c r="A71" s="576"/>
    </row>
    <row r="72" spans="1:1">
      <c r="A72" s="576"/>
    </row>
    <row r="73" spans="1:1">
      <c r="A73" s="576"/>
    </row>
    <row r="74" spans="1:1">
      <c r="A74" s="576"/>
    </row>
    <row r="75" spans="1:1">
      <c r="A75" s="576"/>
    </row>
    <row r="76" spans="1:1">
      <c r="A76" s="576"/>
    </row>
    <row r="77" spans="1:1">
      <c r="A77" s="576"/>
    </row>
    <row r="78" spans="1:1">
      <c r="A78" s="576"/>
    </row>
    <row r="79" spans="1:1">
      <c r="A79" s="576"/>
    </row>
    <row r="80" spans="1:1">
      <c r="A80" s="576"/>
    </row>
    <row r="81" spans="1:1">
      <c r="A81" s="576"/>
    </row>
    <row r="82" spans="1:1">
      <c r="A82" s="576"/>
    </row>
    <row r="83" spans="1:1">
      <c r="A83" s="576"/>
    </row>
    <row r="84" spans="1:1">
      <c r="A84" s="576"/>
    </row>
    <row r="85" spans="1:1">
      <c r="A85" s="576"/>
    </row>
    <row r="86" spans="1:1">
      <c r="A86" s="576"/>
    </row>
    <row r="87" spans="1:1">
      <c r="A87" s="576"/>
    </row>
    <row r="88" spans="1:1">
      <c r="A88" s="576"/>
    </row>
    <row r="89" spans="1:1">
      <c r="A89" s="576"/>
    </row>
    <row r="90" spans="1:1">
      <c r="A90" s="576"/>
    </row>
    <row r="91" spans="1:1">
      <c r="A91" s="576"/>
    </row>
    <row r="92" spans="1:1">
      <c r="A92" s="576"/>
    </row>
    <row r="93" spans="1:1">
      <c r="A93" s="576"/>
    </row>
    <row r="94" spans="1:1">
      <c r="A94" s="576"/>
    </row>
    <row r="95" spans="1:1">
      <c r="A95" s="576"/>
    </row>
    <row r="96" spans="1:1">
      <c r="A96" s="576"/>
    </row>
    <row r="97" spans="1:1">
      <c r="A97" s="576"/>
    </row>
    <row r="98" spans="1:1">
      <c r="A98" s="576"/>
    </row>
    <row r="99" spans="1:1">
      <c r="A99" s="576"/>
    </row>
    <row r="100" spans="1:1">
      <c r="A100" s="576"/>
    </row>
    <row r="101" spans="1:1">
      <c r="A101" s="576"/>
    </row>
    <row r="102" spans="1:1">
      <c r="A102" s="576"/>
    </row>
    <row r="103" spans="1:1">
      <c r="A103" s="576"/>
    </row>
    <row r="104" spans="1:1">
      <c r="A104" s="576"/>
    </row>
    <row r="105" spans="1:1">
      <c r="A105" s="576"/>
    </row>
    <row r="106" spans="1:1">
      <c r="A106" s="576"/>
    </row>
    <row r="107" spans="1:1">
      <c r="A107" s="576"/>
    </row>
    <row r="108" spans="1:1">
      <c r="A108" s="576"/>
    </row>
    <row r="109" spans="1:1">
      <c r="A109" s="576"/>
    </row>
    <row r="110" spans="1:1">
      <c r="A110" s="576"/>
    </row>
    <row r="111" spans="1:1">
      <c r="A111" s="576"/>
    </row>
    <row r="112" spans="1:1">
      <c r="A112" s="576"/>
    </row>
    <row r="113" spans="1:1">
      <c r="A113" s="576"/>
    </row>
    <row r="114" spans="1:1">
      <c r="A114" s="576"/>
    </row>
    <row r="115" spans="1:1">
      <c r="A115" s="576"/>
    </row>
    <row r="116" spans="1:1">
      <c r="A116" s="576"/>
    </row>
    <row r="117" spans="1:1">
      <c r="A117" s="576"/>
    </row>
    <row r="118" spans="1:1">
      <c r="A118" s="576"/>
    </row>
    <row r="119" spans="1:1">
      <c r="A119" s="576"/>
    </row>
    <row r="120" spans="1:1">
      <c r="A120" s="576"/>
    </row>
  </sheetData>
  <mergeCells count="32">
    <mergeCell ref="W27:AC27"/>
    <mergeCell ref="B30:AR32"/>
    <mergeCell ref="W22:AC22"/>
    <mergeCell ref="W23:AC23"/>
    <mergeCell ref="W24:AC24"/>
    <mergeCell ref="W25:AC25"/>
    <mergeCell ref="C27:N27"/>
    <mergeCell ref="O22:V22"/>
    <mergeCell ref="O23:V23"/>
    <mergeCell ref="O24:V24"/>
    <mergeCell ref="O25:V25"/>
    <mergeCell ref="O26:V26"/>
    <mergeCell ref="O27:V27"/>
    <mergeCell ref="C22:N22"/>
    <mergeCell ref="C23:N23"/>
    <mergeCell ref="C24:N24"/>
    <mergeCell ref="C25:N25"/>
    <mergeCell ref="C26:N26"/>
    <mergeCell ref="S8:AB8"/>
    <mergeCell ref="W26:AC26"/>
    <mergeCell ref="C21:N21"/>
    <mergeCell ref="O21:V21"/>
    <mergeCell ref="W21:AC21"/>
    <mergeCell ref="B18:AR20"/>
    <mergeCell ref="S4:AB6"/>
    <mergeCell ref="S3:T3"/>
    <mergeCell ref="B3:B8"/>
    <mergeCell ref="P8:R8"/>
    <mergeCell ref="C8:O8"/>
    <mergeCell ref="C3:R3"/>
    <mergeCell ref="C4:R5"/>
    <mergeCell ref="C6:R6"/>
  </mergeCells>
  <phoneticPr fontId="0"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13.xml><?xml version="1.0" encoding="utf-8"?>
<worksheet xmlns="http://schemas.openxmlformats.org/spreadsheetml/2006/main" xmlns:r="http://schemas.openxmlformats.org/officeDocument/2006/relationships">
  <dimension ref="A1:Q88"/>
  <sheetViews>
    <sheetView showGridLines="0" topLeftCell="A4" zoomScale="70" zoomScaleNormal="70" zoomScaleSheetLayoutView="100" workbookViewId="0">
      <selection activeCell="C33" sqref="C33:E36"/>
    </sheetView>
  </sheetViews>
  <sheetFormatPr baseColWidth="10" defaultColWidth="9.59765625" defaultRowHeight="12.75"/>
  <cols>
    <col min="2" max="2" width="2" customWidth="1"/>
    <col min="3" max="5" width="51" customWidth="1"/>
  </cols>
  <sheetData>
    <row r="1" spans="1:17" s="158" customFormat="1" ht="24.95" customHeight="1">
      <c r="A1" s="597" t="s">
        <v>855</v>
      </c>
      <c r="B1" s="571"/>
      <c r="C1" s="574"/>
      <c r="D1" s="574"/>
      <c r="E1" s="574"/>
    </row>
    <row r="2" spans="1:17" s="210" customFormat="1" ht="20.100000000000001" customHeight="1">
      <c r="A2" s="209"/>
    </row>
    <row r="3" spans="1:17">
      <c r="A3" s="228" t="s">
        <v>856</v>
      </c>
    </row>
    <row r="5" spans="1:17" ht="9.75" customHeight="1">
      <c r="A5" s="2339">
        <v>1</v>
      </c>
      <c r="B5" s="6"/>
      <c r="C5" s="2342"/>
      <c r="D5" s="2343"/>
      <c r="E5" s="2344"/>
    </row>
    <row r="6" spans="1:17" ht="9.75" customHeight="1">
      <c r="A6" s="2340"/>
      <c r="B6" s="6"/>
      <c r="C6" s="2345"/>
      <c r="D6" s="2346"/>
      <c r="E6" s="2347"/>
    </row>
    <row r="7" spans="1:17" ht="9.75" customHeight="1">
      <c r="A7" s="2340"/>
      <c r="B7" s="6"/>
      <c r="C7" s="2345"/>
      <c r="D7" s="2346"/>
      <c r="E7" s="2347"/>
    </row>
    <row r="8" spans="1:17" ht="9.75" customHeight="1">
      <c r="A8" s="2341"/>
      <c r="B8" s="6"/>
      <c r="C8" s="2348"/>
      <c r="D8" s="2349"/>
      <c r="E8" s="2350"/>
    </row>
    <row r="9" spans="1:17" ht="9.75" customHeight="1">
      <c r="A9" s="2339">
        <f>A5+1</f>
        <v>2</v>
      </c>
      <c r="B9" s="6"/>
      <c r="C9" s="2342"/>
      <c r="D9" s="2343"/>
      <c r="E9" s="2344"/>
    </row>
    <row r="10" spans="1:17" ht="9.75" customHeight="1">
      <c r="A10" s="2340"/>
      <c r="B10" s="6"/>
      <c r="C10" s="2345"/>
      <c r="D10" s="2346"/>
      <c r="E10" s="2347"/>
    </row>
    <row r="11" spans="1:17" ht="9.75" customHeight="1">
      <c r="A11" s="2340"/>
      <c r="B11" s="6"/>
      <c r="C11" s="2345"/>
      <c r="D11" s="2346"/>
      <c r="E11" s="2347"/>
    </row>
    <row r="12" spans="1:17" ht="9.75" customHeight="1">
      <c r="A12" s="2341"/>
      <c r="B12" s="6"/>
      <c r="C12" s="2348"/>
      <c r="D12" s="2349"/>
      <c r="E12" s="2350"/>
    </row>
    <row r="13" spans="1:17" ht="9.75" customHeight="1">
      <c r="A13" s="2339">
        <f>A9+1</f>
        <v>3</v>
      </c>
      <c r="B13" s="6"/>
      <c r="C13" s="2342"/>
      <c r="D13" s="2343"/>
      <c r="E13" s="2344"/>
      <c r="Q13" s="228"/>
    </row>
    <row r="14" spans="1:17" ht="9.75" customHeight="1">
      <c r="A14" s="2340"/>
      <c r="B14" s="6"/>
      <c r="C14" s="2345"/>
      <c r="D14" s="2346"/>
      <c r="E14" s="2347"/>
    </row>
    <row r="15" spans="1:17" ht="9.75" customHeight="1">
      <c r="A15" s="2340"/>
      <c r="B15" s="6"/>
      <c r="C15" s="2345"/>
      <c r="D15" s="2346"/>
      <c r="E15" s="2347"/>
    </row>
    <row r="16" spans="1:17" ht="9.75" customHeight="1">
      <c r="A16" s="2341"/>
      <c r="B16" s="6"/>
      <c r="C16" s="2348"/>
      <c r="D16" s="2349"/>
      <c r="E16" s="2350"/>
    </row>
    <row r="17" spans="1:5" ht="9.75" customHeight="1">
      <c r="A17" s="2351">
        <f>A13+1</f>
        <v>4</v>
      </c>
      <c r="B17" s="6"/>
      <c r="C17" s="2342"/>
      <c r="D17" s="2343"/>
      <c r="E17" s="2344"/>
    </row>
    <row r="18" spans="1:5" ht="9.75" customHeight="1">
      <c r="A18" s="2351"/>
      <c r="B18" s="6"/>
      <c r="C18" s="2345"/>
      <c r="D18" s="2346"/>
      <c r="E18" s="2347"/>
    </row>
    <row r="19" spans="1:5" ht="9.75" customHeight="1">
      <c r="A19" s="2351"/>
      <c r="B19" s="6"/>
      <c r="C19" s="2345"/>
      <c r="D19" s="2346"/>
      <c r="E19" s="2347"/>
    </row>
    <row r="20" spans="1:5" ht="9.75" customHeight="1">
      <c r="A20" s="2351"/>
      <c r="B20" s="6"/>
      <c r="C20" s="2348"/>
      <c r="D20" s="2349"/>
      <c r="E20" s="2350"/>
    </row>
    <row r="21" spans="1:5" ht="9.75" customHeight="1">
      <c r="A21" s="2351">
        <f>A17+1</f>
        <v>5</v>
      </c>
      <c r="B21" s="6"/>
      <c r="C21" s="2342"/>
      <c r="D21" s="2343"/>
      <c r="E21" s="2344"/>
    </row>
    <row r="22" spans="1:5" ht="9.75" customHeight="1">
      <c r="A22" s="2351"/>
      <c r="B22" s="6"/>
      <c r="C22" s="2345"/>
      <c r="D22" s="2346"/>
      <c r="E22" s="2347"/>
    </row>
    <row r="23" spans="1:5" ht="9.75" customHeight="1">
      <c r="A23" s="2351"/>
      <c r="B23" s="6"/>
      <c r="C23" s="2345"/>
      <c r="D23" s="2346"/>
      <c r="E23" s="2347"/>
    </row>
    <row r="24" spans="1:5" ht="9.75" customHeight="1">
      <c r="A24" s="2351"/>
      <c r="B24" s="6"/>
      <c r="C24" s="2348"/>
      <c r="D24" s="2349"/>
      <c r="E24" s="2350"/>
    </row>
    <row r="25" spans="1:5" ht="9.75" customHeight="1">
      <c r="A25" s="2351">
        <f>A21+1</f>
        <v>6</v>
      </c>
      <c r="B25" s="6"/>
      <c r="C25" s="2342"/>
      <c r="D25" s="2343"/>
      <c r="E25" s="2344"/>
    </row>
    <row r="26" spans="1:5" ht="9.75" customHeight="1">
      <c r="A26" s="2351"/>
      <c r="B26" s="6"/>
      <c r="C26" s="2345"/>
      <c r="D26" s="2346"/>
      <c r="E26" s="2347"/>
    </row>
    <row r="27" spans="1:5" ht="9.75" customHeight="1">
      <c r="A27" s="2351"/>
      <c r="B27" s="6"/>
      <c r="C27" s="2345"/>
      <c r="D27" s="2346"/>
      <c r="E27" s="2347"/>
    </row>
    <row r="28" spans="1:5" ht="9.75" customHeight="1">
      <c r="A28" s="2351"/>
      <c r="B28" s="6"/>
      <c r="C28" s="2348"/>
      <c r="D28" s="2349"/>
      <c r="E28" s="2350"/>
    </row>
    <row r="29" spans="1:5" ht="9.75" customHeight="1">
      <c r="A29" s="2351">
        <f>A25+1</f>
        <v>7</v>
      </c>
      <c r="B29" s="6"/>
      <c r="C29" s="2342"/>
      <c r="D29" s="2343"/>
      <c r="E29" s="2344"/>
    </row>
    <row r="30" spans="1:5" ht="9.75" customHeight="1">
      <c r="A30" s="2351"/>
      <c r="B30" s="6"/>
      <c r="C30" s="2345"/>
      <c r="D30" s="2346"/>
      <c r="E30" s="2347"/>
    </row>
    <row r="31" spans="1:5" ht="9.75" customHeight="1">
      <c r="A31" s="2351"/>
      <c r="B31" s="6"/>
      <c r="C31" s="2345"/>
      <c r="D31" s="2346"/>
      <c r="E31" s="2347"/>
    </row>
    <row r="32" spans="1:5" ht="9.75" customHeight="1">
      <c r="A32" s="2351"/>
      <c r="B32" s="6"/>
      <c r="C32" s="2348"/>
      <c r="D32" s="2349"/>
      <c r="E32" s="2350"/>
    </row>
    <row r="33" spans="1:5" ht="9.75" customHeight="1">
      <c r="A33" s="2351">
        <f>A29+1</f>
        <v>8</v>
      </c>
      <c r="B33" s="6"/>
      <c r="C33" s="2342"/>
      <c r="D33" s="2343"/>
      <c r="E33" s="2344"/>
    </row>
    <row r="34" spans="1:5" ht="9.75" customHeight="1">
      <c r="A34" s="2351"/>
      <c r="B34" s="6"/>
      <c r="C34" s="2345"/>
      <c r="D34" s="2346"/>
      <c r="E34" s="2347"/>
    </row>
    <row r="35" spans="1:5" ht="9.75" customHeight="1">
      <c r="A35" s="2351"/>
      <c r="B35" s="6"/>
      <c r="C35" s="2345"/>
      <c r="D35" s="2346"/>
      <c r="E35" s="2347"/>
    </row>
    <row r="36" spans="1:5" ht="9.75" customHeight="1">
      <c r="A36" s="2351"/>
      <c r="B36" s="6"/>
      <c r="C36" s="2348"/>
      <c r="D36" s="2349"/>
      <c r="E36" s="2350"/>
    </row>
    <row r="37" spans="1:5" ht="9.75" customHeight="1">
      <c r="A37" s="2351">
        <f>A33+1</f>
        <v>9</v>
      </c>
      <c r="B37" s="6"/>
      <c r="C37" s="2342"/>
      <c r="D37" s="2343"/>
      <c r="E37" s="2344"/>
    </row>
    <row r="38" spans="1:5" ht="9.75" customHeight="1">
      <c r="A38" s="2351"/>
      <c r="B38" s="6"/>
      <c r="C38" s="2345"/>
      <c r="D38" s="2346"/>
      <c r="E38" s="2347"/>
    </row>
    <row r="39" spans="1:5" ht="9.75" customHeight="1">
      <c r="A39" s="2351"/>
      <c r="B39" s="6"/>
      <c r="C39" s="2345"/>
      <c r="D39" s="2346"/>
      <c r="E39" s="2347"/>
    </row>
    <row r="40" spans="1:5" ht="9.75" customHeight="1">
      <c r="A40" s="2351"/>
      <c r="B40" s="6"/>
      <c r="C40" s="2348"/>
      <c r="D40" s="2349"/>
      <c r="E40" s="2350"/>
    </row>
    <row r="41" spans="1:5" ht="9.75" customHeight="1">
      <c r="A41" s="2351">
        <f>A37+1</f>
        <v>10</v>
      </c>
      <c r="B41" s="6"/>
      <c r="C41" s="2342"/>
      <c r="D41" s="2343"/>
      <c r="E41" s="2344"/>
    </row>
    <row r="42" spans="1:5" ht="9.75" customHeight="1">
      <c r="A42" s="2351"/>
      <c r="B42" s="6"/>
      <c r="C42" s="2345"/>
      <c r="D42" s="2346"/>
      <c r="E42" s="2347"/>
    </row>
    <row r="43" spans="1:5" ht="9.75" customHeight="1">
      <c r="A43" s="2351"/>
      <c r="B43" s="6"/>
      <c r="C43" s="2345"/>
      <c r="D43" s="2346"/>
      <c r="E43" s="2347"/>
    </row>
    <row r="44" spans="1:5" ht="9.75" customHeight="1">
      <c r="A44" s="2351"/>
      <c r="B44" s="6"/>
      <c r="C44" s="2348"/>
      <c r="D44" s="2349"/>
      <c r="E44" s="2350"/>
    </row>
    <row r="45" spans="1:5" ht="9.75" customHeight="1">
      <c r="A45" s="2351">
        <f>A41+1</f>
        <v>11</v>
      </c>
      <c r="B45" s="6"/>
      <c r="C45" s="2342"/>
      <c r="D45" s="2343"/>
      <c r="E45" s="2344"/>
    </row>
    <row r="46" spans="1:5" ht="9.75" customHeight="1">
      <c r="A46" s="2351"/>
      <c r="B46" s="6"/>
      <c r="C46" s="2345"/>
      <c r="D46" s="2346"/>
      <c r="E46" s="2347"/>
    </row>
    <row r="47" spans="1:5" ht="9.75" customHeight="1">
      <c r="A47" s="2351"/>
      <c r="B47" s="6"/>
      <c r="C47" s="2345"/>
      <c r="D47" s="2346"/>
      <c r="E47" s="2347"/>
    </row>
    <row r="48" spans="1:5" ht="9.75" customHeight="1">
      <c r="A48" s="2351"/>
      <c r="B48" s="6"/>
      <c r="C48" s="2348"/>
      <c r="D48" s="2349"/>
      <c r="E48" s="2350"/>
    </row>
    <row r="49" spans="1:5" ht="9.75" customHeight="1">
      <c r="A49" s="2351">
        <f>A45+1</f>
        <v>12</v>
      </c>
      <c r="B49" s="6"/>
      <c r="C49" s="2342"/>
      <c r="D49" s="2343"/>
      <c r="E49" s="2344"/>
    </row>
    <row r="50" spans="1:5" ht="9.75" customHeight="1">
      <c r="A50" s="2351"/>
      <c r="B50" s="6"/>
      <c r="C50" s="2345"/>
      <c r="D50" s="2346"/>
      <c r="E50" s="2347"/>
    </row>
    <row r="51" spans="1:5" ht="9.75" customHeight="1">
      <c r="A51" s="2351"/>
      <c r="B51" s="6"/>
      <c r="C51" s="2345"/>
      <c r="D51" s="2346"/>
      <c r="E51" s="2347"/>
    </row>
    <row r="52" spans="1:5" ht="9.75" customHeight="1">
      <c r="A52" s="2351"/>
      <c r="B52" s="6"/>
      <c r="C52" s="2348"/>
      <c r="D52" s="2349"/>
      <c r="E52" s="2350"/>
    </row>
    <row r="53" spans="1:5" ht="9.75" customHeight="1">
      <c r="A53" s="2339">
        <f>A49+1</f>
        <v>13</v>
      </c>
      <c r="B53" s="6"/>
      <c r="C53" s="2342"/>
      <c r="D53" s="2343"/>
      <c r="E53" s="2344"/>
    </row>
    <row r="54" spans="1:5" ht="9.75" customHeight="1">
      <c r="A54" s="2340"/>
      <c r="B54" s="6"/>
      <c r="C54" s="2345"/>
      <c r="D54" s="2346"/>
      <c r="E54" s="2347"/>
    </row>
    <row r="55" spans="1:5" ht="9.75" customHeight="1">
      <c r="A55" s="2340"/>
      <c r="B55" s="6"/>
      <c r="C55" s="2345"/>
      <c r="D55" s="2346"/>
      <c r="E55" s="2347"/>
    </row>
    <row r="56" spans="1:5" ht="9.75" customHeight="1">
      <c r="A56" s="2341"/>
      <c r="B56" s="6"/>
      <c r="C56" s="2348"/>
      <c r="D56" s="2349"/>
      <c r="E56" s="2350"/>
    </row>
    <row r="57" spans="1:5" ht="9.75" customHeight="1">
      <c r="A57" s="2339">
        <f>A53+1</f>
        <v>14</v>
      </c>
      <c r="B57" s="6"/>
      <c r="C57" s="2342"/>
      <c r="D57" s="2343"/>
      <c r="E57" s="2344"/>
    </row>
    <row r="58" spans="1:5" ht="9.75" customHeight="1">
      <c r="A58" s="2340"/>
      <c r="B58" s="6"/>
      <c r="C58" s="2345"/>
      <c r="D58" s="2346"/>
      <c r="E58" s="2347"/>
    </row>
    <row r="59" spans="1:5" ht="9.75" customHeight="1">
      <c r="A59" s="2340"/>
      <c r="B59" s="6"/>
      <c r="C59" s="2345"/>
      <c r="D59" s="2346"/>
      <c r="E59" s="2347"/>
    </row>
    <row r="60" spans="1:5" ht="9.75" customHeight="1">
      <c r="A60" s="2341"/>
      <c r="B60" s="6"/>
      <c r="C60" s="2348"/>
      <c r="D60" s="2349"/>
      <c r="E60" s="2350"/>
    </row>
    <row r="61" spans="1:5" ht="9.75" customHeight="1">
      <c r="A61" s="2339">
        <f>A57+1</f>
        <v>15</v>
      </c>
      <c r="B61" s="6"/>
      <c r="C61" s="2342"/>
      <c r="D61" s="2343"/>
      <c r="E61" s="2344"/>
    </row>
    <row r="62" spans="1:5" s="643" customFormat="1" ht="9.75" customHeight="1">
      <c r="A62" s="2340"/>
      <c r="B62" s="355"/>
      <c r="C62" s="2345"/>
      <c r="D62" s="2346"/>
      <c r="E62" s="2347"/>
    </row>
    <row r="63" spans="1:5" ht="9.75" customHeight="1">
      <c r="A63" s="2340"/>
      <c r="B63" s="6"/>
      <c r="C63" s="2345"/>
      <c r="D63" s="2346"/>
      <c r="E63" s="2347"/>
    </row>
    <row r="64" spans="1:5" ht="9.75" customHeight="1">
      <c r="A64" s="2341"/>
      <c r="B64" s="6"/>
      <c r="C64" s="2348"/>
      <c r="D64" s="2349"/>
      <c r="E64" s="2350"/>
    </row>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sheetData>
  <mergeCells count="30">
    <mergeCell ref="A13:A16"/>
    <mergeCell ref="C13:E16"/>
    <mergeCell ref="C17:E20"/>
    <mergeCell ref="A9:A12"/>
    <mergeCell ref="A5:A8"/>
    <mergeCell ref="C5:E8"/>
    <mergeCell ref="C9:E12"/>
    <mergeCell ref="A25:A28"/>
    <mergeCell ref="A21:A24"/>
    <mergeCell ref="C21:E24"/>
    <mergeCell ref="C25:E28"/>
    <mergeCell ref="A17:A20"/>
    <mergeCell ref="A37:A40"/>
    <mergeCell ref="C37:E40"/>
    <mergeCell ref="C41:E44"/>
    <mergeCell ref="A33:A36"/>
    <mergeCell ref="A29:A32"/>
    <mergeCell ref="C29:E32"/>
    <mergeCell ref="C33:E36"/>
    <mergeCell ref="A49:A52"/>
    <mergeCell ref="A45:A48"/>
    <mergeCell ref="C45:E48"/>
    <mergeCell ref="C49:E52"/>
    <mergeCell ref="A41:A44"/>
    <mergeCell ref="A61:A64"/>
    <mergeCell ref="A57:A60"/>
    <mergeCell ref="A53:A56"/>
    <mergeCell ref="C53:E56"/>
    <mergeCell ref="C57:E60"/>
    <mergeCell ref="C61:E64"/>
  </mergeCells>
  <phoneticPr fontId="0" type="noConversion"/>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Cover</vt:lpstr>
      <vt:lpstr>Flap</vt:lpstr>
      <vt:lpstr>1Rost </vt:lpstr>
      <vt:lpstr>2Educ</vt:lpstr>
      <vt:lpstr>3Labo</vt:lpstr>
      <vt:lpstr>4Hous</vt:lpstr>
      <vt:lpstr>5Asse</vt:lpstr>
      <vt:lpstr>6Inc</vt:lpstr>
      <vt:lpstr>7Cons</vt:lpstr>
      <vt:lpstr>8Mort</vt:lpstr>
      <vt:lpstr>9Health</vt:lpstr>
      <vt:lpstr>19Contact</vt:lpstr>
      <vt:lpstr>Notes</vt:lpstr>
      <vt:lpstr>'7Cons'!Impression_des_titres</vt:lpstr>
      <vt:lpstr>Cover!Zone_d_impression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CHOUAPI</cp:lastModifiedBy>
  <cp:lastPrinted>2012-03-06T07:26:46Z</cp:lastPrinted>
  <dcterms:created xsi:type="dcterms:W3CDTF">2006-05-03T15:34:16Z</dcterms:created>
  <dcterms:modified xsi:type="dcterms:W3CDTF">2012-03-10T20:23:45Z</dcterms:modified>
</cp:coreProperties>
</file>