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autoCompressPictures="0"/>
  <mc:AlternateContent xmlns:mc="http://schemas.openxmlformats.org/markup-compatibility/2006">
    <mc:Choice Requires="x15">
      <x15ac:absPath xmlns:x15ac="http://schemas.microsoft.com/office/spreadsheetml/2010/11/ac" url="https://worldbankgroup-my.sharepoint.com/personal/sglover1_worldbank_org/Documents/Documents/PROMOVE PII/FUP2/Microdata Catalog/To submit/"/>
    </mc:Choice>
  </mc:AlternateContent>
  <xr:revisionPtr revIDLastSave="2" documentId="13_ncr:1_{4B37E815-DB3B-4D21-9FF3-C098270E9CC9}" xr6:coauthVersionLast="47" xr6:coauthVersionMax="47" xr10:uidLastSave="{51555467-D745-4D9B-91E6-D47D1DD34E2F}"/>
  <bookViews>
    <workbookView xWindow="-110" yWindow="-110" windowWidth="19420" windowHeight="10300" tabRatio="698"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828" i="1" l="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17" i="1" l="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1209" i="1"/>
  <c r="Z1210" i="1"/>
  <c r="Z1211" i="1"/>
  <c r="Z1212" i="1"/>
  <c r="Z1213" i="1"/>
  <c r="Z1214" i="1"/>
  <c r="Z1215" i="1"/>
  <c r="Z1216" i="1"/>
  <c r="Z1217" i="1"/>
  <c r="Z1218" i="1"/>
  <c r="Z1219" i="1"/>
  <c r="Z1220" i="1"/>
  <c r="Z1221" i="1"/>
  <c r="Z1222" i="1"/>
  <c r="Z1223" i="1"/>
  <c r="Z1224" i="1"/>
  <c r="Z1225" i="1"/>
  <c r="Z1226" i="1"/>
  <c r="Z1227" i="1"/>
  <c r="Z1228" i="1"/>
  <c r="Z1229" i="1"/>
  <c r="Z1230" i="1"/>
  <c r="Z1231" i="1"/>
  <c r="Z1232" i="1"/>
  <c r="Z1233" i="1"/>
  <c r="Z1234" i="1"/>
  <c r="Z1235" i="1"/>
  <c r="Z1236" i="1"/>
  <c r="Z1237" i="1"/>
  <c r="Z1238" i="1"/>
  <c r="Z1239" i="1"/>
  <c r="Z1240" i="1"/>
  <c r="Z1241" i="1"/>
  <c r="Z1242" i="1"/>
  <c r="Z1243" i="1"/>
  <c r="Z1244" i="1"/>
  <c r="Z1245" i="1"/>
  <c r="Z1246" i="1"/>
  <c r="Z1247" i="1"/>
  <c r="Z1248" i="1"/>
  <c r="Z1249" i="1"/>
  <c r="Z1250" i="1"/>
  <c r="Z1251" i="1"/>
  <c r="Z1252" i="1"/>
  <c r="Z1253" i="1"/>
  <c r="Z1254" i="1"/>
  <c r="Z1255" i="1"/>
  <c r="Z1256" i="1"/>
  <c r="Z1257" i="1"/>
  <c r="Z1258" i="1"/>
  <c r="Z1259" i="1"/>
  <c r="Z1260" i="1"/>
  <c r="Z1261" i="1"/>
  <c r="Z1262" i="1"/>
  <c r="Z1263" i="1"/>
  <c r="Z1264" i="1"/>
  <c r="Z1265" i="1"/>
  <c r="Z1266" i="1"/>
  <c r="Z1267" i="1"/>
  <c r="Z1268" i="1"/>
  <c r="Z1269" i="1"/>
  <c r="Z1270" i="1"/>
  <c r="Z1271" i="1"/>
  <c r="Z1272" i="1"/>
  <c r="Z1273" i="1"/>
  <c r="Z1274" i="1"/>
  <c r="Z1275" i="1"/>
  <c r="Z1276" i="1"/>
  <c r="Z1277" i="1"/>
  <c r="Z1278" i="1"/>
  <c r="Z1279" i="1"/>
  <c r="Z1280" i="1"/>
  <c r="Z1281" i="1"/>
  <c r="Z1282" i="1"/>
  <c r="Z1283" i="1"/>
  <c r="Z1284" i="1"/>
  <c r="Z1285" i="1"/>
  <c r="Z1286" i="1"/>
  <c r="Z1287" i="1"/>
  <c r="Z1288" i="1"/>
  <c r="Z1289" i="1"/>
  <c r="Z1290" i="1"/>
  <c r="Z1291" i="1"/>
  <c r="Z1292" i="1"/>
  <c r="Z1293" i="1"/>
  <c r="Z1294" i="1"/>
  <c r="Z1295" i="1"/>
  <c r="Z1296" i="1"/>
  <c r="Z1297" i="1"/>
  <c r="Z1298" i="1"/>
  <c r="Z1299" i="1"/>
  <c r="Z1300" i="1"/>
  <c r="Z1301" i="1"/>
  <c r="Z1302" i="1"/>
  <c r="Z1303" i="1"/>
  <c r="Z1304" i="1"/>
  <c r="Z1305" i="1"/>
  <c r="Z1306" i="1"/>
  <c r="Z1307" i="1"/>
  <c r="Z1308" i="1"/>
  <c r="Z1309" i="1"/>
  <c r="Z1310" i="1"/>
  <c r="Z1311" i="1"/>
  <c r="Z1312" i="1"/>
  <c r="Z1313" i="1"/>
  <c r="Z1314" i="1"/>
  <c r="Z1315" i="1"/>
  <c r="Z1316" i="1"/>
  <c r="Z1317" i="1"/>
  <c r="Z1318" i="1"/>
  <c r="Z1319" i="1"/>
  <c r="Z1320" i="1"/>
  <c r="Z1321" i="1"/>
  <c r="Z1322" i="1"/>
  <c r="Z1323" i="1"/>
  <c r="Z1324" i="1"/>
  <c r="Z1325" i="1"/>
  <c r="Z1326" i="1"/>
  <c r="Z1327" i="1"/>
  <c r="Z1328" i="1"/>
  <c r="Z1329" i="1"/>
  <c r="Z1330" i="1"/>
  <c r="Z1331" i="1"/>
  <c r="Z1332" i="1"/>
  <c r="Z1333" i="1"/>
  <c r="Z1334" i="1"/>
  <c r="Z1335" i="1"/>
  <c r="Z1336" i="1"/>
  <c r="Z1337" i="1"/>
  <c r="Z1338" i="1"/>
  <c r="Z1339" i="1"/>
  <c r="Z1340" i="1"/>
  <c r="Z1341" i="1"/>
  <c r="Z1342" i="1"/>
  <c r="Z1343" i="1"/>
  <c r="Z1344" i="1"/>
  <c r="Z1345" i="1"/>
  <c r="Z1346" i="1"/>
  <c r="Z1347" i="1"/>
  <c r="Z1348" i="1"/>
  <c r="Z1349" i="1"/>
  <c r="Z1350" i="1"/>
  <c r="Z1351" i="1"/>
  <c r="Z1352" i="1"/>
  <c r="Z1353" i="1"/>
  <c r="Z1354" i="1"/>
  <c r="Z1355" i="1"/>
  <c r="Z1356" i="1"/>
  <c r="Z1357" i="1"/>
  <c r="Z1358" i="1"/>
  <c r="Z1359" i="1"/>
  <c r="Z1360" i="1"/>
  <c r="Z1361" i="1"/>
  <c r="Z1362" i="1"/>
  <c r="Z1363" i="1"/>
  <c r="Z1364" i="1"/>
  <c r="Z1365" i="1"/>
  <c r="Z1366" i="1"/>
  <c r="Z1367" i="1"/>
  <c r="Z1368" i="1"/>
  <c r="Z1369" i="1"/>
  <c r="Z1370" i="1"/>
  <c r="Z1371" i="1"/>
  <c r="Z1372" i="1"/>
  <c r="Z1373" i="1"/>
  <c r="Z1374" i="1"/>
  <c r="Z1375" i="1"/>
  <c r="Z1376" i="1"/>
  <c r="Z1377" i="1"/>
  <c r="Z1378" i="1"/>
  <c r="Z1379" i="1"/>
  <c r="Z1380" i="1"/>
  <c r="Z1381" i="1"/>
  <c r="Z1382" i="1"/>
  <c r="Z1383" i="1"/>
  <c r="Z1384" i="1"/>
  <c r="Z1385" i="1"/>
  <c r="Z1386" i="1"/>
  <c r="Z1387" i="1"/>
  <c r="Z1388" i="1"/>
  <c r="Z1389" i="1"/>
  <c r="Z1390" i="1"/>
  <c r="Z1391" i="1"/>
  <c r="Z1392" i="1"/>
  <c r="Z1393" i="1"/>
  <c r="Z1394" i="1"/>
  <c r="Z1395" i="1"/>
  <c r="Z1396" i="1"/>
  <c r="Z1397" i="1"/>
  <c r="Z1398" i="1"/>
  <c r="Z1399" i="1"/>
  <c r="Z1400" i="1"/>
  <c r="Z1401" i="1"/>
  <c r="Z1402" i="1"/>
  <c r="Z1403" i="1"/>
  <c r="Z1404" i="1"/>
  <c r="Z1405" i="1"/>
  <c r="Z1406" i="1"/>
  <c r="Z1407" i="1"/>
  <c r="Z1408" i="1"/>
  <c r="Z1409" i="1"/>
  <c r="Z1410" i="1"/>
  <c r="Z1411" i="1"/>
  <c r="Z1412" i="1"/>
  <c r="Z1413" i="1"/>
  <c r="Z1414" i="1"/>
  <c r="Z1415" i="1"/>
  <c r="Z1416" i="1"/>
  <c r="Z1417" i="1"/>
  <c r="Z1418" i="1"/>
  <c r="Z1419" i="1"/>
  <c r="Z1420" i="1"/>
  <c r="Z1421" i="1"/>
  <c r="Z1422" i="1"/>
  <c r="Z1423" i="1"/>
  <c r="Z1424" i="1"/>
  <c r="Z1425" i="1"/>
  <c r="Z1426" i="1"/>
  <c r="Z1427" i="1"/>
  <c r="Z1428" i="1"/>
  <c r="Z1429" i="1"/>
  <c r="Z1430" i="1"/>
  <c r="Z1431" i="1"/>
  <c r="Z1432" i="1"/>
  <c r="Z1433" i="1"/>
  <c r="Z1434" i="1"/>
  <c r="Z1435" i="1"/>
  <c r="Z1436" i="1"/>
  <c r="Z1437" i="1"/>
  <c r="Z1438" i="1"/>
  <c r="Z1439" i="1"/>
  <c r="Z1440" i="1"/>
  <c r="Z1441" i="1"/>
  <c r="Z1442" i="1"/>
  <c r="Z1443" i="1"/>
  <c r="Z1444" i="1"/>
  <c r="Z1445" i="1"/>
  <c r="Z1446" i="1"/>
  <c r="Z1447" i="1"/>
  <c r="Z1448" i="1"/>
  <c r="Z1449" i="1"/>
  <c r="Z1450" i="1"/>
  <c r="Z1451" i="1"/>
  <c r="Z1452" i="1"/>
  <c r="Z1453" i="1"/>
  <c r="Z1454" i="1"/>
  <c r="Z1455" i="1"/>
  <c r="Z1456" i="1"/>
  <c r="Z1457" i="1"/>
  <c r="Z1458" i="1"/>
  <c r="Z1459" i="1"/>
  <c r="Z1460" i="1"/>
  <c r="Z1461" i="1"/>
  <c r="Z1462" i="1"/>
  <c r="Z1463" i="1"/>
  <c r="Z1464" i="1"/>
  <c r="Z1465" i="1"/>
  <c r="Z1466" i="1"/>
  <c r="Z1467" i="1"/>
  <c r="Z1468" i="1"/>
  <c r="Z1469" i="1"/>
  <c r="Z1470" i="1"/>
  <c r="Z1471" i="1"/>
  <c r="Z1472" i="1"/>
  <c r="Z1473" i="1"/>
  <c r="Z1474" i="1"/>
  <c r="Z1475" i="1"/>
  <c r="Z1476" i="1"/>
  <c r="Z1477" i="1"/>
  <c r="Z1478" i="1"/>
  <c r="Z1479" i="1"/>
  <c r="Z1480" i="1"/>
  <c r="Z1481" i="1"/>
  <c r="Z1482" i="1"/>
  <c r="Z1483" i="1"/>
  <c r="Z1484" i="1"/>
  <c r="Z1485" i="1"/>
  <c r="Z1486" i="1"/>
  <c r="Z1487" i="1"/>
  <c r="Z1488" i="1"/>
  <c r="Z1489" i="1"/>
  <c r="Z1490" i="1"/>
  <c r="Z1491" i="1"/>
  <c r="Z1492" i="1"/>
  <c r="Z1493" i="1"/>
  <c r="Z1494" i="1"/>
  <c r="Z1495" i="1"/>
  <c r="Z1496" i="1"/>
  <c r="Z1497" i="1"/>
  <c r="Z1498" i="1"/>
  <c r="Z1499" i="1"/>
  <c r="Z1500" i="1"/>
  <c r="Z1501" i="1"/>
  <c r="Z1502" i="1"/>
  <c r="Z1503" i="1"/>
  <c r="Z1504" i="1"/>
  <c r="Z1505" i="1"/>
  <c r="Z1506" i="1"/>
  <c r="Z1507" i="1"/>
  <c r="Z1508" i="1"/>
  <c r="Z1509" i="1"/>
  <c r="Z1510" i="1"/>
  <c r="Z1511" i="1"/>
  <c r="Z1512" i="1"/>
  <c r="Z1513" i="1"/>
  <c r="Z1514" i="1"/>
  <c r="Z1515" i="1"/>
  <c r="Z1516" i="1"/>
  <c r="Z1517" i="1"/>
  <c r="Z1518" i="1"/>
  <c r="Z1519" i="1"/>
  <c r="Z1520" i="1"/>
  <c r="Z1521" i="1"/>
  <c r="Z1522" i="1"/>
  <c r="Z1523" i="1"/>
  <c r="Z1524" i="1"/>
  <c r="Z1525" i="1"/>
  <c r="Z1526" i="1"/>
  <c r="Z1527" i="1"/>
  <c r="Z1528" i="1"/>
  <c r="Z1529" i="1"/>
  <c r="Z1530" i="1"/>
  <c r="Z1531" i="1"/>
  <c r="Z1532" i="1"/>
  <c r="Z1533" i="1"/>
  <c r="Z1534" i="1"/>
  <c r="Z1535" i="1"/>
  <c r="Z1536" i="1"/>
  <c r="Z1537" i="1"/>
  <c r="Z1538" i="1"/>
  <c r="Z1539" i="1"/>
  <c r="Z1540" i="1"/>
  <c r="Z1541" i="1"/>
  <c r="Z1542" i="1"/>
  <c r="Z1543" i="1"/>
  <c r="Z1544" i="1"/>
  <c r="Z1545" i="1"/>
  <c r="Z1546" i="1"/>
  <c r="Z1547" i="1"/>
  <c r="Z1548" i="1"/>
  <c r="Z1549" i="1"/>
  <c r="Z1550" i="1"/>
  <c r="Z1551" i="1"/>
  <c r="Z1552" i="1"/>
  <c r="Z1553" i="1"/>
  <c r="Z1554" i="1"/>
  <c r="Z1555" i="1"/>
  <c r="Z1556" i="1"/>
  <c r="Z1557" i="1"/>
  <c r="Z1558" i="1"/>
  <c r="Z1559" i="1"/>
  <c r="Z1560" i="1"/>
  <c r="Z1561" i="1"/>
  <c r="Z1562" i="1"/>
  <c r="Z1563" i="1"/>
  <c r="Z1564" i="1"/>
  <c r="Z1565" i="1"/>
  <c r="Z1566" i="1"/>
  <c r="Z1567" i="1"/>
  <c r="Z1568" i="1"/>
  <c r="Z1569" i="1"/>
  <c r="Z1570" i="1"/>
  <c r="Z1571" i="1"/>
  <c r="Z1572" i="1"/>
  <c r="Z1573" i="1"/>
  <c r="Z1574" i="1"/>
  <c r="Z1575" i="1"/>
  <c r="Z1576" i="1"/>
  <c r="Z1577" i="1"/>
  <c r="Z1578" i="1"/>
  <c r="Z1582" i="1"/>
  <c r="Z1583" i="1"/>
  <c r="Z1584" i="1"/>
  <c r="Z1585" i="1"/>
  <c r="Z1586" i="1"/>
  <c r="Z1587" i="1"/>
  <c r="Z1588" i="1"/>
  <c r="Z1589" i="1"/>
  <c r="Z1590" i="1"/>
  <c r="Z1591" i="1"/>
  <c r="Z1592" i="1"/>
  <c r="Z1593" i="1"/>
  <c r="Z1594" i="1"/>
  <c r="Z1595" i="1"/>
  <c r="Z1596" i="1"/>
  <c r="Z1597" i="1"/>
  <c r="Z1598" i="1"/>
  <c r="Z1599" i="1"/>
  <c r="Z1600" i="1"/>
  <c r="Z1601" i="1"/>
  <c r="Z1602" i="1"/>
  <c r="Z1603" i="1"/>
  <c r="Z1604" i="1"/>
  <c r="Z1605" i="1"/>
  <c r="Z1606" i="1"/>
  <c r="Z1607" i="1"/>
  <c r="Z1608" i="1"/>
  <c r="Z1609" i="1"/>
  <c r="Z1610" i="1"/>
  <c r="Z1611" i="1"/>
  <c r="Z1612" i="1"/>
  <c r="Z1613" i="1"/>
  <c r="Z1614" i="1"/>
  <c r="Z1615" i="1"/>
  <c r="Z1616" i="1"/>
  <c r="Z1617" i="1"/>
  <c r="Z1579" i="1"/>
  <c r="Z1580" i="1"/>
  <c r="Z1618" i="1"/>
  <c r="Z1619" i="1"/>
  <c r="Z1620" i="1"/>
  <c r="Z1621" i="1"/>
  <c r="Z1622" i="1"/>
  <c r="Z1623" i="1"/>
  <c r="Z1624" i="1"/>
  <c r="Z1625" i="1"/>
  <c r="Z1626" i="1"/>
  <c r="Z1627" i="1"/>
  <c r="Z1628" i="1"/>
  <c r="Z1629" i="1"/>
  <c r="Z1630" i="1"/>
  <c r="Z1631" i="1"/>
  <c r="Z1632" i="1"/>
  <c r="Z1633" i="1"/>
  <c r="Z1634" i="1"/>
  <c r="Z1635" i="1"/>
  <c r="Z1636" i="1"/>
  <c r="Z1637" i="1"/>
  <c r="Z1638" i="1"/>
  <c r="Z1639" i="1"/>
  <c r="Z1640" i="1"/>
  <c r="Z1641" i="1"/>
  <c r="Z1642" i="1"/>
  <c r="Z1643" i="1"/>
  <c r="Z1644" i="1"/>
  <c r="Z1645" i="1"/>
  <c r="Z1646" i="1"/>
  <c r="Z1647" i="1"/>
  <c r="Z1648" i="1"/>
  <c r="Z1649" i="1"/>
  <c r="Z1650" i="1"/>
  <c r="Z1651" i="1"/>
  <c r="Z1652" i="1"/>
  <c r="Z1653" i="1"/>
  <c r="Z1654" i="1"/>
  <c r="Z1655" i="1"/>
  <c r="Z1656" i="1"/>
  <c r="Z1657" i="1"/>
  <c r="Z1658" i="1"/>
  <c r="Z1659" i="1"/>
  <c r="Z1660" i="1"/>
  <c r="Z1661" i="1"/>
  <c r="Z1662" i="1"/>
  <c r="Z1663" i="1"/>
  <c r="Z1664" i="1"/>
  <c r="Z1665" i="1"/>
  <c r="Z1666" i="1"/>
  <c r="Z1667" i="1"/>
  <c r="Z1668" i="1"/>
  <c r="Z1669" i="1"/>
  <c r="Z1670" i="1"/>
  <c r="Z1671" i="1"/>
  <c r="Z1672" i="1"/>
  <c r="Z1673" i="1"/>
  <c r="Z1674" i="1"/>
  <c r="Z1675" i="1"/>
  <c r="Z1676" i="1"/>
  <c r="Z1677" i="1"/>
  <c r="Z1678" i="1"/>
  <c r="Z3" i="1" l="1"/>
  <c r="Z4" i="1"/>
  <c r="Z5" i="1"/>
  <c r="Z6" i="1"/>
  <c r="Z7" i="1"/>
  <c r="Z8" i="1"/>
  <c r="Z9" i="1"/>
  <c r="Z10" i="1"/>
  <c r="Z11" i="1"/>
  <c r="Z12" i="1"/>
  <c r="Z13" i="1"/>
  <c r="Z14" i="1"/>
  <c r="Z15" i="1"/>
  <c r="Z16" i="1"/>
  <c r="Z1679" i="1" l="1"/>
  <c r="Z2" i="1" l="1"/>
  <c r="C87" i="7" l="1"/>
  <c r="C2" i="3"/>
</calcChain>
</file>

<file path=xl/sharedStrings.xml><?xml version="1.0" encoding="utf-8"?>
<sst xmlns="http://schemas.openxmlformats.org/spreadsheetml/2006/main" count="10646" uniqueCount="5713">
  <si>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</si>
  <si>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</si>
  <si>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</si>
  <si>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</si>
  <si>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</si>
  <si>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</si>
  <si>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</si>
  <si>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</si>
  <si>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</si>
  <si>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</si>
  <si>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</si>
  <si>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</si>
  <si>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</si>
  <si>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</si>
  <si>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</si>
  <si>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</si>
  <si>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</si>
  <si>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</si>
  <si>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</si>
  <si>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</si>
  <si>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</si>
  <si>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</si>
  <si>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</si>
  <si>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</si>
  <si>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</si>
  <si>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</si>
  <si>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</si>
  <si>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</si>
  <si>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</si>
  <si>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</si>
  <si>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</si>
  <si>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</si>
  <si>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</si>
  <si>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</si>
  <si>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</si>
  <si>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</si>
  <si>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</si>
  <si>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</si>
  <si>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</si>
  <si>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</si>
  <si>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</si>
  <si>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</si>
  <si>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</si>
  <si>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</si>
  <si>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</si>
  <si>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</si>
  <si>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</si>
  <si>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</si>
  <si>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</si>
  <si>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</si>
  <si>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</si>
  <si>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</si>
  <si>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</si>
  <si>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</si>
  <si>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</si>
  <si>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</si>
  <si>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</si>
  <si>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</si>
  <si>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</si>
  <si>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</si>
  <si>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</si>
  <si>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</si>
  <si>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</si>
  <si>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</si>
  <si>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</si>
  <si>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</si>
  <si>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</si>
  <si>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</si>
  <si>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</si>
  <si>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</si>
  <si>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</si>
  <si>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</si>
  <si>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</si>
  <si>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</si>
  <si>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</si>
  <si>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</si>
  <si>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</si>
  <si>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</si>
  <si>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</si>
  <si>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</si>
  <si>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</si>
  <si>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</si>
  <si>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</si>
  <si>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</si>
  <si>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</si>
  <si>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</si>
  <si>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</si>
  <si>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</si>
  <si>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</si>
  <si>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</si>
  <si>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</si>
  <si>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</si>
  <si>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</si>
  <si>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</si>
  <si>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</si>
  <si>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</si>
  <si>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</si>
  <si>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</si>
  <si>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</si>
  <si>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</si>
  <si>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</si>
  <si>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</si>
  <si>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</si>
  <si>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</si>
  <si>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</si>
  <si>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</si>
  <si>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</si>
  <si>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</si>
  <si>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</si>
  <si>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</si>
  <si>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</si>
  <si>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</si>
  <si>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</si>
  <si>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</si>
  <si>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</si>
  <si>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</si>
  <si>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</si>
  <si>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</si>
  <si>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</si>
  <si>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</si>
  <si>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</si>
  <si>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</si>
  <si>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</si>
  <si>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</si>
  <si>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</si>
  <si>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</si>
  <si>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</si>
  <si>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</si>
  <si>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</si>
  <si>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</si>
  <si>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</si>
  <si>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</si>
  <si>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</si>
  <si>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</si>
  <si>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</si>
  <si>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</si>
  <si>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</si>
  <si>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</si>
  <si>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</si>
  <si>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</si>
  <si>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</si>
  <si>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</si>
  <si>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</si>
  <si>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</si>
  <si>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</si>
  <si>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</si>
  <si>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</si>
  <si>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</si>
  <si>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</si>
  <si>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</si>
  <si>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</si>
  <si>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</si>
  <si>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</si>
  <si>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</si>
  <si>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</si>
  <si>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</si>
  <si>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</si>
  <si>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</si>
  <si>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</si>
  <si>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</si>
  <si>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</si>
  <si>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</si>
  <si>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</si>
  <si>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</si>
  <si>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</si>
  <si>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</si>
  <si>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</si>
  <si>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</si>
  <si>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</si>
  <si>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</si>
  <si>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</si>
  <si>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</si>
  <si>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</si>
  <si>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</si>
  <si>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</si>
  <si>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</si>
  <si>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</si>
  <si>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</si>
  <si>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</si>
  <si>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</si>
  <si>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</si>
  <si>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</si>
  <si>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</si>
  <si>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</si>
  <si>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</si>
  <si>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</si>
  <si>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</si>
  <si>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</si>
  <si>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</si>
  <si>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</si>
  <si>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</si>
  <si>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</si>
  <si>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</si>
  <si>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</si>
  <si>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</si>
  <si>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</si>
  <si>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</si>
  <si>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</si>
  <si>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</si>
  <si>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</si>
  <si>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</si>
  <si>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</si>
  <si>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</si>
  <si>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</si>
  <si>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</si>
  <si>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</si>
  <si>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</si>
  <si>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</si>
  <si>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</si>
  <si>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</si>
  <si>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</si>
  <si>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</si>
  <si>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</si>
  <si>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</si>
  <si>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</si>
  <si>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</si>
  <si>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</si>
  <si>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</si>
  <si>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</si>
  <si>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</si>
  <si>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</si>
  <si>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</si>
  <si>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</si>
  <si>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</si>
  <si>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</si>
  <si>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</si>
  <si>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</si>
  <si>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</si>
  <si>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</si>
  <si>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</si>
  <si>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</si>
  <si>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</si>
  <si>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</si>
  <si>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</si>
  <si>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</si>
  <si>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</si>
  <si>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</si>
  <si>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</si>
  <si>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</si>
  <si>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</si>
  <si>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</si>
  <si>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</si>
  <si>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</si>
  <si>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</si>
  <si>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</si>
  <si>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</si>
  <si>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</si>
  <si>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</si>
  <si>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</si>
  <si>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</si>
  <si>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</si>
  <si>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</si>
  <si>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</si>
  <si>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</si>
  <si>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</si>
  <si>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</si>
  <si>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</si>
  <si>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</si>
  <si>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</si>
  <si>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</si>
  <si>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</si>
  <si>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</si>
  <si>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</si>
  <si>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</si>
  <si>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</si>
  <si>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</si>
  <si>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</si>
  <si>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</si>
  <si>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</si>
  <si>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</si>
  <si>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</si>
  <si>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</si>
  <si>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</si>
  <si>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</si>
  <si>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</si>
  <si>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</si>
  <si>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</si>
  <si>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</si>
  <si>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</si>
  <si>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</si>
  <si>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</si>
  <si>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</si>
  <si>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</si>
  <si>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</si>
  <si>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</si>
  <si>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</si>
  <si>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</si>
  <si>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</si>
  <si>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</si>
  <si>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</si>
  <si>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</si>
  <si>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</si>
  <si>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</si>
  <si>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</si>
  <si>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</si>
  <si>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</si>
  <si>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</si>
  <si>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</si>
  <si>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</si>
  <si>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</si>
  <si>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</si>
  <si>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</si>
  <si>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</si>
  <si>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</si>
  <si>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</si>
  <si>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</si>
  <si>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</si>
  <si>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</si>
  <si>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</si>
  <si>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</si>
  <si>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</si>
  <si>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</si>
  <si>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</si>
  <si>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</si>
  <si>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</si>
  <si>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</si>
  <si>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</si>
  <si>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</si>
  <si>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</si>
  <si>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</si>
  <si>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</si>
  <si>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</si>
  <si>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</si>
  <si>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</si>
  <si>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</si>
  <si>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</si>
  <si>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</si>
  <si>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</si>
  <si>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</si>
  <si>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</si>
  <si>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</si>
  <si>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</si>
  <si>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</si>
  <si>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</si>
  <si>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</si>
  <si>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</si>
  <si>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</si>
  <si>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</si>
  <si>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</si>
  <si>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</si>
  <si>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</si>
  <si>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</si>
  <si>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</si>
  <si>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</si>
  <si>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</si>
  <si>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</si>
  <si>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</si>
  <si>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</si>
  <si>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</si>
  <si>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</si>
  <si>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</si>
  <si>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</si>
  <si>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</si>
  <si>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</si>
  <si>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</si>
  <si>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</si>
  <si>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</si>
  <si>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</si>
  <si>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</si>
  <si>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</si>
  <si>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</si>
  <si>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https://survey.wb.surveycto.com/submission</t>
  </si>
  <si>
    <t>labeltext</t>
  </si>
  <si>
    <t>accuracy_threshold</t>
  </si>
  <si>
    <t>Sim</t>
  </si>
  <si>
    <t>Não</t>
  </si>
  <si>
    <t>yn</t>
  </si>
  <si>
    <t>Não sabe</t>
  </si>
  <si>
    <t>ynr</t>
  </si>
  <si>
    <t>Prefere não divulgar</t>
  </si>
  <si>
    <t>yndkr</t>
  </si>
  <si>
    <t>portuguese</t>
  </si>
  <si>
    <t>note_start</t>
  </si>
  <si>
    <t>today</t>
  </si>
  <si>
    <t>note_sec1</t>
  </si>
  <si>
    <t>select_one enum</t>
  </si>
  <si>
    <t>enum</t>
  </si>
  <si>
    <t>enum_name</t>
  </si>
  <si>
    <t>INQUIRIDOR: selecione o seu nome da lista:</t>
  </si>
  <si>
    <t>choice-label(${enum}, ${enum})</t>
  </si>
  <si>
    <t>field-list</t>
  </si>
  <si>
    <t>prov_name</t>
  </si>
  <si>
    <t>dist_name</t>
  </si>
  <si>
    <t>com_name</t>
  </si>
  <si>
    <t>yes</t>
  </si>
  <si>
    <t>hhid</t>
  </si>
  <si>
    <t>hhidcheck</t>
  </si>
  <si>
    <t>Introduze o ID do agregado familiar:</t>
  </si>
  <si>
    <t>Re-introduze o ID do agregado familiar:</t>
  </si>
  <si>
    <t>.&gt;1</t>
  </si>
  <si>
    <t>.=${hhid}</t>
  </si>
  <si>
    <t>INTRODUZIU UMA IDENTIFICAÇÃO DIFERENTE. POR FAVOR VOLTE E VERIFIQUE QUAL DAS IDENTIFICAÇÕES ESTÁ CORRECTA</t>
  </si>
  <si>
    <t>O ID introduziu não está na amostra. Por favor volte e re-introduza o ID correto.</t>
  </si>
  <si>
    <t>select_one yn</t>
  </si>
  <si>
    <t>COMPARAR COM A LISTAGEM DOS AGREGADOS FAMILIARES</t>
  </si>
  <si>
    <t>.=1</t>
  </si>
  <si>
    <t>SE O ID DO AGREGADO FAMILIAR NÃO É CORRETO, RETORNE E INTRODUZE O ID CORRETO</t>
  </si>
  <si>
    <t>findhh</t>
  </si>
  <si>
    <t>select_one locate</t>
  </si>
  <si>
    <t>findhhno</t>
  </si>
  <si>
    <t>${findhh}=0</t>
  </si>
  <si>
    <t>note_unknown</t>
  </si>
  <si>
    <t>Se o guia da comunidade não conhece esta pessoa, encontre com outros membros e líderes da comunidade.</t>
  </si>
  <si>
    <t>${findhhno}=1</t>
  </si>
  <si>
    <t>note_unknownend</t>
  </si>
  <si>
    <t>string-length(.)&lt;200 and string-length(.)&gt;1</t>
  </si>
  <si>
    <t>Qual é o nome real do Chefe do agregado familiar?</t>
  </si>
  <si>
    <t>namefinal</t>
  </si>
  <si>
    <t>present</t>
  </si>
  <si>
    <t>note_arrange</t>
  </si>
  <si>
    <t>Há alguém presente para combinar a próxima visita com todos os membros responsáveis?</t>
  </si>
  <si>
    <t>newdate</t>
  </si>
  <si>
    <t>Quando terá lugar a entrevista?</t>
  </si>
  <si>
    <t>phone_toconfirm</t>
  </si>
  <si>
    <t>Podemos colher um número de contacto para confirmar a hora?</t>
  </si>
  <si>
    <t>SE NÃO TEM TELEMÓVEL, ENTRE '0'</t>
  </si>
  <si>
    <t>string-length(.)=9 or .=0</t>
  </si>
  <si>
    <t>ENTRE UM NÚMERO MOCAMBICANO DE 9 DIGITOS</t>
  </si>
  <si>
    <t>note_newdateend</t>
  </si>
  <si>
    <t>phone_toarrange</t>
  </si>
  <si>
    <t>once(duration())</t>
  </si>
  <si>
    <t>ID ${hhid}:
&lt;b&gt;${preloadname}&lt;/b&gt;
Província: ${prov_name}
Distrito: ${dist_name}
Comunidade: ${com_name}
Estes detalhes correspondem com a listagem?</t>
  </si>
  <si>
    <t>preloadname</t>
  </si>
  <si>
    <t>Por que é que não conseguiu localizar alguém?</t>
  </si>
  <si>
    <t>&lt;b&gt;A ENTREVISTA TERMINA AQUI.&lt;/b&gt;
Não esquece salvar e sair do formulário na página seguinte.</t>
  </si>
  <si>
    <t>Por favor, passe mais tempo para identificar os membros deste agregado familiar. 
Conseguiu localizar alguém do agregado familiar de &lt;b&gt;${preloadname}&lt;/b&gt;?</t>
  </si>
  <si>
    <t>correctname</t>
  </si>
  <si>
    <t>actualname</t>
  </si>
  <si>
    <t>findhhfinal</t>
  </si>
  <si>
    <t>${findhhno}=0</t>
  </si>
  <si>
    <t>${findhhfinal}=0</t>
  </si>
  <si>
    <t>${findhh}=1 or ${findhhfinal}=1</t>
  </si>
  <si>
    <t>${correctname}=0</t>
  </si>
  <si>
    <t>if(${correctname}=1, ${preloadname}, ${actualname})</t>
  </si>
  <si>
    <t>intro</t>
  </si>
  <si>
    <t>consent</t>
  </si>
  <si>
    <t>${present}=1</t>
  </si>
  <si>
    <t>rebook</t>
  </si>
  <si>
    <t>rebookyn</t>
  </si>
  <si>
    <t>note_tryagain</t>
  </si>
  <si>
    <t>TENTE TRANQUILIZAR OS ENTREVISTADOS PARA QUE ELES CONCORDEM EM PARTICIPAR
VOLTE PARA A PERGUNTA ANTERIOR SE CONSEGUIR, PASSA SENÃO</t>
  </si>
  <si>
    <t>reschedule</t>
  </si>
  <si>
    <t>Vocês estão dispostos a reagendar a entrevista para um melhor momento?</t>
  </si>
  <si>
    <t>${consent}=0</t>
  </si>
  <si>
    <t>noconsent</t>
  </si>
  <si>
    <t>${reschedule}=0</t>
  </si>
  <si>
    <t>note_noconsentend</t>
  </si>
  <si>
    <t>Pode explicar por que não deseja participar?</t>
  </si>
  <si>
    <t>${present}=0 or ${reschedule}=1</t>
  </si>
  <si>
    <t>note_nodateend</t>
  </si>
  <si>
    <t>* COMBINE UMA HORA PARA REAGENDAR A ENTREVISTA, PARA QUE TODOS OS MEMBROS ESTEJAM DISPONÍVEIS *</t>
  </si>
  <si>
    <t>Podemos colher um número de contacto para tentar combinar a hora?</t>
  </si>
  <si>
    <t>AGRADEÇA O AGREGADO FAMILIAR PARA SEU TEMPO E CONFIRMAR QUE A ENTREVISTA TERÁ LUGAR A &lt;b&gt;${newdate}&lt;/b&gt;.
&lt;b&gt;A ENTREVISTA TERMINA AQUI.&lt;/b&gt;
Não esquece salvar e sair do formulário na página seguinte.</t>
  </si>
  <si>
    <t>${rebookyn}=0</t>
  </si>
  <si>
    <t>${rebookyn}=1 or ${reschedule}=1</t>
  </si>
  <si>
    <t>consented</t>
  </si>
  <si>
    <t>${consent}=1</t>
  </si>
  <si>
    <t>select_one where</t>
  </si>
  <si>
    <t>location</t>
  </si>
  <si>
    <t>locate</t>
  </si>
  <si>
    <t>Guia comunitária não conhece esta pessoa</t>
  </si>
  <si>
    <t>Encontrou habitação, mas não há membros</t>
  </si>
  <si>
    <t>where</t>
  </si>
  <si>
    <t>No centro da comunidade</t>
  </si>
  <si>
    <t>Outro lugar</t>
  </si>
  <si>
    <t>location_o</t>
  </si>
  <si>
    <t>Onde é o 'outro' lugar?</t>
  </si>
  <si>
    <t>${location}=-9</t>
  </si>
  <si>
    <t>gps_interview</t>
  </si>
  <si>
    <t>note_sec2</t>
  </si>
  <si>
    <t>dur_sec1</t>
  </si>
  <si>
    <t>t_sec1</t>
  </si>
  <si>
    <t>select_one ynr</t>
  </si>
  <si>
    <t>list-nolabel</t>
  </si>
  <si>
    <t>2.10</t>
  </si>
  <si>
    <t>select_one roof</t>
  </si>
  <si>
    <t>roof</t>
  </si>
  <si>
    <t>De que material é constituído o tecto da casa PRINCIPAL?</t>
  </si>
  <si>
    <t>roof_o</t>
  </si>
  <si>
    <t>Qual é o 'outro' tipo de material?</t>
  </si>
  <si>
    <t>${roof}=-9</t>
  </si>
  <si>
    <t>select_one walls</t>
  </si>
  <si>
    <t>walls</t>
  </si>
  <si>
    <t>De que material são constituídas as paredes da casa PRINCIPAL?</t>
  </si>
  <si>
    <t>walls_o</t>
  </si>
  <si>
    <t>${walls}=-9</t>
  </si>
  <si>
    <t>select_one drinkwater</t>
  </si>
  <si>
    <t>water</t>
  </si>
  <si>
    <t>Qual é a principal fonte de água potável para o seu agregado familiar?</t>
  </si>
  <si>
    <t>water_o</t>
  </si>
  <si>
    <t>Qual é a 'outra' fonte de água?</t>
  </si>
  <si>
    <t>${water}=-9</t>
  </si>
  <si>
    <t>select_one latrine</t>
  </si>
  <si>
    <t>latrinetype</t>
  </si>
  <si>
    <t>Qual tipo de latrina tem o agregado familiar?</t>
  </si>
  <si>
    <t>latrinetype_o</t>
  </si>
  <si>
    <t>Qual é o 'outro' tipo de latrina?</t>
  </si>
  <si>
    <t>${latrinetype}=-9</t>
  </si>
  <si>
    <t>dur_sec2</t>
  </si>
  <si>
    <t>t_sec2</t>
  </si>
  <si>
    <t>Capim / Caniço / Palha</t>
  </si>
  <si>
    <t>Zinco</t>
  </si>
  <si>
    <t>Luzalite / Telhas</t>
  </si>
  <si>
    <t>Chapa de plástico</t>
  </si>
  <si>
    <t>Chapa de alumínio</t>
  </si>
  <si>
    <t>Outro material</t>
  </si>
  <si>
    <t>Pau a pique / Estacas</t>
  </si>
  <si>
    <t>Bloco de matope</t>
  </si>
  <si>
    <t>Bloco de cimento / Tijolo</t>
  </si>
  <si>
    <t>Capim / Caniço / Palmeiras</t>
  </si>
  <si>
    <t>Chapas</t>
  </si>
  <si>
    <t>drinkwater</t>
  </si>
  <si>
    <t>Uma torneira dentro da casa</t>
  </si>
  <si>
    <t>Uma fontenária manual pública</t>
  </si>
  <si>
    <t>Uma fontenária torneira pública</t>
  </si>
  <si>
    <t>Um poço protegido</t>
  </si>
  <si>
    <t>Um poço não-protegido</t>
  </si>
  <si>
    <t>Uma nascente, protegida</t>
  </si>
  <si>
    <t>Uma nascente, não-protegida</t>
  </si>
  <si>
    <t>Água superficial</t>
  </si>
  <si>
    <t>Uma torneira no quintal</t>
  </si>
  <si>
    <t>Furo</t>
  </si>
  <si>
    <t>Outra fonte</t>
  </si>
  <si>
    <t>latrine</t>
  </si>
  <si>
    <t>Sem casa de banho</t>
  </si>
  <si>
    <t>Latrina</t>
  </si>
  <si>
    <t>Latrina melhorada e arejada</t>
  </si>
  <si>
    <t>Sanita com descarga</t>
  </si>
  <si>
    <t>Outro tipo</t>
  </si>
  <si>
    <t>hhsize</t>
  </si>
  <si>
    <t>Quantas pessoas normalmente vivem neste 'agregado familiar'?</t>
  </si>
  <si>
    <t>.&gt;0 and .&lt;100</t>
  </si>
  <si>
    <t>TEM QUE SER UM NÚMERO MAIOR DO QUE ZERO</t>
  </si>
  <si>
    <t>hhsizetorepeat</t>
  </si>
  <si>
    <t>Household size to repeat, caps at MAXHHSIZE</t>
  </si>
  <si>
    <t>textaudit</t>
  </si>
  <si>
    <t>MAXCROPS</t>
  </si>
  <si>
    <t>MAXHHSIZE</t>
  </si>
  <si>
    <t>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t>
  </si>
  <si>
    <t>note_hhsizeok</t>
  </si>
  <si>
    <t>note_hhsizelarge</t>
  </si>
  <si>
    <t>Agora vamos colher os nomes dos ${hhsize} membros do agregado familiar.
Caso necessário, começa com o Chefe do agregado familiar, seguido pelo(s) seu(s) cônjuge(s), depois passa para os outros membros do agregado familiar.</t>
  </si>
  <si>
    <t>${hhsize}&gt;${MAXHHSIZE}</t>
  </si>
  <si>
    <t>${hhsize}&lt;=${MAXHHSIZE}</t>
  </si>
  <si>
    <t>name_id</t>
  </si>
  <si>
    <t>n</t>
  </si>
  <si>
    <t>hh</t>
  </si>
  <si>
    <t>Membro</t>
  </si>
  <si>
    <t>name_list</t>
  </si>
  <si>
    <t>hh_id</t>
  </si>
  <si>
    <t>hh_name</t>
  </si>
  <si>
    <t>join(',', ${name})</t>
  </si>
  <si>
    <t>select_one gender</t>
  </si>
  <si>
    <t>select_one age</t>
  </si>
  <si>
    <t>respondent</t>
  </si>
  <si>
    <t>gender</t>
  </si>
  <si>
    <t>age</t>
  </si>
  <si>
    <t>agedk</t>
  </si>
  <si>
    <t>&lt;b&gt;${hh_name}&lt;/b&gt; é um dos entrevistados?</t>
  </si>
  <si>
    <t>UMA PESSOA QUE ESTÁ/ESTARÁ A RESPONDER ÀS PERGUNTAS</t>
  </si>
  <si>
    <t>Qual é o gênero de &lt;b&gt;${hh_name}&lt;/b&gt;?</t>
  </si>
  <si>
    <t>Qual é a idade de &lt;b&gt;${hh_name}&lt;/b&gt;?</t>
  </si>
  <si>
    <t>Mais ou menos quantos anos tem &lt;b&gt;${hh_name}&lt;/b&gt;?</t>
  </si>
  <si>
    <t>ANOS
'-8' SE NÃO SABE</t>
  </si>
  <si>
    <t>${age}=-8</t>
  </si>
  <si>
    <t>(.&lt;=120 and .&gt;=0) or .=-8</t>
  </si>
  <si>
    <t>TEM QUE SER UMA IDADE ENTRE 0 e 100. SE NAO SABE, INTRODUZE -8.</t>
  </si>
  <si>
    <t>Qual é a relação de &lt;b&gt;${hh_name}&lt;/b&gt; com o Chefe do agregado familiar?</t>
  </si>
  <si>
    <t>select_one rel</t>
  </si>
  <si>
    <t>rel</t>
  </si>
  <si>
    <t>school</t>
  </si>
  <si>
    <t>nowschool</t>
  </si>
  <si>
    <t>rel_o</t>
  </si>
  <si>
    <t>Qual é o tipo de 'outra relação' é &lt;b&gt;${hh_name}&lt;/b&gt;?</t>
  </si>
  <si>
    <t>${rel}=16</t>
  </si>
  <si>
    <t>rel_no</t>
  </si>
  <si>
    <t>Qual é o tipo de 'sem relação' é &lt;b&gt;${hh_name}&lt;/b&gt;?</t>
  </si>
  <si>
    <t>${rel}=17</t>
  </si>
  <si>
    <t>&lt;b&gt;${hh_name}&lt;/b&gt; está na escola actualmente?</t>
  </si>
  <si>
    <t>educ</t>
  </si>
  <si>
    <t>Qual foi a classe/nível de escolaridade completada por &lt;b&gt;${hh_name}&lt;/b&gt;?</t>
  </si>
  <si>
    <t>mig</t>
  </si>
  <si>
    <t>migmths</t>
  </si>
  <si>
    <t>if(selected(., -8) or selected(., -7), count-selected(.) = 1, count-selected(.) &gt;=1)</t>
  </si>
  <si>
    <t>NAO PODE SELECIONAR NAO SABE OU PREFERE NAO DIVULGAR E OUTROS MESES</t>
  </si>
  <si>
    <t>select_one yndkr</t>
  </si>
  <si>
    <t>&lt;b&gt;${hh_name}&lt;/b&gt; alguma vez foi à escola?</t>
  </si>
  <si>
    <t>if(${hh_age}&lt;10, .=3 or .=4 or .=5 or .=7 or .=9 or .=12 or .=13 or .=15 or .=16 or .=17 or .=-7, .&gt;-8)</t>
  </si>
  <si>
    <t>ESTA RELAÇÃO NÃO FAZ SENTIDO</t>
  </si>
  <si>
    <t>hh_age</t>
  </si>
  <si>
    <t>adds the DK estimates to the age variable for use later in the categories</t>
  </si>
  <si>
    <t>loads hh name from previous repeat group</t>
  </si>
  <si>
    <t>hh id, 1 to N</t>
  </si>
  <si>
    <t>fl_hh1</t>
  </si>
  <si>
    <t>select_one educ</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</si>
  <si>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</si>
  <si>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</si>
  <si>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</si>
  <si>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</si>
  <si>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</si>
  <si>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</si>
  <si>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</si>
  <si>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</si>
  <si>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</si>
  <si>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</si>
  <si>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</si>
  <si>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</si>
  <si>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</si>
  <si>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</si>
  <si>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</si>
  <si>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</si>
  <si>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</si>
  <si>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Masculino</t>
  </si>
  <si>
    <t>Feminino</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</si>
  <si>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</si>
  <si>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</si>
  <si>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</si>
  <si>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</si>
  <si>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</si>
  <si>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</si>
  <si>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</si>
  <si>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</si>
  <si>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</si>
  <si>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</si>
  <si>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</si>
  <si>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</si>
  <si>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</si>
  <si>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</si>
  <si>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</si>
  <si>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</si>
  <si>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Menos de 5 anos</t>
  </si>
  <si>
    <t>5 - 14 anos</t>
  </si>
  <si>
    <t>15 - 29 anos</t>
  </si>
  <si>
    <t>30 - 55 anos</t>
  </si>
  <si>
    <t>Mais de 56 anos</t>
  </si>
  <si>
    <t>3.01</t>
  </si>
  <si>
    <t>SEC 3</t>
  </si>
  <si>
    <t>SEC 2</t>
  </si>
  <si>
    <t>SEC 1</t>
  </si>
  <si>
    <t>${mig}=1</t>
  </si>
  <si>
    <t>migact</t>
  </si>
  <si>
    <t>migsent</t>
  </si>
  <si>
    <t>select_multiple month</t>
  </si>
  <si>
    <t>select_multiple migact</t>
  </si>
  <si>
    <t>Agrícola</t>
  </si>
  <si>
    <t>Pecuária</t>
  </si>
  <si>
    <t>Florestal / Faunístico</t>
  </si>
  <si>
    <t>Funcionário público</t>
  </si>
  <si>
    <t>Professor / saúde</t>
  </si>
  <si>
    <t>Gestor / Contabilista / Secretária</t>
  </si>
  <si>
    <t>Mecânico / construção</t>
  </si>
  <si>
    <t>Mineiro</t>
  </si>
  <si>
    <t>Motorista</t>
  </si>
  <si>
    <t>Trabalho doméstico</t>
  </si>
  <si>
    <t>Outra mão-de-obra especializada</t>
  </si>
  <si>
    <t>Mão-de-obra não especializada</t>
  </si>
  <si>
    <t>Outra actividade</t>
  </si>
  <si>
    <t>month</t>
  </si>
  <si>
    <t>migact_o</t>
  </si>
  <si>
    <t>Qual é a outra actividade?</t>
  </si>
  <si>
    <t>selected(${migact}, -9)</t>
  </si>
  <si>
    <t>${hh_age}&gt;5</t>
  </si>
  <si>
    <t>Em que meses &lt;b&gt;${hh_name}&lt;/b&gt; viveu fora do agregado familiar?</t>
  </si>
  <si>
    <t>Estudar</t>
  </si>
  <si>
    <t>${mig}=1 and not(selected(${migact}, 1) and count-selected(${migact})=1)</t>
  </si>
  <si>
    <t>hh1</t>
  </si>
  <si>
    <t>name member 1</t>
  </si>
  <si>
    <t>hh2</t>
  </si>
  <si>
    <t>name member 2</t>
  </si>
  <si>
    <t>hh3</t>
  </si>
  <si>
    <t>name member 3</t>
  </si>
  <si>
    <t>hh4</t>
  </si>
  <si>
    <t>name member 4</t>
  </si>
  <si>
    <t>hh5</t>
  </si>
  <si>
    <t>name member 5</t>
  </si>
  <si>
    <t>hh6</t>
  </si>
  <si>
    <t>name member 6</t>
  </si>
  <si>
    <t>hh7</t>
  </si>
  <si>
    <t>name member 7</t>
  </si>
  <si>
    <t>hh8</t>
  </si>
  <si>
    <t>name member 8</t>
  </si>
  <si>
    <t>hh9</t>
  </si>
  <si>
    <t>name member 9</t>
  </si>
  <si>
    <t>hh10</t>
  </si>
  <si>
    <t>name member 10</t>
  </si>
  <si>
    <t>hh11</t>
  </si>
  <si>
    <t>name member 11</t>
  </si>
  <si>
    <t>hh12</t>
  </si>
  <si>
    <t>name member 12</t>
  </si>
  <si>
    <t>hh13</t>
  </si>
  <si>
    <t>name member 13</t>
  </si>
  <si>
    <t>hh14</t>
  </si>
  <si>
    <t>name member 14</t>
  </si>
  <si>
    <t>hh15</t>
  </si>
  <si>
    <t>name member 15</t>
  </si>
  <si>
    <t>hh16</t>
  </si>
  <si>
    <t>name member 16</t>
  </si>
  <si>
    <t>hh17</t>
  </si>
  <si>
    <t>name member 17</t>
  </si>
  <si>
    <t>hh18</t>
  </si>
  <si>
    <t>name member 18</t>
  </si>
  <si>
    <t>hh19</t>
  </si>
  <si>
    <t>name member 19</t>
  </si>
  <si>
    <t>hh20</t>
  </si>
  <si>
    <t>name member 20</t>
  </si>
  <si>
    <t>note_rosterdone</t>
  </si>
  <si>
    <t>migleft</t>
  </si>
  <si>
    <t>migleftnum</t>
  </si>
  <si>
    <t>Quantos membros sairam?</t>
  </si>
  <si>
    <t>INTRODUZIU UM VALOR ERRADO</t>
  </si>
  <si>
    <t>${migleft}=1</t>
  </si>
  <si>
    <t>migjoin</t>
  </si>
  <si>
    <t>migjoinnum</t>
  </si>
  <si>
    <t>Quantos membros juntaram-se ao agregado familiar?</t>
  </si>
  <si>
    <t>.&lt;=${hhsizetorepeat} and .&gt;0</t>
  </si>
  <si>
    <t>${migjoin}=1</t>
  </si>
  <si>
    <t>dur_sec3</t>
  </si>
  <si>
    <t>t_sec3</t>
  </si>
  <si>
    <t>${dur_sec3}-${dur_sec2}</t>
  </si>
  <si>
    <t>SEC 4</t>
  </si>
  <si>
    <t>note_sec4</t>
  </si>
  <si>
    <t>INCLUA PRIMEIRO NOME E APELIDO</t>
  </si>
  <si>
    <t>hhidagain</t>
  </si>
  <si>
    <t>Qual é o nome completo do membro &lt;b&gt;#${name_id}&lt;/b&gt;?</t>
  </si>
  <si>
    <t>3.03</t>
  </si>
  <si>
    <t>3.04</t>
  </si>
  <si>
    <t>3.05</t>
  </si>
  <si>
    <t>3.06</t>
  </si>
  <si>
    <t>3.07</t>
  </si>
  <si>
    <t>3.08</t>
  </si>
  <si>
    <t>3.09</t>
  </si>
  <si>
    <t>3.10</t>
  </si>
  <si>
    <t>3.11</t>
  </si>
  <si>
    <t>3.12</t>
  </si>
  <si>
    <t>3.13</t>
  </si>
  <si>
    <t>3.14</t>
  </si>
  <si>
    <t>3.15</t>
  </si>
  <si>
    <t>3.17</t>
  </si>
  <si>
    <t>3.18</t>
  </si>
  <si>
    <t>3.19</t>
  </si>
  <si>
    <t>eductime</t>
  </si>
  <si>
    <t>Quantas horas por semana &lt;b&gt;${hh_name}&lt;/b&gt; vai a escola?</t>
  </si>
  <si>
    <t>${nowschool}=1</t>
  </si>
  <si>
    <t>.&gt;=0 and .&lt;100</t>
  </si>
  <si>
    <t>head_ids</t>
  </si>
  <si>
    <t>join-if(' ', ${hh_id}, ${rel}=1)</t>
  </si>
  <si>
    <t>count-selected(${head_ids})</t>
  </si>
  <si>
    <t>head_check_num</t>
  </si>
  <si>
    <t>${hh1}</t>
  </si>
  <si>
    <t>${hh2}</t>
  </si>
  <si>
    <t>${hh3}</t>
  </si>
  <si>
    <t>${hh4}</t>
  </si>
  <si>
    <t>${hh5}</t>
  </si>
  <si>
    <t>${hh6}</t>
  </si>
  <si>
    <t>${hh7}</t>
  </si>
  <si>
    <t>${hh8}</t>
  </si>
  <si>
    <t>${hh9}</t>
  </si>
  <si>
    <t>${hh10}</t>
  </si>
  <si>
    <t>${hh11}</t>
  </si>
  <si>
    <t>${hh12}</t>
  </si>
  <si>
    <t>${hh13}</t>
  </si>
  <si>
    <t>${hh14}</t>
  </si>
  <si>
    <t>${hh15}</t>
  </si>
  <si>
    <t>${hh16}</t>
  </si>
  <si>
    <t>${hh17}</t>
  </si>
  <si>
    <t>${hh18}</t>
  </si>
  <si>
    <t>${hh19}</t>
  </si>
  <si>
    <t>${hh20}</t>
  </si>
  <si>
    <t>NENHUM MEMBRO</t>
  </si>
  <si>
    <t>id(s) for head of household</t>
  </si>
  <si>
    <t>head_concat</t>
  </si>
  <si>
    <t>join names of heads</t>
  </si>
  <si>
    <t>act</t>
  </si>
  <si>
    <t>act_index</t>
  </si>
  <si>
    <t>act_age</t>
  </si>
  <si>
    <t>act_name</t>
  </si>
  <si>
    <t>index</t>
  </si>
  <si>
    <t>member age</t>
  </si>
  <si>
    <t>member name</t>
  </si>
  <si>
    <t>indexed-repeat(${hh_age}, ${hh}, index())</t>
  </si>
  <si>
    <t>indexed-repeat(${name}, ${n}, index())</t>
  </si>
  <si>
    <t>${hhsizetorepeat}</t>
  </si>
  <si>
    <t>Actividade</t>
  </si>
  <si>
    <t>select_multiple act</t>
  </si>
  <si>
    <t>activity</t>
  </si>
  <si>
    <t>if(selected(., 0), count-selected(.) = 1, count-selected(.) &gt;=1)</t>
  </si>
  <si>
    <t>LEMBRA-SE QUE NÃO SE PODE SELECIONAR "NENHUMA" SE SELECIONOU UMA OU MAIS ACTIVIDADES.</t>
  </si>
  <si>
    <t>${act_age}&gt;=5</t>
  </si>
  <si>
    <t>select_multiple own</t>
  </si>
  <si>
    <t>informal</t>
  </si>
  <si>
    <t>Quais negócios / trabalhos por conta própria &lt;b&gt;${act_name}&lt;/b&gt; realizou?</t>
  </si>
  <si>
    <t>selected(${activity}, 5)</t>
  </si>
  <si>
    <t>informal_o</t>
  </si>
  <si>
    <t>Qual é a outra actividade por contra própria?</t>
  </si>
  <si>
    <t>selected(${informal}, -9)</t>
  </si>
  <si>
    <t>Agricultura própria - actividades nas machambas do AF (para consumo ou vendas)</t>
  </si>
  <si>
    <t>Pecuária própria - actividades com os animais do AF</t>
  </si>
  <si>
    <t>Pecuária fora - actividades com os animais de outras pessoas na comunidade</t>
  </si>
  <si>
    <t>Negócio / trabalho por conta próprio (informal)</t>
  </si>
  <si>
    <t>Emprego por um salário ou qualquer pagamento em espécie, por trabalho não-agrícola</t>
  </si>
  <si>
    <t>Estágio (não-remunerado)</t>
  </si>
  <si>
    <t>NENHUMA</t>
  </si>
  <si>
    <t>own</t>
  </si>
  <si>
    <t>Outra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</si>
  <si>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</si>
  <si>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</si>
  <si>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</si>
  <si>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</si>
  <si>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</si>
  <si>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</si>
  <si>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</si>
  <si>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</si>
  <si>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</si>
  <si>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</si>
  <si>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</si>
  <si>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activity_count</t>
  </si>
  <si>
    <t>indexed-repeat(${name}, ${n}, 1)</t>
  </si>
  <si>
    <t>indexed-repeat(${name}, ${n}, 2)</t>
  </si>
  <si>
    <t>indexed-repeat(${name}, ${n}, 3)</t>
  </si>
  <si>
    <t>indexed-repeat(${name}, ${n}, 4)</t>
  </si>
  <si>
    <t>indexed-repeat(${name}, ${n}, 5)</t>
  </si>
  <si>
    <t>indexed-repeat(${name}, ${n}, 6)</t>
  </si>
  <si>
    <t>indexed-repeat(${name}, ${n}, 7)</t>
  </si>
  <si>
    <t>indexed-repeat(${name}, ${n}, 8)</t>
  </si>
  <si>
    <t>indexed-repeat(${name}, ${n}, 9)</t>
  </si>
  <si>
    <t>indexed-repeat(${name}, ${n}, 10)</t>
  </si>
  <si>
    <t>indexed-repeat(${name}, ${n}, 11)</t>
  </si>
  <si>
    <t>indexed-repeat(${name}, ${n}, 12)</t>
  </si>
  <si>
    <t>indexed-repeat(${name}, ${n}, 13)</t>
  </si>
  <si>
    <t>indexed-repeat(${name}, ${n}, 14)</t>
  </si>
  <si>
    <t>indexed-repeat(${name}, ${n}, 15)</t>
  </si>
  <si>
    <t>indexed-repeat(${name}, ${n}, 16)</t>
  </si>
  <si>
    <t>indexed-repeat(${name}, ${n}, 17)</t>
  </si>
  <si>
    <t>indexed-repeat(${name}, ${n}, 18)</t>
  </si>
  <si>
    <t>indexed-repeat(${name}, ${n}, 19)</t>
  </si>
  <si>
    <t>indexed-repeat(${name}, ${n}, 20)</t>
  </si>
  <si>
    <t>INCLUINDO O TEMPO DA VIAGEM
HORAS POR SEMANA</t>
  </si>
  <si>
    <t>SELECIONE TODAS AS QUE SE APLICAM, MESMO SE NÃO FAZ ESTA ACTIVIDADE ACTUALMENTE. 
PERCORRE A LISTA DAS ACTIVIDADES.</t>
  </si>
  <si>
    <t>SELECIONE TODAS AS QUE SE APLICAM. 
PERCORRE A LISTA DAS ACTIVIDADES.</t>
  </si>
  <si>
    <t>SELECIONE TODAS AS QUE SE APLIAM</t>
  </si>
  <si>
    <t>&lt;b&gt;${hh_name}&lt;/b&gt; realizou quais actividades quando estava fora do agregado familiar?</t>
  </si>
  <si>
    <t>&lt;b&gt;${hh_name}&lt;/b&gt; mandou dinheiro ao agregado familiar quando estava fora?</t>
  </si>
  <si>
    <t>l</t>
  </si>
  <si>
    <t>l_index</t>
  </si>
  <si>
    <t>l_id</t>
  </si>
  <si>
    <t>l_name</t>
  </si>
  <si>
    <t>ID of random member</t>
  </si>
  <si>
    <t>name of member</t>
  </si>
  <si>
    <t>indexed-repeat(${name}, ${n}, ${l_id})</t>
  </si>
  <si>
    <t>note_l</t>
  </si>
  <si>
    <t>Abóbora</t>
  </si>
  <si>
    <t>Alface</t>
  </si>
  <si>
    <t>Algodão</t>
  </si>
  <si>
    <t>Alho</t>
  </si>
  <si>
    <t>Amendoim Grande</t>
  </si>
  <si>
    <t>Amendoim Pequeno</t>
  </si>
  <si>
    <t>Arroz</t>
  </si>
  <si>
    <t>Batata Reno</t>
  </si>
  <si>
    <t>Beringela</t>
  </si>
  <si>
    <t>Beterraba</t>
  </si>
  <si>
    <t>Cana Doce</t>
  </si>
  <si>
    <t>Cebola</t>
  </si>
  <si>
    <t>Cenora</t>
  </si>
  <si>
    <t>Chá Folha</t>
  </si>
  <si>
    <t>Couve</t>
  </si>
  <si>
    <t>Crotálaria</t>
  </si>
  <si>
    <t>Ervilha</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</si>
  <si>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</si>
  <si>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</si>
  <si>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</si>
  <si>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</si>
  <si>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</si>
  <si>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</si>
  <si>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</si>
  <si>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</si>
  <si>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</si>
  <si>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</si>
  <si>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</si>
  <si>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</si>
  <si>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</si>
  <si>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</si>
  <si>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</si>
  <si>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</si>
  <si>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</si>
  <si>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</si>
  <si>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</si>
  <si>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</si>
  <si>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</si>
  <si>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</si>
  <si>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</si>
  <si>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</si>
  <si>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</si>
  <si>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</si>
  <si>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</si>
  <si>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</si>
  <si>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</si>
  <si>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crop</t>
  </si>
  <si>
    <t>Outra cultura 1</t>
  </si>
  <si>
    <t>Outra cultura 2</t>
  </si>
  <si>
    <t>l_a</t>
  </si>
  <si>
    <t>l_a_id</t>
  </si>
  <si>
    <t>l_a_act</t>
  </si>
  <si>
    <t>SELECIONE TODAS AS QUE SE APLICAM</t>
  </si>
  <si>
    <t>actmonth</t>
  </si>
  <si>
    <t>selected-at(indexed-repeat(${activity}, ${act}, ${l_id}), index()-1)</t>
  </si>
  <si>
    <t>NÃO PODE SELECIONAR 'NENHUM' MÊS E OUTROS MESES</t>
  </si>
  <si>
    <t>acthours</t>
  </si>
  <si>
    <t>actdays</t>
  </si>
  <si>
    <t>… quantas horas num dia típico?</t>
  </si>
  <si>
    <t>DIAS POR MÊS</t>
  </si>
  <si>
    <t>HORAS POR DIA
INCLUINDO A VIAGEM</t>
  </si>
  <si>
    <t>.&lt;=20 and .&gt;0</t>
  </si>
  <si>
    <t>TEM QUE SER ENTRE 0 OU 20 HORAS POR DIA</t>
  </si>
  <si>
    <t>fl_act</t>
  </si>
  <si>
    <t>actpaid</t>
  </si>
  <si>
    <t>Em que meses &lt;b&gt;${l_name}&lt;/b&gt; executou &lt;b&gt;"${l_a_act}"&lt;/b&gt;?</t>
  </si>
  <si>
    <t>fl_paid</t>
  </si>
  <si>
    <t>select_one time</t>
  </si>
  <si>
    <t>Por:</t>
  </si>
  <si>
    <t>actvalue</t>
  </si>
  <si>
    <t>actperiod</t>
  </si>
  <si>
    <t>.=-7 or .=-8 or (.&gt;=0 and .&lt;=900000)</t>
  </si>
  <si>
    <t>ESTIME O VALOR SE PAGOU EM PRODUTOS/GÊNEROS
-8 SE NÃO SABE  //  -7 SE NÃO PREFERE DIVULGAR
METICAIS</t>
  </si>
  <si>
    <t>actperiod_o</t>
  </si>
  <si>
    <t>Qual é o outro período de tempo?</t>
  </si>
  <si>
    <t>selected(${actperiod}, -9)</t>
  </si>
  <si>
    <t>time</t>
  </si>
  <si>
    <t>Hora</t>
  </si>
  <si>
    <t>Dia</t>
  </si>
  <si>
    <t>Semana</t>
  </si>
  <si>
    <t>Mês</t>
  </si>
  <si>
    <t>Ano</t>
  </si>
  <si>
    <t>Outro período de tempo</t>
  </si>
  <si>
    <t>${l_a_id}=3 or ${l_a_id}=4 or ${l_a_id}=6</t>
  </si>
  <si>
    <t>${actpaid}=1</t>
  </si>
  <si>
    <t>indexed-repeat(${activity_count}, ${act}, ${l_id})</t>
  </si>
  <si>
    <t>join_informal</t>
  </si>
  <si>
    <t>join and dedup of informal IDs</t>
  </si>
  <si>
    <t>join_informal_other</t>
  </si>
  <si>
    <t>join and dedup informal other strings</t>
  </si>
  <si>
    <t>count_informal_other</t>
  </si>
  <si>
    <t>count of informal other activities</t>
  </si>
  <si>
    <t>de-duplicate(',', join('  //   ', ${informal_o}))</t>
  </si>
  <si>
    <t>count-items('  //  ', ${join_informal_other})</t>
  </si>
  <si>
    <t>inf</t>
  </si>
  <si>
    <t>Conta própria</t>
  </si>
  <si>
    <t>inf_id</t>
  </si>
  <si>
    <t>selected-at(${join_informal}, index()-1)</t>
  </si>
  <si>
    <t>count-selected(${join_informal})</t>
  </si>
  <si>
    <t>inf_act</t>
  </si>
  <si>
    <t>infvalue</t>
  </si>
  <si>
    <t>.=-7 or .=-8 or (.&gt;=0 and .&lt;=9000000)</t>
  </si>
  <si>
    <t>INTRODUZE UM VALOR ENTRE 0 A 9.000.000, OU -8 OU -7</t>
  </si>
  <si>
    <t>INTRODUZE UM VALOR ENTRE 0 A 900.000, OU -8 OU -7</t>
  </si>
  <si>
    <t>ESTIME O VALOR SE PAGOU EM PRODUTOS/GÊNEROS
-8 SE NÃO SABE  //  -7 SE NÃO PREFERE DIVULGAR
METICAIS POR MÊS</t>
  </si>
  <si>
    <t>note_sec4rem</t>
  </si>
  <si>
    <t>labrem</t>
  </si>
  <si>
    <t>labremmzn</t>
  </si>
  <si>
    <t>${labrem}=1</t>
  </si>
  <si>
    <t>labpen</t>
  </si>
  <si>
    <t>labpenmzn</t>
  </si>
  <si>
    <t>${labpen}=1</t>
  </si>
  <si>
    <t>fl_rem</t>
  </si>
  <si>
    <t>labtran</t>
  </si>
  <si>
    <t>labremhhmzn</t>
  </si>
  <si>
    <t>labtranmzn</t>
  </si>
  <si>
    <t>${labtran}=1</t>
  </si>
  <si>
    <t>-8 SE NÃO SABE  //  -7 SE NÃO PREFERE DIVULGAR
METICAIS</t>
  </si>
  <si>
    <t>.&gt;=0 or .=-8 or .=-7</t>
  </si>
  <si>
    <t>TEM QUE SER ZERO OU MAIOR, ou -8, ou -7</t>
  </si>
  <si>
    <t>join_migsent_name</t>
  </si>
  <si>
    <t>join-if(', ', ${hh_name}, ${migsent})</t>
  </si>
  <si>
    <t>sum(${migsent})&gt;0</t>
  </si>
  <si>
    <t>…dinheiro, alimentos ou outros bens de &lt;b&gt;um programa social&lt;/b&gt;?</t>
  </si>
  <si>
    <t>4.01</t>
  </si>
  <si>
    <t>4.02</t>
  </si>
  <si>
    <t>4.02o</t>
  </si>
  <si>
    <t>4.03</t>
  </si>
  <si>
    <t>4.04</t>
  </si>
  <si>
    <t>4.05</t>
  </si>
  <si>
    <t>4.06</t>
  </si>
  <si>
    <t>4.07</t>
  </si>
  <si>
    <t>4.08</t>
  </si>
  <si>
    <t>4.08o</t>
  </si>
  <si>
    <t>4.09</t>
  </si>
  <si>
    <t>4.10</t>
  </si>
  <si>
    <t>4.11</t>
  </si>
  <si>
    <t>4.12</t>
  </si>
  <si>
    <t>4.13</t>
  </si>
  <si>
    <t>4.14</t>
  </si>
  <si>
    <t>4.15</t>
  </si>
  <si>
    <t>4.16</t>
  </si>
  <si>
    <t>if(selected(.,0), count-selected(.)=1, count-selected(.)&gt;=1)</t>
  </si>
  <si>
    <t>de-duplicate(' ', join(' ', ${informal}))</t>
  </si>
  <si>
    <t>Na casa do agregado familiar</t>
  </si>
  <si>
    <t>Na machamba do agregado familiar</t>
  </si>
  <si>
    <t>choice-label(${activity}, ${l_a_id})</t>
  </si>
  <si>
    <t>.&lt;=31 and .&gt;0</t>
  </si>
  <si>
    <t>TEM QUE SER ENTRE 0 OU 31 DIAS POR MÊS</t>
  </si>
  <si>
    <t>Nenhum mês</t>
  </si>
  <si>
    <t>filter!=0</t>
  </si>
  <si>
    <t>if(${inf_id}=-9, ${join_informal_other}, choice-label(${informal}, ${inf_id}))</t>
  </si>
  <si>
    <t>note_inf</t>
  </si>
  <si>
    <t>&lt;b&gt;RENDIMENTO DO TRABALHO POR CONTA PRÓPRIO&lt;/b&gt;
Agora vamos falar sobre o rendimento das actividades por conta própria do agregado familiar.</t>
  </si>
  <si>
    <t>count-selected(${join_informal})!=0</t>
  </si>
  <si>
    <t>SEC 5</t>
  </si>
  <si>
    <t>dur_sec4</t>
  </si>
  <si>
    <t>t_sec4</t>
  </si>
  <si>
    <t>${dur_sec4}-${dur_sec3}</t>
  </si>
  <si>
    <t>note_sec5</t>
  </si>
  <si>
    <t>5.01</t>
  </si>
  <si>
    <t>numplots</t>
  </si>
  <si>
    <t>plotsverify</t>
  </si>
  <si>
    <t>&lt;font color="red"&gt;*** IMPORTANTE ***&lt;/font&gt;
Por favor confirme que o seu agregado familiar tem &lt;b&gt;** ${numplots} **&lt;/b&gt; machambas no total, incluindo machambas que não usou, emprestou ou arrendou.</t>
  </si>
  <si>
    <t>POR FAVOR RETORNE E INTRODUZA O NÚMERO CERTO</t>
  </si>
  <si>
    <t>MAXPLOTS</t>
  </si>
  <si>
    <t>if(${numplots}&gt;${MAXPLOTS}, ${MAXPLOTS}, ${numplots})</t>
  </si>
  <si>
    <t>&lt;font color="red"&gt;*** IMPORTANTE ***&lt;/font&gt;
O SEU AGREGADO FAMILIAR TEM MUITAS MACHAMBAS!
Na próxima parte, deve escolher as ${MAXPLOTS} das ${numplots} machambas MAIS IMPORTANTES/USADAS.</t>
  </si>
  <si>
    <t>note_overplots</t>
  </si>
  <si>
    <t>${numplots}&gt;${MAXPLOTS}</t>
  </si>
  <si>
    <t>p_desc</t>
  </si>
  <si>
    <t>p_index</t>
  </si>
  <si>
    <t>plot index / id</t>
  </si>
  <si>
    <t>plotdesc</t>
  </si>
  <si>
    <t>string-length(.)&gt;15 and string-length(.)&lt;200</t>
  </si>
  <si>
    <t>Por favor, escreva uma descrição mais detalhada</t>
  </si>
  <si>
    <t>&lt;b&gt;DESCRIÇÃO DA MACHAMBAS&lt;/b&gt;
Por favor, descreva a machamba número ${p_index}, para que ela possa ser identificável por si posterioramente. Tenha certeza de que as descrições diferem entre si e sejam facilmente identificáveis.
&lt;b&gt;MACHAMBA ${p_index}:&lt;/b&gt;</t>
  </si>
  <si>
    <t>5.02</t>
  </si>
  <si>
    <t>${plotstorepeat}</t>
  </si>
  <si>
    <t>plot</t>
  </si>
  <si>
    <t>plot_id</t>
  </si>
  <si>
    <t>plot_info</t>
  </si>
  <si>
    <t>&lt;b&gt;SECÇÃO 5
** Machamba ${plot_id} **&lt;/b&gt;
Agora vamos falar sobre a machamba ${plot_id}. Lembre-se que a machamba ${plot_id} foi descrito como: 
&lt;i&gt;"${plot_info}"&lt;/i&gt;</t>
  </si>
  <si>
    <t>note_plot</t>
  </si>
  <si>
    <t>Machamba</t>
  </si>
  <si>
    <t>Qual é a estimativa que o agregado familiar tem do tamanho da machamba ${plot_id}?</t>
  </si>
  <si>
    <t>Como costuma chegar à machamba ${plot_id} da sua casa?</t>
  </si>
  <si>
    <t>Qual é o 'outro' meio?</t>
  </si>
  <si>
    <t>Quem toma as principais decisões sobre as actividades agrícolas na machamba ${plot_id}?</t>
  </si>
  <si>
    <t>plotsize</t>
  </si>
  <si>
    <t>plottravel</t>
  </si>
  <si>
    <t>plottravel_o</t>
  </si>
  <si>
    <t>select_one plottravel</t>
  </si>
  <si>
    <t>plottime</t>
  </si>
  <si>
    <t>plotresp</t>
  </si>
  <si>
    <t>MACHAMBA ${plot_id}: ${plot_info}</t>
  </si>
  <si>
    <t>MINUTOS
-7 SE PREFERE NÃO DIVULGAR
MACHAMBA ${plot_id}: ${plot_info}</t>
  </si>
  <si>
    <t>.&gt;0</t>
  </si>
  <si>
    <t>${plottravel}=-9</t>
  </si>
  <si>
    <t>NÃO PODE SER MAIS DE 500 MINUTOS!</t>
  </si>
  <si>
    <t>.=-7 or (.&gt;=0 and .&lt;500)</t>
  </si>
  <si>
    <t>5.03</t>
  </si>
  <si>
    <t>5.04</t>
  </si>
  <si>
    <t>5.05</t>
  </si>
  <si>
    <t>5.06</t>
  </si>
  <si>
    <t>5.07</t>
  </si>
  <si>
    <t>plotyear</t>
  </si>
  <si>
    <t>Em que ano obteve a machamba ${plot_id}?</t>
  </si>
  <si>
    <t>ANO
SE NÃO SABE, FAÇA UMA ESTIMATIVA
-7 SE NÃO PREFERE DIVULGAR
MACHAMBA ${plot_id}: ${plot_info}</t>
  </si>
  <si>
    <t>5.08</t>
  </si>
  <si>
    <t>select_one obtain</t>
  </si>
  <si>
    <t>plotobtain</t>
  </si>
  <si>
    <t>Como obteve a machamba ${plot_id}?</t>
  </si>
  <si>
    <t>plotobtain_o</t>
  </si>
  <si>
    <t>Qual é a 'outra' medida de obter machamba ${plot_id}?</t>
  </si>
  <si>
    <t>${plotobtain}=-9</t>
  </si>
  <si>
    <t>obtain</t>
  </si>
  <si>
    <t>Cedida pelas autoridades tradicionais</t>
  </si>
  <si>
    <t>Emprestada</t>
  </si>
  <si>
    <t>Ocupada</t>
  </si>
  <si>
    <t>Comprada</t>
  </si>
  <si>
    <t>Herdada</t>
  </si>
  <si>
    <t>Outro</t>
  </si>
  <si>
    <t>Alugada</t>
  </si>
  <si>
    <t>Cedida pelos parentes ou outro membro do agregado familiar</t>
  </si>
  <si>
    <t>Carro</t>
  </si>
  <si>
    <t>Carroça</t>
  </si>
  <si>
    <t>Motorizada</t>
  </si>
  <si>
    <t>Bicicleta</t>
  </si>
  <si>
    <t>A pé</t>
  </si>
  <si>
    <t>Outro meio</t>
  </si>
  <si>
    <t>5.08o</t>
  </si>
  <si>
    <t>select_one used</t>
  </si>
  <si>
    <t>plotused</t>
  </si>
  <si>
    <t>Não usada</t>
  </si>
  <si>
    <t>Em pousio</t>
  </si>
  <si>
    <t>Emprestada para outros</t>
  </si>
  <si>
    <t>Alugada para outros</t>
  </si>
  <si>
    <t>used</t>
  </si>
  <si>
    <t>plotused_o</t>
  </si>
  <si>
    <t>5.09</t>
  </si>
  <si>
    <t>Qual é o 'outro' uso?</t>
  </si>
  <si>
    <t>${plotused}=-9</t>
  </si>
  <si>
    <t>plotshare</t>
  </si>
  <si>
    <t>PERCENTAGEM, %
MACHAMBA ${plot_id}: ${plot_info}</t>
  </si>
  <si>
    <t>.&lt;=100 and .&gt;=0</t>
  </si>
  <si>
    <t>INTRODUZA UM PERCENTAGEM ENTRE 0 E 100</t>
  </si>
  <si>
    <t>plotrentmzn</t>
  </si>
  <si>
    <t>plotrentmths</t>
  </si>
  <si>
    <t>Qual é o período abrangido pelo valor de renda de ${plotrentmzn} Meticais?</t>
  </si>
  <si>
    <t>MESES
MACHAMBA ${plot_id}: ${plot_info}</t>
  </si>
  <si>
    <t>.&lt;=12 and .&gt;=0</t>
  </si>
  <si>
    <t>NÃO PODE SER MAIS DE 12 MESES</t>
  </si>
  <si>
    <t>${plotrentmzn}&gt;0</t>
  </si>
  <si>
    <t>plotincomemzn</t>
  </si>
  <si>
    <t>plotincomemths</t>
  </si>
  <si>
    <t>Qual é o período abrangido pelo valor de renda de ${plotincomemzn} Meticais?</t>
  </si>
  <si>
    <t>${plotincomemzn}&gt;0</t>
  </si>
  <si>
    <t>Se foi compartilhada, qual foi a percentagem da produção que o seu agregado familiar recebeu da machamba ${plot_id}?</t>
  </si>
  <si>
    <t>${plotused}=2</t>
  </si>
  <si>
    <t>${plotobtain}=4 or ${plotobtain}=5</t>
  </si>
  <si>
    <t>${plotused}=5 or ${plotused}=6</t>
  </si>
  <si>
    <t>METICAIS
-8 SE NÃO SABE  //  -7 SE PREFERE NÃO DIVULGAR
SELECIONE O PERÍODO (MESES) QUE CORRESPONDE AO VALOR NA PRÓXIMA PERGUNTA
MACHAMBA ${plot_id}: ${plot_info}</t>
  </si>
  <si>
    <t>.=-8 or .=-7 or (.&gt;=0 and .&lt;=900000)</t>
  </si>
  <si>
    <t>NÃO PODE SER MAIS DE 900.000 MZN. OU PODE SER -7 OU -8.</t>
  </si>
  <si>
    <t>5.10</t>
  </si>
  <si>
    <t>5.11</t>
  </si>
  <si>
    <t>5.12</t>
  </si>
  <si>
    <t>5.13</t>
  </si>
  <si>
    <t>select_one duat</t>
  </si>
  <si>
    <t>plotduat</t>
  </si>
  <si>
    <t>A machamba ${plot_id} tem título?</t>
  </si>
  <si>
    <t>${plotobtain}=1 or ${plotobtain}=2 or ${plotobtain}=3 or ${plotobtain}=6 or ${plotobtain}=7  or ${plotobtain}=8 or  or ${plotobtain}=-9</t>
  </si>
  <si>
    <t>duat</t>
  </si>
  <si>
    <t>Sim, definitivo (DUAT)</t>
  </si>
  <si>
    <t>Sim, provisório</t>
  </si>
  <si>
    <t>Sim, DUAT da associação</t>
  </si>
  <si>
    <t>plotduatyear</t>
  </si>
  <si>
    <t>Em que ano obteve o título da machamba ${plot_id}?</t>
  </si>
  <si>
    <t>${plotduat}=1 or ${plotduat}=2</t>
  </si>
  <si>
    <t>plotduatthought</t>
  </si>
  <si>
    <t>Alguma vez pensou em obter título para a machamba ${plot_id}?</t>
  </si>
  <si>
    <t>${plotduat}=4</t>
  </si>
  <si>
    <t>select_one noduat</t>
  </si>
  <si>
    <t>plotduatno</t>
  </si>
  <si>
    <t>plotduatno_o</t>
  </si>
  <si>
    <t>Qual é a 'outra' razão?</t>
  </si>
  <si>
    <t>${plotduatno}=-9</t>
  </si>
  <si>
    <t>plotduatdoc</t>
  </si>
  <si>
    <t>Tem outro documento para mostrar que tem direito de usar a terra da machamba ${plot_id}?</t>
  </si>
  <si>
    <t>plotsecurity</t>
  </si>
  <si>
    <t>Sentiria-se confortável em deixar a machamba ${plot_id} não cultivada durante vários meses, sem se preocupar em perdê-la?</t>
  </si>
  <si>
    <t>ANO
-8 SE NÃO SABE  //  -7 SE PREFERE NÃO DIVULGAR
MACHAMBA ${plot_id}: ${plot_info}</t>
  </si>
  <si>
    <t>noduat</t>
  </si>
  <si>
    <t>Não sabe como tratar</t>
  </si>
  <si>
    <t>Não sabe onde tratar</t>
  </si>
  <si>
    <t>Não tem dinheiro</t>
  </si>
  <si>
    <t>Não precisa</t>
  </si>
  <si>
    <t>Outra razão</t>
  </si>
  <si>
    <t>5.14</t>
  </si>
  <si>
    <t>5.15</t>
  </si>
  <si>
    <t>5.16</t>
  </si>
  <si>
    <t>5.17</t>
  </si>
  <si>
    <t>5.17o</t>
  </si>
  <si>
    <t>Por que ainda não obteve um título para a machamba ${plot_id}?</t>
  </si>
  <si>
    <t>5.18</t>
  </si>
  <si>
    <t>5.19</t>
  </si>
  <si>
    <t>5.20</t>
  </si>
  <si>
    <t>plotvalue</t>
  </si>
  <si>
    <t>Quanto é que estaria disposto a pagar por uma machamba SIMILAR à machamba ${plot_id}?</t>
  </si>
  <si>
    <t>ESTIME EM METICAIS
-8 SE NÃO SABE  //  -7 SE PREFERE NÃO DIVULGAR
MACHAMBA ${plot_id}: ${plot_info}</t>
  </si>
  <si>
    <t>NÃO PODE SER MAIS DE 9.000.000 MZN (OU NEGATIVO)</t>
  </si>
  <si>
    <t>.=-7 or .=-8 or (.&gt;=0 and .&lt;9000000)</t>
  </si>
  <si>
    <t>5.21</t>
  </si>
  <si>
    <t>5.22</t>
  </si>
  <si>
    <t>plotconflict</t>
  </si>
  <si>
    <t>Alguma vez teve conflito de terra na machamba ${plot_id}?</t>
  </si>
  <si>
    <t>select_one conflict</t>
  </si>
  <si>
    <t>plotconftype</t>
  </si>
  <si>
    <t>Qual era a natureza do conflito?</t>
  </si>
  <si>
    <t>if(selected(.,-7), count-selected(.)=1, count-selected(.) &gt;=1)</t>
  </si>
  <si>
    <t>NÃO PODE SELECIONAR 'PREFERE NAO DIVULGAR' SE SELECIONOU OUTRAS OPCOES</t>
  </si>
  <si>
    <t>${plotconflict}=1</t>
  </si>
  <si>
    <t>plotconftype_o</t>
  </si>
  <si>
    <t>${plotconftype}=-9</t>
  </si>
  <si>
    <t>select_multiple conflictwho</t>
  </si>
  <si>
    <t>plotconfwho</t>
  </si>
  <si>
    <t>Com quem teve este conflito sobre machamba ${plot_id}?</t>
  </si>
  <si>
    <t>plotconfwho_o</t>
  </si>
  <si>
    <t>selected(${plotconfwho}, -9)</t>
  </si>
  <si>
    <t>5.23</t>
  </si>
  <si>
    <t>Quem é o 'outro' que teve este conflicto?</t>
  </si>
  <si>
    <t>conflict</t>
  </si>
  <si>
    <t>Erros nos limites</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</si>
  <si>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</si>
  <si>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</si>
  <si>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</si>
  <si>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</si>
  <si>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</si>
  <si>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</si>
  <si>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</si>
  <si>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</si>
  <si>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</si>
  <si>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</si>
  <si>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</si>
  <si>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grp_plot1</t>
  </si>
  <si>
    <t>note_conflict</t>
  </si>
  <si>
    <t>Em que ano o conflicto sobre machamba ${plot_id}…</t>
  </si>
  <si>
    <t>plotconfstart</t>
  </si>
  <si>
    <t>… começou?</t>
  </si>
  <si>
    <t>plotconfend</t>
  </si>
  <si>
    <t>… foi resolvido?</t>
  </si>
  <si>
    <t>plotworry</t>
  </si>
  <si>
    <t>Preocupa-se que possa entrar em conflito sobre machamba ${plot_id} no futuro?</t>
  </si>
  <si>
    <t>plotworrywho</t>
  </si>
  <si>
    <t>Com quem pensa que pode entrar em conflito na machamba ${plot_id}?</t>
  </si>
  <si>
    <t>${plotworry}=1</t>
  </si>
  <si>
    <t>plotworrywho_o</t>
  </si>
  <si>
    <t>Quem é o 'outro' com quem pensa que poderia entrar em conflito?</t>
  </si>
  <si>
    <t>selected(${plotworrywho}, -9)</t>
  </si>
  <si>
    <t>select_one irrigation</t>
  </si>
  <si>
    <t>plotirr</t>
  </si>
  <si>
    <t>plotirr_o</t>
  </si>
  <si>
    <t>Qual é o 'outro' tipo de rega?</t>
  </si>
  <si>
    <t>${plotirr}=-9</t>
  </si>
  <si>
    <t>plotirrentire</t>
  </si>
  <si>
    <t>plotirrarea</t>
  </si>
  <si>
    <t>Qual é a estimativa da área da machamba ${plot_id} que regou?</t>
  </si>
  <si>
    <t>NÃO PODE SER MAIOR DA ÁREA DA MACHAMBA</t>
  </si>
  <si>
    <t>${plotirrentire}=0</t>
  </si>
  <si>
    <t>plotirrall</t>
  </si>
  <si>
    <t>plotirrmonth</t>
  </si>
  <si>
    <t>Em que meses regou a machamba ${plot_id}?</t>
  </si>
  <si>
    <t>NÃO PODE SELECIONAR 'PREFERE NÃO DIVULGAR', 'NAO SABE', OU 'NENHUNS'  SE SELECIONOU UMA OU MAIS MESES</t>
  </si>
  <si>
    <t>${plotirrall}=0</t>
  </si>
  <si>
    <t>ANO
-8 SE NÃO SABE  //  -7 SE PREFERE NÃO DIVULGAR</t>
  </si>
  <si>
    <t>ANO
9999 SE AINDA NÃO RESOLVIDO
-8 SE NÃO SABE  //  -7 SE PREFERE NÃO DIVULGAR</t>
  </si>
  <si>
    <t>SELECIONE TODAS AS QUE SE APLICAM
MACHAMBA ${plot_id}: ${plot_info}</t>
  </si>
  <si>
    <t>5.24</t>
  </si>
  <si>
    <t>5.25</t>
  </si>
  <si>
    <t>5.26</t>
  </si>
  <si>
    <t>5.26o</t>
  </si>
  <si>
    <t>5.27</t>
  </si>
  <si>
    <t>5.28</t>
  </si>
  <si>
    <t>5.29</t>
  </si>
  <si>
    <t>5.30</t>
  </si>
  <si>
    <t>5.31</t>
  </si>
  <si>
    <t>select_one zone</t>
  </si>
  <si>
    <t>plotzone</t>
  </si>
  <si>
    <t>A machamba ${plot_id} localiza-se em qual zona?</t>
  </si>
  <si>
    <t>select_one qual</t>
  </si>
  <si>
    <t>plotqual</t>
  </si>
  <si>
    <t>select_one slope</t>
  </si>
  <si>
    <t>plotslope</t>
  </si>
  <si>
    <t>Qual é o grau de inclinação da machamba ${plot_id}?</t>
  </si>
  <si>
    <t>plotfallow</t>
  </si>
  <si>
    <t>Em que ano foi a última vez que a machamba ${plot_id} esteve em pousio?</t>
  </si>
  <si>
    <t>plotfallowyrs</t>
  </si>
  <si>
    <t>Na última vez que a machamba ${plot_id} esteve em pousio, por quantos anos esteve em pousio?</t>
  </si>
  <si>
    <t>${plotfallow}&gt;0</t>
  </si>
  <si>
    <t>5.32</t>
  </si>
  <si>
    <t>5.33</t>
  </si>
  <si>
    <t>5.34</t>
  </si>
  <si>
    <t>5.35</t>
  </si>
  <si>
    <t>5.36</t>
  </si>
  <si>
    <t>${plotobtain}!=4 and ${plotobtain}!=5</t>
  </si>
  <si>
    <t>if(selected(.,0) or selected(.,-7) or selected(.,-8), count-selected(.)=1, count-selected(.) &gt;=1)</t>
  </si>
  <si>
    <t>.=-7 or .=-8 or (.&gt;0 and .&lt;100)</t>
  </si>
  <si>
    <t>ANOS
-8 SE NÃO SABE  //  -7 SE PREFERE NÃO DIVULGAR
MACHAMBA ${plot_id}: ${plot_info}</t>
  </si>
  <si>
    <t>zone</t>
  </si>
  <si>
    <t>Alta</t>
  </si>
  <si>
    <t>Baixa</t>
  </si>
  <si>
    <t>qual</t>
  </si>
  <si>
    <t>Boa</t>
  </si>
  <si>
    <t>Média</t>
  </si>
  <si>
    <t>Mau</t>
  </si>
  <si>
    <t>slope</t>
  </si>
  <si>
    <t>Plano</t>
  </si>
  <si>
    <t>Ligeiramente inclinado</t>
  </si>
  <si>
    <t>Acentuadamente inclinado</t>
  </si>
  <si>
    <t>dur_sec5</t>
  </si>
  <si>
    <t>t_sec5</t>
  </si>
  <si>
    <t>dur_sec5_p</t>
  </si>
  <si>
    <t>${dur_sec5}-${dur_sec4}</t>
  </si>
  <si>
    <t>Que materiais pode usar para cobrir o solo?</t>
  </si>
  <si>
    <t>Quais são os benefícios da cobertura do solo?</t>
  </si>
  <si>
    <t>Quais são as desvantagens da prática das queimadas?</t>
  </si>
  <si>
    <t>Outra(s):</t>
  </si>
  <si>
    <t>ESPECIFIQUE</t>
  </si>
  <si>
    <t>ESCOLHA NO MAXIMO TRÊS</t>
  </si>
  <si>
    <t>test01</t>
  </si>
  <si>
    <t>test02</t>
  </si>
  <si>
    <t>test03</t>
  </si>
  <si>
    <t>test04</t>
  </si>
  <si>
    <t>test05</t>
  </si>
  <si>
    <t>Qual cultura você considera favorável para consorciação (ou seja culturas produzidas numa mesma área e sob o mesmo sistema de cultivo), com o milho?</t>
  </si>
  <si>
    <t>test06</t>
  </si>
  <si>
    <t>test07</t>
  </si>
  <si>
    <t>test08</t>
  </si>
  <si>
    <t>test08_o</t>
  </si>
  <si>
    <t>test09</t>
  </si>
  <si>
    <t>test09o</t>
  </si>
  <si>
    <t>Imagine que na campanha passada o seu cultivo de milho sofreu uma praga forte. Nesta campanha o senhor quer consociar o milho com uma outra cultura que deve ajudar a afujentar as pragas. 
Que cultura poderia usar para este objectivo?</t>
  </si>
  <si>
    <t>select_multiple test01</t>
  </si>
  <si>
    <t>select_multiple test02</t>
  </si>
  <si>
    <t>select_multiple test03</t>
  </si>
  <si>
    <t>select_multiple test04</t>
  </si>
  <si>
    <t>select_multiple test05</t>
  </si>
  <si>
    <t>select_multiple test08</t>
  </si>
  <si>
    <t>select_multiple test09</t>
  </si>
  <si>
    <t>Cobertura morta</t>
  </si>
  <si>
    <t>Plástico preto</t>
  </si>
  <si>
    <t>Conserva a humidade do solo</t>
  </si>
  <si>
    <t>Reduz a presença de pragas e doenças</t>
  </si>
  <si>
    <t>Limita o crescimento de infestantes</t>
  </si>
  <si>
    <t>Aumenta o conteúdo de matéria orgânica</t>
  </si>
  <si>
    <t>Elimina a queima dos restolhos</t>
  </si>
  <si>
    <t>Risco de produzir queimada descontrolada</t>
  </si>
  <si>
    <t>Reduz a diversidade de plantas e animais</t>
  </si>
  <si>
    <t>Elimina restolhos que podem ser utilizados no mulch (para a cobertura do solo)</t>
  </si>
  <si>
    <t>Mata a vida do solo</t>
  </si>
  <si>
    <t>Nenhuma das anteriores</t>
  </si>
  <si>
    <t>Feijão Boér</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</si>
  <si>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</si>
  <si>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</si>
  <si>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</si>
  <si>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</si>
  <si>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</si>
  <si>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 perder uma cultura, tenho chance de colher a segunda</t>
  </si>
  <si>
    <t>Batata Doce</t>
  </si>
  <si>
    <t>Amendoim</t>
  </si>
  <si>
    <t>Outra(s)</t>
  </si>
  <si>
    <t>Outra(s) culturas(s)</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</si>
  <si>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</si>
  <si>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</si>
  <si>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</si>
  <si>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</si>
  <si>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</si>
  <si>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</si>
  <si>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test10</t>
  </si>
  <si>
    <t>test20</t>
  </si>
  <si>
    <t>test30</t>
  </si>
  <si>
    <t>test40</t>
  </si>
  <si>
    <t>Terrenos montanhosos</t>
  </si>
  <si>
    <t>Planicies</t>
  </si>
  <si>
    <t>De cima para baixo</t>
  </si>
  <si>
    <t>Mesmo nível</t>
  </si>
  <si>
    <t>Linhas evitam que a a água destrua as plantas nas zonas com mais declive</t>
  </si>
  <si>
    <t>Evita erosão</t>
  </si>
  <si>
    <t>Melhor aproveitamento das chuvas</t>
  </si>
  <si>
    <t>test11</t>
  </si>
  <si>
    <t>test22</t>
  </si>
  <si>
    <t>test33</t>
  </si>
  <si>
    <t>test12</t>
  </si>
  <si>
    <t>test32</t>
  </si>
  <si>
    <t>test13</t>
  </si>
  <si>
    <t>test23</t>
  </si>
  <si>
    <t>test14</t>
  </si>
  <si>
    <t>test24</t>
  </si>
  <si>
    <t>test34</t>
  </si>
  <si>
    <t>Plano A</t>
  </si>
  <si>
    <t>Plano B</t>
  </si>
  <si>
    <t>As curvas de nível aplicam-se em terrenos montanhosos ou planícies?</t>
  </si>
  <si>
    <t>Quais são os benefícios das curvas de níveis?</t>
  </si>
  <si>
    <t>select_multiple test10</t>
  </si>
  <si>
    <t>select_multiple test14</t>
  </si>
  <si>
    <t>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t>
  </si>
  <si>
    <t>Linhas evitam que a a água desça para baixo, levando consigo os nutrientes do solo</t>
  </si>
  <si>
    <t>select_one test11</t>
  </si>
  <si>
    <t>select_one test12</t>
  </si>
  <si>
    <t>select_one test13</t>
  </si>
  <si>
    <t>Imagine que está a aplicar a técnica de curvas de nível.
Uma linha de plantas semeadas deve ir de cima para baixo ou estar no mesmo nível do declive?</t>
  </si>
  <si>
    <t>Que instrumentos pode utilizar para fazer a sementeira directa ou lavoura zero?</t>
  </si>
  <si>
    <t>Lavrar apenas onde se semeia melhora ou piora a conservação de água no solo?</t>
  </si>
  <si>
    <t>Quais são os benefícios da sementeira directa e do cultivo mínimo?</t>
  </si>
  <si>
    <t>test15</t>
  </si>
  <si>
    <t>test15o</t>
  </si>
  <si>
    <t>test16</t>
  </si>
  <si>
    <t>test17</t>
  </si>
  <si>
    <t>select_multiple test15</t>
  </si>
  <si>
    <t>select_multiple test17</t>
  </si>
  <si>
    <t>Matraca ou enxada</t>
  </si>
  <si>
    <t>Pulverizador</t>
  </si>
  <si>
    <t>Outro(s)</t>
  </si>
  <si>
    <t>Melhora</t>
  </si>
  <si>
    <t>Piora</t>
  </si>
  <si>
    <t>Maior retenção de água no solo</t>
  </si>
  <si>
    <t>Menos erosão do solo</t>
  </si>
  <si>
    <t>test25</t>
  </si>
  <si>
    <t>test35</t>
  </si>
  <si>
    <t>Menor perda de nutrientes por arrasto para as partes mais baixas do terreno</t>
  </si>
  <si>
    <t>select_one test16</t>
  </si>
  <si>
    <t>Mais fértil</t>
  </si>
  <si>
    <t>Menos fértil</t>
  </si>
  <si>
    <t>O amigo</t>
  </si>
  <si>
    <t>O vizinho</t>
  </si>
  <si>
    <t>Verdadeiro</t>
  </si>
  <si>
    <t>Falso</t>
  </si>
  <si>
    <t>test18</t>
  </si>
  <si>
    <t>test28</t>
  </si>
  <si>
    <t>test38</t>
  </si>
  <si>
    <t>test19</t>
  </si>
  <si>
    <t>tf</t>
  </si>
  <si>
    <t>select_one test18</t>
  </si>
  <si>
    <t>select_one test19</t>
  </si>
  <si>
    <t>Se deixar uma machamba em pousio durante uma época, isto é, não cultivar nada, na época seguinte a machamba será mais ou menos fértil?</t>
  </si>
  <si>
    <t>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t>
  </si>
  <si>
    <t>test17_o</t>
  </si>
  <si>
    <t>select_one tf</t>
  </si>
  <si>
    <t>test21</t>
  </si>
  <si>
    <t>test26</t>
  </si>
  <si>
    <t>test27</t>
  </si>
  <si>
    <t>test29</t>
  </si>
  <si>
    <t>fl_tf1</t>
  </si>
  <si>
    <t>fl_tf2</t>
  </si>
  <si>
    <t>fl_tf3</t>
  </si>
  <si>
    <t>&lt;b&gt;Nas seguintes perguntas, responde com &lt;i&gt;Verdadeiro, Falso, ou Não Sabe&lt;/i&gt;&lt;/b&gt; 
A sementeira em linha é um método mais preciso e homogéneo quando comparado com a sementeira à lanço:</t>
  </si>
  <si>
    <t>A prova de peuga é um teste feito para avaliar a retenção de água do solo:</t>
  </si>
  <si>
    <t>Cobrir as plantas com capim ou com palha seca ajuda a manter a humidade do solo:</t>
  </si>
  <si>
    <t>&lt;b&gt;Nas seguintes perguntas, responde com &lt;i&gt;Verdadeiro, Falso, ou Não Sabe&lt;/i&gt;&lt;/b&gt; 
Lavoura zero ou sementeira direta, consoriação das culturas e rotação são 3 prácticas de conservação do solo</t>
  </si>
  <si>
    <t>&lt;b&gt;Nas seguintes perguntas, responde com &lt;i&gt;Verdadeiro, Falso, ou Não Sabe&lt;/i&gt;&lt;/b&gt; 
Um composto orgânico bem preparado é líquido:</t>
  </si>
  <si>
    <t>O composto orgânico ajuda a suprir as deficiências do solo e a manter um terreno fértil para o cultivo:</t>
  </si>
  <si>
    <t>A familia das culturas não é importante na escolha de fazer rotação:</t>
  </si>
  <si>
    <t>A curva de nível é uma práctica usada para definir a distância entre linhas de milho nos terrenos planos:</t>
  </si>
  <si>
    <t>Usar herbicida antes da lavoura zero ou sementeira direta não tem algum beneficio para o produtor:</t>
  </si>
  <si>
    <t>Para produzir o biol, tens que comprar herbicidas ou pesticidas:</t>
  </si>
  <si>
    <t>As queimadas são uma boa ou má práctica?</t>
  </si>
  <si>
    <t>Qual das seguintes prácticas é um sistema de prevenção da erosão do solo?</t>
  </si>
  <si>
    <t>A cobertura do solo é benefica para que tipos de culturas?</t>
  </si>
  <si>
    <t>Qual é o compasso recomendável para a sementeira do milho?</t>
  </si>
  <si>
    <t>select_one test30</t>
  </si>
  <si>
    <t>test31</t>
  </si>
  <si>
    <t>test36</t>
  </si>
  <si>
    <t>test37</t>
  </si>
  <si>
    <t>test39</t>
  </si>
  <si>
    <t>select_one test34</t>
  </si>
  <si>
    <t>select_one test37</t>
  </si>
  <si>
    <t>select_one test38</t>
  </si>
  <si>
    <t>select_one test39</t>
  </si>
  <si>
    <t>select_one test40</t>
  </si>
  <si>
    <t>select_multiple test31</t>
  </si>
  <si>
    <t>select_multiple test32</t>
  </si>
  <si>
    <t>select_multiple test33</t>
  </si>
  <si>
    <t>select_multiple test35</t>
  </si>
  <si>
    <t>select_multiple test36</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</si>
  <si>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</si>
  <si>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</si>
  <si>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</si>
  <si>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</si>
  <si>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</si>
  <si>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</si>
  <si>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</si>
  <si>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Cobertura do solo (mulching)</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</si>
  <si>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</si>
  <si>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</si>
  <si>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</si>
  <si>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</si>
  <si>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</si>
  <si>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</si>
  <si>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</si>
  <si>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</si>
  <si>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</si>
  <si>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</si>
  <si>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Fósforo</t>
  </si>
  <si>
    <t>Potássio</t>
  </si>
  <si>
    <t>Só milho e feijão</t>
  </si>
  <si>
    <t>Só horticulas</t>
  </si>
  <si>
    <t>Ambas</t>
  </si>
  <si>
    <t>4-6 semanas</t>
  </si>
  <si>
    <t>8-9 semanas</t>
  </si>
  <si>
    <t>São alternativas, ou seja se usar composto nao precisa de usar outros insumos</t>
  </si>
  <si>
    <t>São complementos, ou seja é bom usar os dois tipos de insumos</t>
  </si>
  <si>
    <t>2-3 semanas</t>
  </si>
  <si>
    <t>50-60 por 10-20 centimetros</t>
  </si>
  <si>
    <t>50-60 por 25-30 centimetros</t>
  </si>
  <si>
    <t>80-90 por 25-30 centimetros</t>
  </si>
  <si>
    <t>O “pé de galinha” representa um metódo usado para:</t>
  </si>
  <si>
    <t>ESCOLHA NO MÁXIMO QUATRO</t>
  </si>
  <si>
    <t>NÃO PODE SELECIONAR 'NÃO SABE' E OUTRAS OPÇÕES</t>
  </si>
  <si>
    <t>if(selected(.,-8), count-selected(.)=1, count-selected(.)&gt;=1 and count-selected(.)&lt;=3)</t>
  </si>
  <si>
    <t>if(selected(.,-8), count-selected(.)=1, count-selected(.)&gt;=1)</t>
  </si>
  <si>
    <t>if(selected(.,-8), count-selected(.)=1, count-selected(.)&gt;=1 and count-selected(.)&lt;=4)</t>
  </si>
  <si>
    <t>.=-8 or .&gt;=0</t>
  </si>
  <si>
    <t>TEM QUE SER MAIS OU IGUAL A ZERO, OU -8</t>
  </si>
  <si>
    <t>TEM QUE SER MAIS DO QUE ZERO, OU-8 OU -7</t>
  </si>
  <si>
    <t>selected(${test08}, -9)</t>
  </si>
  <si>
    <t>selected(${test09}, -9)</t>
  </si>
  <si>
    <t>selected(${test15}, -9)</t>
  </si>
  <si>
    <t>selected(${test17}, -9)</t>
  </si>
  <si>
    <t>NÃO PODE SELECIONAR 'NÃO SABE' E OUTRAS OPÇÕES -- MAXIMO 4</t>
  </si>
  <si>
    <t>NÃO PODE SELECIONAR 'NÃO SABE' E OUTRAS OPÇÕES -- MAXIMO 3</t>
  </si>
  <si>
    <t>SELECIONE UMA OPÇÃO</t>
  </si>
  <si>
    <t>irrigation</t>
  </si>
  <si>
    <t>Nenhum / sequeiro</t>
  </si>
  <si>
    <t>Gravidade</t>
  </si>
  <si>
    <t>Manual</t>
  </si>
  <si>
    <t>Bomba pedestral</t>
  </si>
  <si>
    <t>plotstorepeat</t>
  </si>
  <si>
    <t>SEC 7</t>
  </si>
  <si>
    <t>note_sec7</t>
  </si>
  <si>
    <t>extlabel</t>
  </si>
  <si>
    <t>extfriend</t>
  </si>
  <si>
    <t>extpublic</t>
  </si>
  <si>
    <t>extprivate</t>
  </si>
  <si>
    <t>extleader</t>
  </si>
  <si>
    <t>extassoc</t>
  </si>
  <si>
    <t>extdonor</t>
  </si>
  <si>
    <t>extschool</t>
  </si>
  <si>
    <t>extngo</t>
  </si>
  <si>
    <t>extresearch</t>
  </si>
  <si>
    <t>… extensionista público / técnico do SDAE?</t>
  </si>
  <si>
    <t>… amigos, vizinhos, familiares?</t>
  </si>
  <si>
    <t>… empresa / extensionista privada?</t>
  </si>
  <si>
    <t>… líder comunitário?</t>
  </si>
  <si>
    <t>… associação dos produtores?</t>
  </si>
  <si>
    <t>… ONG?</t>
  </si>
  <si>
    <t>… escola?</t>
  </si>
  <si>
    <t>… instituto de investigação?</t>
  </si>
  <si>
    <t>fl_ext2</t>
  </si>
  <si>
    <t>fl_ext1</t>
  </si>
  <si>
    <t>publabel</t>
  </si>
  <si>
    <t>pubradio</t>
  </si>
  <si>
    <t>pubgroup</t>
  </si>
  <si>
    <t>pubplot</t>
  </si>
  <si>
    <t>… rádio?</t>
  </si>
  <si>
    <t>… formação em grupo?</t>
  </si>
  <si>
    <t>… visita às suas machambas?</t>
  </si>
  <si>
    <t>${extpublic}=1</t>
  </si>
  <si>
    <t>Mais do que uma vez por semana</t>
  </si>
  <si>
    <t>Uma vez por semana</t>
  </si>
  <si>
    <t>Duas vezes por mês</t>
  </si>
  <si>
    <t>Uma vez por mês</t>
  </si>
  <si>
    <t>Duas vezes nos últimos 12 meses</t>
  </si>
  <si>
    <t>Três vezes nos últimos 12 meses</t>
  </si>
  <si>
    <t>Quatro vezes nos últimos 12 meses</t>
  </si>
  <si>
    <t>Uma vez nos últimos 12 meses</t>
  </si>
  <si>
    <t>Nunca</t>
  </si>
  <si>
    <t>freq</t>
  </si>
  <si>
    <t>select_one freq</t>
  </si>
  <si>
    <t>extmeetfreq</t>
  </si>
  <si>
    <t>extplotfreq</t>
  </si>
  <si>
    <t>7.13</t>
  </si>
  <si>
    <t>7.14</t>
  </si>
  <si>
    <t>select_multiple practice</t>
  </si>
  <si>
    <t>7.15</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</si>
  <si>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</si>
  <si>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</si>
  <si>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</si>
  <si>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</si>
  <si>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</si>
  <si>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</si>
  <si>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</si>
  <si>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</si>
  <si>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</si>
  <si>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</si>
  <si>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</si>
  <si>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</si>
  <si>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</si>
  <si>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</si>
  <si>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</si>
  <si>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</si>
  <si>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</si>
  <si>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</si>
  <si>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</si>
  <si>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</si>
  <si>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</si>
  <si>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</si>
  <si>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</si>
  <si>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</si>
  <si>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practice</t>
  </si>
  <si>
    <t>NÃO LEIA A LISTA, DEIXE O ENTREVISTADO A RESPONDER
SELECIONE TODAS AS QUE SE APLICAM</t>
  </si>
  <si>
    <t>select_one useful</t>
  </si>
  <si>
    <t>extuseful</t>
  </si>
  <si>
    <t>No geral como considerou as informações / conselhos técnicos do extensionista / técnico do SDAE?</t>
  </si>
  <si>
    <t>useful</t>
  </si>
  <si>
    <t>Muito úteis</t>
  </si>
  <si>
    <t>Úteis</t>
  </si>
  <si>
    <t>Inúteis</t>
  </si>
  <si>
    <t>7.17</t>
  </si>
  <si>
    <t>7.18</t>
  </si>
  <si>
    <t>extprac</t>
  </si>
  <si>
    <t>demo</t>
  </si>
  <si>
    <t>demoprac</t>
  </si>
  <si>
    <t>select_multiple crop</t>
  </si>
  <si>
    <t>democrop</t>
  </si>
  <si>
    <t>7.19</t>
  </si>
  <si>
    <t>7.20</t>
  </si>
  <si>
    <t>demovisits</t>
  </si>
  <si>
    <t>7.21</t>
  </si>
  <si>
    <t>7.22</t>
  </si>
  <si>
    <t>democomp</t>
  </si>
  <si>
    <t>democompprac</t>
  </si>
  <si>
    <t>7.23</t>
  </si>
  <si>
    <t>7.24</t>
  </si>
  <si>
    <t>7.25</t>
  </si>
  <si>
    <t>7.26</t>
  </si>
  <si>
    <t>extpay</t>
  </si>
  <si>
    <t>extpaymzn</t>
  </si>
  <si>
    <t>extbetter</t>
  </si>
  <si>
    <t>extbettermzn</t>
  </si>
  <si>
    <t>${extpay}=1</t>
  </si>
  <si>
    <t>${extbetter}=1</t>
  </si>
  <si>
    <t>METICAIS
-8 SE NÃO SABE  //  -7 SE PREFERE NÃO DIVULGAR</t>
  </si>
  <si>
    <t>.&gt;=0 or .=-7 or .=-8</t>
  </si>
  <si>
    <t>NÃO PODE SER NEGATIVO</t>
  </si>
  <si>
    <t>ffsheard</t>
  </si>
  <si>
    <t>7.27</t>
  </si>
  <si>
    <t>7.28</t>
  </si>
  <si>
    <t>7.30</t>
  </si>
  <si>
    <t>demoprac_o</t>
  </si>
  <si>
    <t>democompprac_o</t>
  </si>
  <si>
    <t>Qual é a 'outra' técnica?</t>
  </si>
  <si>
    <t>selected(${demoprac}, -9)</t>
  </si>
  <si>
    <t>selected(${democompprac}, -9)</t>
  </si>
  <si>
    <t>select_multiple know</t>
  </si>
  <si>
    <t>know</t>
  </si>
  <si>
    <t>Sementeira em quadrado</t>
  </si>
  <si>
    <t>Sacha de conservação</t>
  </si>
  <si>
    <t>Lupa para testar sementes</t>
  </si>
  <si>
    <t>7.31</t>
  </si>
  <si>
    <t>rep_know</t>
  </si>
  <si>
    <t>know_id</t>
  </si>
  <si>
    <t>know_name</t>
  </si>
  <si>
    <t>selected-at(${know}, index()-1)</t>
  </si>
  <si>
    <t>choice-label(${know}, ${know_id})</t>
  </si>
  <si>
    <t>knowdid</t>
  </si>
  <si>
    <t>select_multiple plot</t>
  </si>
  <si>
    <t>knowplot</t>
  </si>
  <si>
    <t>Machamba 1</t>
  </si>
  <si>
    <t>Machamba 2</t>
  </si>
  <si>
    <t>Machamba 3</t>
  </si>
  <si>
    <t>Machamba 4</t>
  </si>
  <si>
    <t>Machamba 5</t>
  </si>
  <si>
    <t>Machamba 6</t>
  </si>
  <si>
    <t>Machamba 7</t>
  </si>
  <si>
    <t>Machamba 8</t>
  </si>
  <si>
    <t>Machamba 9</t>
  </si>
  <si>
    <t>Machamba 10</t>
  </si>
  <si>
    <t>NENHUMA MACHAMBA</t>
  </si>
  <si>
    <t>Em quais machambas praticou &lt;b&gt;${know_name}&lt;/b&gt;?</t>
  </si>
  <si>
    <t>Acha que &lt;b&gt;${know_name}&lt;/b&gt; aumenta ou reduz as horas de trabalho na machamba em comparação com o método tradicional?</t>
  </si>
  <si>
    <t>De quem aprendeu &lt;b&gt;${know_name}&lt;/b&gt;?</t>
  </si>
  <si>
    <t>Em que ano aprendeu &lt;b&gt;${know_name}&lt;/b&gt;?</t>
  </si>
  <si>
    <t>knowtime</t>
  </si>
  <si>
    <t>knowlearn</t>
  </si>
  <si>
    <t>knowyear</t>
  </si>
  <si>
    <t>ANO
-8 SE NÃO SABE // 0 SE SEMPRE CONHECEU</t>
  </si>
  <si>
    <t>Sem diferença</t>
  </si>
  <si>
    <t>learn</t>
  </si>
  <si>
    <t>Instituto de Investigação</t>
  </si>
  <si>
    <t>ONG</t>
  </si>
  <si>
    <t>Escola</t>
  </si>
  <si>
    <t>Ninguem</t>
  </si>
  <si>
    <t>Extensionista público / técnico do SDAE</t>
  </si>
  <si>
    <t>Amigos, vizinhos, familiares</t>
  </si>
  <si>
    <t>Empresa / extensionista privada</t>
  </si>
  <si>
    <t>Líder comunitário</t>
  </si>
  <si>
    <t>Doador (FAO, GIZ, etc.)</t>
  </si>
  <si>
    <t>7.32</t>
  </si>
  <si>
    <t>7.33</t>
  </si>
  <si>
    <t>7.34</t>
  </si>
  <si>
    <t>knowlearn_o</t>
  </si>
  <si>
    <t>Qual é o 'outra'?</t>
  </si>
  <si>
    <t>selected(${knowlearn}, -9)</t>
  </si>
  <si>
    <t>count-selected(${know})</t>
  </si>
  <si>
    <t>NENHUMA PRÁTICA</t>
  </si>
  <si>
    <t>NÃO PODE SELECIONAR NENHUMA E OUTRA ACTIVIDADE</t>
  </si>
  <si>
    <t>not(selected(${know}, 0))</t>
  </si>
  <si>
    <t>usedfert</t>
  </si>
  <si>
    <t>select_one notfert</t>
  </si>
  <si>
    <t>notfert</t>
  </si>
  <si>
    <t>notfert_o</t>
  </si>
  <si>
    <t>selected(${notfert}, -9)</t>
  </si>
  <si>
    <t>Não é útil</t>
  </si>
  <si>
    <t>Não sabe os benefícios</t>
  </si>
  <si>
    <t>Muito caro</t>
  </si>
  <si>
    <t>Não sabe utilizar</t>
  </si>
  <si>
    <t>Não disponível</t>
  </si>
  <si>
    <t>Nesta comunidade</t>
  </si>
  <si>
    <t>Capital do Posto Administrativo</t>
  </si>
  <si>
    <t>Capital do Distrito</t>
  </si>
  <si>
    <t>Outro lugar dentro do Distrito</t>
  </si>
  <si>
    <t>Capital da Província</t>
  </si>
  <si>
    <t>Fora da Província</t>
  </si>
  <si>
    <t>Outro lugar dentro do Posto Administrativo</t>
  </si>
  <si>
    <t>Outro lugar dentro da Província</t>
  </si>
  <si>
    <t>Onde fica a loja / vendedor onde normalmente compra insumos agícolas?</t>
  </si>
  <si>
    <t>Selecione a loja / vendedor onde normalmente compra insumos agrícolas:</t>
  </si>
  <si>
    <t>agrodealer</t>
  </si>
  <si>
    <t>agrodealer_o</t>
  </si>
  <si>
    <t>Qual é o 'outro' vendedor?</t>
  </si>
  <si>
    <t>${agrodealer}=-9</t>
  </si>
  <si>
    <t>7.37</t>
  </si>
  <si>
    <t>7.38</t>
  </si>
  <si>
    <t>7.39</t>
  </si>
  <si>
    <t>7.40</t>
  </si>
  <si>
    <t>A loja sempre tem estoque dos insumos desejados quando quiser comprar?</t>
  </si>
  <si>
    <t>Onde '0' significa nenhum nitrogênio, 5 significa metade do nível oficial, 10 significa a melhor qualidade possível.</t>
  </si>
  <si>
    <t>agrokm</t>
  </si>
  <si>
    <t>agrotrans</t>
  </si>
  <si>
    <t>select_one agrotrans</t>
  </si>
  <si>
    <t>agrotrans_o</t>
  </si>
  <si>
    <t>select_one quality</t>
  </si>
  <si>
    <t>fertnitrogen</t>
  </si>
  <si>
    <t>agrostock</t>
  </si>
  <si>
    <t>inputlack</t>
  </si>
  <si>
    <t>inputlac_o</t>
  </si>
  <si>
    <t>inputsubs</t>
  </si>
  <si>
    <t>Tração animal</t>
  </si>
  <si>
    <t>Veículo próprio</t>
  </si>
  <si>
    <t>Veículo alugado</t>
  </si>
  <si>
    <t>A loja faz entrega</t>
  </si>
  <si>
    <t>Sementes básicos</t>
  </si>
  <si>
    <t>Sementes de OPV</t>
  </si>
  <si>
    <t>Sementes híbridas</t>
  </si>
  <si>
    <t>NPK</t>
  </si>
  <si>
    <t>Ureia</t>
  </si>
  <si>
    <t>Pesticida</t>
  </si>
  <si>
    <t>select_multiple inputtype</t>
  </si>
  <si>
    <t>inputtype</t>
  </si>
  <si>
    <t>0 - Nenhuma</t>
  </si>
  <si>
    <t>5 - metade do nível oficial</t>
  </si>
  <si>
    <t>10 - melhor qualidade possível</t>
  </si>
  <si>
    <t>quality</t>
  </si>
  <si>
    <t>subsidy</t>
  </si>
  <si>
    <t>Sustenta kits</t>
  </si>
  <si>
    <t>INGC sementes pós-ciclone</t>
  </si>
  <si>
    <t>SDAE</t>
  </si>
  <si>
    <t>PROIRRI / IRRIGA</t>
  </si>
  <si>
    <t>7.41</t>
  </si>
  <si>
    <t>7.42</t>
  </si>
  <si>
    <t>7.43</t>
  </si>
  <si>
    <t>${agrotrans}=-9</t>
  </si>
  <si>
    <t>selected(${inputlack}, -9)</t>
  </si>
  <si>
    <t>Qual é o 'outro' meio de transporte?</t>
  </si>
  <si>
    <t>Qual é o 'outro' insumo agrícola?</t>
  </si>
  <si>
    <t>${usedfert}=0</t>
  </si>
  <si>
    <t>.&gt;=0 or .=-8</t>
  </si>
  <si>
    <t>TEM QUE SER MAIOR OU IGUAL A ZERO, OU -8</t>
  </si>
  <si>
    <t>${agrostock}=0</t>
  </si>
  <si>
    <t>note_wtpa</t>
  </si>
  <si>
    <t>wtpashop</t>
  </si>
  <si>
    <t>wtpadeliver</t>
  </si>
  <si>
    <t>… se você tivesse que comprar no local de vendas mais perto?</t>
  </si>
  <si>
    <t>… se você pudesse tê-la entregue à sua casa?</t>
  </si>
  <si>
    <t>… se você pudesse pagar depois da colheita?</t>
  </si>
  <si>
    <t>METICAIS
-8 SE NÃO SABE</t>
  </si>
  <si>
    <t>.&gt;=0 or -8</t>
  </si>
  <si>
    <t>fl_wtpb</t>
  </si>
  <si>
    <t>fl_wtpa</t>
  </si>
  <si>
    <t>note_wtpb</t>
  </si>
  <si>
    <t>wtpbshop</t>
  </si>
  <si>
    <t>wtpbdeliver</t>
  </si>
  <si>
    <t>wtpblater</t>
  </si>
  <si>
    <t>wtpalater</t>
  </si>
  <si>
    <t>${demo}=1</t>
  </si>
  <si>
    <t>Práticas</t>
  </si>
  <si>
    <t>SEC 8</t>
  </si>
  <si>
    <t>note_sec8</t>
  </si>
  <si>
    <t>&lt;b&gt;** SECÇÃO 8 - AGRICULTURA **&lt;/b&gt;
&lt;i&gt;(Grave o formulário aqui)&lt;/i&gt;</t>
  </si>
  <si>
    <t>note_sec8A</t>
  </si>
  <si>
    <t>select_multiple allcrop</t>
  </si>
  <si>
    <t>allcrop</t>
  </si>
  <si>
    <t>if(selected(.,0), count-selected(.)=1, count-selected(.) &gt;=1)</t>
  </si>
  <si>
    <t>NÃO PODE SELECIONAR 'NENHUMA CULTURA' SE SELECIONOU UMA OU MAIS CULTURAS</t>
  </si>
  <si>
    <t>crop_o1</t>
  </si>
  <si>
    <t>Qual é a 'outra cultura 1'?</t>
  </si>
  <si>
    <t>selected(${allcrop}, '-91')</t>
  </si>
  <si>
    <t>crop_o2</t>
  </si>
  <si>
    <t>Qual é a 'outra cultura 2'?</t>
  </si>
  <si>
    <t>selected(${allcrop}, '-92')</t>
  </si>
  <si>
    <t>Batata Doce, Polpa Não Alaranjada</t>
  </si>
  <si>
    <t>Batata Doce, Polpa Alaranjada</t>
  </si>
  <si>
    <t>Feijão Boer</t>
  </si>
  <si>
    <t>NENHUMA CULTURA</t>
  </si>
  <si>
    <t>8.00</t>
  </si>
  <si>
    <t>crop_string</t>
  </si>
  <si>
    <t>${crop_o1}</t>
  </si>
  <si>
    <t>${crop_o2}</t>
  </si>
  <si>
    <t>count-selected(${allcrop})</t>
  </si>
  <si>
    <t>rep_cropstring</t>
  </si>
  <si>
    <t>join_crop_string</t>
  </si>
  <si>
    <t>join(', ', ${crop_string})</t>
  </si>
  <si>
    <t>note_noallcrops1</t>
  </si>
  <si>
    <t>VOLTE À PERGUNTA ANTERIOR E MUDE A RESPOSTA SE REALMENTE CULTIVOU ALGO. CONTINUE SENÃO.</t>
  </si>
  <si>
    <t>selected(${allcrop}, 0)</t>
  </si>
  <si>
    <t>note_noallcrops2</t>
  </si>
  <si>
    <t>ags</t>
  </si>
  <si>
    <t>${ags_name} época</t>
  </si>
  <si>
    <t>ags_name</t>
  </si>
  <si>
    <t>ags_index</t>
  </si>
  <si>
    <t>note_sec8Aintro</t>
  </si>
  <si>
    <t>Selecione &lt;b&gt;TODAS AS CULTURAS&lt;/b&gt; cultivadas nas suas ${plotstorepeat} machambas durante a &lt;b&gt;${ags_name} época&lt;/b&gt;?</t>
  </si>
  <si>
    <t>select_multiple input</t>
  </si>
  <si>
    <t>input</t>
  </si>
  <si>
    <t>Herbicida</t>
  </si>
  <si>
    <t>Fungicida</t>
  </si>
  <si>
    <t>NENHUM INSUMO</t>
  </si>
  <si>
    <t>Outro insumo</t>
  </si>
  <si>
    <t>Esterco / estrume [fertilizante orgânico]</t>
  </si>
  <si>
    <t>Compostagem orgânica [fertilizante orgânico]</t>
  </si>
  <si>
    <t>Biol [fertilizante orgânico]</t>
  </si>
  <si>
    <t>Cobertura vegetal [fertilizante orgânico]</t>
  </si>
  <si>
    <t>Outros resíduos de culturas / transferência de biomassa [fertilizante orgânico]</t>
  </si>
  <si>
    <t>NPK [fertilizante químico]</t>
  </si>
  <si>
    <t>Uréia [fertilizante químico]</t>
  </si>
  <si>
    <t>Fosfato diamonio (DAP) [fertilizante químico]</t>
  </si>
  <si>
    <t>Superfosfato triplo (TSP) [fertilizante químico]</t>
  </si>
  <si>
    <t>Sulfato de amônio (SA) [fertilizante químico]</t>
  </si>
  <si>
    <t>Fosfato de nitrogenio [fertilizante químico]</t>
  </si>
  <si>
    <t>Nitrato de amónio de cálcio (CAN) [fertilizante químico]</t>
  </si>
  <si>
    <t>Rocha fosfática [fertilizante químico]</t>
  </si>
  <si>
    <t>agi</t>
  </si>
  <si>
    <t>agi_id</t>
  </si>
  <si>
    <t>agi_name</t>
  </si>
  <si>
    <t>count_crop</t>
  </si>
  <si>
    <t>count_input</t>
  </si>
  <si>
    <t>if(selected(${crop}, 0), 0, count-selected(${crop}))</t>
  </si>
  <si>
    <t>if(selected(${input}, 0), 0, count-selected(${input}))</t>
  </si>
  <si>
    <t>input_o</t>
  </si>
  <si>
    <t>Qual é o 'outro' insumo?</t>
  </si>
  <si>
    <t>count_cropinput</t>
  </si>
  <si>
    <t>seedtype</t>
  </si>
  <si>
    <t>${count_cropinput}</t>
  </si>
  <si>
    <t>concat_cropinput</t>
  </si>
  <si>
    <t xml:space="preserve"> </t>
  </si>
  <si>
    <t>selected-at(${concat_cropinput}, index()-1)</t>
  </si>
  <si>
    <t>crop_ids</t>
  </si>
  <si>
    <t>input_ids</t>
  </si>
  <si>
    <t>if(selected(${input}, 0), '', ${input})</t>
  </si>
  <si>
    <t>selected(${input}, 77)</t>
  </si>
  <si>
    <t>agi_type</t>
  </si>
  <si>
    <t>if(${agi_id}&lt;56, 1, 2)</t>
  </si>
  <si>
    <t>select_multiple seedtype</t>
  </si>
  <si>
    <t>not(selected(${allcrop}, 0))</t>
  </si>
  <si>
    <t>not(selected(${crop}, 0) and selected(${input}, 0))</t>
  </si>
  <si>
    <t>NÃO PODE SELECIONAR NÃO SABE E OUTROS OPÇÕES</t>
  </si>
  <si>
    <t>${agi_type}=1</t>
  </si>
  <si>
    <t>8.01a</t>
  </si>
  <si>
    <t>8.01b</t>
  </si>
  <si>
    <t>8.02</t>
  </si>
  <si>
    <t>inputplot</t>
  </si>
  <si>
    <t>Insumo: ${agi_name}</t>
  </si>
  <si>
    <t>Em quais machambas semeou / aplicou &lt;b&gt;${agi_name}&lt;/b&gt; na ${ags_name} época?</t>
  </si>
  <si>
    <t>8.03</t>
  </si>
  <si>
    <t>8.04</t>
  </si>
  <si>
    <t>count-selected(${inputplot})&gt;1</t>
  </si>
  <si>
    <t>plotper1</t>
  </si>
  <si>
    <t>plotperlabel</t>
  </si>
  <si>
    <t>plotper2</t>
  </si>
  <si>
    <t>plotper3</t>
  </si>
  <si>
    <t>plotper4</t>
  </si>
  <si>
    <t>plotper5</t>
  </si>
  <si>
    <t>plotper6</t>
  </si>
  <si>
    <t>plotper7</t>
  </si>
  <si>
    <t>plotper8</t>
  </si>
  <si>
    <t>plotper9</t>
  </si>
  <si>
    <t>plotper10</t>
  </si>
  <si>
    <t>selected(${inputplot}, 1)</t>
  </si>
  <si>
    <t>selected(${inputplot}, 2)</t>
  </si>
  <si>
    <t>selected(${inputplot}, 3)</t>
  </si>
  <si>
    <t>selected(${inputplot}, 4)</t>
  </si>
  <si>
    <t>selected(${inputplot}, 5)</t>
  </si>
  <si>
    <t>selected(${inputplot}, 6)</t>
  </si>
  <si>
    <t>selected(${inputplot}, 7)</t>
  </si>
  <si>
    <t>selected(${inputplot}, 8)</t>
  </si>
  <si>
    <t>selected(${inputplot}, 9)</t>
  </si>
  <si>
    <t>selected(${inputplot}, 10)</t>
  </si>
  <si>
    <t>…machamba 1?</t>
  </si>
  <si>
    <t>…machamba 2?</t>
  </si>
  <si>
    <t>…machamba 3?</t>
  </si>
  <si>
    <t>…machamba 4?</t>
  </si>
  <si>
    <t>…machamba 5?</t>
  </si>
  <si>
    <t>…machamba 6?</t>
  </si>
  <si>
    <t>…machamba 7?</t>
  </si>
  <si>
    <t>…machamba 8?</t>
  </si>
  <si>
    <t>…machamba 9?</t>
  </si>
  <si>
    <t>…machamba 10?</t>
  </si>
  <si>
    <t>.&gt;=0 and .&lt;=100</t>
  </si>
  <si>
    <t>INTRODUZE UM PERCENTAGEM ENTRE 0 E 100</t>
  </si>
  <si>
    <t>TEM QUE SOMAR A 100</t>
  </si>
  <si>
    <t>plotpersum</t>
  </si>
  <si>
    <t>if(empty(${plotper1}),0,${plotper1}) +  if(empty(${plotper2}),0,${plotper2}) +  if(empty(${plotper3}),0,${plotper3}) +  if(empty(${plotper4}),0,${plotper4}) +  if(empty(${plotper5}),0,${plotper5}) +  if(empty(${plotper6}),0,${plotper6}) +  if(empty(${plotper7}),0,${plotper7}) +  if(empty(${plotper8}),0,${plotper8}) +  if(empty(${plotper9}),0,${plotper9}) +  if(empty(${plotper10}),0,${plotper10})</t>
  </si>
  <si>
    <t>count-selected(${inputplot})&gt;1 and ${plotpersum}!=100</t>
  </si>
  <si>
    <t>Qual é a PERCENTAGEM de &lt;b&gt;${agi_name}&lt;/b&gt; da ${ags_name} época aplicou na…</t>
  </si>
  <si>
    <t>Unidade:</t>
  </si>
  <si>
    <t>8.05</t>
  </si>
  <si>
    <t>8.06</t>
  </si>
  <si>
    <t>select_one inputunit</t>
  </si>
  <si>
    <t>inputquant</t>
  </si>
  <si>
    <t>inputunit</t>
  </si>
  <si>
    <t>input_error</t>
  </si>
  <si>
    <t>plotper_error</t>
  </si>
  <si>
    <t>Não selecionou uma UNIDADE! Volte para a perguntar anterior.</t>
  </si>
  <si>
    <t>inputunit_o</t>
  </si>
  <si>
    <t>Qual é a 'outra' unidade?</t>
  </si>
  <si>
    <t>${inputunit}=-9</t>
  </si>
  <si>
    <t>Tradicional</t>
  </si>
  <si>
    <t>Melhorada, OPV</t>
  </si>
  <si>
    <t>Melhorada, híbrida</t>
  </si>
  <si>
    <t>KGs</t>
  </si>
  <si>
    <t>Saco de X KGs</t>
  </si>
  <si>
    <t>Litros</t>
  </si>
  <si>
    <t>Lata de X Litros</t>
  </si>
  <si>
    <t>TEM QUE SER MAIS DO QUE ZERO. POR FAVOR VERIFQUE-O.</t>
  </si>
  <si>
    <t>Quantos KGs corresponde a um saco?</t>
  </si>
  <si>
    <t>Quantos Litros corresponde a uma lata?</t>
  </si>
  <si>
    <t>fl_per</t>
  </si>
  <si>
    <t>-8 SE NÃO SABE</t>
  </si>
  <si>
    <t>INTRODUZE UM VALOR ZERO OU MAIS, OU -8. POR FAVOR VERIFQUE-O.</t>
  </si>
  <si>
    <t>Qual é a quantidade de &lt;b&gt;${agi_name}&lt;/b&gt; adquirido na ${ags_name} época?</t>
  </si>
  <si>
    <t>8.06o</t>
  </si>
  <si>
    <t>select_one inputsource</t>
  </si>
  <si>
    <t>inputsource</t>
  </si>
  <si>
    <t>Onde adquiriu &lt;b&gt;${agi_name}&lt;/b&gt; da ${ags_name} época?</t>
  </si>
  <si>
    <t>Selecione a loja / vendedor onde adquiriu &lt;b&gt;${agi_name}&lt;/b&gt; da ${ags_name} época?</t>
  </si>
  <si>
    <t>inputshop</t>
  </si>
  <si>
    <t>inputshop_o</t>
  </si>
  <si>
    <t>${inputshop}=-9</t>
  </si>
  <si>
    <t>Mercado local / informal</t>
  </si>
  <si>
    <t>Loja de insumos / agrodealer</t>
  </si>
  <si>
    <t>SDAE, DPASA, Gov.</t>
  </si>
  <si>
    <t>Outro agricultor / vizinho</t>
  </si>
  <si>
    <t>Empresa fomentadora</t>
  </si>
  <si>
    <t>Instituto de investigação</t>
  </si>
  <si>
    <t>Multiplicadores locais</t>
  </si>
  <si>
    <t>Própria produção</t>
  </si>
  <si>
    <t>${inputsource}=-9</t>
  </si>
  <si>
    <t>8.07</t>
  </si>
  <si>
    <t>8.07o</t>
  </si>
  <si>
    <t>8.08</t>
  </si>
  <si>
    <t>8.08o</t>
  </si>
  <si>
    <t>8.09</t>
  </si>
  <si>
    <t>note_sec8Ainput</t>
  </si>
  <si>
    <t>allinput</t>
  </si>
  <si>
    <t>Abóbora [sementes]</t>
  </si>
  <si>
    <t>Alface [sementes]</t>
  </si>
  <si>
    <t>Algodão [sementes]</t>
  </si>
  <si>
    <t>Alho [sementes]</t>
  </si>
  <si>
    <t>Amendoim Grande [sementes]</t>
  </si>
  <si>
    <t>Amendoim Pequeno [sementes]</t>
  </si>
  <si>
    <t>Arroz [sementes]</t>
  </si>
  <si>
    <t>Batata Doce, Polpa Alaranjada [sementes]</t>
  </si>
  <si>
    <t>Batata Doce, Polpa Não Alaranjada [sementes]</t>
  </si>
  <si>
    <t>Batata Reno [sementes]</t>
  </si>
  <si>
    <t>Beringela [sementes]</t>
  </si>
  <si>
    <t>Beterraba [sementes]</t>
  </si>
  <si>
    <t>Cana Doce [sementes]</t>
  </si>
  <si>
    <t>Cebola [sementes]</t>
  </si>
  <si>
    <t>Cenora [sementes]</t>
  </si>
  <si>
    <t>Chá Folha [sementes]</t>
  </si>
  <si>
    <t>Couve [sementes]</t>
  </si>
  <si>
    <t>Crotálaria [sementes]</t>
  </si>
  <si>
    <t>Ervilha [sementes]</t>
  </si>
  <si>
    <t>Feijão Boer [sementes]</t>
  </si>
  <si>
    <t>Feijão Jugo [sementes]</t>
  </si>
  <si>
    <t>Feijão Manteiga [sementes]</t>
  </si>
  <si>
    <t>Feijão Nhemba [sementes]</t>
  </si>
  <si>
    <t>Feijão Oloko [sementes]</t>
  </si>
  <si>
    <t>Feijão Verde [sementes]</t>
  </si>
  <si>
    <t>Gengibre [sementes]</t>
  </si>
  <si>
    <t>Gergelim [sementes]</t>
  </si>
  <si>
    <t>Girassol [sementes]</t>
  </si>
  <si>
    <t>Inhame ou madumbi [sementes]</t>
  </si>
  <si>
    <t>Lab lab [sementes]</t>
  </si>
  <si>
    <t>Mandioca [sementes]</t>
  </si>
  <si>
    <t>Mapira [sementes]</t>
  </si>
  <si>
    <t>Melância [sementes]</t>
  </si>
  <si>
    <t>Melão [sementes]</t>
  </si>
  <si>
    <t>Mexoeira [sementes]</t>
  </si>
  <si>
    <t>Milho [sementes]</t>
  </si>
  <si>
    <t>Milho miúdo [sementes]</t>
  </si>
  <si>
    <t>Mucuna [sementes]</t>
  </si>
  <si>
    <t>Páprica [sementes]</t>
  </si>
  <si>
    <t>Pepino [sementes]</t>
  </si>
  <si>
    <t>Pimenta [sementes]</t>
  </si>
  <si>
    <t>Piri-piri [sementes]</t>
  </si>
  <si>
    <t>Quiabo [sementes]</t>
  </si>
  <si>
    <t>Repolho [sementes]</t>
  </si>
  <si>
    <t>Sisal [sementes]</t>
  </si>
  <si>
    <t>Soja [sementes]</t>
  </si>
  <si>
    <t>Tabaco [sementes]</t>
  </si>
  <si>
    <t>Tomate [sementes]</t>
  </si>
  <si>
    <t>Trigo [sementes]</t>
  </si>
  <si>
    <t>select_multiple allinput</t>
  </si>
  <si>
    <t>INTRODUZIU MAIS MEMBROS DO QUE O AGREGADO FAMILIAR TEM. CORRIJA POR FAVOR.</t>
  </si>
  <si>
    <t>inputprice</t>
  </si>
  <si>
    <t>select_one pay</t>
  </si>
  <si>
    <t>inputpay</t>
  </si>
  <si>
    <t>pay</t>
  </si>
  <si>
    <t>Dentro de 1 mês</t>
  </si>
  <si>
    <t>Dentro de 3 meses</t>
  </si>
  <si>
    <t>Dentro de 6 meses</t>
  </si>
  <si>
    <t>Dentro de 1 ano</t>
  </si>
  <si>
    <t>Ainda não fez</t>
  </si>
  <si>
    <t>Momento de compra</t>
  </si>
  <si>
    <t>inputsubsvalue</t>
  </si>
  <si>
    <t>select_one subsidy</t>
  </si>
  <si>
    <t>inputprogram</t>
  </si>
  <si>
    <t>inputprogram_o</t>
  </si>
  <si>
    <t>Qual é o 'outro' programa?</t>
  </si>
  <si>
    <t>Outro programa</t>
  </si>
  <si>
    <t>TEM QUE SER IGUAL OU MAIS A ZERO, OU -8</t>
  </si>
  <si>
    <t>8.10</t>
  </si>
  <si>
    <t>8.11</t>
  </si>
  <si>
    <t>8.12</t>
  </si>
  <si>
    <t>8.13</t>
  </si>
  <si>
    <t>8.14</t>
  </si>
  <si>
    <t>8.14o</t>
  </si>
  <si>
    <t>inputsource_o</t>
  </si>
  <si>
    <t>inputunit_name</t>
  </si>
  <si>
    <t>inputunit_o_kg</t>
  </si>
  <si>
    <t>inputunit_sack</t>
  </si>
  <si>
    <t>inputunit_can</t>
  </si>
  <si>
    <t>name of the input unit</t>
  </si>
  <si>
    <t>${inputunit}=3</t>
  </si>
  <si>
    <t>${inputunit}=4</t>
  </si>
  <si>
    <t>Inquiridor, por favor estime quantos KGs corresponde a uma unidade de &lt;b&gt;${inputunit_name}&lt;/b&gt;:</t>
  </si>
  <si>
    <t>Cultura</t>
  </si>
  <si>
    <t>choice-label(${crop}, selected-at(${allcrop}, index()-1))</t>
  </si>
  <si>
    <t>if(selected(${crop}, 0), '', ${crop})</t>
  </si>
  <si>
    <t>if(${agi_id}=77, ${input_o}, if(${agi_id}&lt;56, choice-label(${crop}, ${agi_id}), choice-label(${input}, ${agi_id})))</t>
  </si>
  <si>
    <t>Por favor confirme que &lt;b&gt;**${hhsize}**&lt;/b&gt; pessoa(s) normalmente vivem neste 'agregado familiar'. 
Caso seja diferente, por favor retorne à pergunta anterior.</t>
  </si>
  <si>
    <t>dur_sec7</t>
  </si>
  <si>
    <t>t_sec7</t>
  </si>
  <si>
    <t>3.16</t>
  </si>
  <si>
    <t>join-if(', ', ${hh_name}, ${rel}=1)</t>
  </si>
  <si>
    <t>filter&gt;0 and filter&lt;=${hhsizetorepeat}</t>
  </si>
  <si>
    <t>Mecanizada / bomba</t>
  </si>
  <si>
    <t>Cobertura verde / vegetal</t>
  </si>
  <si>
    <t>Azoto / nitrogenio</t>
  </si>
  <si>
    <t>Loja / mercado longe da casa</t>
  </si>
  <si>
    <t>Cultivado pelo agregado familiar</t>
  </si>
  <si>
    <t>Cultivado pelo agregado familiar e outros (compartilhado)</t>
  </si>
  <si>
    <t>NÃO LEMBRA</t>
  </si>
  <si>
    <t>NÃO PODE SELECIONAR 'NÃO LEMBRA' E OUTRAS OPÇÕES</t>
  </si>
  <si>
    <t>extprac_o</t>
  </si>
  <si>
    <t>Quanto pagaria por ano pelos serviços de extensão agrícolas que &lt;b&gt;recebe actualmente&lt;/b&gt;?</t>
  </si>
  <si>
    <t>Pagaria por serviços de extensão agrícola de&lt;b&gt; melhor qualidade e maior frequência&lt;/b&gt;?</t>
  </si>
  <si>
    <t>Pagaria pelos serviços de extensão agrícola que &lt;b&gt;recebe actualmente&lt;/b&gt;?</t>
  </si>
  <si>
    <t>Quanto pagaria por ano por serviços de extensão agrícola de &lt;b&gt;melhor qualidade e maior frequência&lt;/b&gt;?</t>
  </si>
  <si>
    <t>select_multiple hh</t>
  </si>
  <si>
    <t>randomized(0,1)</t>
  </si>
  <si>
    <t>${knowdid}=1</t>
  </si>
  <si>
    <t>Quais das seguintes práticas o agregado familiar conhece?
&lt;b&gt;NOTA-SE QUE ALGUMAS DESTAS PRÁTICAS SÃO FALSOS&lt;/b&gt;</t>
  </si>
  <si>
    <t>filter&lt;=${plotstorepeat} and filter&gt;0</t>
  </si>
  <si>
    <t>Onde fica o 'outro' vendedor?</t>
  </si>
  <si>
    <t>NÃO PODE SELECIONAR 'NENHUM INSUMO' SE SELECIONOU UM OU MAIS INSUMOS</t>
  </si>
  <si>
    <t>concat(${crop_ids},' ',${input_ids})</t>
  </si>
  <si>
    <t>selected(${extprac}, -9)</t>
  </si>
  <si>
    <t>filter&gt;=0 or filter=-9</t>
  </si>
  <si>
    <t>(filter&gt;=0 and filter&lt;=18) or filter=-9</t>
  </si>
  <si>
    <t>if(selected(.,0) or selected(.,-8), count-selected(.)=1, count-selected(.)&gt;=1)</t>
  </si>
  <si>
    <t>'POUSIO' SIGNIFICA DEIXAR A MACHAMBA PELO MENOS 1 ANO EM REPOUSO
ANO
0 SE NUNCA
-8 SE NÃO SABE  //  -7 SE PREFERE NÃO DIVULGAR
MACHAMBA ${plot_id}: ${plot_info}</t>
  </si>
  <si>
    <t>CENTIMETROS
-8 SE NÃO SABE</t>
  </si>
  <si>
    <t>Para produzir biol, o produtor precisa de…</t>
  </si>
  <si>
    <t>Se uma planta de milho estiver totalmente amarela, esta planta tem uma deficiência de…</t>
  </si>
  <si>
    <t>A relação entre composto e outros tipos de insumos, tipo herbicidas e pesticidas é?</t>
  </si>
  <si>
    <t>note_sec8B</t>
  </si>
  <si>
    <t xml:space="preserve">&lt;b&gt;* SECÇÃO 8B - AGRICULTURA - CULTURAS *&lt;/b&gt;
</t>
  </si>
  <si>
    <t>agc</t>
  </si>
  <si>
    <t>cropsplot1</t>
  </si>
  <si>
    <t>cropsplot2</t>
  </si>
  <si>
    <t>cropsplot3</t>
  </si>
  <si>
    <t>cropsplot4</t>
  </si>
  <si>
    <t>cropsplot5</t>
  </si>
  <si>
    <t>cropsplot6</t>
  </si>
  <si>
    <t>cropsplot7</t>
  </si>
  <si>
    <t>cropsplot8</t>
  </si>
  <si>
    <t>cropsplot9</t>
  </si>
  <si>
    <t>cropsplot10</t>
  </si>
  <si>
    <t>join-if(' ', ${agi_id}, ${agi_id}&lt;60 and selected(${inputplot}, 8))</t>
  </si>
  <si>
    <t>join-if(' ', ${agi_id}, ${agi_id}&lt;60 and selected(${inputplot}, 10))</t>
  </si>
  <si>
    <t>join-if(' ', ${agi_id}, ${agi_id}&lt;60 and selected(${inputplot}, 1))</t>
  </si>
  <si>
    <t>join-if(' ', ${agi_id}, ${agi_id}&lt;60 and selected(${inputplot}, 2))</t>
  </si>
  <si>
    <t>join-if(' ', ${agi_id}, ${agi_id}&lt;60 and selected(${inputplot}, 3))</t>
  </si>
  <si>
    <t>join-if(' ', ${agi_id}, ${agi_id}&lt;60 and selected(${inputplot}, 4))</t>
  </si>
  <si>
    <t>join-if(' ', ${agi_id}, ${agi_id}&lt;60 and selected(${inputplot}, 5))</t>
  </si>
  <si>
    <t>join-if(' ', ${agi_id}, ${agi_id}&lt;60 and selected(${inputplot}, 6))</t>
  </si>
  <si>
    <t>join-if(' ', ${agi_id}, ${agi_id}&lt;60 and selected(${inputplot}, 7))</t>
  </si>
  <si>
    <t>join-if(' ', ${agi_id}, ${agi_id}&lt;60 and selected(${inputplot}, 9))</t>
  </si>
  <si>
    <t>list of crop ids planted in plot 1</t>
  </si>
  <si>
    <t>list of crop ids planted in plot 2</t>
  </si>
  <si>
    <t>list of crop ids planted in plot 3</t>
  </si>
  <si>
    <t>list of crop ids planted in plot 4</t>
  </si>
  <si>
    <t>list of crop ids planted in plot 5</t>
  </si>
  <si>
    <t>list of crop ids planted in plot 6</t>
  </si>
  <si>
    <t>list of crop ids planted in plot 7</t>
  </si>
  <si>
    <t>list of crop ids planted in plot 8</t>
  </si>
  <si>
    <t>list of crop ids planted in plot 9</t>
  </si>
  <si>
    <t>list of crop ids planted in plot 10</t>
  </si>
  <si>
    <t>agp</t>
  </si>
  <si>
    <t>agp_id</t>
  </si>
  <si>
    <t>plot number</t>
  </si>
  <si>
    <t>plot description</t>
  </si>
  <si>
    <t>plot size</t>
  </si>
  <si>
    <t>agp_size</t>
  </si>
  <si>
    <t>${agc_name}</t>
  </si>
  <si>
    <t>agc_index</t>
  </si>
  <si>
    <t>agc_id</t>
  </si>
  <si>
    <t>agc_name</t>
  </si>
  <si>
    <t>note_newcrop</t>
  </si>
  <si>
    <t>note_newplot</t>
  </si>
  <si>
    <t>cropsnameplot1</t>
  </si>
  <si>
    <t>cropsnameplot2</t>
  </si>
  <si>
    <t>cropsnameplot3</t>
  </si>
  <si>
    <t>cropsnameplot4</t>
  </si>
  <si>
    <t>cropsnameplot5</t>
  </si>
  <si>
    <t>cropsnameplot6</t>
  </si>
  <si>
    <t>cropsnameplot7</t>
  </si>
  <si>
    <t>cropsnameplot8</t>
  </si>
  <si>
    <t>cropsnameplot9</t>
  </si>
  <si>
    <t>cropsnameplot10</t>
  </si>
  <si>
    <t>list of crop names planted in plot 1</t>
  </si>
  <si>
    <t>list of crop names planted in plot 2</t>
  </si>
  <si>
    <t>list of crop names planted in plot 3</t>
  </si>
  <si>
    <t>list of crop names planted in plot 4</t>
  </si>
  <si>
    <t>list of crop names planted in plot 5</t>
  </si>
  <si>
    <t>list of crop names planted in plot 6</t>
  </si>
  <si>
    <t>list of crop names planted in plot 7</t>
  </si>
  <si>
    <t>list of crop names planted in plot 8</t>
  </si>
  <si>
    <t>list of crop names planted in plot 9</t>
  </si>
  <si>
    <t>list of crop names planted in plot 10</t>
  </si>
  <si>
    <t>agp_cropstring</t>
  </si>
  <si>
    <t>if(${agp_id}=1, ${cropsnameplot1}, if(${agp_id}=2, ${cropsnameplot2}, if(${agp_id}=3, ${cropsnameplot3}, if(${agp_id}=4, ${cropsnameplot4}, if(${agp_id}=5, ${cropsnameplot5}, if(${agp_id}=6, ${cropsnameplot6}, if(${agp_id}=7, ${cropsnameplot7}, if(${agp_id}=8, ${cropsnameplot8}, if(${agp_id}=9, ${cropsnameplot9}, if(${agp_id}=10, ${cropsnameplot10}, 'ERRO!!'))))))))))</t>
  </si>
  <si>
    <t>all crop names on that plot</t>
  </si>
  <si>
    <t>cropcheck</t>
  </si>
  <si>
    <t>select_multiple cropcheck</t>
  </si>
  <si>
    <t>agp_cropids</t>
  </si>
  <si>
    <t>all crop ids on that plot</t>
  </si>
  <si>
    <t>if(${agp_id}=1, ${cropsplot1}, if(${agp_id}=2, ${cropsplot2}, if(${agp_id}=3, ${cropsplot3}, if(${agp_id}=4, ${cropsplot4}, if(${agp_id}=5, ${cropsplot5}, if(${agp_id}=6, ${cropsplot6}, if(${agp_id}=7, ${cropsplot7}, if(${agp_id}=8, ${cropsplot8}, if(${agp_id}=9, ${cropsplot9}, if(${agp_id}=10, ${cropsplot10}, 'ERRO!!'))))))))))</t>
  </si>
  <si>
    <t>NENHUMA OUTRA CULTURA</t>
  </si>
  <si>
    <t>not(selected(${agp_cropids}, filter)) and (filter&gt;=0 or selected(${crop},filter))</t>
  </si>
  <si>
    <t>NÃO PODE SELECIONAR 'NENHUMA MAIS CULTURA' SE SELECIONOU UMA OU MAIS CULTURAS</t>
  </si>
  <si>
    <t>agp_allids</t>
  </si>
  <si>
    <t>cropcheckids</t>
  </si>
  <si>
    <t>if(selected(${cropcheck}, 0), '', ${cropcheck})</t>
  </si>
  <si>
    <t>count-selected(${agp_allids})</t>
  </si>
  <si>
    <t>agctorepeat</t>
  </si>
  <si>
    <t>${agctorepeat}</t>
  </si>
  <si>
    <t>8.15</t>
  </si>
  <si>
    <t>agp_countallids</t>
  </si>
  <si>
    <t>croplimit</t>
  </si>
  <si>
    <t>Selecione as &lt;b&gt;5 culturas mais importantes&lt;/b&gt; cultivadas na machamba ${agp_id} durante a ${ags_name} época:</t>
  </si>
  <si>
    <t>SELECIONE 5 CULTURAS</t>
  </si>
  <si>
    <t>count-selected(.)=5</t>
  </si>
  <si>
    <t>${agp_countallids}&gt;5</t>
  </si>
  <si>
    <t>finalcropids</t>
  </si>
  <si>
    <t>count-selected(${finalcropids})</t>
  </si>
  <si>
    <t>if(${agp_countallids}&gt;5, ${croplimit}, ${agp_allids})</t>
  </si>
  <si>
    <t>selected-at(${finalcropids}, index()-1)</t>
  </si>
  <si>
    <t>8.16</t>
  </si>
  <si>
    <t>Na ${ags_name} época, aproximadamente qual &lt;b&gt;é percentagem da machamba ${agp_id}&lt;b&gt; que cada uma das culturas ocupou?</t>
  </si>
  <si>
    <t>agp_crop1</t>
  </si>
  <si>
    <t>agp_crop2</t>
  </si>
  <si>
    <t>agp_crop3</t>
  </si>
  <si>
    <t>agp_crop4</t>
  </si>
  <si>
    <t>agp_crop5</t>
  </si>
  <si>
    <t>selected-at(${finalcropids}, 0)</t>
  </si>
  <si>
    <t>selected-at(${finalcropids}, 1)</t>
  </si>
  <si>
    <t>selected-at(${finalcropids}, 2)</t>
  </si>
  <si>
    <t>selected-at(${finalcropids}, 3)</t>
  </si>
  <si>
    <t>selected-at(${finalcropids}, 4)</t>
  </si>
  <si>
    <t>${agctorepeat}&gt;0</t>
  </si>
  <si>
    <t>${agctorepeat}&gt;1</t>
  </si>
  <si>
    <t>${agctorepeat}&gt;2</t>
  </si>
  <si>
    <t>${agctorepeat}&gt;3</t>
  </si>
  <si>
    <t>${agctorepeat}&gt;4</t>
  </si>
  <si>
    <t>agareaper1</t>
  </si>
  <si>
    <t>agareaper2</t>
  </si>
  <si>
    <t>agareaper3</t>
  </si>
  <si>
    <t>agareaper4</t>
  </si>
  <si>
    <t>agareaper5</t>
  </si>
  <si>
    <t>note_agareaper</t>
  </si>
  <si>
    <t>fl_area</t>
  </si>
  <si>
    <t>Áreas das culturas</t>
  </si>
  <si>
    <t>select_one month</t>
  </si>
  <si>
    <t>cropmonth</t>
  </si>
  <si>
    <t>Na ${ags_name} época, quando começou a semear &lt;b&gt;${agc_name}&lt;/b&gt; na machamba ${agp_id}?</t>
  </si>
  <si>
    <t>plant</t>
  </si>
  <si>
    <t>cropirr</t>
  </si>
  <si>
    <t>Irrigou &lt;b&gt;${agc_name}&lt;/b&gt; na machamba ${agp_id} durante a ${ags_name} época?</t>
  </si>
  <si>
    <t>8.17</t>
  </si>
  <si>
    <t>agp_info</t>
  </si>
  <si>
    <t>PERCENTAGEM (0 - 100)</t>
  </si>
  <si>
    <t>agpermore</t>
  </si>
  <si>
    <t>agpersum</t>
  </si>
  <si>
    <t>agperleft</t>
  </si>
  <si>
    <t>100-${agpersum}</t>
  </si>
  <si>
    <t>${agpersum}&gt;100</t>
  </si>
  <si>
    <t>agperless2</t>
  </si>
  <si>
    <t>agperless1</t>
  </si>
  <si>
    <t>select_multiple notall</t>
  </si>
  <si>
    <t>notallarea</t>
  </si>
  <si>
    <t>select_multiple nocrop</t>
  </si>
  <si>
    <t>nocrop</t>
  </si>
  <si>
    <t>notall</t>
  </si>
  <si>
    <t>Seca</t>
  </si>
  <si>
    <t>Inundações / cheias</t>
  </si>
  <si>
    <t>Falta de equipamento agrícola</t>
  </si>
  <si>
    <t>Falta de semente</t>
  </si>
  <si>
    <t>Cultura perene</t>
  </si>
  <si>
    <t>Cultura semeada numa outra época</t>
  </si>
  <si>
    <t>Está em pousio</t>
  </si>
  <si>
    <t>Foi dividido</t>
  </si>
  <si>
    <t>Falta de mão-de-obra</t>
  </si>
  <si>
    <t>8.18</t>
  </si>
  <si>
    <t>8.19</t>
  </si>
  <si>
    <t>8.20</t>
  </si>
  <si>
    <t>8.21</t>
  </si>
  <si>
    <t>notallarea_o</t>
  </si>
  <si>
    <t>Qual é a 'outra' razão de não plantar toda a área?</t>
  </si>
  <si>
    <t>selected(${notallarea}, -9)</t>
  </si>
  <si>
    <t>Qual é a 'outra' razão de não plantar nada?</t>
  </si>
  <si>
    <t>selected(${nocrop}, -9)</t>
  </si>
  <si>
    <t>nocrop_o</t>
  </si>
  <si>
    <t>NÃO PODE SELECIONAR 'PREFERE NÃO DIVULGAR' SE SELECIONOU UMA OU MAIS RAZÕES</t>
  </si>
  <si>
    <t>anycropseason</t>
  </si>
  <si>
    <t>if(selected(${crop}, 0), 0, 1)</t>
  </si>
  <si>
    <t>agp_cropnum</t>
  </si>
  <si>
    <t>num crops on the plot</t>
  </si>
  <si>
    <t>count-selected(${agp_cropids})</t>
  </si>
  <si>
    <t>anycropplot</t>
  </si>
  <si>
    <t>if(${agctorepeat}&gt;0,1,0)</t>
  </si>
  <si>
    <t>${anycropplot}=1</t>
  </si>
  <si>
    <t>${anycropplot}=0</t>
  </si>
  <si>
    <t>8.21o</t>
  </si>
  <si>
    <t>8.18o</t>
  </si>
  <si>
    <t>8.17a</t>
  </si>
  <si>
    <t>8.17b</t>
  </si>
  <si>
    <t>8.17c</t>
  </si>
  <si>
    <t>8.17d</t>
  </si>
  <si>
    <t>8.17e</t>
  </si>
  <si>
    <t>note_nocrops1</t>
  </si>
  <si>
    <t>* Como nenhumas culturas foram cultivadas na ${ags_name} época, agora vamos falar sobre as culturas cultivadas nas suas machambas na SEGUNDA ÉPOCA. *
-&gt; SEGUNDA ÉPOCA</t>
  </si>
  <si>
    <t>note_nocrops2</t>
  </si>
  <si>
    <t>sum(${anycropplot})=0 and ${ags_index}=1</t>
  </si>
  <si>
    <t>sum(${anycropplot})=0 and ${ags_index}=2</t>
  </si>
  <si>
    <t>agl</t>
  </si>
  <si>
    <t>sum(${anycropplot})!=0</t>
  </si>
  <si>
    <t>agl_id</t>
  </si>
  <si>
    <t>plot id (inside season)</t>
  </si>
  <si>
    <t>agl_info</t>
  </si>
  <si>
    <t>plot info</t>
  </si>
  <si>
    <t>agl_plotused</t>
  </si>
  <si>
    <t>binary, if plot was used</t>
  </si>
  <si>
    <t>note_agl_nocropsa</t>
  </si>
  <si>
    <t>${agl_plotused}=0 and ${agl_id}!=${plotstorepeat}</t>
  </si>
  <si>
    <t>note_agl_nocropsb</t>
  </si>
  <si>
    <t>${agl_plotused}=0 and ${agl_id}=${plotstorepeat}</t>
  </si>
  <si>
    <t>${agl_plotused}=1</t>
  </si>
  <si>
    <t>indexed-repeat(${anycropplot}, ${ags}, ${ags_index}, ${agp}, index())</t>
  </si>
  <si>
    <t>&lt;b&gt;SECÇÃO 8C&lt;/b&gt;
* Machamba ${agl_id} - ${ags_name} época *
Nenhumas culturas foram cultivadas na MACHAMBA ${agl_id} durante a ${ags_name} ÉPOCA.
-&gt; PRÓXIMA MACHAMBA</t>
  </si>
  <si>
    <t>&lt;b&gt;SECÇÃO 8C&lt;/b&gt;
* Machamba ${agl_id} - ${ags_name} época *
Nenhumas culturas foram cultivadas na MACHAMBA ${agl_id} durante a ${ags_name} ÉPOCA.
-&gt; SECÇÃO 8D</t>
  </si>
  <si>
    <t>hhl</t>
  </si>
  <si>
    <t>NÃO PODE SELECIONAR 'NENHUNS MEMROS' SE SELECIONOU UMA OU MAIS MEMBROS ESPECIFICO</t>
  </si>
  <si>
    <t>8.22</t>
  </si>
  <si>
    <t>&lt;b&gt;* SECÇÃO 8C - AGRICULTURA - MÃO-DE-OBRA *&lt;/b&gt;
** ${ags_name} ÉPOCA **
Agora vamos concentrar-nos no uso de &lt;b&gt;mão-de-obra&lt;/b&gt; nas suas machambas durante a ${ags_name} época.
Primeiro, queremos saber as machambas em que os membros do agregado familiar trabalharam. Depois, vamos falar sobre qualquer mão-de-obra externa utilizada nas suas machambas.</t>
  </si>
  <si>
    <t>note_sec8C</t>
  </si>
  <si>
    <t>select_one permact</t>
  </si>
  <si>
    <t>permact</t>
  </si>
  <si>
    <t>permplot</t>
  </si>
  <si>
    <t>permnum</t>
  </si>
  <si>
    <t>permhour</t>
  </si>
  <si>
    <t>permday</t>
  </si>
  <si>
    <t>permmzn</t>
  </si>
  <si>
    <t>filter&lt;=${plotstorepeat}</t>
  </si>
  <si>
    <t>Agro-pecuária</t>
  </si>
  <si>
    <t>${permact}=1 or ${permact}=3</t>
  </si>
  <si>
    <t>8.23</t>
  </si>
  <si>
    <t>8.24</t>
  </si>
  <si>
    <t>8.26</t>
  </si>
  <si>
    <t>8.27</t>
  </si>
  <si>
    <t>8.28</t>
  </si>
  <si>
    <t>Quantos trabalhadores a tempo inteiro empregou na ${ags_name} época?</t>
  </si>
  <si>
    <t xml:space="preserve">if(selected(.,0), count-selected(.)=1, count-selected(.)&gt;=1) </t>
  </si>
  <si>
    <t>Em média, quantos &lt;b&gt;dias por semana&lt;/b&gt; trabalhadores a tempo inteiro costuma trabalhar na ${ags_name} época?</t>
  </si>
  <si>
    <t>permworker</t>
  </si>
  <si>
    <t>${permworker}=1</t>
  </si>
  <si>
    <t>8.29</t>
  </si>
  <si>
    <t>tempworker</t>
  </si>
  <si>
    <t>tempact</t>
  </si>
  <si>
    <t>select_multiple tempact</t>
  </si>
  <si>
    <t>Utilizou &lt;b&gt;trabalhadores temporários&lt;/b&gt; para as actividades agrícolas ou pecuárias durante a ${ags_name} época?</t>
  </si>
  <si>
    <t>Utilizou &lt;b&gt;trabalhadores a tempo inteiro&lt;/b&gt; para as actividades agrícolas ou pecuárias durante a ${ags_name} época?</t>
  </si>
  <si>
    <t>8.30</t>
  </si>
  <si>
    <t>8.31</t>
  </si>
  <si>
    <t>tempact_o</t>
  </si>
  <si>
    <t>Qual é a 'outra' actividade?</t>
  </si>
  <si>
    <t>${tempworker}=1</t>
  </si>
  <si>
    <t>selected(${tempact}, -9)</t>
  </si>
  <si>
    <t>selected-at(${tempact}, index()-1)</t>
  </si>
  <si>
    <t>temp_id</t>
  </si>
  <si>
    <t>temp_name</t>
  </si>
  <si>
    <t>tempplot</t>
  </si>
  <si>
    <t>count-selected(${tempact})</t>
  </si>
  <si>
    <t>NÃO PODE SELECIONAR 'NENHUMA MACHAMBA' SE SELECIONOU OUTRA MACHAMBA</t>
  </si>
  <si>
    <t>tempnum</t>
  </si>
  <si>
    <t>tempday</t>
  </si>
  <si>
    <t>tempmzn</t>
  </si>
  <si>
    <t>TEM QUE SER MAIOR QUE ZERO, OU -7 OU -8</t>
  </si>
  <si>
    <t>.&gt;0 or .=-8 or .=-7</t>
  </si>
  <si>
    <t>TEM QUE SER MAIS QUE ZERO, OU -7 OU-8</t>
  </si>
  <si>
    <t>TEM QUE SER ENTRE 0 E 20 HORAS, OU -7 OU-8</t>
  </si>
  <si>
    <t>TEM QUE SER ENTRE 1 E 7, OU -7 OU-8</t>
  </si>
  <si>
    <t>(.&gt;0 and .&lt;20) or .=-8 or .=-7</t>
  </si>
  <si>
    <t>(.&gt;0 and .&lt;50000) or .=-8 or .=-7</t>
  </si>
  <si>
    <t>8.32</t>
  </si>
  <si>
    <t>8.33</t>
  </si>
  <si>
    <t>8.35</t>
  </si>
  <si>
    <t>grp_lab</t>
  </si>
  <si>
    <t>Mão-de-obra</t>
  </si>
  <si>
    <t>if(${temp_id}=-9, ${tempact_o}, choice-label(${tempact}, ${temp_id}))</t>
  </si>
  <si>
    <t>Trabalhadores</t>
  </si>
  <si>
    <t>(.&gt;0 and .&lt;=7) or .=-8 or .=-7</t>
  </si>
  <si>
    <t>agi_prename</t>
  </si>
  <si>
    <t>if(${agi_type}=1, concat('sementes de ', ${agi_prename}), ${agi_prename})</t>
  </si>
  <si>
    <t>Que tipos de &lt;b&gt;${agi_name}&lt;/b&gt; usou na ${ags_name} época?</t>
  </si>
  <si>
    <t>agp_name1</t>
  </si>
  <si>
    <t>agp_name2</t>
  </si>
  <si>
    <t>agp_name3</t>
  </si>
  <si>
    <t>agp_name4</t>
  </si>
  <si>
    <t>agp_name5</t>
  </si>
  <si>
    <t>&lt;b&gt;${agp_name1}&lt;/b&gt;:</t>
  </si>
  <si>
    <t>&lt;b&gt;${agp_name2}&lt;/b&gt;:</t>
  </si>
  <si>
    <t>&lt;b&gt;${agp_name3}&lt;/b&gt;:</t>
  </si>
  <si>
    <t>&lt;b&gt;${agp_name4}&lt;/b&gt;:</t>
  </si>
  <si>
    <t>&lt;b&gt;${agp_name5}&lt;/b&gt;:</t>
  </si>
  <si>
    <t>if(empty(${agareaper1}),0,${agareaper1}) + if(empty(${agareaper2}),0,${agareaper2}) + if(empty(${agareaper3}),0,${agareaper3}) + if(empty(${agareaper4}),0,${agareaper4}) + if(empty(${agareaper5}),0,${agareaper5})</t>
  </si>
  <si>
    <t>concat(${agp_cropids}, ' ',${cropcheckids})</t>
  </si>
  <si>
    <t>selected(${agp_allids}, filter)</t>
  </si>
  <si>
    <t xml:space="preserve">if(selected(.,0) or selected(.,-7), count-selected(.)=1, count-selected(.)&gt;=1) </t>
  </si>
  <si>
    <t>&lt;b&gt;SECÇÃO 8C&lt;/b&gt;
* Machamba ${agl_id} - ${ags_name} época *
Quem no seu agregado familiar trabalhou na &lt;b&gt;*Machamba ${agl_id}*&lt;/b&gt; durante a ${ags_name} época?</t>
  </si>
  <si>
    <t>Em média, quanto &lt;b&gt;pagou&lt;/b&gt; cada trabalhador a tempo inteiro &lt;b&gt;por mês&lt;/b&gt; na ${ags_name} época?</t>
  </si>
  <si>
    <t>Em quais machambas os trabalhadores temporários realizou &lt;b&gt;${temp_name}&lt;/b&gt; na ${ags_name} época?</t>
  </si>
  <si>
    <t>Quantos trabalhadores temporários realizou &lt;b&gt;${temp_name}&lt;/b&gt; na ${ags_name} época?</t>
  </si>
  <si>
    <t>Em total, quantos dias os trabalhadores temporários realizou &lt;b&gt;${temp_name}&lt;/b&gt; na ${ags_name} época?</t>
  </si>
  <si>
    <t>Quanto pagou no total para &lt;b&gt;${temp_name}&lt;/b&gt; na ${ags_name} época?</t>
  </si>
  <si>
    <t>note_sec8D</t>
  </si>
  <si>
    <t>&lt;b&gt;* SECÇÃO 8D - AGRICULTURA - PRODUÇÃO *&lt;/b&gt;
** ${ags_name} ÉPOCA **
&lt;i&gt;(Grave o formulário aqui)&lt;/i&gt;
Nesta secção vamos falar sobre as culturas colhidas em todas as machambas na ${ags_name} época. 
Agora vamos referir-nos a colheita de cada cultura em cada uma das suas machambas.</t>
  </si>
  <si>
    <t>agh</t>
  </si>
  <si>
    <t>agh_id</t>
  </si>
  <si>
    <t>agh_info</t>
  </si>
  <si>
    <t>agh_plotused</t>
  </si>
  <si>
    <t>agh_cropstorepeat</t>
  </si>
  <si>
    <t>number of crops cultivated</t>
  </si>
  <si>
    <t>indexed-repeat(${agctorepeat}, ${ags}, ${ags_index}, ${agp}, index())</t>
  </si>
  <si>
    <t>note_agh_nocropsa</t>
  </si>
  <si>
    <t>note_agh_nocropsb</t>
  </si>
  <si>
    <t>&lt;b&gt;SECÇÃO 8D&lt;/b&gt;
* Nenhumas culturas foram cultivadas na MACHAMBA ${agh_id} durante a ${ags_name} ÉPOCA. *
-&gt; PRÓXIMA MACHAMBA</t>
  </si>
  <si>
    <t>&lt;b&gt;SECÇÃO 8D&lt;/b&gt;
* Nenhumas culturas foram cultivadas na MACHAMBA ${agh_id} durante a ${ags_name} ÉPOCA. *
-&gt; SECÇÃO 8E</t>
  </si>
  <si>
    <t>${agh_plotused}=0 and ${agh_id}!=${plotstorepeat}</t>
  </si>
  <si>
    <t>${agh_plotused}=0 and ${agh_id}=${plotstorepeat}</t>
  </si>
  <si>
    <t>grp_used</t>
  </si>
  <si>
    <t>${agh_plotused}=1</t>
  </si>
  <si>
    <t>aghc</t>
  </si>
  <si>
    <t>${aghc_name}</t>
  </si>
  <si>
    <t>aghc_index</t>
  </si>
  <si>
    <t>crop repeat number</t>
  </si>
  <si>
    <t>aghc_id</t>
  </si>
  <si>
    <t>crop id</t>
  </si>
  <si>
    <t>aghc_name</t>
  </si>
  <si>
    <t>crop name</t>
  </si>
  <si>
    <t>note_sec8Dcrop</t>
  </si>
  <si>
    <t>note_sec8Dplot</t>
  </si>
  <si>
    <t>${agh_cropstorepeat}</t>
  </si>
  <si>
    <t>indexed-repeat(${agc_id}, ${ags}, ${ags_index}, ${agp}, ${agh_id}, ${agc}, index())</t>
  </si>
  <si>
    <t>harv</t>
  </si>
  <si>
    <t>harvno</t>
  </si>
  <si>
    <t>harvno_o</t>
  </si>
  <si>
    <t>harvlost</t>
  </si>
  <si>
    <t>harvlostper</t>
  </si>
  <si>
    <t>select_multiple loss</t>
  </si>
  <si>
    <t>harvlosswhy</t>
  </si>
  <si>
    <t>harvlosswhy_o</t>
  </si>
  <si>
    <t>Colheu &lt;b&gt;ALGUM(A) ${aghc_name}&lt;/b&gt; na machamba ${agh_id} durante a ${ags_name} época?</t>
  </si>
  <si>
    <t>Qual é a outra razão para não colher?</t>
  </si>
  <si>
    <t>Que percentagem da área total de &lt;b&gt;${aghc_name} plantada SE PERDEU ANTES da colheita&lt;/b&gt; na machamba ${agh_id} durante a ${ags_name} época?</t>
  </si>
  <si>
    <t>O que provocou as perdas de &lt;b&gt;${aghc_name}&lt;/b&gt; na machamba ${agh_id} durante a ${ags_name} época?</t>
  </si>
  <si>
    <t>Qual é a 'outra' razão das perdas?</t>
  </si>
  <si>
    <t>Por que não colheu qualquer &lt;b&gt;${aghc_name}&lt;/b&gt;?</t>
  </si>
  <si>
    <t>&lt;b&gt;Perdeu&lt;/b&gt; alguma parte de &lt;b&gt;${aghc_name}&lt;/b&gt; na machamba ${agh_id} durante a ${ags_name} época &lt;b&gt;ANTES DA COLHEITA&lt;/b&gt;?</t>
  </si>
  <si>
    <t>selected(${harvno},-9)</t>
  </si>
  <si>
    <t>${harv}=1</t>
  </si>
  <si>
    <t>${harvlost}=1</t>
  </si>
  <si>
    <t xml:space="preserve">if(selected(.,-7), count-selected(.)=1, count-selected(.)&gt;=1) </t>
  </si>
  <si>
    <t>Ainda está na machamba</t>
  </si>
  <si>
    <t>Perdas / destruição</t>
  </si>
  <si>
    <t>Não é meu para colher (compartilhando a machamba com outra pessoa)</t>
  </si>
  <si>
    <t>loss</t>
  </si>
  <si>
    <t>Pássaros</t>
  </si>
  <si>
    <t>Animais</t>
  </si>
  <si>
    <t>Insetos / pragas</t>
  </si>
  <si>
    <t>Doença</t>
  </si>
  <si>
    <t>Roubo</t>
  </si>
  <si>
    <t>Inundação / cheia</t>
  </si>
  <si>
    <t>Apodrecimento</t>
  </si>
  <si>
    <t>selected(${harvlosswhy}, -9)</t>
  </si>
  <si>
    <t>8.36</t>
  </si>
  <si>
    <t>8.37</t>
  </si>
  <si>
    <t>8.37o</t>
  </si>
  <si>
    <t>8.38</t>
  </si>
  <si>
    <t>8.39</t>
  </si>
  <si>
    <t>8.40</t>
  </si>
  <si>
    <t>8.40o</t>
  </si>
  <si>
    <t>grp_harv</t>
  </si>
  <si>
    <t>Colhida</t>
  </si>
  <si>
    <t>Ainda não terminou a colheita</t>
  </si>
  <si>
    <t>filter!=13</t>
  </si>
  <si>
    <t>filter&gt;=${harvstart} or filter=-8 or filter=-7</t>
  </si>
  <si>
    <t>harvstart</t>
  </si>
  <si>
    <t>harvend</t>
  </si>
  <si>
    <t>Qual foi o &lt;b&gt;PRIMEIRO mês&lt;/b&gt; da colheita de &lt;b&gt;${aghc_name}&lt;/b&gt; na machamba ${agh_id} durante a ${ags_name} época?</t>
  </si>
  <si>
    <t>Qual foi o &lt;b&gt;ÚLTIMO mês&lt;/b&gt; da colheita de &lt;b&gt;${aghc_name}&lt;/b&gt; na machamba ${agh_id} durante a ${ags_name} época?</t>
  </si>
  <si>
    <t>fl_harv</t>
  </si>
  <si>
    <t>select_one state</t>
  </si>
  <si>
    <t>aghc_state</t>
  </si>
  <si>
    <t>potential crop states</t>
  </si>
  <si>
    <t>not(selected(${aghc_state}, 0))</t>
  </si>
  <si>
    <t>Em &lt;b&gt;que forma&lt;/b&gt; é melhor descrever a produção de &lt;b&gt;${aghc_name}&lt;/b&gt; na machamba ${agh_id} durante a ${ags_name} época?</t>
  </si>
  <si>
    <t>8.42</t>
  </si>
  <si>
    <t>8.43</t>
  </si>
  <si>
    <t>prodstate</t>
  </si>
  <si>
    <t>prod</t>
  </si>
  <si>
    <t>produnit</t>
  </si>
  <si>
    <t>prod_error</t>
  </si>
  <si>
    <t>Não selecionou uma UNIDADE! Volte para a perguntar anterior. 
Caso de 'não sabe', introduze '-8' para a quantidade
Caso de 'prefere não divulgar', introduce '-7' para a quantidade</t>
  </si>
  <si>
    <t>${prod}&gt;=0 and empty(${produnit})</t>
  </si>
  <si>
    <t>DIGA A UNIDADE EM QUE PODE ESTIMAR A QUANTIDADE COLHIDA E VENDIDA MAIS FACILMENTE</t>
  </si>
  <si>
    <t>produnit_o</t>
  </si>
  <si>
    <t>${produnit}=-9</t>
  </si>
  <si>
    <t>produnit_name</t>
  </si>
  <si>
    <t>name of the prod unit</t>
  </si>
  <si>
    <t>produnit_o_kg</t>
  </si>
  <si>
    <t>Inquiridor, por favor estime quantos KGs corresponde a uma unidade de ${produnit_name}:</t>
  </si>
  <si>
    <t>produnit_sack</t>
  </si>
  <si>
    <t>${produnit}=3</t>
  </si>
  <si>
    <t>produnit_can</t>
  </si>
  <si>
    <t>${produnit}=4</t>
  </si>
  <si>
    <t>if(${produnit}!=-9, choice-label(${produnit}, '${produnit}'), ${produnit_o})</t>
  </si>
  <si>
    <t>Unidades individuais</t>
  </si>
  <si>
    <t>produnit_ind</t>
  </si>
  <si>
    <t>Inquiridor, por favor estime quantos KGs corresponde a uma ${aghc_name}:</t>
  </si>
  <si>
    <t>${produnit}=7</t>
  </si>
  <si>
    <t>selected(${aghc_state}, filter)</t>
  </si>
  <si>
    <t>state</t>
  </si>
  <si>
    <t>Fresca</t>
  </si>
  <si>
    <t>Em espiga</t>
  </si>
  <si>
    <t>Em grão</t>
  </si>
  <si>
    <t>Com casca</t>
  </si>
  <si>
    <t>Sem casca</t>
  </si>
  <si>
    <t>Farinha</t>
  </si>
  <si>
    <t>Seco em vagem</t>
  </si>
  <si>
    <t>Tapioca</t>
  </si>
  <si>
    <t>harv_crop_id</t>
  </si>
  <si>
    <t>if(${harv}=1, ${aghc_id}, '')</t>
  </si>
  <si>
    <t>de-duplicate(' ', join(' ', ${harv_crop_id}))</t>
  </si>
  <si>
    <t>SEC 8E</t>
  </si>
  <si>
    <t>SEC 8D</t>
  </si>
  <si>
    <t>SEC 8C</t>
  </si>
  <si>
    <t>SEC 8B</t>
  </si>
  <si>
    <t>SEC 8A</t>
  </si>
  <si>
    <t>note_sec8E</t>
  </si>
  <si>
    <t>agv</t>
  </si>
  <si>
    <t>agv_id</t>
  </si>
  <si>
    <t>agv_index</t>
  </si>
  <si>
    <t>agv_name</t>
  </si>
  <si>
    <t>8.44</t>
  </si>
  <si>
    <t>postloss</t>
  </si>
  <si>
    <t>postlosswhy</t>
  </si>
  <si>
    <t>postlosswhy_o</t>
  </si>
  <si>
    <t>${postlossyn}=1</t>
  </si>
  <si>
    <t>conyn</t>
  </si>
  <si>
    <t>${conyn}=1</t>
  </si>
  <si>
    <t>selected(${postlosswhy}, -9)</t>
  </si>
  <si>
    <t>NÃO PODE SELECIONAR 'PREFERE NÃO DIVULGAR' SE SELECIONOU UMA OU MAIS RAZOES</t>
  </si>
  <si>
    <t>unit_name</t>
  </si>
  <si>
    <t>state_name</t>
  </si>
  <si>
    <t>TEM QUE SER MAIS DE ZERO</t>
  </si>
  <si>
    <t>DIGA EM FORMA DE [8.42]</t>
  </si>
  <si>
    <t>if(${produnit}=1, 'KG', if(${produnit}=2, 'Litros', if(${produnit}=3, concat('Sacos de ', ${produnit_sack},' KGs'), if(${produnit}=4, concat('Latas de ', ${produnit_can},' Litros'), if(${produnit}=7, 'Unidades individuais', ${produnit_o})))))</t>
  </si>
  <si>
    <t>TEM QUE SER IGUAL OU MENOR À QUANTIDADE PRODUZIDA</t>
  </si>
  <si>
    <t>.&gt;=0 and .&lt;=${prod}</t>
  </si>
  <si>
    <t>8.45</t>
  </si>
  <si>
    <t>8.45o</t>
  </si>
  <si>
    <t>8.46</t>
  </si>
  <si>
    <t>8.47</t>
  </si>
  <si>
    <t>8.48</t>
  </si>
  <si>
    <t>fl_sold</t>
  </si>
  <si>
    <t>sold</t>
  </si>
  <si>
    <t>tosell</t>
  </si>
  <si>
    <t>8.49</t>
  </si>
  <si>
    <t>8.50</t>
  </si>
  <si>
    <t>con</t>
  </si>
  <si>
    <t>soldyn</t>
  </si>
  <si>
    <t>tosellyn</t>
  </si>
  <si>
    <t>postlossyn</t>
  </si>
  <si>
    <t>soldmzn</t>
  </si>
  <si>
    <t>tosellmzn</t>
  </si>
  <si>
    <t>sold_string</t>
  </si>
  <si>
    <t>tosell_string</t>
  </si>
  <si>
    <t>.&gt;=0</t>
  </si>
  <si>
    <t>TEM QUE SER MAIOR QUE ZERO</t>
  </si>
  <si>
    <t>8.51</t>
  </si>
  <si>
    <t>8.52</t>
  </si>
  <si>
    <t>8.53</t>
  </si>
  <si>
    <t>8.54</t>
  </si>
  <si>
    <t>${soldyn}=1</t>
  </si>
  <si>
    <t>${tosellyn}=1</t>
  </si>
  <si>
    <t>quant_check</t>
  </si>
  <si>
    <t>quant_low</t>
  </si>
  <si>
    <t>unit_string</t>
  </si>
  <si>
    <t>concat(' ', ${unit_name})</t>
  </si>
  <si>
    <t>quant_used</t>
  </si>
  <si>
    <t>if(empty(${postloss}),0,${postloss}) + if(empty(${con}),0,${con}) + if(empty(${sold}),0,${sold}) + if(empty(${tosell}),0,${tosell})</t>
  </si>
  <si>
    <t>${prod} - if(empty(${postloss}),0,${postloss}) - if(empty(${con}),0,${con}) - if(empty(${sold}),0,${sold}) - if(empty(${tosell}),0,${tosell})</t>
  </si>
  <si>
    <t>${quant_check}&lt;0</t>
  </si>
  <si>
    <t>${quant_check}&gt;0</t>
  </si>
  <si>
    <t>Alguma parte da produção de &lt;b&gt;${aghc_name}&lt;/b&gt;, da machamba ${agh_id} durante a ${ags_name} época, foi &lt;b&gt;perdida PÓS-COLHEITA&lt;/b&gt;?</t>
  </si>
  <si>
    <t>Quais são as razões para a perda de &lt;b&gt;${aghc_name}&lt;/b&gt; armazenada da machamba ${agh_id} durante a ${ags_name} época?</t>
  </si>
  <si>
    <t>Qual é a quantidade da colheita de &lt;b&gt;${aghc_name}&lt;/b&gt; da machamba ${agh_id} da ${ags_name} que &lt;b&gt;perdeu PÓS-COLHEITA&lt;/b&gt;?
&lt;font color="Sienna"&gt;&lt;i&gt;Quantidade colhida (valor máximo):&lt;/i&gt; ${prod}
&lt;i&gt;Unidade:&lt;/i&gt; ${unit_name}
&lt;i&gt;Forma:&lt;/i&gt; ${state_name}&lt;/font&gt;</t>
  </si>
  <si>
    <t>Consumiu em casa alguma parte da colheita de &lt;b&gt;${aghc_name}&lt;/b&gt; da machamba ${agh_id} da ${ags_name} época?</t>
  </si>
  <si>
    <t>Qual é a quantidade da colheita de &lt;b&gt;${aghc_name}&lt;/b&gt; da machamba ${agh_id} da ${ags_name} época que &lt;b&gt;consumiu em casa&lt;/b&gt;?
&lt;font color="Sienna"&gt;&lt;i&gt;Quantidade colhida (valor máximo):&lt;/i&gt; ${prod}
&lt;i&gt;Unidade:&lt;/i&gt; ${unit_name}
&lt;i&gt;Forma:&lt;/i&gt; ${state_name}&lt;/font&gt;</t>
  </si>
  <si>
    <t>&lt;b&gt;Já vendeu&lt;/b&gt; alguma ${aghc_name} da machamba ${agh_id} da ${ags_name} época?</t>
  </si>
  <si>
    <t>Ainda tem parte da colheita ${aghc_name} da machamba ${agh_id} da ${ags_name} época &lt;b&gt;por vender&lt;/b&gt;?</t>
  </si>
  <si>
    <t>Qual é a quantidade de &lt;b&gt;${aghc_name}&lt;/b&gt; da machamba ${agh_id} &lt;b&gt;vendida&lt;/b&gt; durante a ${ags_name} época?
&lt;font color="Sienna"&gt;&lt;i&gt;Quantidade colhida (valor máximo):&lt;/i&gt; ${prod}
&lt;i&gt;Unidade:&lt;/i&gt; ${unit_name}
&lt;i&gt;Forma:&lt;/i&gt; ${state_name}&lt;/font&gt;</t>
  </si>
  <si>
    <t>concat(${sold}, ' ', ${unit_name}, ' de ', ${aghc_name})</t>
  </si>
  <si>
    <t>Qual é o &lt;b&gt;valor total das vendas&lt;/b&gt; de ${aghc_name} da machamba ${agh_id} durante a ${ags_name} época?
&lt;font color="Sienna"&gt;&lt;i&gt;Valor de:&lt;/i&gt; ${sold_string}&lt;/font&gt;</t>
  </si>
  <si>
    <t>Qual é a quantidade de ${aghc_name} &lt;b&gt;que ainda pretende vender&lt;/b&gt; da machamba ${agh_id} da ${ags_name} época?
&lt;font color="Sienna"&gt;&lt;i&gt;Quantidade colhida (valor máximo):&lt;/i&gt; ${prod}
&lt;i&gt;Unidade:&lt;/i&gt; ${unit_name}
&lt;i&gt;Forma:&lt;/i&gt; ${state_name}&lt;/font&gt;</t>
  </si>
  <si>
    <t>concat(${tosell}, ' ', ${unit_name}, ' de ', ${aghc_name})</t>
  </si>
  <si>
    <t>Qual é o &lt;b&gt;valor total estimado das vendas&lt;/b&gt; de ${aghc_name} &lt;b&gt;que ainda pretende vender&lt;/b&gt; da machamba ${agh_id} da ${ags_name} época?</t>
  </si>
  <si>
    <t>SEC 8F</t>
  </si>
  <si>
    <t>note_sec8F</t>
  </si>
  <si>
    <t>crop_ids_sold</t>
  </si>
  <si>
    <t>num_crops_sold</t>
  </si>
  <si>
    <t>crop_ids_notsold</t>
  </si>
  <si>
    <t>num_crops_notsold</t>
  </si>
  <si>
    <t>crop ids sold in this season</t>
  </si>
  <si>
    <t>count crop ids sold in this season</t>
  </si>
  <si>
    <t>crop ids not sold in this season</t>
  </si>
  <si>
    <t>count crop ids not sold in this season</t>
  </si>
  <si>
    <t>de-duplicate(' ', join-if(' ', ${harv_crop_id}, ${soldyn}=1 or ${tosellyn}=1))</t>
  </si>
  <si>
    <t>de-duplicate(' ', join-if(' ', ${harv_crop_id}, ${soldyn}=0 and ${tosellyn}=0))</t>
  </si>
  <si>
    <t>count-selected(${crop_ids_sold})</t>
  </si>
  <si>
    <t>count-selected(${crop_ids_notsold})</t>
  </si>
  <si>
    <t>agprice</t>
  </si>
  <si>
    <t>${num_crops_notsold}</t>
  </si>
  <si>
    <t>agnp_id</t>
  </si>
  <si>
    <t>agnp_name</t>
  </si>
  <si>
    <t>selected-at(${crop_ids_sold}, index()-1)</t>
  </si>
  <si>
    <t>${num_crops_sold}</t>
  </si>
  <si>
    <t>selected-at(${crop_ids_notsold}, index()-1)</t>
  </si>
  <si>
    <t>Qual é o valor estimado da colheita total de &lt;b&gt;${agnp_name}&lt;/b&gt; na ${ags_name} época?</t>
  </si>
  <si>
    <t>notsoldvalue</t>
  </si>
  <si>
    <t>${agnp_name}</t>
  </si>
  <si>
    <t>TEM QUE SER MAIS QUE ZERO</t>
  </si>
  <si>
    <t>note_agprice</t>
  </si>
  <si>
    <t>8.55</t>
  </si>
  <si>
    <t>${num_crops_sold}&gt;0</t>
  </si>
  <si>
    <t>${num_crops_notsold}&gt;0</t>
  </si>
  <si>
    <t>soldwhere</t>
  </si>
  <si>
    <t>select_one soldwhere</t>
  </si>
  <si>
    <t>soldwho</t>
  </si>
  <si>
    <t>select_one soldwho</t>
  </si>
  <si>
    <t>soldwhere_o</t>
  </si>
  <si>
    <t>soldwho_o</t>
  </si>
  <si>
    <t>Qual é o 'outro' local?</t>
  </si>
  <si>
    <t>Qual é a 'outra' entidade?</t>
  </si>
  <si>
    <t>selected(${soldwhere}, -9)</t>
  </si>
  <si>
    <t>selected(${soldwho}, -9)</t>
  </si>
  <si>
    <t>8.56</t>
  </si>
  <si>
    <t>8.56o</t>
  </si>
  <si>
    <t>8.57</t>
  </si>
  <si>
    <t>8.57o</t>
  </si>
  <si>
    <t>Outra empresa</t>
  </si>
  <si>
    <t>Empresa fomentadora que teve contracto</t>
  </si>
  <si>
    <t>Cooperativa / associação</t>
  </si>
  <si>
    <t>Fábrica de processamento</t>
  </si>
  <si>
    <t>A beira da estrada</t>
  </si>
  <si>
    <t>Loja do comerciante / intermediário</t>
  </si>
  <si>
    <t>Mercado local</t>
  </si>
  <si>
    <t>Casa</t>
  </si>
  <si>
    <t>Consumidor final</t>
  </si>
  <si>
    <t>Processador</t>
  </si>
  <si>
    <t>Exportador</t>
  </si>
  <si>
    <t>Comerciante</t>
  </si>
  <si>
    <t>Empresa de insumos</t>
  </si>
  <si>
    <t>soldmonth</t>
  </si>
  <si>
    <t>soldarrange</t>
  </si>
  <si>
    <t>select_one arrange</t>
  </si>
  <si>
    <t>Antes da sementeira</t>
  </si>
  <si>
    <t>Depois da sementeira, antes da colheita</t>
  </si>
  <si>
    <t>Depois da colheita</t>
  </si>
  <si>
    <t>arrange</t>
  </si>
  <si>
    <t>transyn</t>
  </si>
  <si>
    <t>QUILOMETROS (KM)</t>
  </si>
  <si>
    <t>transkm</t>
  </si>
  <si>
    <t>transtype</t>
  </si>
  <si>
    <t>select_one transtype</t>
  </si>
  <si>
    <t>Usou o seu próprio meio de transporte?</t>
  </si>
  <si>
    <t>transpaid</t>
  </si>
  <si>
    <t>transown</t>
  </si>
  <si>
    <t>Transportou &lt;b&gt;${agv_name}&lt;/b&gt; ao local de venda?</t>
  </si>
  <si>
    <t>Como é que transportou &lt;b&gt;${agv_name}&lt;/b&gt;?</t>
  </si>
  <si>
    <t>Para quem vendeu a maior parte de &lt;b&gt;${agv_name}&lt;/b&gt; da ${ags_name} época?</t>
  </si>
  <si>
    <t>Onde vendeu a maior parte de &lt;b&gt;${agv_name}&lt;/b&gt; da ${ags_name} época?</t>
  </si>
  <si>
    <t>Em que mês vendeu a maior parte de &lt;b&gt;${agv_name}&lt;/b&gt; da ${ags_name} época?</t>
  </si>
  <si>
    <t>Quando é que combinou a venda (incluindo o preço) de &lt;b&gt;${agv_name}&lt;/b&gt; da ${ags_name} época?</t>
  </si>
  <si>
    <t>Quem no seu agregado familiar foi responsável para negociar a venda de &lt;b&gt;${agv_name}&lt;/b&gt; da ${ags_name} época?</t>
  </si>
  <si>
    <t>Qual foi a distância que transportou &lt;b&gt;${agv_name}&lt;/b&gt; da ${ags_name} época?</t>
  </si>
  <si>
    <t>Quanto pagou para transportar &lt;b&gt;${agv_name}&lt;/b&gt; da ${ags_name} época?</t>
  </si>
  <si>
    <t>not(selected(${soldwhere}, 1) or selected(${soldwhere}, 2))</t>
  </si>
  <si>
    <t>${transyn}=1</t>
  </si>
  <si>
    <t>${transtype}=2 or ${transtype}=3 or ${transtype}=4 or ${transtype}=-9</t>
  </si>
  <si>
    <t>${transtype}=-9</t>
  </si>
  <si>
    <t>${transtype}=5 or ${transown}=0</t>
  </si>
  <si>
    <t>transtype_o</t>
  </si>
  <si>
    <t>8.58</t>
  </si>
  <si>
    <t>8.59</t>
  </si>
  <si>
    <t>8.60</t>
  </si>
  <si>
    <t>8.61</t>
  </si>
  <si>
    <t>8.62</t>
  </si>
  <si>
    <t>8.63</t>
  </si>
  <si>
    <t>8.63o</t>
  </si>
  <si>
    <t>8.64</t>
  </si>
  <si>
    <t>8.65</t>
  </si>
  <si>
    <t>FORA DA COMUNIDADE</t>
  </si>
  <si>
    <t>METICAIS</t>
  </si>
  <si>
    <t>dur_sec8season</t>
  </si>
  <si>
    <t>crop_ids_all</t>
  </si>
  <si>
    <t>num_crops_all</t>
  </si>
  <si>
    <t>count-selected(${crop_ids_all})</t>
  </si>
  <si>
    <t>${num_crops_all}!=0</t>
  </si>
  <si>
    <t>stc</t>
  </si>
  <si>
    <t>stc_index</t>
  </si>
  <si>
    <t>stc_id</t>
  </si>
  <si>
    <t>selected-at(${crop_ids_all}, index()-1)</t>
  </si>
  <si>
    <t>stc_name</t>
  </si>
  <si>
    <t>storyn</t>
  </si>
  <si>
    <t>Tem algum &lt;b&gt;${stc_name}&lt;/b&gt; armazenado agora?</t>
  </si>
  <si>
    <t>grp_st</t>
  </si>
  <si>
    <t>${storyn}=1</t>
  </si>
  <si>
    <t>stor</t>
  </si>
  <si>
    <t>Quanto/a &lt;b&gt;${stc_name}&lt;/b&gt; tem em armazenamento actualmente?</t>
  </si>
  <si>
    <t>select_one produnit</t>
  </si>
  <si>
    <t>storunit</t>
  </si>
  <si>
    <t>TENTA USAR A MESMA UNIDADE DO QUE ANTES</t>
  </si>
  <si>
    <t>stor_error</t>
  </si>
  <si>
    <t>${stor}&gt;=0 and ${storunit}=null</t>
  </si>
  <si>
    <t>storunit_o</t>
  </si>
  <si>
    <t>${storunit}=-9</t>
  </si>
  <si>
    <t>storunit_name</t>
  </si>
  <si>
    <t>name of the stor unit</t>
  </si>
  <si>
    <t>storunit_o_kg</t>
  </si>
  <si>
    <t>Inquiridor, por favor estime quantos KGs corresponde a uma unidade de ${storunit_name}:</t>
  </si>
  <si>
    <t>storunit_sack</t>
  </si>
  <si>
    <t>${storunit}=3</t>
  </si>
  <si>
    <t>storunit_can</t>
  </si>
  <si>
    <t>${storunit}=4</t>
  </si>
  <si>
    <t>select_multiple storage</t>
  </si>
  <si>
    <t>storwhy</t>
  </si>
  <si>
    <t>Quando armazena &lt;b&gt;${stc_name}&lt;/b&gt;, qual é o propósito principal?</t>
  </si>
  <si>
    <t>storwhy_o</t>
  </si>
  <si>
    <t>Qual é a 'outra' razão de armazenar?</t>
  </si>
  <si>
    <t>selected(${storwhy}, '-9')</t>
  </si>
  <si>
    <t>${num_crops_all}</t>
  </si>
  <si>
    <t>note_sec8Gcrop</t>
  </si>
  <si>
    <t>-8 SE NÃO SABE  //  -7 SE PREFERE NÃO DIVULGAR</t>
  </si>
  <si>
    <t>Animal</t>
  </si>
  <si>
    <t>Veículo privado</t>
  </si>
  <si>
    <t>Veículo público</t>
  </si>
  <si>
    <t>storunit_ind</t>
  </si>
  <si>
    <t>${storunit}=7</t>
  </si>
  <si>
    <t>Inquiridor, por favor estime quantos KGs corresponde a uma ${stc_name}:</t>
  </si>
  <si>
    <t>storage</t>
  </si>
  <si>
    <t>Alimento para o agregado familiar</t>
  </si>
  <si>
    <t>Para vender a um preço mais elevado</t>
  </si>
  <si>
    <t>Sementes para semear</t>
  </si>
  <si>
    <t>if(${storunit}!=-9, choice-label(${storunit}, '${storunit}'), ${storunit_o})</t>
  </si>
  <si>
    <t>if(${inputunit}!=-9, choice-label(${inputunit}, '${inputunit}'), ${inputunit_o})</t>
  </si>
  <si>
    <t>8.66</t>
  </si>
  <si>
    <t>8.67</t>
  </si>
  <si>
    <t>8.68</t>
  </si>
  <si>
    <t>select_multiple harvno</t>
  </si>
  <si>
    <t>Qual é a quantidade de &lt;b&gt;${aghc_name}&lt;/b&gt; colhida na machamba ${agh_id} durante a ${ags_name} época?</t>
  </si>
  <si>
    <t>${agv_name}</t>
  </si>
  <si>
    <t>${stc_name}</t>
  </si>
  <si>
    <t>${harv}=0</t>
  </si>
  <si>
    <t>note_sec9</t>
  </si>
  <si>
    <t>dur_sec8</t>
  </si>
  <si>
    <t>t_sec8</t>
  </si>
  <si>
    <t>${dur_sec8}-${dur_sec7}</t>
  </si>
  <si>
    <t>cajuyn</t>
  </si>
  <si>
    <t>fl_caju</t>
  </si>
  <si>
    <t>numcajuplant</t>
  </si>
  <si>
    <t>select_one seedling</t>
  </si>
  <si>
    <t>fl_seedling1</t>
  </si>
  <si>
    <t>fl_seedling2</t>
  </si>
  <si>
    <t>cajufree</t>
  </si>
  <si>
    <t>cajubuy</t>
  </si>
  <si>
    <t>cajufreewho</t>
  </si>
  <si>
    <t>cajubuywho</t>
  </si>
  <si>
    <t>${cajufree}=1</t>
  </si>
  <si>
    <t>${cajubuy}=1</t>
  </si>
  <si>
    <t>cajuspray</t>
  </si>
  <si>
    <t>grp_caju</t>
  </si>
  <si>
    <t>${cajuyn}=1</t>
  </si>
  <si>
    <t>cajunumgrow</t>
  </si>
  <si>
    <t>cajunumprod</t>
  </si>
  <si>
    <t>cajunumold</t>
  </si>
  <si>
    <t>cajunumspray</t>
  </si>
  <si>
    <t>Tem árvores de caju?</t>
  </si>
  <si>
    <t>&lt;b&gt;Quantos cajueiros estão...&lt;/b&gt;
… em crescimento?</t>
  </si>
  <si>
    <t>… em produção?</t>
  </si>
  <si>
    <t>… velhos?</t>
  </si>
  <si>
    <t>sum_caju_trees</t>
  </si>
  <si>
    <t>${cajunumgrow} + ${cajunumprod} + ${cajunumold}</t>
  </si>
  <si>
    <t>&lt;font color="red"&gt;ERRO!&lt;/font&gt;
O número total de cajueiros não pode ser 0 se tem cajueiros. Volte e corrije.</t>
  </si>
  <si>
    <t>${sum_caju_trees}=0</t>
  </si>
  <si>
    <t>… comprou mudas?</t>
  </si>
  <si>
    <t>De quem recebeu as mudas gratuitas?</t>
  </si>
  <si>
    <t>De quem comprou as mudas?</t>
  </si>
  <si>
    <t>seedling</t>
  </si>
  <si>
    <t>SDAE / INCAJÚ</t>
  </si>
  <si>
    <t>Associação</t>
  </si>
  <si>
    <t>Vendedor privado</t>
  </si>
  <si>
    <t>cajufreewho_o</t>
  </si>
  <si>
    <t>cajubuywho_o</t>
  </si>
  <si>
    <t>${cajufreewho}=-9</t>
  </si>
  <si>
    <t>${cajubuywho}=-9</t>
  </si>
  <si>
    <t>Quantos cajueiros pulverizou?</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</si>
  <si>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</si>
  <si>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</si>
  <si>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</si>
  <si>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</si>
  <si>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</si>
  <si>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</si>
  <si>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</si>
  <si>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</si>
  <si>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</si>
  <si>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</si>
  <si>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</si>
  <si>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</si>
  <si>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</si>
  <si>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</si>
  <si>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</si>
  <si>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</si>
  <si>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</si>
  <si>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</si>
  <si>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</si>
  <si>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</si>
  <si>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</si>
  <si>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</si>
  <si>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</si>
  <si>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fruit</t>
  </si>
  <si>
    <t>9.01</t>
  </si>
  <si>
    <t>9.02</t>
  </si>
  <si>
    <t>9.03</t>
  </si>
  <si>
    <t>9.04</t>
  </si>
  <si>
    <t>9.05</t>
  </si>
  <si>
    <t>9.06a</t>
  </si>
  <si>
    <t>9.06b</t>
  </si>
  <si>
    <t>9.07</t>
  </si>
  <si>
    <t>9.06ao</t>
  </si>
  <si>
    <t>9.06bo</t>
  </si>
  <si>
    <t>9.08</t>
  </si>
  <si>
    <t>${cajuspray}=1</t>
  </si>
  <si>
    <t>.&gt;=0 and .&lt;=${sum_caju_trees}</t>
  </si>
  <si>
    <t>NAO PODE SER MAIOR QUE O NUMERO DOS CAJUEIROS</t>
  </si>
  <si>
    <t>TEM QUE SER ZERO OU MAIOR</t>
  </si>
  <si>
    <t>select_multiple fruit</t>
  </si>
  <si>
    <t>filter!=5</t>
  </si>
  <si>
    <t>fruit_o</t>
  </si>
  <si>
    <t>Qual é o 'outro' tipo de fruta?</t>
  </si>
  <si>
    <t>selected(${fruit}, -9)</t>
  </si>
  <si>
    <t>fruit_ids</t>
  </si>
  <si>
    <t>caju_id</t>
  </si>
  <si>
    <t>if(${cajuyn}=1,'5 ','')</t>
  </si>
  <si>
    <t>fr</t>
  </si>
  <si>
    <t>fr_id</t>
  </si>
  <si>
    <t>fr_name</t>
  </si>
  <si>
    <t>all_fruit_ids</t>
  </si>
  <si>
    <t>if(selected(${fruit}, 0),'',${fruit})</t>
  </si>
  <si>
    <t>count-selected(${all_fruit_ids})</t>
  </si>
  <si>
    <t>selected-at(${all_fruit_ids}, index()-1)</t>
  </si>
  <si>
    <t>frtrees</t>
  </si>
  <si>
    <t>9.09</t>
  </si>
  <si>
    <t>9.09o</t>
  </si>
  <si>
    <t>9.10</t>
  </si>
  <si>
    <t>9.11</t>
  </si>
  <si>
    <t>9.12</t>
  </si>
  <si>
    <t>EM QUALQUER LUGAR (não necessariamente nas machambas)
-8 SE NÃO SABE  //  -7 SE PREFERE NÃO DIVULGAR</t>
  </si>
  <si>
    <t>${fr_id}!=5</t>
  </si>
  <si>
    <t>TEM QUE SER MAIS OU IGUAL A ZERO, ou -7 ou -8</t>
  </si>
  <si>
    <t>9.14</t>
  </si>
  <si>
    <t>frsold</t>
  </si>
  <si>
    <t>frsoldmzn</t>
  </si>
  <si>
    <t>frsoldwhere</t>
  </si>
  <si>
    <t>Onde vendeu a maior parte de &lt;b&gt;${fr_name}&lt;/b&gt;?</t>
  </si>
  <si>
    <t>frsoldwhere_o</t>
  </si>
  <si>
    <t>frsoldmem</t>
  </si>
  <si>
    <t>Quem no seu agregado familiar foi responsável para negociar a venda de &lt;b&gt;${fr_name}&lt;/b&gt;?</t>
  </si>
  <si>
    <t>Como é que transportou &lt;b&gt;${fr_name}&lt;/b&gt;?</t>
  </si>
  <si>
    <t>Quanto pagou para transportar &lt;b&gt;${fr_name}&lt;/b&gt;?</t>
  </si>
  <si>
    <t>9.15</t>
  </si>
  <si>
    <t>9.16</t>
  </si>
  <si>
    <t>RESPONDE NA UNIDADE E FORMA EM CIMA
-8 SE NÃO SABE  //  -7 SE PREFERE NÃO DIVULGAR</t>
  </si>
  <si>
    <t>9.17</t>
  </si>
  <si>
    <t>frcajusold</t>
  </si>
  <si>
    <t>select_multiple cajusold</t>
  </si>
  <si>
    <t>cajusold</t>
  </si>
  <si>
    <t>Castanha bruta</t>
  </si>
  <si>
    <t>Amêndoa</t>
  </si>
  <si>
    <t>Sumo</t>
  </si>
  <si>
    <t>Aguardente</t>
  </si>
  <si>
    <t>Nenhum</t>
  </si>
  <si>
    <t>TEM QUE SER MAIS DO QUE ZERO, ou -7 ou -8</t>
  </si>
  <si>
    <t>cajurawmzn</t>
  </si>
  <si>
    <t>cajunutmzn</t>
  </si>
  <si>
    <t>cajujuicemzn</t>
  </si>
  <si>
    <t>cajualcmzn</t>
  </si>
  <si>
    <t>selected(${frcajusold}, 1)</t>
  </si>
  <si>
    <t>selected(${frcajusold}, 2)</t>
  </si>
  <si>
    <t>selected(${frcajusold}, 3)</t>
  </si>
  <si>
    <t>selected(${frcajusold}, 4)</t>
  </si>
  <si>
    <t>9.18</t>
  </si>
  <si>
    <t>9.19</t>
  </si>
  <si>
    <t>9.20</t>
  </si>
  <si>
    <t>9.21</t>
  </si>
  <si>
    <t>frsoldwho</t>
  </si>
  <si>
    <t>frsoldwho_o</t>
  </si>
  <si>
    <t>Para quem vendeu a maior parte de &lt;b&gt;${fr_name}&lt;/b&gt;?</t>
  </si>
  <si>
    <t>selected(${frsoldwhere}, -9)</t>
  </si>
  <si>
    <t>select_one test07</t>
  </si>
  <si>
    <t>TEM QUE SER IGUAL OU MAIS A ZERO, OU -8, OU MAIOR QUE O VALOR PAGO</t>
  </si>
  <si>
    <t>join-if(', ', ${agi_prename}, ${agi_id}&lt;60 and selected(${inputplot}, 1))</t>
  </si>
  <si>
    <t>join-if(', ', ${agi_prename}, ${agi_id}&lt;60 and selected(${inputplot}, 2))</t>
  </si>
  <si>
    <t>join-if(', ', ${agi_prename}, ${agi_id}&lt;60 and selected(${inputplot}, 3))</t>
  </si>
  <si>
    <t>join-if(', ', ${agi_prename}, ${agi_id}&lt;60 and selected(${inputplot}, 4))</t>
  </si>
  <si>
    <t>join-if(', ', ${agi_prename}, ${agi_id}&lt;60 and selected(${inputplot}, 5))</t>
  </si>
  <si>
    <t>join-if(', ', ${agi_prename}, ${agi_id}&lt;60 and selected(${inputplot}, 6))</t>
  </si>
  <si>
    <t>join-if(', ', ${agi_prename}, ${agi_id}&lt;60 and selected(${inputplot}, 7))</t>
  </si>
  <si>
    <t>join-if(', ', ${agi_prename}, ${agi_id}&lt;60 and selected(${inputplot}, 8))</t>
  </si>
  <si>
    <t>join-if(', ', ${agi_prename}, ${agi_id}&lt;60 and selected(${inputplot}, 9))</t>
  </si>
  <si>
    <t>join-if(', ', ${agi_prename}, ${agi_id}&lt;60 and selected(${inputplot}, 10))</t>
  </si>
  <si>
    <t>Por que não plantou a área inteira da machamba ${agp_id} durante a ${ags_name} época?</t>
  </si>
  <si>
    <t>Por que não plantou nada na machamba ${agp_id} durante a ${ags_name} época?</t>
  </si>
  <si>
    <t>Quantas árvores de &lt;b&gt;${fr_name}&lt;/b&gt; tem no total?</t>
  </si>
  <si>
    <t>${agpersum}&lt;100 and ${agp_countallids}&lt;=5 and ${anycropplot}=1</t>
  </si>
  <si>
    <t>${agpersum}&lt;100 and ${agp_countallids}&gt;5 and ${anycropplot}=1</t>
  </si>
  <si>
    <t>${agpersum}&lt;100 and ${anycropplot}=1</t>
  </si>
  <si>
    <t>8.41a</t>
  </si>
  <si>
    <t>8.41b</t>
  </si>
  <si>
    <t>DIGA A MELHOR FORMA EM QUE PODE ESTIMAR A QUANTIDADE COLHIDA E VENDIDA MAIS FACILMENTE</t>
  </si>
  <si>
    <t>Alguém transportou &lt;b&gt;${fr_name}&lt;/b&gt; ao local de venda?</t>
  </si>
  <si>
    <t>Qual foi a distância que transportou &lt;b&gt;${fr_name}&lt;/b&gt;?</t>
  </si>
  <si>
    <t>frtranstype</t>
  </si>
  <si>
    <t>frtransyn</t>
  </si>
  <si>
    <t>frtranskm</t>
  </si>
  <si>
    <t>frtranstype_o</t>
  </si>
  <si>
    <t>${frtransyn}=1</t>
  </si>
  <si>
    <t>${frtranstype}=-9</t>
  </si>
  <si>
    <t>${frtranstype}=2 or ${frtranstype}=3 or ${frtranstype}=4 or ${frtranstype}=-9</t>
  </si>
  <si>
    <t>frtransown</t>
  </si>
  <si>
    <t>frtranspaid</t>
  </si>
  <si>
    <t>${frtranstype}=5 or ${frtransown}=0</t>
  </si>
  <si>
    <t>dur_sec9</t>
  </si>
  <si>
    <t>t_sec9</t>
  </si>
  <si>
    <t>select_multiple animal</t>
  </si>
  <si>
    <t>livestock</t>
  </si>
  <si>
    <t>if(selected(., 0), count-selected(.)=1, count-selected(.) &gt;=1)</t>
  </si>
  <si>
    <t>LEMBRA-SE QUE NÃO SE PODE SELECIONAR "NENHUMA DAS ACIMA MENCIONADAS" SE SELECIONOU ALGUMA(S) ANIMAL(S)</t>
  </si>
  <si>
    <t>ls</t>
  </si>
  <si>
    <t>not(selected(${livestock}, 0))</t>
  </si>
  <si>
    <t>count-selected(${livestock})</t>
  </si>
  <si>
    <t>ls_id</t>
  </si>
  <si>
    <t>selected-at(${livestock}, index()-1)</t>
  </si>
  <si>
    <t>ls_name</t>
  </si>
  <si>
    <t>grp_ls</t>
  </si>
  <si>
    <t>lsnumtoday</t>
  </si>
  <si>
    <t>lslost</t>
  </si>
  <si>
    <t>select_multiple shock</t>
  </si>
  <si>
    <t>lsshock</t>
  </si>
  <si>
    <t>${lslost}=1</t>
  </si>
  <si>
    <t>lsshock_o</t>
  </si>
  <si>
    <t>Qual é a 'outra' razão de perder ${ls_name}?</t>
  </si>
  <si>
    <t>selected(${lsshock}, -9)</t>
  </si>
  <si>
    <t>lsbuy</t>
  </si>
  <si>
    <t>lsbuynum</t>
  </si>
  <si>
    <t>${lsbuy}=1</t>
  </si>
  <si>
    <t>lsbuymzn</t>
  </si>
  <si>
    <t>Qual é o valor total das compras?</t>
  </si>
  <si>
    <t>lssell</t>
  </si>
  <si>
    <t>lssellnum</t>
  </si>
  <si>
    <t>${lssell}=1</t>
  </si>
  <si>
    <t>lssellmzn</t>
  </si>
  <si>
    <t>Qual é o valor total das vendas?</t>
  </si>
  <si>
    <t>SEC10</t>
  </si>
  <si>
    <t>SEC 9</t>
  </si>
  <si>
    <t>note_sec10</t>
  </si>
  <si>
    <t>choice-label(${livestock}, ${ls_id})</t>
  </si>
  <si>
    <t>10.01</t>
  </si>
  <si>
    <t>10.02</t>
  </si>
  <si>
    <t>10.03</t>
  </si>
  <si>
    <t>10.04</t>
  </si>
  <si>
    <t>Por que perdeu &lt;b&gt;${ls_name}&lt;/b&gt;?</t>
  </si>
  <si>
    <t>animal</t>
  </si>
  <si>
    <t>Bovinos</t>
  </si>
  <si>
    <t>Caprinos</t>
  </si>
  <si>
    <t>Ovinos</t>
  </si>
  <si>
    <t>Suínos</t>
  </si>
  <si>
    <t>Burros</t>
  </si>
  <si>
    <t>Coelhos</t>
  </si>
  <si>
    <t>Galinhas</t>
  </si>
  <si>
    <t>Patos</t>
  </si>
  <si>
    <t>Gansos</t>
  </si>
  <si>
    <t>Perús</t>
  </si>
  <si>
    <t>Galinhas do mato</t>
  </si>
  <si>
    <t>NENHUMA DAS ACIMA MENCIONADAS</t>
  </si>
  <si>
    <t>shock</t>
  </si>
  <si>
    <t>Cíclone</t>
  </si>
  <si>
    <t>Inundação / cheias</t>
  </si>
  <si>
    <t>Animais selvagens</t>
  </si>
  <si>
    <t>Epidemia grave</t>
  </si>
  <si>
    <t>Quemadas descontroladas</t>
  </si>
  <si>
    <t>Próprio</t>
  </si>
  <si>
    <t>Emprestado</t>
  </si>
  <si>
    <t>Alugado</t>
  </si>
  <si>
    <t>equnit</t>
  </si>
  <si>
    <t>Horas</t>
  </si>
  <si>
    <t>Dias</t>
  </si>
  <si>
    <t>Semanas</t>
  </si>
  <si>
    <t>Meses</t>
  </si>
  <si>
    <t>select_multiple equip</t>
  </si>
  <si>
    <t>equip</t>
  </si>
  <si>
    <t>LEMBRA-SE QUE NÃO SE PODE SELECIONAR "NENHUMA DAS ACIMA MENCIONADAS" SE SELECIONOU ALGUM(S) EQUIPAMENTO(S)</t>
  </si>
  <si>
    <t>Charruas de tracção animal</t>
  </si>
  <si>
    <t>Carroças</t>
  </si>
  <si>
    <t>Tractores</t>
  </si>
  <si>
    <t>Charruas de tracção mecanizada</t>
  </si>
  <si>
    <t>Motocultivador</t>
  </si>
  <si>
    <t>Semeador</t>
  </si>
  <si>
    <t>Atrelados</t>
  </si>
  <si>
    <t>Motobombas</t>
  </si>
  <si>
    <t>Electrobombas</t>
  </si>
  <si>
    <t>Bicicletas</t>
  </si>
  <si>
    <t>Camioneta / camiões</t>
  </si>
  <si>
    <t>Motorizadas</t>
  </si>
  <si>
    <t>Moageira</t>
  </si>
  <si>
    <t>Debulhadora</t>
  </si>
  <si>
    <t>Prensa para extrair óleo</t>
  </si>
  <si>
    <t>Enxada</t>
  </si>
  <si>
    <t>Foice</t>
  </si>
  <si>
    <t>Catana</t>
  </si>
  <si>
    <t>Machado</t>
  </si>
  <si>
    <t>Gadanha</t>
  </si>
  <si>
    <t>NENHUMA DOS ACIMA MENCIONADOS</t>
  </si>
  <si>
    <t>eq</t>
  </si>
  <si>
    <t>Equipamento agrícola</t>
  </si>
  <si>
    <t>count-selected(${equip})</t>
  </si>
  <si>
    <t>not(selected(${equip}, 0))</t>
  </si>
  <si>
    <t>eq_id</t>
  </si>
  <si>
    <t>eq_name</t>
  </si>
  <si>
    <t>selected-at(${equip}, index()-1)</t>
  </si>
  <si>
    <t>choice-label(${equip}, ${eq_id})</t>
  </si>
  <si>
    <t>&lt;b&gt;${eq_name}&lt;/b&gt;
Onde conseguiu &lt;b&gt;${eq_name}&lt;/b&gt;?</t>
  </si>
  <si>
    <t>eqown</t>
  </si>
  <si>
    <t>grp_renttime</t>
  </si>
  <si>
    <t>select_one equnit</t>
  </si>
  <si>
    <t>rentunit_o</t>
  </si>
  <si>
    <t>Qual é o 'outro' período do tempo?</t>
  </si>
  <si>
    <t>${eqown}=3</t>
  </si>
  <si>
    <t>Por quanto tempo alugou &lt;b&gt;${eq_name}&lt;/b&gt;?</t>
  </si>
  <si>
    <t xml:space="preserve">METICAIS
-8 SE NÃO SABE  //  -7 SE PREFERE NÃO DIVULGAR
</t>
  </si>
  <si>
    <t>eqyear</t>
  </si>
  <si>
    <t>eqrenttime</t>
  </si>
  <si>
    <t>eqrentunit</t>
  </si>
  <si>
    <t>${eqrenttime}&gt;=0 and empty(${eqrentunit})</t>
  </si>
  <si>
    <t>${eqrenttime}=-9</t>
  </si>
  <si>
    <t>Em que ano obteve &lt;b&gt;${eq_name}&lt;/b&gt;?</t>
  </si>
  <si>
    <t>eqrenttime_error</t>
  </si>
  <si>
    <t>eqrentmzn</t>
  </si>
  <si>
    <t>10.05</t>
  </si>
  <si>
    <t>10.06</t>
  </si>
  <si>
    <t>10.07</t>
  </si>
  <si>
    <t>10.08</t>
  </si>
  <si>
    <t>10.09</t>
  </si>
  <si>
    <t>10.10</t>
  </si>
  <si>
    <t>10.11</t>
  </si>
  <si>
    <t>10.12</t>
  </si>
  <si>
    <t>10.13</t>
  </si>
  <si>
    <t>10.14</t>
  </si>
  <si>
    <t>10.15</t>
  </si>
  <si>
    <t>10.16</t>
  </si>
  <si>
    <t>10.17</t>
  </si>
  <si>
    <t>select_one eqown</t>
  </si>
  <si>
    <t>error_head_none</t>
  </si>
  <si>
    <t>error_head_many</t>
  </si>
  <si>
    <t>error_wrongid</t>
  </si>
  <si>
    <t>quant_high_error</t>
  </si>
  <si>
    <t>caju_error</t>
  </si>
  <si>
    <t>select_one plant</t>
  </si>
  <si>
    <t>if(${agp_crop2}&gt;0, choice-label(${allcrop}, ${agp_crop2}), if(${agp_crop2}=-91, ${crop_o1}, ${crop_o2}))</t>
  </si>
  <si>
    <t>if(${agp_crop1}&gt;0, choice-label(${allcrop}, ${agp_crop1}), if(${agp_crop1}=-91, ${crop_o1}, ${crop_o2}))</t>
  </si>
  <si>
    <t>if(${agp_crop3}&gt;0, choice-label(${allcrop}, ${agp_crop3}), if(${agp_crop3}=-91, ${crop_o1}, ${crop_o2}))</t>
  </si>
  <si>
    <t>if(${agp_crop4}&gt;0, choice-label(${allcrop}, ${agp_crop4}), if(${agp_crop4}=-91, ${crop_o1}, ${crop_o2}))</t>
  </si>
  <si>
    <t>if(${agp_crop5}&gt;0, choice-label(${allcrop}, ${agp_crop5}), if(${agp_crop5}=-91, ${crop_o1}, ${crop_o2}))</t>
  </si>
  <si>
    <t>if(${agc_id}&gt;0, choice-label(${allcrop}, ${agc_id}), if(${agc_id}=-91, ${crop_o1}, ${crop_o2}))</t>
  </si>
  <si>
    <t>if(${aghc_id}&gt;0, choice-label(${allcrop}, ${aghc_id}), if(${aghc_id}=-91, ${crop_o1}, ${crop_o2}))</t>
  </si>
  <si>
    <t>if(${agnp_id}&gt;0, choice-label(${allcrop}, ${agnp_id}), if(${agnp_id}=-91, ${crop_o1}, ${crop_o2}))</t>
  </si>
  <si>
    <t>if(${agv_id}&gt;0, choice-label(${allcrop}, ${agv_id}), if(${agv_id}=-91, ${crop_o1}, ${crop_o2}))</t>
  </si>
  <si>
    <t>if(${stc_id}&gt;0, choice-label(${allcrop}, ${stc_id}), if(${stc_id}=-91, ${crop_o1}, ${crop_o2}))</t>
  </si>
  <si>
    <t>if(empty(${prodstate}), 'Normal', choice-label(${prodstate}, ${prodstate}))</t>
  </si>
  <si>
    <t>zpostloss</t>
  </si>
  <si>
    <t>zcon</t>
  </si>
  <si>
    <t>zsold</t>
  </si>
  <si>
    <t>ztosell</t>
  </si>
  <si>
    <t>if(empty(${postloss}), 0, ${postloss})</t>
  </si>
  <si>
    <t>if(empty(${con}), 0, ${con})</t>
  </si>
  <si>
    <t>if(empty(${sold}), 0, ${sold})</t>
  </si>
  <si>
    <t>if(empty(${tosell}), 0, ${tosell})</t>
  </si>
  <si>
    <t>&lt;font color="red"&gt;NOTA - ERRO&lt;/font&gt;
&lt;b&gt;A quantidade de ${aghc_name} colhida é MENOR que a quantidade usada (perdida, consumida, vendida)!&lt;/b&gt;
&lt;i&gt;Produção / colheita: ${prod} ${unit_string}&lt;/i&gt;
&lt;i&gt;Quantidade usada: &lt;font color="red"&gt;${quant_used}&lt;/font&gt; ${unit_string}&lt;/i&gt;
Verifique os seguintes valores, e depois volte e corrije:
&lt;i&gt;Perdas pós-colheita: ${zpostloss} ${unit_string}
Consumo: ${zcon} ${unit_string}
Vendas: ${zsold} ${unit_string}
Vendas previstas: ${ztosell} ${unit_string}&lt;/i&gt;</t>
  </si>
  <si>
    <t>Na &lt;b&gt;machamba ${agp_id}&lt;/b&gt; durante a ${ags_name} época, já indicou que cultivou &lt;b&gt;${agp_cropnum}&lt;/b&gt; culturas: 
&lt;font color="MediumBlue"&gt;${agp_cropstring}&lt;/font&gt;
Pensa sobre a sua produção na &lt;b&gt;machamba ${agp_id}&lt;/b&gt; de novo. Há algumas culturas em falta?</t>
  </si>
  <si>
    <t>&lt;font color="MediumBlue"&gt;NOTA&lt;/font&gt;
&lt;b&gt;A quantidade de ${aghc_name} colhida é MAIOR que a quantidade usada (perdida, consumida, vendida)!&lt;/b&gt;
&lt;i&gt;Produção/colheita: ${prod} ${unit_string}&lt;/i&gt;
&lt;i&gt;Quantidade usada: ${quant_used} ${unit_string}&lt;/i&gt;
&lt;b&gt;Isto significa que ${quant_check} ${unit_string} não foi usada.&lt;/b&gt;
Verifique que isto e os seguintes valores estão correctos.
&lt;i&gt;Perdas pós-colheita: ${zpostloss} ${unit_string}
Consumo: ${zcon} ${unit_string}
Vendas: ${zsold} ${unit_string}
Vendas previstas: ${ztosell} ${unit_string}&lt;/i&gt;
&lt;font color="MediumBlue"&gt;Volte e corrije senão. Continue se sim.&lt;/font&gt;</t>
  </si>
  <si>
    <t>error_present</t>
  </si>
  <si>
    <t>num_mems_present</t>
  </si>
  <si>
    <t>number of respondents</t>
  </si>
  <si>
    <t>sum(${respondent})</t>
  </si>
  <si>
    <t>${num_mems_present}=0</t>
  </si>
  <si>
    <t>&lt;font color="red"&gt;VÁRIOS PESSOAS FORAM SELECIONADOS COMO CHEFE DO AGREGADO FAMILIAR&lt;/font&gt;
VOLTE AO REGISTO E VERIFIQUE AS RESPOSTAS DE [3.07] (&lt;b&gt;${head_concat}&lt;/b&gt;)</t>
  </si>
  <si>
    <t>&lt;font color="red"&gt;NENHUMA PESSOA ESTÁ PRESENTE PARA A ENTREVISTA!&lt;/font&gt;
VOLTE AO REGISTO E VERIFIQUE AS RESPOSTAS DE [3.03]</t>
  </si>
  <si>
    <t>Em quais machambas os trabalhadores a tempo inteiro trabalharam na ${ags_name} época?</t>
  </si>
  <si>
    <t>-8 SE NÃO SABE  //  -7 SE NÃO PREFERE DIVULGAR</t>
  </si>
  <si>
    <t>HORAS POR DIA
-8 SE NÃO SABE  //  -7 SE NÃO PREFERE DIVULGAR</t>
  </si>
  <si>
    <t>DIAS POR SEMANA
-8 SE NÃO SABE  //  -7 SE NÃO PREFERE DIVULGAR</t>
  </si>
  <si>
    <t>METICAIS POR TRABALHADOR POR MÊS
-8 SE NÃO SABE  //  -7 SE NÃO PREFERE DIVULGAR</t>
  </si>
  <si>
    <t>[SE 2 PESSOAS TRABALHARAM 5 DIAS CADA, A RESPOSTA DEVE SER 10]
-8 SE NÃO SABE  //  -7 SE NÃO PREFERE DIVULGAR</t>
  </si>
  <si>
    <t>METICAIS PARA TODOS OS TRABALHADORES TEMPORÁRIOS
-8 SE NÃO SABE  //  -7 SE NÃO PREFERE DIVULGAR</t>
  </si>
  <si>
    <t>&lt;b&gt;**NOTA**&lt;/b&gt;
A área das ${agctorepeat} culturas é &lt;font color="MediumBlue"&gt;${agpersum}%&lt;/font&gt; da área da machamba. 
A área das culturas é menos que a área da machamba -- isto significa que ${agperleft}% da machamba não foi cultivado ou as outras culturas foram cultivadas nesta área. 
&lt;font color="MediumBlue"&gt;Se for errado, volte e corrija as percentagens.&lt;/font&gt;</t>
  </si>
  <si>
    <t>&lt;b&gt;**NOTA**&lt;/b&gt;
A área das ${agctorepeat} culturas é &lt;font color="red"&gt;${agpersum}%&lt;/font&gt; da área da machamba. 
A área das culturas é mais que a área da machamba -- isto significa que havia mais que 1 colheita na época. 
&lt;font color="MediumBlue"&gt;Se for errado, volte e corrija as percentagens.&lt;/font&gt;</t>
  </si>
  <si>
    <t>&lt;b&gt;**NOTA**&lt;/b&gt;
A área das ${agctorepeat} culturas é &lt;font color="MediumBlue"&gt;${agpersum}%&lt;/font&gt; da área da machamba. 
A área das culturas é menos que a área da machamba -- isto significa que ${agperleft}% da machamba não foi cultivado. 
&lt;font color="MediumBlue"&gt;Se for errado, volte e corrija as percentagens.&lt;/font&gt;</t>
  </si>
  <si>
    <t>&lt;b&gt;SECÇÃO 8B
* ${agc_name} - Machamba ${agp_id} - ${ags_name} época *&lt;/b&gt;
&lt;font color="Sienna"&gt;Cultura: ${agc_index} / ${agctorepeat}
Machamba: ${agp_id} / ${plotstorepeat}&lt;/font&gt;</t>
  </si>
  <si>
    <t>&lt;b&gt;SECÇÃO 8D&lt;/b&gt;
* Machamba ${agh_id} - ${ags_name} época *
Agora vamos falar sobre a produção das culturas na MACHAMBA ${agh_id} durante a ${ags_name} época.
&lt;font color="Sienna"&gt;Machamba: ${agh_id} / ${plotstorepeat}&lt;/font&gt;</t>
  </si>
  <si>
    <t>&lt;b&gt;SECÇÃO 8D&lt;/b&gt;
* ${aghc_name} - machamba ${agh_id} - ${ags_name} época *
Agora vamos falar sobre a produção de *&lt;b&gt;${aghc_name}&lt;/b&gt;* cultivado na &lt;b&gt;Machamba ${agh_id}&lt;/b&gt; durante a ${ags_name} época.
&lt;font color="Sienna"&gt;Cultura: ${aghc_index} / ${agh_cropstorepeat}
Machamba: ${agh_id} / ${plotstorepeat}&lt;/font&gt;</t>
  </si>
  <si>
    <t>note_frintro</t>
  </si>
  <si>
    <t>num_all_fruit_ids</t>
  </si>
  <si>
    <t>${num_all_fruit_ids}</t>
  </si>
  <si>
    <t>${num_all_fruit_ids}&gt;0</t>
  </si>
  <si>
    <t>fr_index</t>
  </si>
  <si>
    <t>&lt;b&gt;* SECÇÃO 9 *&lt;/b&gt;
&lt;b&gt;${fr_name}&lt;/b&gt;
&lt;font color="Sienna"&gt;${fr_index} / ${num_all_fruit_ids}&lt;/font&gt;</t>
  </si>
  <si>
    <t>${harvlost}=1 or selected(${harvno},3)</t>
  </si>
  <si>
    <t>Cultivada</t>
  </si>
  <si>
    <t>&lt;b&gt;* SECÇÃO 8E - AGRICULTURA - ACTIVIDADES PÓS COLHEITA *&lt;/b&gt;
** ${ags_name} ÉPOCA **
Nesta secção vamos falar sobre as actividades e vendas pós-colheita das culturas em todas as machambas durante a ${ags_name} época. 
Agora vamos referir-nos à colheita INTEIRA para cada cultura, tomando em conta todas as machambas juntas.</t>
  </si>
  <si>
    <t>&lt;b&gt;SECÇÃO 8E&lt;/b&gt;
* ${agv_name} - ${ags_name} época *
Agora vamos falar sobre o &lt;b&gt;*${agv_name}*&lt;/b&gt; colhido em todas as suas machambas durante a ${ags_name} época.
&lt;font color="Sienna"&gt;Cultura: ${agv_index} / ${num_crops_sold}&lt;/font&gt;</t>
  </si>
  <si>
    <t>note_sec8Ecrop</t>
  </si>
  <si>
    <t>&lt;b&gt;* SECÇÃO 8F - AGRICULTURA - ARMAZENAMENTO *&lt;/b&gt;
&lt;i&gt;(Grave o formulário aqui)&lt;/i&gt;
Agora vamos falar sobre o armazenamento das culturas cultivadas que tem hoje.
Não tem que considerar a machamba onde vem, nem a época da produção.</t>
  </si>
  <si>
    <t>&lt;b&gt;SECÇÃO 8F
* ${stc_name} *&lt;/b&gt;
&lt;font color="Sienna"&gt;CULTURA: ${stc_index} / ${num_crops_all}&lt;/font&gt;</t>
  </si>
  <si>
    <t>&lt;b&gt;* SECÇÃO 8E - AGRICULTURA - CULTURAS NÃO VENDIDAS *&lt;/b&gt;
Existe alguma(s) cultura(s) que não vendeu. Agora queremos saber sobre o valor potencial desta produção.</t>
  </si>
  <si>
    <t>filter&lt;=${hhsizetorepeat} and filter!=0</t>
  </si>
  <si>
    <t>if(${fr_id}=5, 'Cajú', if(${fr_id}=-9, ${fruit_o}, choice-label(${fruit}, ${fr_id})))</t>
  </si>
  <si>
    <t>Fruta</t>
  </si>
  <si>
    <t>NÃO PODE SELECIONAR 'NENHUM' SE SELECIONOU OUTROS PRODUTOS</t>
  </si>
  <si>
    <t>phonenum</t>
  </si>
  <si>
    <t>notes</t>
  </si>
  <si>
    <t>&lt;b&gt;** A ENTREVISTA TERMINOU -- MUITO OBRIGADO ** &lt;/b&gt;
&lt;i&gt;(ainda tem o mapeamento depois)&lt;/i&gt;
Notas do inquiridor sobre a entrevista:</t>
  </si>
  <si>
    <t>string-length(.) &gt; 15</t>
  </si>
  <si>
    <t>INTRODUZE NOTAS MAIS DETALHADAS!!</t>
  </si>
  <si>
    <t>p1d</t>
  </si>
  <si>
    <t>p2d</t>
  </si>
  <si>
    <t>p3d</t>
  </si>
  <si>
    <t>p4d</t>
  </si>
  <si>
    <t>p5d</t>
  </si>
  <si>
    <t>p6d</t>
  </si>
  <si>
    <t>p7d</t>
  </si>
  <si>
    <t>p8d</t>
  </si>
  <si>
    <t>p9d</t>
  </si>
  <si>
    <t>p1t</t>
  </si>
  <si>
    <t>p2t</t>
  </si>
  <si>
    <t>p3t</t>
  </si>
  <si>
    <t>p4t</t>
  </si>
  <si>
    <t>p5t</t>
  </si>
  <si>
    <t>p6t</t>
  </si>
  <si>
    <t>p7t</t>
  </si>
  <si>
    <t>p8t</t>
  </si>
  <si>
    <t>p9t</t>
  </si>
  <si>
    <t>p10t</t>
  </si>
  <si>
    <t>select_one plotmap</t>
  </si>
  <si>
    <t>plotmap</t>
  </si>
  <si>
    <t>done</t>
  </si>
  <si>
    <t>Não - Machamba fechada</t>
  </si>
  <si>
    <t>Machamba 1: ${p1d}, ${p1t} minutos</t>
  </si>
  <si>
    <t>Machamba 2: ${p2d}, ${p2t} minutos</t>
  </si>
  <si>
    <t>Machamba 3: ${p3d}, ${p3t} minutos</t>
  </si>
  <si>
    <t>Machamba 4: ${p4d}, ${p4t} minutos</t>
  </si>
  <si>
    <t>Machamba 5: ${p5d}, ${p5t} minutos</t>
  </si>
  <si>
    <t>Machamba 6: ${p6d}, ${p6t} minutos</t>
  </si>
  <si>
    <t>Machamba 7: ${p7d}, ${p7t} minutos</t>
  </si>
  <si>
    <t>Machamba 8: ${p8d}, ${p8t} minutos</t>
  </si>
  <si>
    <t>Machamba 9: ${p9d}, ${p9t} minutos</t>
  </si>
  <si>
    <t>Machamba 10: ${p10d}, ${p10t} minutos</t>
  </si>
  <si>
    <t>notmapwhy</t>
  </si>
  <si>
    <t>VERIFIQUE COM O SEU SUPERVISOR / CONTROLE DE QUALIDADE</t>
  </si>
  <si>
    <t>Por que não vai mapear nenhuma machamba?</t>
  </si>
  <si>
    <t>&lt;b&gt;**(Grave o formulário aqui) **&lt;/b&gt;
AGORA VAMOS COMEÇAR O MAPEAMENTO. 
&lt;font color="MediumBlue"&gt;LIGUE O BLUETOOTH NO TABLET COM O GPS AGORA&lt;/font&gt;</t>
  </si>
  <si>
    <t>startmapping</t>
  </si>
  <si>
    <t>mapnote</t>
  </si>
  <si>
    <t>gps1</t>
  </si>
  <si>
    <t>VERIFIQUE QUE A PRECISÃO É MENOS DO QUE 4 METROS</t>
  </si>
  <si>
    <t>done1</t>
  </si>
  <si>
    <t>&lt;b&gt;* Machamba ${map} *&lt;/b&gt;
Ponto 1 foi gravado!</t>
  </si>
  <si>
    <t>DESLIZE A TELA PARA CONTINUAR</t>
  </si>
  <si>
    <t>gps2</t>
  </si>
  <si>
    <t>done2</t>
  </si>
  <si>
    <t>&lt;b&gt;* Machamba ${map} *&lt;/b&gt;
Ponto 2 foi gravado!</t>
  </si>
  <si>
    <t>gps3</t>
  </si>
  <si>
    <t>select_one done</t>
  </si>
  <si>
    <t>done3</t>
  </si>
  <si>
    <t>&lt;b&gt;* Machamba ${map} *&lt;/b&gt;
Ponto 3 foi gravado!
Ainda tem mais coorednadas de GPS para tirar para fechar a machamba?</t>
  </si>
  <si>
    <t>gps4</t>
  </si>
  <si>
    <t>${done3}=1</t>
  </si>
  <si>
    <t>done4</t>
  </si>
  <si>
    <t>&lt;b&gt;* Machamba ${map} *&lt;/b&gt;
Ponto 4 foi gravado!
Ainda tem mais coorednadas de GPS para tirar para fechar a machamba?</t>
  </si>
  <si>
    <t>gps5</t>
  </si>
  <si>
    <t>${done4}=1</t>
  </si>
  <si>
    <t>done5</t>
  </si>
  <si>
    <t>&lt;b&gt;* Machamba ${map} *&lt;/b&gt;
Ponto 5 foi gravado!
Ainda tem mais coorednadas de GPS para tirar para fechar a machamba?</t>
  </si>
  <si>
    <t>gps6</t>
  </si>
  <si>
    <t>${done5}=1</t>
  </si>
  <si>
    <t>done6</t>
  </si>
  <si>
    <t>&lt;b&gt;* Machamba ${map} *&lt;/b&gt;
Ponto 6 foi gravado!
Ainda tem mais coorednadas de GPS para tirar para fechar a machamba?</t>
  </si>
  <si>
    <t>gps7</t>
  </si>
  <si>
    <t>${done6}=1</t>
  </si>
  <si>
    <t>done7</t>
  </si>
  <si>
    <t>&lt;b&gt;* Machamba ${map} *&lt;/b&gt;
Ponto 7 foi gravado!
Ainda tem mais coorednadas de GPS para tirar para fechar a machamba?</t>
  </si>
  <si>
    <t>gps8</t>
  </si>
  <si>
    <t>${done7}=1</t>
  </si>
  <si>
    <t>done8</t>
  </si>
  <si>
    <t>&lt;b&gt;* Machamba ${map} *&lt;/b&gt;
Ponto 8 foi gravado!
Ainda tem mais coorednadas de GPS para tirar para fechar a machamba?</t>
  </si>
  <si>
    <t>gps9</t>
  </si>
  <si>
    <t>${done8}=1</t>
  </si>
  <si>
    <t>done9</t>
  </si>
  <si>
    <t>&lt;b&gt;* Machamba ${map} *&lt;/b&gt;
Ponto 9 foi gravado!
Ainda tem mais coorednadas de GPS para tirar para fechar a machamba?</t>
  </si>
  <si>
    <t>gps10</t>
  </si>
  <si>
    <t>${done9}=1</t>
  </si>
  <si>
    <t>done10</t>
  </si>
  <si>
    <t>&lt;b&gt;* Machamba ${map} *&lt;/b&gt;
Ponto 10 foi gravado!
Ainda tem mais coorednadas de GPS para tirar para fechar a machamba?</t>
  </si>
  <si>
    <t>gps11</t>
  </si>
  <si>
    <t>${done10}=1</t>
  </si>
  <si>
    <t>done11</t>
  </si>
  <si>
    <t>&lt;b&gt;* Machamba ${map} *&lt;/b&gt;
Ponto 11 foi gravado!
Ainda tem mais coorednadas de GPS para tirar para fechar a machamba?</t>
  </si>
  <si>
    <t>gps12</t>
  </si>
  <si>
    <t>${done11}=1</t>
  </si>
  <si>
    <t>done12</t>
  </si>
  <si>
    <t>&lt;b&gt;* Machamba ${map} *&lt;/b&gt;
Ponto 12 foi gravado!
Ainda tem mais coorednadas de GPS para tirar para fechar a machamba?</t>
  </si>
  <si>
    <t>gps13</t>
  </si>
  <si>
    <t>${done12}=1</t>
  </si>
  <si>
    <t>done13</t>
  </si>
  <si>
    <t>&lt;b&gt;* Machamba ${map} *&lt;/b&gt;
Ponto 13 foi gravado!
Ainda tem mais coorednadas de GPS para tirar para fechar a machamba?</t>
  </si>
  <si>
    <t>gps14</t>
  </si>
  <si>
    <t>${done13}=1</t>
  </si>
  <si>
    <t>done14</t>
  </si>
  <si>
    <t>&lt;b&gt;* Machamba ${map} *&lt;/b&gt;
Ponto 14 foi gravado!
Ainda tem mais coorednadas de GPS para tirar para fechar a machamba?</t>
  </si>
  <si>
    <t>gps15</t>
  </si>
  <si>
    <t>${done14}=1</t>
  </si>
  <si>
    <t>done15</t>
  </si>
  <si>
    <t>&lt;b&gt;* Machamba ${map} *&lt;/b&gt;
Ponto 15 foi gravado!
TERMINAMOS COM O MÁXIMO DE 15 COORDENADAS DE GPS</t>
  </si>
  <si>
    <t>numpoints</t>
  </si>
  <si>
    <t>if(${done14}=1, 15, if(${done14}=0, 14, if(${done13}=0, 13, if(${done12}=0, 12, if(${done11}=0, 11, if(${done10}=0, 10, if(${done9}=0, 9, if(${done8}=0, 8, if(${done7}=0, 7, if(${done6}=0, 6, if(${done5}=0, 5, if(${done4}=0, 4, 3))))))))))))</t>
  </si>
  <si>
    <t>donemapping</t>
  </si>
  <si>
    <t>map</t>
  </si>
  <si>
    <t>${map}=0</t>
  </si>
  <si>
    <t>&lt;b&gt;* Machamba ${map} *&lt;/b&gt;
Agora vamos mapear a machamba ${map}.
&lt;font color="MediumBlue&gt;LIGUE O GPS&lt;/font&gt;</t>
  </si>
  <si>
    <t>&lt;b&gt;* Machamba ${map} *&lt;/b&gt;
&lt;font color="MediumBlue"&gt;* Ponto 1 *&lt;/font&gt;</t>
  </si>
  <si>
    <t>&lt;b&gt;* Machamba ${map} *&lt;/b&gt;
&lt;font color="MediumBlue"&gt;* Ponto 2 *&lt;/font&gt;</t>
  </si>
  <si>
    <t>&lt;b&gt;* Machamba ${map} *&lt;/b&gt;
&lt;font color="MediumBlue"&gt;* Ponto 3 *&lt;/font&gt;</t>
  </si>
  <si>
    <t>&lt;b&gt;* Machamba ${map} *&lt;/b&gt;
&lt;font color="MediumBlue"&gt;* Ponto 4 *&lt;/font&gt;</t>
  </si>
  <si>
    <t>&lt;b&gt;* Machamba ${map} *&lt;/b&gt;
&lt;font color="MediumBlue"&gt;* Ponto 5 *&lt;/font&gt;</t>
  </si>
  <si>
    <t>&lt;b&gt;* Machamba ${map} *&lt;/b&gt;
&lt;font color="MediumBlue"&gt;* Ponto 6 *&lt;/font&gt;</t>
  </si>
  <si>
    <t>&lt;b&gt;* Machamba ${map} *&lt;/b&gt;
&lt;font color="MediumBlue"&gt;* Ponto 7 *&lt;/font&gt;</t>
  </si>
  <si>
    <t>&lt;b&gt;* Machamba ${map} *&lt;/b&gt;
&lt;font color="MediumBlue"&gt;* Ponto 8 *&lt;/font&gt;</t>
  </si>
  <si>
    <t>&lt;b&gt;* Machamba ${map} *&lt;/b&gt;
&lt;font color="MediumBlue"&gt;* Ponto 10 *&lt;/font&gt;</t>
  </si>
  <si>
    <t>&lt;b&gt;* Machamba ${map} *&lt;/b&gt;
&lt;font color="MediumBlue"&gt;* Ponto 11 *&lt;/font&gt;</t>
  </si>
  <si>
    <t>&lt;b&gt;* Machamba ${map} *&lt;/b&gt;
&lt;font color="MediumBlue"&gt;* Ponto 12 *&lt;/font&gt;</t>
  </si>
  <si>
    <t>&lt;b&gt;* Machamba ${map} *&lt;/b&gt;
&lt;font color="MediumBlue"&gt;* Ponto 13 *&lt;/font&gt;</t>
  </si>
  <si>
    <t>&lt;b&gt;* Machamba ${map} *&lt;/b&gt;
&lt;font color="MediumBlue"&gt;* Ponto 14 *&lt;/font&gt;</t>
  </si>
  <si>
    <t>&lt;b&gt;* Machamba ${map} *&lt;/b&gt;
&lt;font color="MediumBlue"&gt;* Ponto 15 *&lt;/font&gt;</t>
  </si>
  <si>
    <t>&lt;b&gt;* Machamba ${map} *&lt;/b&gt;
O MAPEAMENTO DA MACHAMBA ${map} TERMINOU!
&lt;b&gt;Fez ${numpoints} coordenadas para a machamba ${map}&lt;/b&gt;
Caso que tem outros pontos para tirar, retorne à pergunta anterior e selecionar 'Sim'
&lt;font color="MediumBlue&gt;DESLIGUE O GPS&lt;/font&gt;</t>
  </si>
  <si>
    <t>notes_map</t>
  </si>
  <si>
    <t>&lt;b&gt;** O MAPEAMENTO DAS MACHAMBAS TERMINOU ** &lt;/b&gt;
Notas do inquiridor sobre o mapeamento:</t>
  </si>
  <si>
    <t>NÃO ESQUECA "SALVAR O FORMULÁRIO E SAIR" NA PRÒXIMA PÁGINA!</t>
  </si>
  <si>
    <t>p10d</t>
  </si>
  <si>
    <t>&lt;b&gt;* SECÇÃO 8A - AGRICULTURA - INSUMOS *&lt;/b&gt;
** ${ags_name} ÉPOCA **
Agora vamos falar sobre o insumo &lt;b&gt;${agi_name}&lt;/b&gt; aplicado na(s) sua(s) machamba(s) na ${ags_name} época.</t>
  </si>
  <si>
    <t>agrowhere</t>
  </si>
  <si>
    <t>agrowhere_o</t>
  </si>
  <si>
    <t>select_one agrowhere</t>
  </si>
  <si>
    <t>Qual é o nome da loja / empresa:</t>
  </si>
  <si>
    <t>Outra fruta</t>
  </si>
  <si>
    <t>if(${hhsize}&gt;${MAXHHSIZE}, ${MAXHHSIZE}, ${hhsize})</t>
  </si>
  <si>
    <t>&lt;b&gt;Já terminou a listagem dos membros do agregado familiar.&lt;/b&gt;
As próximas perguntas falam sobre a entrada e saídas dentro do agregado familiar.</t>
  </si>
  <si>
    <t>Fraco controle dos Serviços de Cadastro</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</si>
  <si>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</si>
  <si>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</si>
  <si>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</si>
  <si>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</si>
  <si>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</si>
  <si>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</si>
  <si>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</si>
  <si>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</si>
  <si>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</si>
  <si>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</si>
  <si>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Quais são os benefícios da rotação de culturas de campanha para campanha?</t>
  </si>
  <si>
    <t>SELECIONE TODAS AS QUE SE APLICAM
VERIFIQUE A(S) MACHAMBA(S) COM O MAPA</t>
  </si>
  <si>
    <t>Qual é a distância da loja / vendedor a sua casa?</t>
  </si>
  <si>
    <t>Como normalmente transporta os insumos da loja a sua casa / machamba?</t>
  </si>
  <si>
    <t>${tosellyn}=1 and ${tosell}!=0</t>
  </si>
  <si>
    <t>${soldyn}=1 and ${sold}!=0</t>
  </si>
  <si>
    <t>${eqown}=1 and ${eq_id}&lt;=16</t>
  </si>
  <si>
    <t>grp_map</t>
  </si>
  <si>
    <t>Machamba ${map}</t>
  </si>
  <si>
    <t>${map}&gt;0</t>
  </si>
  <si>
    <t>Agricultura fora - actividades nas machambas de outra pessoa ou de comunidade</t>
  </si>
  <si>
    <t>selected(${agrowhere}, -9)</t>
  </si>
  <si>
    <t>select_one yndk</t>
  </si>
  <si>
    <t>Qual foi a actividade principal dos trabalhadores na ${ags_name} época?</t>
  </si>
  <si>
    <t>… doador (FAO, GIZ, etc.)?</t>
  </si>
  <si>
    <t>yndk</t>
  </si>
  <si>
    <t>&lt;b&gt;Última pergunta!&lt;/b&gt; Caso de verificar a informação, qual é o número do contacto do agregado familiar?</t>
  </si>
  <si>
    <t>mintrad</t>
  </si>
  <si>
    <t>maxtrad</t>
  </si>
  <si>
    <t xml:space="preserve">Número &lt;b&gt;máximo&lt;/b&gt; de sacos de 50 KG? </t>
  </si>
  <si>
    <t>fl_trad</t>
  </si>
  <si>
    <t>fl_opv</t>
  </si>
  <si>
    <t>fl_fert</t>
  </si>
  <si>
    <t>minopv</t>
  </si>
  <si>
    <t>maxopv</t>
  </si>
  <si>
    <t>minfert</t>
  </si>
  <si>
    <t>maxfert</t>
  </si>
  <si>
    <t>.&gt;=0 and .&gt;${mintrad}</t>
  </si>
  <si>
    <t>.&gt;=0 and .&gt;${minopv}</t>
  </si>
  <si>
    <t>.&gt;=0 and .&gt;${minfert}</t>
  </si>
  <si>
    <t>TEM QUE SER MAIOR QUE O VALOR MINIMO</t>
  </si>
  <si>
    <t>.&gt;=0 and .&lt;=10</t>
  </si>
  <si>
    <t>SEC11</t>
  </si>
  <si>
    <t>note_sec11</t>
  </si>
  <si>
    <t>note_nutmems</t>
  </si>
  <si>
    <t>join-if(', ', ${hh_name}, ${hh_age}&gt;=15 and ${hh_age}&lt;=49 and ${gender}=1)</t>
  </si>
  <si>
    <t>nut_names</t>
  </si>
  <si>
    <t>nut_ids</t>
  </si>
  <si>
    <t>join-if(' ', ${hh_id}, ${hh_age}&gt;=15 and ${hh_age}&lt;=49 and ${gender}=1)</t>
  </si>
  <si>
    <t>num_nut_ids</t>
  </si>
  <si>
    <t>count-selected(${nut_ids})</t>
  </si>
  <si>
    <t>No registo do Agregado Familiar, existe ${num_nut_ids} mulheres entre 15 a 49 anos de idade, que são:
${nut_names}.
Vamos realizar as perguntas com estas membros um por um.</t>
  </si>
  <si>
    <t>${num_nut_ids}</t>
  </si>
  <si>
    <t>nut</t>
  </si>
  <si>
    <t>Nutrição</t>
  </si>
  <si>
    <t>nut_name</t>
  </si>
  <si>
    <t>nut_id</t>
  </si>
  <si>
    <t>selected-at(${nut_ids}, index()-1)</t>
  </si>
  <si>
    <t>indexed-repeat(${name}, ${n}, ${nut_id})</t>
  </si>
  <si>
    <t>note_nomems</t>
  </si>
  <si>
    <t>No registo do Agregado Familiar, não existe mulheres entre 15 a 49 anos de idade.
Vamos passar esta secção.</t>
  </si>
  <si>
    <t>&lt;b&gt;** SECÇÃO 11 - NUTRIÇÃO **&lt;/b&gt;
&lt;i&gt;(Grave o formulário aqui)&lt;/i&gt;
Vamos fazer perguntas para &lt;b&gt;todas as mulheres no Agregado Familiar entre 15 a 49 anos de idade.&lt;/b&gt;
Agora, gostaria de perguntar sobre os alimentos e bebidas que estes membros comeram ou beberam &lt;b&gt;ontem durante o dia ou à noite&lt;/b&gt;, mesmo se comeram em casa ou em qualquer outro lugar.</t>
  </si>
  <si>
    <t>${num_nut_ids}&gt;0</t>
  </si>
  <si>
    <t>${num_nut_ids}=0</t>
  </si>
  <si>
    <t>note_memintro</t>
  </si>
  <si>
    <t>fl_nut1</t>
  </si>
  <si>
    <t>nut_a</t>
  </si>
  <si>
    <t>nut_k</t>
  </si>
  <si>
    <t>nut_b</t>
  </si>
  <si>
    <t>fl_nut2</t>
  </si>
  <si>
    <t>nut_j</t>
  </si>
  <si>
    <t>nut_l</t>
  </si>
  <si>
    <t>nut_n</t>
  </si>
  <si>
    <t>nut_m</t>
  </si>
  <si>
    <t>Quaisquer vegetais ou raízes de cor alaranjadada por dentro?</t>
  </si>
  <si>
    <t>Quaisquer raízes e tubérculos brancos ou plátanos?</t>
  </si>
  <si>
    <t>fl_nut3</t>
  </si>
  <si>
    <t>Qualquer outro tipo de carne ou frango?</t>
  </si>
  <si>
    <t>Qualquer ovo?</t>
  </si>
  <si>
    <t>Qualquer peixe ou marisco, fresco ou seco?</t>
  </si>
  <si>
    <t>Quaisquer frutas que sejam amarelo escuro ou alaranjada por dentro?</t>
  </si>
  <si>
    <t>Quaisquer outras frutas?</t>
  </si>
  <si>
    <t>Quaisquer outros vegetais?</t>
  </si>
  <si>
    <t>nut_f</t>
  </si>
  <si>
    <t>nut_g</t>
  </si>
  <si>
    <t>nut_i</t>
  </si>
  <si>
    <t>nut_h</t>
  </si>
  <si>
    <t>fl_nut4</t>
  </si>
  <si>
    <t>nut_c</t>
  </si>
  <si>
    <t>nut_d</t>
  </si>
  <si>
    <t>nut_e</t>
  </si>
  <si>
    <t>fl_nut5</t>
  </si>
  <si>
    <t>nut_q</t>
  </si>
  <si>
    <t>nut_r</t>
  </si>
  <si>
    <t>nut_s</t>
  </si>
  <si>
    <t>nut_t</t>
  </si>
  <si>
    <t>nut_u</t>
  </si>
  <si>
    <t>nut_v</t>
  </si>
  <si>
    <t>Quaisquer nozes ou sementes?</t>
  </si>
  <si>
    <t>Qualquer leite ou produtos lácteos?</t>
  </si>
  <si>
    <t>Qualquer lanche salgado e frito?</t>
  </si>
  <si>
    <t>Qualquer doce?</t>
  </si>
  <si>
    <t>Qualquer bebida adoçada com açúcar?</t>
  </si>
  <si>
    <t>Quaisquer condimentos e temperos?</t>
  </si>
  <si>
    <t>Quaisquer outras bebidas ou alimentos?</t>
  </si>
  <si>
    <t>Alimentos e farinha feitos dos seguintes grãos: milho, cevada, trigo, mapira, arroz, mexoeira.</t>
  </si>
  <si>
    <t>Raízes, tubérculos, vegetais vermelhos/amarelos/laranja: cenoura, abóbora, batata doce de polpa alaranjadada, pimenta vermelha</t>
  </si>
  <si>
    <t>Itens não coloridos que inclui todos os tipos não baseados em grãos: banana, inhame, mandioca, batata reno, batata doce.</t>
  </si>
  <si>
    <t>Muitas espécies selvagens e forrageiras, bem como folhas de: amaranthus (Nhewe), mandioqueira, batata doce, feijão, abobora, quiabo, couve.</t>
  </si>
  <si>
    <t>Exclui frutas em categorias B e L. Exemplos: goiaba, litchi, limão, ananas, tangerina, melancia, laranja, uvas.</t>
  </si>
  <si>
    <t>Exclui vegeteis em categoria K. Exemplos: pepino, tomate e quiabo, ervilhas, feijão verde, beterraba, repolho, macaroca, cebola, pimenta verde.</t>
  </si>
  <si>
    <t>Exemplo moela, coração, rins, fígado. Outros órgãos como tripas não são incluídas porque o teor de ferro é muito menor.</t>
  </si>
  <si>
    <t>Exemplos: carne bovina, cabra, ovelha, porco, coelho, antílope, búfalo ou outro animal domesticados, tripas, rato, galinha, pato, ganso, peru, outras aves selvagens</t>
  </si>
  <si>
    <t>Inclui todo tipo de ovos. Ovos de galinha, peru, pato, ganso, codornizes.</t>
  </si>
  <si>
    <t>Exemplos: Peixe e suas conservas, mêijoas, camarão, lagosta, e caranguejos, polvo, lula, tubarão, baleia.</t>
  </si>
  <si>
    <t>Inclui se aqui feijão, ervilha e lentilha colhidas na maturidade e secas e usadas como alimento ou processadas em uma variedade de produtos alimentares.</t>
  </si>
  <si>
    <t xml:space="preserve">Principalmente nozes, mas também inclui amendoim, castanha de cajú, gergelim, e pode incluir certas sementes quando consumidas em quantidades substanciais. </t>
  </si>
  <si>
    <t>Produtos lácteos de vacas, cabras, ovelhas. Exemplos: leite fresco integral, desnatado quando consumido como tal, leite em pó (embalado), queijo, iogurte.</t>
  </si>
  <si>
    <t>Exemplos: manteiga, gorduras animais, margarina, gordura vegetal, maionese, nata, óleos vegetais / frutas / nozes / sementes (por exemplo, óleos feitos de coco)</t>
  </si>
  <si>
    <t>Exemplos incluem: mandioca frita, batata fritas, batata doce frita, chamussas, outros salgadinhos fritos.</t>
  </si>
  <si>
    <t>Exemplos: biscoitos, bolos, doces, chocolates, bombons de coco, iogurte congelado, mel, doces de sementes de gergelim, leite condensado.</t>
  </si>
  <si>
    <t>Exemplos: “bebidas energéticas”, bebidas de frutas, sumos de frutas adoçados, refrigerantes, chá ou café com açúcar, qualquer outra bebida adoçada com açúcar</t>
  </si>
  <si>
    <t>Exemplos: cubos de caldo de carne, cebolinha, pacotes de temperos para sopas secas, alho, gengibre, pasta de tomate, qualquer outro tempero adicionado</t>
  </si>
  <si>
    <t>Exemplos: todos os tipos de álcool, caldo claro, caldo de sopa, chá, com ou sem leite, se não tiver açúcar</t>
  </si>
  <si>
    <t>Frutas maduras, exemplos: manga, papaia, nêspera, maracujá, pêssegos.</t>
  </si>
  <si>
    <t>&lt;b&gt;${nut_name}&lt;/b&gt;
Pode realizar essas perguntas com &lt;b&gt;${nut_name}&lt;/b&gt; pessoalmente?</t>
  </si>
  <si>
    <t>&lt;b&gt;${nut_name}&lt;/b&gt;
Outro membro do Agregado Familiar pode responder sobre o consumo ONTEM da &lt;b&gt;${nut_name}&lt;/b&gt;?</t>
  </si>
  <si>
    <t>nutmem</t>
  </si>
  <si>
    <t>nutother</t>
  </si>
  <si>
    <t>${nutmem}=0</t>
  </si>
  <si>
    <t>&lt;b&gt;${nut_name}&lt;/b&gt;
Agora, gostaria de perguntar sobre os alimentos e bebidas que você &lt;b&gt;comeu ou bebeu ONTEM durante o dia ou à noite&lt;/b&gt;, mesmo se você comeu em casa ou em qualquer outro lugar.
Estou interessado em saber se você teve os itens alimentares mencionados, mesmo que eles tenham sido combinados com outros alimentos. Por exemplo, se você fez uma sopa com cenoura, batata e carne, responda "sim" a cada um desses ingredientes quando ler a lista. No entanto, se você consumiu apenas o caldo de uma sopa, mas não a carne ou o vegetal, não diga "sim" para a carne ou o vegetal.
Enquanto pergunto sobre alimentos e bebidas, pense nos alimentos e bebidas que você comeu como lanches ou pequenas refeições, bem como durante as refeições principais. Lembre-se também dos alimentos que você pode ter comido enquanto preparava as refeições ou preparava comida para outras pessoas. Não inclua alimentos usados ​​em pequenas quantidades para temperos ou condimentos (como pimenta, piri piri, ervas ou peixe em pó). Vou perguntar sobre esses alimentos separadamente.
Responde 'SIM' ou 'NÃO'...</t>
  </si>
  <si>
    <t>${nutmem}=1 or ${nutother}=1</t>
  </si>
  <si>
    <t>SEC12</t>
  </si>
  <si>
    <t>note_sec12</t>
  </si>
  <si>
    <t>${democomp}=1</t>
  </si>
  <si>
    <t>CASO PIOR</t>
  </si>
  <si>
    <t>CASO MELHOR</t>
  </si>
  <si>
    <t>* Como nenhumas culturas foram cultivadas na ${ags_name} época, agora vamos passar para Secção 8F ou 9 *
-&gt; SECÇÃO 8F ou 9</t>
  </si>
  <si>
    <t>concat(${caju_id}, ${fruit_ids})</t>
  </si>
  <si>
    <t>(string-length(.)=9 and .&gt;800000000 and .&lt;900000000) or .=0 or .=-8 or .=-7</t>
  </si>
  <si>
    <t>INTRODUZE UM NUMERO MOCAMBICANO VALIDO - 9 DIGITOS E COMECA COM '8', OU 0, -7, -8</t>
  </si>
  <si>
    <t>Gramas</t>
  </si>
  <si>
    <t>SEC13</t>
  </si>
  <si>
    <t>note_sec13</t>
  </si>
  <si>
    <t>&lt;b&gt;** SECÇÃO 13 - MAPEAMENTO DAS MACHAMBAS **&lt;/b&gt;
&lt;i&gt;(Grave o formulário aqui)&lt;/i&gt;</t>
  </si>
  <si>
    <t>&lt;b&gt;** SECÇÃO 12 - REDES SOCIAIS **&lt;/b&gt;
&lt;i&gt;(Grave o formulário aqui)&lt;/i&gt;
Agora, vamos fazer perguntas relacionadas às redes sociais.</t>
  </si>
  <si>
    <t>note_sec12intro</t>
  </si>
  <si>
    <t>netnum</t>
  </si>
  <si>
    <t>INQUIRIDOR: Quantos Agregados Familiares estão na lista?</t>
  </si>
  <si>
    <t>NAO DEVE SER MAIS QUE 25</t>
  </si>
  <si>
    <t>.&gt;=0 and .&lt;=25</t>
  </si>
  <si>
    <t>12.01</t>
  </si>
  <si>
    <t>check_netnum</t>
  </si>
  <si>
    <t>net_index</t>
  </si>
  <si>
    <t>net</t>
  </si>
  <si>
    <t>net_hhnames</t>
  </si>
  <si>
    <t>nethhcheck</t>
  </si>
  <si>
    <t>nethhid</t>
  </si>
  <si>
    <t>net_hhcheck</t>
  </si>
  <si>
    <t>&lt;font color="red"&gt;ERRO!&lt;/font&gt;
O HHID [${nethhid}] NÃO FAZ PARTE DA LISTA. RETORNE E INTRODUZE O HHID CERTO.</t>
  </si>
  <si>
    <t>error_netcheck</t>
  </si>
  <si>
    <t>O HHID [${nethhid}] é do agregado familiar de: &lt;b&gt;${net_hhnames}&lt;/b&gt;.
Está correcto?</t>
  </si>
  <si>
    <t>netnamecheck</t>
  </si>
  <si>
    <t>Qual é o nome completo da pessoa &lt;b&gt;#${net_index}&lt;/b&gt;?</t>
  </si>
  <si>
    <t>netname_o</t>
  </si>
  <si>
    <t>select_one meetfreq</t>
  </si>
  <si>
    <t>meetfreq</t>
  </si>
  <si>
    <t>Uma vez por dia</t>
  </si>
  <si>
    <t>Algumas vezes por semana</t>
  </si>
  <si>
    <t>Algumas vezes por mês</t>
  </si>
  <si>
    <t>select_one netrel</t>
  </si>
  <si>
    <t>netrel</t>
  </si>
  <si>
    <t>netrelyn</t>
  </si>
  <si>
    <t>netfreq</t>
  </si>
  <si>
    <t>netsales</t>
  </si>
  <si>
    <t>netcrops</t>
  </si>
  <si>
    <t>netinputs</t>
  </si>
  <si>
    <t>netpractices</t>
  </si>
  <si>
    <t>netprac</t>
  </si>
  <si>
    <t>netprac_o</t>
  </si>
  <si>
    <t>selected(${netprac}, -9)</t>
  </si>
  <si>
    <t>Qual é a 'outra' prática?</t>
  </si>
  <si>
    <t>net_torepeat</t>
  </si>
  <si>
    <t>${net_torepeat}</t>
  </si>
  <si>
    <t>O nome da pessoa &lt;b&gt;#${net_index}&lt;/b&gt; está escrito na lista do AF em baixo?
&lt;b&gt;${net_hhnames}&lt;/b&gt;?</t>
  </si>
  <si>
    <t>12.02</t>
  </si>
  <si>
    <t>12.03</t>
  </si>
  <si>
    <t>12.04</t>
  </si>
  <si>
    <t>12.05</t>
  </si>
  <si>
    <t>12.06</t>
  </si>
  <si>
    <t>12.07</t>
  </si>
  <si>
    <t>12.08</t>
  </si>
  <si>
    <t>12.09</t>
  </si>
  <si>
    <t>12.09o</t>
  </si>
  <si>
    <t>${nethhid}!=-9</t>
  </si>
  <si>
    <t>${nethhid}=-9 or ${netnamecheck}=0</t>
  </si>
  <si>
    <t>Redes sociais</t>
  </si>
  <si>
    <t>VEJA A LISTA DA COMUNIDADE
SE NÃO CONSEGUE ENCONTRAR O AGREGADO FAMILILAR NA LISTA, INTRODUZE '-9'</t>
  </si>
  <si>
    <t>string-length(.)=9 or .=-9</t>
  </si>
  <si>
    <t>O HHID TEM QUE TER 9 DÍGITOS, ou '-9'</t>
  </si>
  <si>
    <t>Semear o milho e o feijão bóer simultaneamente</t>
  </si>
  <si>
    <r>
      <t xml:space="preserve">Semear o milho e 15 dias depois o feijão </t>
    </r>
    <r>
      <rPr>
        <sz val="12"/>
        <color rgb="FF000000"/>
        <rFont val="Calibri"/>
        <family val="2"/>
      </rPr>
      <t>bóer</t>
    </r>
  </si>
  <si>
    <t>Semear o feijão bóer e 15 dias depois o milho</t>
  </si>
  <si>
    <t>3.20</t>
  </si>
  <si>
    <t>hhcropdecide</t>
  </si>
  <si>
    <t>SELECIONE TODAS QUE SE APLICAM
MACHAMBA ${plot_id}: ${plot_info}</t>
  </si>
  <si>
    <t>if(selected(., -7), count-selected(.) = 1, count-selected(.) &gt;=1)</t>
  </si>
  <si>
    <t>NAO PODE SELECIONAR PREFERE NAO DIVULGAR E OUTROS MEMBROS</t>
  </si>
  <si>
    <t>filter&lt;=${hhsizetorepeat}</t>
  </si>
  <si>
    <t>NÃO PODE SELECIONAR PREFERE NAO DIVULGAR SE SELECIONOU UMA OU MAIS MEMBROS</t>
  </si>
  <si>
    <t>sold_anything</t>
  </si>
  <si>
    <t>if(sum(${num_crops_sold})&gt;0, 1, 0)</t>
  </si>
  <si>
    <t>num_animal_sold</t>
  </si>
  <si>
    <t>Quem no seu agregado familiar foi responsável para negociar as vendas dos animais?</t>
  </si>
  <si>
    <t>${num_animal_sold}&gt;0</t>
  </si>
  <si>
    <t>lssoldmem</t>
  </si>
  <si>
    <t>count-if(${ls}, ${lssell}=1)</t>
  </si>
  <si>
    <t>soldmem</t>
  </si>
  <si>
    <t>com_ffs_t</t>
  </si>
  <si>
    <t>com_ev_t</t>
  </si>
  <si>
    <t>hh_ev_t</t>
  </si>
  <si>
    <t>check</t>
  </si>
  <si>
    <t>${check}!=1</t>
  </si>
  <si>
    <t>VERIFIQUE O NOME</t>
  </si>
  <si>
    <t>reswage</t>
  </si>
  <si>
    <t>4.17</t>
  </si>
  <si>
    <t>25 Meticais</t>
  </si>
  <si>
    <t>50 Meticais</t>
  </si>
  <si>
    <t>100 Meticais</t>
  </si>
  <si>
    <t>150 Meticais</t>
  </si>
  <si>
    <t>INQUIRIDOR: FAÇA AS PERGUNTAS NA ORDEM ESCRITA</t>
  </si>
  <si>
    <t>grp_hh</t>
  </si>
  <si>
    <t>labqnote</t>
  </si>
  <si>
    <t>labprep</t>
  </si>
  <si>
    <t>...a preparação de terra e sementeira?</t>
  </si>
  <si>
    <t>DIAS</t>
  </si>
  <si>
    <t>labgrow</t>
  </si>
  <si>
    <t>...as actividades durante o crescimento? (Isto inclui a aplicação dos insumos, sacha, rega e outras actividades, excluindo colheita)</t>
  </si>
  <si>
    <t>labharv</t>
  </si>
  <si>
    <t>...a colheita?</t>
  </si>
  <si>
    <t>.&gt;=0 and if(${ags_index}=1, .&lt;=245-${labprep}-${labgrow}, .&lt;=120-${labprep}-${labgrow})</t>
  </si>
  <si>
    <t>O NÚMERO TOTAL DOS DIAS TEM QUE SER MENOS DO QUE O TOTAL DA ÉPOCA</t>
  </si>
  <si>
    <t>grp_hour</t>
  </si>
  <si>
    <t>note_hour</t>
  </si>
  <si>
    <t>hourprep</t>
  </si>
  <si>
    <t>HORAS POR DIA TÍPICAS</t>
  </si>
  <si>
    <t>.&gt;=0 and .&lt;=20</t>
  </si>
  <si>
    <t>NÃO PODE SER MAIS DE 20 HORAS POR DIA</t>
  </si>
  <si>
    <t>hourgrow</t>
  </si>
  <si>
    <t>hourharv</t>
  </si>
  <si>
    <t>${agl_plotused}=1 and not(selected(${hhl}, 0))</t>
  </si>
  <si>
    <t>&lt;b&gt;SECÇÃO 8C&lt;/b&gt;
* PARTE FINAL DO TRABALHO DO AGREGADO FAMILIAR
Na machamba ${agl_id}, durante a ${ags_name} época, qual é &lt;b&gt;o número típico das horas por dia&lt;/b&gt; que um membro da família trabalha:</t>
  </si>
  <si>
    <t>not(selected(${hhl}, 0)) and ${agl_plotused}=1</t>
  </si>
  <si>
    <t>8.25a</t>
  </si>
  <si>
    <t>8.25b</t>
  </si>
  <si>
    <t>Quais actividades os trabalhadores &lt;b&gt;temporários&lt;/b&gt; realizaram na ${ags_name} época?</t>
  </si>
  <si>
    <t>grp_wkr</t>
  </si>
  <si>
    <t>Preparação de terra e sementeira</t>
  </si>
  <si>
    <t>Actividades durante o crescimento</t>
  </si>
  <si>
    <t>${temp_id}!=4</t>
  </si>
  <si>
    <t>8.26o</t>
  </si>
  <si>
    <t>8.34a</t>
  </si>
  <si>
    <t>8.34b</t>
  </si>
  <si>
    <t>select_multiple reswage</t>
  </si>
  <si>
    <t>200 Meticais</t>
  </si>
  <si>
    <t>350 Meticais</t>
  </si>
  <si>
    <t>500 Meticais</t>
  </si>
  <si>
    <t>number of activities (not inc. ag) selected for each member</t>
  </si>
  <si>
    <t>if(selected(${activity}, 0) or (count-selected(${activity})=1 and selected(${activity}, 1)), 0, count-selected(${activity}))</t>
  </si>
  <si>
    <t>${l_a_id}!=1</t>
  </si>
  <si>
    <t>not(selected(${actmonth}, 0)) and ${l_a_id}!=1</t>
  </si>
  <si>
    <t>NENHUM DESTES VALORES</t>
  </si>
  <si>
    <t>NÃO PODE SER MENOS QUE ZERO OU MAIS QUE 10</t>
  </si>
  <si>
    <t>&lt;b&gt;${nut_name} comeu ontem...&lt;/b&gt;
Qualquer alimento feito de grãos?</t>
  </si>
  <si>
    <t>&lt;b&gt;${nut_name} comeu ontem...&lt;/b&gt;
Quaisquer vegetais com folhas verdes escuras?</t>
  </si>
  <si>
    <t>&lt;b&gt;${nut_name} comeu ontem...&lt;/b&gt;
Qualquer carne feita de órgãos de animais?</t>
  </si>
  <si>
    <t>&lt;b&gt;${nut_name} comeu ou bebeu ontem...&lt;/b&gt;
Qualquer feijão ou ervilha?</t>
  </si>
  <si>
    <t>&lt;b&gt;${nut_name} comeu ou bebeu ontem...&lt;/b&gt;
Quaisquer óleos e gorduras?</t>
  </si>
  <si>
    <t>&lt;font color="Red"&gt;VERIFICAÇÃO:&lt;/font&gt;
Introduziu: &lt;b&gt;${netnum}&lt;/b&gt; pessoas na lista
Está correcto?</t>
  </si>
  <si>
    <t xml:space="preserve">if(selected(.,-8) or selected(.,0), count-selected(.)=1, count-selected(.)&gt;=1) </t>
  </si>
  <si>
    <t>NAO PODE SELECIONAR NAO SABE OU NAO LEMBRA OUTRAS OPCOES</t>
  </si>
  <si>
    <t>USE O PAPEL PARA REGISTAR A LISTA DE NOMES E CÓDIGOS DE IDENTIFICAÇÃO
É IMPORTANTE LIGAR A PESSOA COM OS AFs IDENTIFICADOS NA LISTAGEM DO POVOADO</t>
  </si>
  <si>
    <t>${netrelyn}=1</t>
  </si>
  <si>
    <t>ffs_crop_id</t>
  </si>
  <si>
    <t>ffs_crop_name</t>
  </si>
  <si>
    <t>evercult</t>
  </si>
  <si>
    <t>grp_cult</t>
  </si>
  <si>
    <t>${evercult}=1</t>
  </si>
  <si>
    <t>ffs_crop_unit</t>
  </si>
  <si>
    <t>prov_id</t>
  </si>
  <si>
    <t>dist_id</t>
  </si>
  <si>
    <t>com_id</t>
  </si>
  <si>
    <t>agdlname</t>
  </si>
  <si>
    <t>agdlid</t>
  </si>
  <si>
    <t>select_one agdl</t>
  </si>
  <si>
    <t>agdl</t>
  </si>
  <si>
    <t>OUTRO VENDEDOR</t>
  </si>
  <si>
    <t>filter&gt;=0</t>
  </si>
  <si>
    <t>NAO PODE SELECIONAR NENHUM E OUTROS VALORES</t>
  </si>
  <si>
    <t>if(selected(.,5) or selected(.,-8), count-selected(.)=1, count-selected(.)&gt;=1)</t>
  </si>
  <si>
    <t>${netpractices}=1</t>
  </si>
  <si>
    <t>empty(${net_hhcheck})</t>
  </si>
  <si>
    <t>ESTA IDENTIFICAÇÃO NÃO É VÁLIDA PARA ESTA COMUNIDADE, POR FAVOR INTRODUZA A IDENTIFICAÇÃO CORRECTA DE 9 DÍGITOS</t>
  </si>
  <si>
    <t>sample</t>
  </si>
  <si>
    <t>7.12</t>
  </si>
  <si>
    <t>7.29</t>
  </si>
  <si>
    <t>&lt;b&gt;** SECÇÃO 1 - IDENTIFICAÇÃO **&lt;/b&gt;
&lt;i&gt;(Grave o formulário aqui)&lt;/i&gt;
Principais tarefas:
&lt;ul&gt;
&lt;li&gt;Entre em contacto com o Agregado Familiar&lt;/li&gt;
&lt;li&gt;Verifique que todos os membros relevantes estão presentes&lt;/li&gt;
&lt;li&gt;Registe se não consegue realizar a entrevista nesta visita e combine outra data&lt;/li&gt;
&lt;li&gt;Informe os entrevistados sobre o inquérito&lt;/li&gt;
&lt;li&gt;&lt;b&gt;Obtenha o consentimento informado do agregado familiar para participar&lt;b&gt;&lt;/li&gt;
&lt;/ul&gt;</t>
  </si>
  <si>
    <t>workgovt</t>
  </si>
  <si>
    <t>&lt;b&gt;${l_name}&lt;/b&gt; trabalha para o Governo?</t>
  </si>
  <si>
    <t>${l_a_id}=6</t>
  </si>
  <si>
    <t>CÓDIGO DE IDENTIFICAÇÃO</t>
  </si>
  <si>
    <t>Introduze o HHID do Agregado Familiar da pessoa &lt;b&gt;#${net_index}&lt;/b&gt; da lista:</t>
  </si>
  <si>
    <t>ppi</t>
  </si>
  <si>
    <t>symptoms</t>
  </si>
  <si>
    <t>plotsizecheck</t>
  </si>
  <si>
    <t>O TAMANHO DA MACHAMBA TEM QUE SER ENTRE 0 e 100</t>
  </si>
  <si>
    <t>HECTARES
MACHAMBA ${plot_id}: ${plot_info}
Caso menos que 1 ha: introduze: '0' + '.' (ponto) + [valor]</t>
  </si>
  <si>
    <t>INTRODUZIU &lt;font color="Red"&gt;${plotsize}&lt;/font&gt; HECTARES.
Está certo?
 - Se sim, passa a próxima página
 - Se não, volte e corrije.</t>
  </si>
  <si>
    <t>Caso deve ser menos que 1 ha: introduze: '0' + '.' (ponto) + [valor]</t>
  </si>
  <si>
    <t>Não tocou fisicamente ou cumprimentou nenhum membro do povoado</t>
  </si>
  <si>
    <t>Nenhuma dessas opções</t>
  </si>
  <si>
    <t>Máscara / viseira</t>
  </si>
  <si>
    <t>Desinfetante para as mãos</t>
  </si>
  <si>
    <t>Luvas de latex</t>
  </si>
  <si>
    <t>Água</t>
  </si>
  <si>
    <t>Sinta que você está com febre</t>
  </si>
  <si>
    <t>Febre registrada acima (37,8 C)</t>
  </si>
  <si>
    <t>Perda de sabor ou cheiro</t>
  </si>
  <si>
    <t>Dificuldade ao respirar</t>
  </si>
  <si>
    <t>Nenhum desses sintomas</t>
  </si>
  <si>
    <t>Ficou a pelo menos 1,5 metros de todos os membros do povoado em toda a entrevista</t>
  </si>
  <si>
    <t>covid</t>
  </si>
  <si>
    <t>${plotsize}&gt;4</t>
  </si>
  <si>
    <t>tmp</t>
  </si>
  <si>
    <t>instance_name</t>
  </si>
  <si>
    <t>concat('AF - ', ${hhid})</t>
  </si>
  <si>
    <t>${dur_sec10}-${dur_sec9}</t>
  </si>
  <si>
    <t>dur_sec10</t>
  </si>
  <si>
    <t>t_sec10</t>
  </si>
  <si>
    <t>dur_sec11</t>
  </si>
  <si>
    <t>t_sec11</t>
  </si>
  <si>
    <t>${dur_sec11}-${dur_sec10}</t>
  </si>
  <si>
    <t>dur_sec12</t>
  </si>
  <si>
    <t>t_sec12</t>
  </si>
  <si>
    <t>${dur_sec12}-${dur_sec11}</t>
  </si>
  <si>
    <t>${dur_sec13}-${dur_sec12}</t>
  </si>
  <si>
    <t>dur_sec13</t>
  </si>
  <si>
    <t>t_sec13</t>
  </si>
  <si>
    <t>p1s</t>
  </si>
  <si>
    <t>p2s</t>
  </si>
  <si>
    <t>p3s</t>
  </si>
  <si>
    <t>p4s</t>
  </si>
  <si>
    <t>p5s</t>
  </si>
  <si>
    <t>p6s</t>
  </si>
  <si>
    <t>p7s</t>
  </si>
  <si>
    <t>p8s</t>
  </si>
  <si>
    <t>p9s</t>
  </si>
  <si>
    <t>p10s</t>
  </si>
  <si>
    <t>plotsizeest</t>
  </si>
  <si>
    <t>if(${map}=1, ${p1s}, if(${map}=2, ${p2s}, if(${map}=3, ${p3s}, if(${map}=4, ${p4s}, if(${map}=5, ${p5s}, if(${map}=6, ${p6s}, if(${map}=7, ${p7s}, if(${map}=8, ${p8s}, if(${map}=9, ${p9s}, if(${map}=10, ${p10s}, 'ERRO'))))))))))</t>
  </si>
  <si>
    <t>only3points</t>
  </si>
  <si>
    <t>&lt;font color="Red"&gt;Só fez 3 pontos e criou um triangulo&lt;/font&gt;
Isto é correcto?
- Se não, volte e corrige
- Se sim, passa para a pagina seguinte</t>
  </si>
  <si>
    <t>${numpoints}=3</t>
  </si>
  <si>
    <t>areacheck</t>
  </si>
  <si>
    <t>areacheckha</t>
  </si>
  <si>
    <t>Qual é a estimativa do inquiridor da área da machamba ${map}?</t>
  </si>
  <si>
    <t>HECTARES</t>
  </si>
  <si>
    <t>${areacheck}=0</t>
  </si>
  <si>
    <t>A estimativa do AF da área da machamba ${map} era &lt;b&gt;${plotsizeest} hectares&lt;/b&gt;.
Depois do inquiridor ver a machamba, este valor parece-te correcto?</t>
  </si>
  <si>
    <t>m</t>
  </si>
  <si>
    <t>m_index</t>
  </si>
  <si>
    <t>m_gps</t>
  </si>
  <si>
    <t>${numpoints}</t>
  </si>
  <si>
    <t>if(${m_index}=1, ${gps1}, if(${m_index}=2, ${gps2}, if(${m_index}=3, ${gps3}, if(${m_index}=4, ${gps4}, if(${m_index}=5, ${gps5}, if(${m_index}=6, ${gps6}, if(${m_index}=7, ${gps7}, if(${m_index}=8, ${gps8}, if(${m_index}=9, ${gps9}, if(${m_index}=10, ${gps10}, if(${m_index}=11, ${gps11}, if(${m_index}=12, ${gps12}, if(${m_index}=13, ${gps13}, if(${m_index}=14, ${gps14}, if(${m_index}=15, ${gps15}, '')))))))))))))))</t>
  </si>
  <si>
    <t>m_area</t>
  </si>
  <si>
    <t>area(${m_gps})</t>
  </si>
  <si>
    <t>TEM QUE SER MAIOR OU IGUAL A ZERO</t>
  </si>
  <si>
    <t>Mapeamento</t>
  </si>
  <si>
    <t>p=100;choices</t>
  </si>
  <si>
    <t>Durante os últimos 12 meses &lt;b&gt;${l_name}&lt;/b&gt; executou &lt;b&gt;"${l_a_act}"&lt;/b&gt;…
… quantos dias num mês típico?</t>
  </si>
  <si>
    <t>&lt;b&gt;RENDIMENTO DO TRABALHO POR CONTA PRÓPRIO&lt;/b&gt;
Qual foi o rendimento total de &lt;b&gt;"${inf_act}"&lt;/b&gt; que o agregado familiar ganhou durante um mês típico &lt;b&gt;depois de pagar as despesas&lt;/b&gt; ao longo dos últimos 12 meses?</t>
  </si>
  <si>
    <t>Durante os últimos 12 meses, o agregado familiar recebeu…
...dinheiro, alimentos ou outros bens de alguém &lt;b&gt;fora do agregado familiar&lt;/b&gt;?</t>
  </si>
  <si>
    <t>Qual é o valor estimado do dinheiro, alimentos, ou bens recebidos &lt;b&gt;dos membros do agregado familiar que realizou migração temporária (&lt;font color="MediumBlue"&gt;${join_migsent_name}&lt;/font&gt;)&lt;/b&gt; nos últimos 12 meses?</t>
  </si>
  <si>
    <t>Qual é o valor estimado do dinheiro, alimentos, ou bens recebidos das &lt;b&gt;pessoas fora do agregado familiar&lt;/b&gt; nos últimos 12 meses?</t>
  </si>
  <si>
    <t>Qual é o valor estimado do dinheiro, alimentos, ou bens recebidos dos &lt;b&gt;programas sociais&lt;/b&gt; nos últimos 12 meses?</t>
  </si>
  <si>
    <t>Qual é o valor da pensão recebido nos últimos 12 meses?</t>
  </si>
  <si>
    <t>Qual foi o valor total que o agregado familiar pagou por alugar / emprestar a machamba ${plot_id} durante os últimos 12 meses? 
(incluindo pagamentos em produtos, dinheiro e dívida)</t>
  </si>
  <si>
    <t>Qual é o sistema de rega que a machamba ${plot_id} teve durante os últimos 12 meses?</t>
  </si>
  <si>
    <t>Quantos cajueiros plantou nos últimos 12 meses?</t>
  </si>
  <si>
    <t>&lt;b&gt;Nos últimos 12 meses&lt;/b&gt;
… recebeu mudas gratuitas?</t>
  </si>
  <si>
    <t>Qual é o valor total das vendas de &lt;b&gt;${fr_name}&lt;/b&gt; nos últimos 12 meses?</t>
  </si>
  <si>
    <t>Qual é o valor total das vendas de &lt;b&gt;castanha bruta de cajú&lt;/b&gt; nos últimos 12 meses?</t>
  </si>
  <si>
    <t>Qual é o valor total das vendas de &lt;b&gt;amêndoa de cajú&lt;/b&gt; nos últimos 12 meses?</t>
  </si>
  <si>
    <t>Qual é o valor total das vendas de &lt;b&gt;sumo de cajú&lt;/b&gt; nos últimos 12 meses?</t>
  </si>
  <si>
    <t>Qual é o valor total das vendas de &lt;b&gt;aguardente de cajú&lt;/b&gt; nos últimos 12 meses?</t>
  </si>
  <si>
    <t>&lt;b&gt;** SECÇÃO 10 - PECUÁRIA E EQUIPAMENTO AGRÍCOLA **&lt;/b&gt;
&lt;i&gt;(Grave o formulário aqui)&lt;/i&gt;
Agora vamos falar sobre os animais possuídos actualmente pelo agregado familiar e os equipamentos agrícolas utilizados durante os últimos 12 meses.</t>
  </si>
  <si>
    <t>O agregado familiar &lt;b&gt;tem ou teve&lt;/b&gt; qualquer destes animais durante os últimos 12 meses?</t>
  </si>
  <si>
    <t>Perdeu &lt;b&gt;${ls_name}&lt;/b&gt; como resultado dum choque durante os últimos 12 meses?</t>
  </si>
  <si>
    <t>Quantos &lt;b&gt;${ls_name}&lt;/b&gt; comprou durante os últimos 12 meses?</t>
  </si>
  <si>
    <t>Vendeu algum &lt;b&gt;${ls_name}&lt;/b&gt; vivo durante os últimos 12 meses?</t>
  </si>
  <si>
    <t>Quantos &lt;b&gt;${ls_name}&lt;/b&gt; vendeu durante os últimos 12 meses?</t>
  </si>
  <si>
    <t>Selecione os tipos de equipamento que usou na sua produção agrícola durante os últimos 12 meses?</t>
  </si>
  <si>
    <t>No total, quanto pagou para alugar &lt;b&gt;${eq_name}&lt;/b&gt; durante os últimos 12 meses?</t>
  </si>
  <si>
    <t>&lt;b&gt;${l_name}&lt;/b&gt; recebeu qualquer salário ou remuneração, em dinheiro ou em outras formas, para &lt;b&gt;"${l_a_act}"&lt;/b&gt; nos últimos 12 meses?</t>
  </si>
  <si>
    <t>Suponha que alguém se ofereceu para contratá-lo para trabalhar em um dia típico de trabalho agrícola perto de sua casa durante a época agrícola principal. Esta é uma oferta única, e você não vai se encontrar mais com este empregador. 
Aceitaria se o valor de pagamento diário fosse...</t>
  </si>
  <si>
    <t>Qual é a qualidade do solo da machamba ${plot_id} EM RELAÇÃO às outras machambas na comunidade?</t>
  </si>
  <si>
    <t>Existe algum membro do agregado familiar que saiu permanentemente durante os últimos 12 meses (falecido, divorciado, casado, etc.)?</t>
  </si>
  <si>
    <t>Alguém se juntou ao agregado familiar durante aos últimos 12 meses (nascimento, casamento, etc.)?</t>
  </si>
  <si>
    <t>Quanto é que &lt;b&gt;${l_name}&lt;/b&gt; recebeu num pagamento típico para &lt;b&gt;"${l_a_act}"&lt;/b&gt; nos últimos 12 meses?</t>
  </si>
  <si>
    <t>Nenhuma</t>
  </si>
  <si>
    <t>preloadmembers</t>
  </si>
  <si>
    <t>hh_bl</t>
  </si>
  <si>
    <t>hhmap_bl</t>
  </si>
  <si>
    <t>hhmapmain_bl</t>
  </si>
  <si>
    <t>memnum_bl</t>
  </si>
  <si>
    <t>memid_bl1</t>
  </si>
  <si>
    <t>memid_bl2</t>
  </si>
  <si>
    <t>memid_bl3</t>
  </si>
  <si>
    <t>memid_bl4</t>
  </si>
  <si>
    <t>memid_bl5</t>
  </si>
  <si>
    <t>memid_bl6</t>
  </si>
  <si>
    <t>memid_bl7</t>
  </si>
  <si>
    <t>memid_bl8</t>
  </si>
  <si>
    <t>memid_bl9</t>
  </si>
  <si>
    <t>memid_bl10</t>
  </si>
  <si>
    <t>memid_bl11</t>
  </si>
  <si>
    <t>memid_bl12</t>
  </si>
  <si>
    <t>memid_bl13</t>
  </si>
  <si>
    <t>memid_bl14</t>
  </si>
  <si>
    <t>memid_bl15</t>
  </si>
  <si>
    <t>memid_bl16</t>
  </si>
  <si>
    <t>memid_bl17</t>
  </si>
  <si>
    <t>memid_bl18</t>
  </si>
  <si>
    <t>memid_bl19</t>
  </si>
  <si>
    <t>memid_bl20</t>
  </si>
  <si>
    <t>memname_bl1</t>
  </si>
  <si>
    <t>memname_bl2</t>
  </si>
  <si>
    <t>memname_bl3</t>
  </si>
  <si>
    <t>memname_bl4</t>
  </si>
  <si>
    <t>memname_bl5</t>
  </si>
  <si>
    <t>memname_bl6</t>
  </si>
  <si>
    <t>memname_bl7</t>
  </si>
  <si>
    <t>memname_bl8</t>
  </si>
  <si>
    <t>memname_bl9</t>
  </si>
  <si>
    <t>memname_bl10</t>
  </si>
  <si>
    <t>memname_bl11</t>
  </si>
  <si>
    <t>memname_bl12</t>
  </si>
  <si>
    <t>memname_bl13</t>
  </si>
  <si>
    <t>memname_bl14</t>
  </si>
  <si>
    <t>memname_bl15</t>
  </si>
  <si>
    <t>memname_bl16</t>
  </si>
  <si>
    <t>memname_bl17</t>
  </si>
  <si>
    <t>memname_bl18</t>
  </si>
  <si>
    <t>memname_bl19</t>
  </si>
  <si>
    <t>memname_bl20</t>
  </si>
  <si>
    <t>memage_bl1</t>
  </si>
  <si>
    <t>memage_bl2</t>
  </si>
  <si>
    <t>memage_bl3</t>
  </si>
  <si>
    <t>memage_bl4</t>
  </si>
  <si>
    <t>memage_bl5</t>
  </si>
  <si>
    <t>memage_bl6</t>
  </si>
  <si>
    <t>memage_bl7</t>
  </si>
  <si>
    <t>memage_bl8</t>
  </si>
  <si>
    <t>memage_bl9</t>
  </si>
  <si>
    <t>memage_bl10</t>
  </si>
  <si>
    <t>memage_bl11</t>
  </si>
  <si>
    <t>memage_bl12</t>
  </si>
  <si>
    <t>memage_bl13</t>
  </si>
  <si>
    <t>memage_bl14</t>
  </si>
  <si>
    <t>memage_bl15</t>
  </si>
  <si>
    <t>memage_bl16</t>
  </si>
  <si>
    <t>memage_bl17</t>
  </si>
  <si>
    <t>memage_bl18</t>
  </si>
  <si>
    <t>memage_bl19</t>
  </si>
  <si>
    <t>memage_bl20</t>
  </si>
  <si>
    <t>plotnum_bl</t>
  </si>
  <si>
    <t>plotid_bl1</t>
  </si>
  <si>
    <t>plotid_bl2</t>
  </si>
  <si>
    <t>plotid_bl3</t>
  </si>
  <si>
    <t>plotid_bl4</t>
  </si>
  <si>
    <t>plotid_bl5</t>
  </si>
  <si>
    <t>plotid_bl6</t>
  </si>
  <si>
    <t>plotid_bl7</t>
  </si>
  <si>
    <t>plotid_bl8</t>
  </si>
  <si>
    <t>plotid_bl9</t>
  </si>
  <si>
    <t>plotid_bl10</t>
  </si>
  <si>
    <t>plotdesc_bl1</t>
  </si>
  <si>
    <t>plotdesc_bl2</t>
  </si>
  <si>
    <t>plotdesc_bl3</t>
  </si>
  <si>
    <t>plotdesc_bl4</t>
  </si>
  <si>
    <t>plotdesc_bl5</t>
  </si>
  <si>
    <t>plotdesc_bl6</t>
  </si>
  <si>
    <t>plotdesc_bl7</t>
  </si>
  <si>
    <t>plotdesc_bl8</t>
  </si>
  <si>
    <t>plotdesc_bl9</t>
  </si>
  <si>
    <t>plotdesc_bl10</t>
  </si>
  <si>
    <t>plottime_bl1</t>
  </si>
  <si>
    <t>plottime_bl2</t>
  </si>
  <si>
    <t>plottime_bl3</t>
  </si>
  <si>
    <t>plottime_bl4</t>
  </si>
  <si>
    <t>plottime_bl5</t>
  </si>
  <si>
    <t>plottime_bl6</t>
  </si>
  <si>
    <t>plottime_bl7</t>
  </si>
  <si>
    <t>plottime_bl8</t>
  </si>
  <si>
    <t>plottime_bl9</t>
  </si>
  <si>
    <t>plottime_bl10</t>
  </si>
  <si>
    <t>plotsize_bl1</t>
  </si>
  <si>
    <t>plotsize_bl2</t>
  </si>
  <si>
    <t>plotsize_bl3</t>
  </si>
  <si>
    <t>plotsize_bl4</t>
  </si>
  <si>
    <t>plotsize_bl5</t>
  </si>
  <si>
    <t>plotsize_bl6</t>
  </si>
  <si>
    <t>plotsize_bl7</t>
  </si>
  <si>
    <t>plotsize_bl8</t>
  </si>
  <si>
    <t>plotsize_bl9</t>
  </si>
  <si>
    <t>plotsize_bl10</t>
  </si>
  <si>
    <t>com_gen_t</t>
  </si>
  <si>
    <t>com_ev_cov</t>
  </si>
  <si>
    <t>hh_ffs_facorig</t>
  </si>
  <si>
    <t>hh_ffs_facnow</t>
  </si>
  <si>
    <t>hh_ffs_int</t>
  </si>
  <si>
    <t>hh_ffs_mon</t>
  </si>
  <si>
    <t>hh_ffs_now</t>
  </si>
  <si>
    <t>hh_ev_reg1</t>
  </si>
  <si>
    <t>hh_ev_reg2</t>
  </si>
  <si>
    <t>hh_ev_reg3</t>
  </si>
  <si>
    <t>hh_ev_package1</t>
  </si>
  <si>
    <t>hh_ev_package2</t>
  </si>
  <si>
    <t>hh_ev_package3</t>
  </si>
  <si>
    <t>hh_ev_redeem1</t>
  </si>
  <si>
    <t>hh_ev_redeem2</t>
  </si>
  <si>
    <t>hh_ev_redeem3</t>
  </si>
  <si>
    <t>hh_ev_cardid</t>
  </si>
  <si>
    <t>hh_ev_flex_t</t>
  </si>
  <si>
    <t>ffs_nummems</t>
  </si>
  <si>
    <t>ffs_fac_name</t>
  </si>
  <si>
    <t>if bl mapped any plot</t>
  </si>
  <si>
    <t>if bl mapped main plot</t>
  </si>
  <si>
    <t>num hh mems</t>
  </si>
  <si>
    <t>member id</t>
  </si>
  <si>
    <t>number of plots</t>
  </si>
  <si>
    <t>plot id</t>
  </si>
  <si>
    <t>plot time</t>
  </si>
  <si>
    <t>com ffs T status (1/0)</t>
  </si>
  <si>
    <t>com ffs gender T status (1=female T yes)</t>
  </si>
  <si>
    <t>if com had EV coverage main season 2020/21</t>
  </si>
  <si>
    <t>com ev T status (also for no coverage coms)</t>
  </si>
  <si>
    <t>if HH was potential FFS facilitator on interested listing</t>
  </si>
  <si>
    <t>if HH is FFS facilitator now (missing if FFS C group)</t>
  </si>
  <si>
    <t>if HH was FFS interested</t>
  </si>
  <si>
    <t>if HH was in FFS in monitoring surveys (missing if FFS C group)</t>
  </si>
  <si>
    <t>if HH was in FFS in recent facilitator survey (missing if ffs c group)</t>
  </si>
  <si>
    <t>hh ev treatment status within com (1=green, 0=red), also for com level control group and no coverage</t>
  </si>
  <si>
    <t>if HH was registered for the EV in main season 2020/21</t>
  </si>
  <si>
    <t>if HH was registered for the EV in secondary season 2020/21</t>
  </si>
  <si>
    <t>if HH was registered for the EV in main season 2021/22</t>
  </si>
  <si>
    <t>FFS facilitator name</t>
  </si>
  <si>
    <t>hh EV package registered to in season (1,2,3): 1=small, 2=med, 3=large</t>
  </si>
  <si>
    <t>hh redeemed package in season (1,2,3): (1/0)</t>
  </si>
  <si>
    <t>hh ev card id</t>
  </si>
  <si>
    <t>hh treatment status for flexible subsidy in main season 2021/22, 1 = default, 2 = reduced large, 3 = reduced small med, 4 = reduced all; missing for red and yellow  (defined for replacement == 0)</t>
  </si>
  <si>
    <t>number of ffs members in faciltiator suvrey</t>
  </si>
  <si>
    <t>durable</t>
  </si>
  <si>
    <t>Electricidade</t>
  </si>
  <si>
    <t>2.01</t>
  </si>
  <si>
    <t>select_multiple durable</t>
  </si>
  <si>
    <t>Na sua casa principal, o seu agregado familiar tem quais destes bens em bom estado de funcionamento?</t>
  </si>
  <si>
    <t>NENHUM</t>
  </si>
  <si>
    <t>Candeeiro de petróleo</t>
  </si>
  <si>
    <t>Rádio</t>
  </si>
  <si>
    <t>Mesa</t>
  </si>
  <si>
    <t>Celular / telemóvel</t>
  </si>
  <si>
    <t>Painel solar</t>
  </si>
  <si>
    <t>Motocicleta / motorizada</t>
  </si>
  <si>
    <t>Televisão</t>
  </si>
  <si>
    <t>Geleira</t>
  </si>
  <si>
    <t>rep_dur</t>
  </si>
  <si>
    <t>count-selected(${durable})</t>
  </si>
  <si>
    <t>NAO PODE SELECIONAR NENHUM E OUTRAS OPCOES</t>
  </si>
  <si>
    <t>dur_name</t>
  </si>
  <si>
    <t>calculation</t>
  </si>
  <si>
    <t>dur_id</t>
  </si>
  <si>
    <t>selected-at(${durable}, index()-1)</t>
  </si>
  <si>
    <t>choice-label(${durable}, ${dur_id})</t>
  </si>
  <si>
    <t>not(selected(${durable}, 0))</t>
  </si>
  <si>
    <t>2.02</t>
  </si>
  <si>
    <t>2.03</t>
  </si>
  <si>
    <t>2.04</t>
  </si>
  <si>
    <t>2.05</t>
  </si>
  <si>
    <t>durnum</t>
  </si>
  <si>
    <t>durbuy</t>
  </si>
  <si>
    <t>dursold</t>
  </si>
  <si>
    <t>durvalue</t>
  </si>
  <si>
    <t>filter!=6</t>
  </si>
  <si>
    <t>rep_durs</t>
  </si>
  <si>
    <t>durs_id</t>
  </si>
  <si>
    <t>durs_name</t>
  </si>
  <si>
    <t>not(selected(${dursold}, 0))</t>
  </si>
  <si>
    <t>Bens domesticos</t>
  </si>
  <si>
    <t>selected-at(${dursold}, index()-1)</t>
  </si>
  <si>
    <t>choice-label(${dursold}, ${durs_id})</t>
  </si>
  <si>
    <t>count-selected(${dursold})</t>
  </si>
  <si>
    <t>Quantos &lt;b&gt;${durs_name}&lt;/b&gt; vendeu durante os últimos 12 meses?</t>
  </si>
  <si>
    <t>Qual era o preço médio de venda do &lt;b&gt;${durs_name}&lt;/b&gt; ?</t>
  </si>
  <si>
    <t>.&gt;=1</t>
  </si>
  <si>
    <t>2.06</t>
  </si>
  <si>
    <t>Quantos &lt;b&gt;${dur_name}&lt;/b&gt;(s) em bom estado de funcionamento o agregado familiar tem?</t>
  </si>
  <si>
    <t>Quantos &lt;b&gt;${dur_name}&lt;/b&gt;(s) comprou durante os últimos 12 meses?</t>
  </si>
  <si>
    <t>2.07</t>
  </si>
  <si>
    <t>2.07o</t>
  </si>
  <si>
    <t>2.08</t>
  </si>
  <si>
    <t>2.08o</t>
  </si>
  <si>
    <t>2.09</t>
  </si>
  <si>
    <t>2.09o</t>
  </si>
  <si>
    <t>2.10o</t>
  </si>
  <si>
    <t>TEM QUE SER 1 OU MAIS</t>
  </si>
  <si>
    <t>${hh_bl}=1</t>
  </si>
  <si>
    <t>select_multiple hhbl</t>
  </si>
  <si>
    <t>hhprelist</t>
  </si>
  <si>
    <t>${hh_bl}=0</t>
  </si>
  <si>
    <t>filter&lt;=${memnum_bl}</t>
  </si>
  <si>
    <t>hhbl</t>
  </si>
  <si>
    <t>${memname_bl1}</t>
  </si>
  <si>
    <t>${memname_bl2}</t>
  </si>
  <si>
    <t>${memname_bl3}</t>
  </si>
  <si>
    <t>${memname_bl4}</t>
  </si>
  <si>
    <t>${memname_bl5}</t>
  </si>
  <si>
    <t>${memname_bl6}</t>
  </si>
  <si>
    <t>${memname_bl7}</t>
  </si>
  <si>
    <t>${memname_bl8}</t>
  </si>
  <si>
    <t>${memname_bl9}</t>
  </si>
  <si>
    <t>${memname_bl10}</t>
  </si>
  <si>
    <t>${memname_bl11}</t>
  </si>
  <si>
    <t>${memname_bl12}</t>
  </si>
  <si>
    <t>${memname_bl13}</t>
  </si>
  <si>
    <t>${memname_bl14}</t>
  </si>
  <si>
    <t>${memname_bl15}</t>
  </si>
  <si>
    <t>${memname_bl16}</t>
  </si>
  <si>
    <t>${memname_bl17}</t>
  </si>
  <si>
    <t>${memname_bl18}</t>
  </si>
  <si>
    <t>${memname_bl19}</t>
  </si>
  <si>
    <t>${memname_bl20}</t>
  </si>
  <si>
    <t>hhprenew</t>
  </si>
  <si>
    <t>Quantas &lt;b&gt;outras&lt;/b&gt; pessoas fazem parte do 'agregado familiar'?</t>
  </si>
  <si>
    <t>hhpresize</t>
  </si>
  <si>
    <t>count_hhprelist</t>
  </si>
  <si>
    <t>count-selected(${hhprelist})</t>
  </si>
  <si>
    <t>${count_hhprelist}+${hhprenew}</t>
  </si>
  <si>
    <t>note_hhsize</t>
  </si>
  <si>
    <t>note_hhsizepre</t>
  </si>
  <si>
    <t>note_hhpresizeok</t>
  </si>
  <si>
    <t>hhnewlimit</t>
  </si>
  <si>
    <t>note_hhpresizelarge</t>
  </si>
  <si>
    <t>Agregado familiar</t>
  </si>
  <si>
    <t>selected-at(${hhprelist}, index()-1)</t>
  </si>
  <si>
    <t>namenew</t>
  </si>
  <si>
    <t>name_blid</t>
  </si>
  <si>
    <t>name_blname</t>
  </si>
  <si>
    <t>hhprenext</t>
  </si>
  <si>
    <t>${count_hhprelist}+1</t>
  </si>
  <si>
    <t>Agora vamos colher os nomes dos &lt;b&gt;${hhprenew}&lt;/b&gt; membros adicionais do agregado familiar. Esta lista começa com pessoa &lt;b&gt;#${hhprenext}.&lt;/b&gt;</t>
  </si>
  <si>
    <t>choice-label(${hhprelist}, ${name_blid})</t>
  </si>
  <si>
    <t>hh_new</t>
  </si>
  <si>
    <t>hh_preage</t>
  </si>
  <si>
    <t>1 if is new for the ml</t>
  </si>
  <si>
    <t>hh age if did bl</t>
  </si>
  <si>
    <t>hh_blid</t>
  </si>
  <si>
    <t>if(${hh_blid}=1, ${memage_bl1}, if(${hh_blid}=2, ${memage_bl2}, if(${hh_blid}=3, ${memage_bl3}, if(${hh_blid}=4, ${memage_bl4}, if(${hh_blid}=5, ${memage_bl5}, if(${hh_blid}=6, ${memage_bl6}, if(${hh_blid}=7, ${memage_bl7}, if(${hh_blid}=8, ${memage_bl8}, if(${hh_blid}=9, ${memage_bl9}, if(${hh_blid}=10, ${memage_bl10}, if(${hh_blid}=11, ${memage_bl11}, if(${hh_blid}=12, ${memage_bl12}, if(${hh_blid}=13, ${memage_bl13}, if(${hh_blid}=14, ${memage_bl14}, if(${hh_blid}=15, ${memage_bl15}, if(${hh_blid}=16, ${memage_bl16}, if(${hh_blid}=17, ${memage_bl17}, if(${hh_blid}=18, ${memage_bl18}, if(${hh_blid}=19, ${memage_bl19}, if(${hh_blid}=20, ${memage_bl20}, "ERRO-ALTERTA SUPERVISOR"))))))))))))))))))))</t>
  </si>
  <si>
    <t>literate</t>
  </si>
  <si>
    <t>&lt;b&gt;${hh_name}&lt;/b&gt; sabe ler e escrever?</t>
  </si>
  <si>
    <t>if(${hh_new}=0, ${hh_preage}, if(${age}!=-8, ${age}, if(${agedk}=1, 1, if(${agedk}=2, 10, if(${agedk}=3, 20, if(${agedk}=4, 40, 70))))))</t>
  </si>
  <si>
    <t>${head_check_num}=0 and ${hh_bl}=0</t>
  </si>
  <si>
    <t>3.21</t>
  </si>
  <si>
    <t>${MAXHHSIZE}-${count_hhprelist}</t>
  </si>
  <si>
    <t>O seu agregado familiar é muito grande. Vamos somente pedir informações sobre ** &lt;b&gt;${hhnewlimit}&lt;/b&gt; ** membros adicionais. Por favor inclua membros seniores e quaisquer membros que trabalham nas machambas do agregado familiar.
Esta lista começa com pessoa &lt;b&gt;#${hhprenext}.&lt;/b&gt;</t>
  </si>
  <si>
    <t>${hhprenew}&gt;0 and ${hhpresize}&gt;${MAXHHSIZE}</t>
  </si>
  <si>
    <t>${hhprenew}&gt;0 and ${hhpresize}&lt;=${MAXHHSIZE}</t>
  </si>
  <si>
    <t>if(${hhpresize}&gt;${MAXHHSIZE}, ${MAXHHSIZE}, ${hhpresize})</t>
  </si>
  <si>
    <t>join_memact</t>
  </si>
  <si>
    <t>join-if(' ', ${act_index}, ${activity_count}&gt;0)</t>
  </si>
  <si>
    <t>join all member ids with non-ag activity</t>
  </si>
  <si>
    <t>count_memact</t>
  </si>
  <si>
    <t>number of joined members</t>
  </si>
  <si>
    <t>count-selected(${join_memact})</t>
  </si>
  <si>
    <t>${count_memact}</t>
  </si>
  <si>
    <t>selected-at(${join_memact}, index()-1)</t>
  </si>
  <si>
    <t>&lt;b&gt;SECÇÃO 4&lt;/b&gt;
Actividades realizadas por &lt;b&gt;${l_name}&lt;/b&gt;
(${l_index}/${count_memact})</t>
  </si>
  <si>
    <t>4.18</t>
  </si>
  <si>
    <t>note_plotmatch</t>
  </si>
  <si>
    <t>plot_bl1</t>
  </si>
  <si>
    <t>plot_bl2</t>
  </si>
  <si>
    <t>plot_bl3</t>
  </si>
  <si>
    <t>plot_bl4</t>
  </si>
  <si>
    <t>plot_bl5</t>
  </si>
  <si>
    <t>plot_bl6</t>
  </si>
  <si>
    <t>plot_bl7</t>
  </si>
  <si>
    <t>plot_bl8</t>
  </si>
  <si>
    <t>plot_bl9</t>
  </si>
  <si>
    <t>plot_bl10</t>
  </si>
  <si>
    <t>${plot_bl1}</t>
  </si>
  <si>
    <t>${plot_bl2}</t>
  </si>
  <si>
    <t>${plot_bl3}</t>
  </si>
  <si>
    <t>${plot_bl4}</t>
  </si>
  <si>
    <t>${plot_bl5}</t>
  </si>
  <si>
    <t>${plot_bl6}</t>
  </si>
  <si>
    <t>${plot_bl7}</t>
  </si>
  <si>
    <t>${plot_bl8}</t>
  </si>
  <si>
    <t>${plot_bl9}</t>
  </si>
  <si>
    <t>${plot_bl10}</t>
  </si>
  <si>
    <t>plotmatch</t>
  </si>
  <si>
    <t>select_multiple plotmatch</t>
  </si>
  <si>
    <t>Selecione qual(s) dessas machambas o seu agregado familiar ainda possui ou usou nos últimos 12 meses:</t>
  </si>
  <si>
    <t>filter&lt;=${plotnum_bl}</t>
  </si>
  <si>
    <t>p_match</t>
  </si>
  <si>
    <t>Machambas pareadas</t>
  </si>
  <si>
    <t>NAO PODE SELECIONAR NENHUMA E OUTRAS MACHAMBAS</t>
  </si>
  <si>
    <t>not(selected(${plotmatch}, 0))</t>
  </si>
  <si>
    <t>match_index</t>
  </si>
  <si>
    <t>match_id</t>
  </si>
  <si>
    <t>match_desc</t>
  </si>
  <si>
    <t>selected-at(${plotmatch}, index()-1)</t>
  </si>
  <si>
    <t>if(${match_id}=1, ${plotdesc_bl1}, if(${match_id}=2, ${plotdesc_bl2}, if(${match_id}=3, ${plotdesc_bl3}, if(${match_id}=4, ${plotdesc_bl4}, if(${match_id}=5, ${plotdesc_bl5}, if(${match_id}=6, ${plotdesc_bl6}, if(${match_id}=7, ${plotdesc_bl7}, if(${match_id}=8, ${plotdesc_bl8}, if(${match_id}=9, ${plotdesc_bl9}, ${plotdesc_bl10})))))))))</t>
  </si>
  <si>
    <t>if(${match_id}=1, ${plotsize_bl1}, if(${match_id}=2, ${plotsize_bl2}, if(${match_id}=3, ${plotsize_bl3}, if(${match_id}=4, ${plotsize_bl4}, if(${match_id}=5, ${plotsize_bl5}, if(${match_id}=6, ${plotsize_bl6}, if(${match_id}=7, ${plotsize_bl7}, if(${match_id}=8, ${plotsize_bl8}, if(${match_id}=9, ${plotsize_bl9}, ${plotsize_bl10})))))))))</t>
  </si>
  <si>
    <t>&lt;b&gt;Machamba ${match_id}&lt;/b&gt;
Descrição: &lt;i&gt;${match_desc}&lt;/i&gt;
Queria melhorar a descrição da machamba?</t>
  </si>
  <si>
    <t>5.00</t>
  </si>
  <si>
    <t>matcharea</t>
  </si>
  <si>
    <t>matchdesc</t>
  </si>
  <si>
    <t>matchdescnew</t>
  </si>
  <si>
    <t>matchareanew</t>
  </si>
  <si>
    <t>${matchdesc}=1</t>
  </si>
  <si>
    <t>${matcharea}=0</t>
  </si>
  <si>
    <t>select_one area</t>
  </si>
  <si>
    <t>areachange</t>
  </si>
  <si>
    <t>areausedchange</t>
  </si>
  <si>
    <t>Descreve a machamba ${match_id}:</t>
  </si>
  <si>
    <t>Qual é a estimativa que o agregado familar tem do tamanho da machamba ${match_id}?</t>
  </si>
  <si>
    <t>A área da machamba ${match_id} mudou desde a campanha 2020/21?</t>
  </si>
  <si>
    <t>A área &lt;b&gt;cultivada&lt;/b&gt; da machamba ${match_id} mudou desde a campanha 2020/21?</t>
  </si>
  <si>
    <t>area</t>
  </si>
  <si>
    <t>Aumentou muito</t>
  </si>
  <si>
    <t>Igual</t>
  </si>
  <si>
    <t>Reduziu um pouco</t>
  </si>
  <si>
    <t>Reduziu muito</t>
  </si>
  <si>
    <t>HECTARES
Caso menos que 1 ha: introduze: '0' + '.' (ponto) + [valor]</t>
  </si>
  <si>
    <t>plotsizematch</t>
  </si>
  <si>
    <t>match_size</t>
  </si>
  <si>
    <t>No inquérito de linha de base, a machamba ${match_id} tinha área estimada de &lt;b&gt;${match_size}&lt;/b&gt; hectares. 
Isso está correcto?</t>
  </si>
  <si>
    <t>if(${matcharea}=1, ${match_size}, ${matchareanew})</t>
  </si>
  <si>
    <t>p_unmatch</t>
  </si>
  <si>
    <t>Machambas não-pareadas</t>
  </si>
  <si>
    <t>unmatch1</t>
  </si>
  <si>
    <t>unmatch2</t>
  </si>
  <si>
    <t>unmatch3</t>
  </si>
  <si>
    <t>unmatch4</t>
  </si>
  <si>
    <t>unmatch5</t>
  </si>
  <si>
    <t>unmatch6</t>
  </si>
  <si>
    <t>unmatch7</t>
  </si>
  <si>
    <t>unmatch8</t>
  </si>
  <si>
    <t>unmatch9</t>
  </si>
  <si>
    <t>unmatch10</t>
  </si>
  <si>
    <t>plotsunmatched</t>
  </si>
  <si>
    <t>concat(${unmatch1}, ' ', ${unmatch2}, ' ', ${unmatch3}, ' ', ${unmatch4}, ' ', ${unmatch5}, ' ', ${unmatch6}, ' ', ${unmatch7}, ' ', ${unmatch8}, ' ', ${unmatch9}, ' ', ${unmatch10})</t>
  </si>
  <si>
    <t>countunmatched</t>
  </si>
  <si>
    <t>count-selected(${plotsunmatched})</t>
  </si>
  <si>
    <t>if(selected(${plotmatch}, 1) or ${plotnum_bl}&lt;1, '', 1)</t>
  </si>
  <si>
    <t>if(selected(${plotmatch}, 2) or ${plotnum_bl}&lt;2, '', 2)</t>
  </si>
  <si>
    <t>if(selected(${plotmatch}, 3) or ${plotnum_bl}&lt;3, '', 3)</t>
  </si>
  <si>
    <t>if(selected(${plotmatch}, 4) or ${plotnum_bl}&lt;4, '', 4)</t>
  </si>
  <si>
    <t>if(selected(${plotmatch}, 5) or ${plotnum_bl}&lt;5, '', 5)</t>
  </si>
  <si>
    <t>if(selected(${plotmatch}, 6) or ${plotnum_bl}&lt;6, '', 6)</t>
  </si>
  <si>
    <t>if(selected(${plotmatch}, 7) or ${plotnum_bl}&lt;7, '', 7)</t>
  </si>
  <si>
    <t>if(selected(${plotmatch}, 8) or ${plotnum_bl}&lt;8, '', 8)</t>
  </si>
  <si>
    <t>if(selected(${plotmatch}, 9) or ${plotnum_bl}&lt;9, '', 9)</t>
  </si>
  <si>
    <t>if(selected(${plotmatch}, 10) or ${plotnum_bl}&lt;10, '', 10)</t>
  </si>
  <si>
    <t>${countunmatched}&gt;0</t>
  </si>
  <si>
    <t>${countunmatched}</t>
  </si>
  <si>
    <t>unmatch_id</t>
  </si>
  <si>
    <t>unmatch_desc</t>
  </si>
  <si>
    <t>unmatch_index</t>
  </si>
  <si>
    <t>selected-at(${plotsunmatched}, index()-1)</t>
  </si>
  <si>
    <t>&lt;b&gt;Machamba ${unmatch_desc}&lt;/b&gt;
Porquê já não possui ou usa machamba ${unmatch_id} agora?</t>
  </si>
  <si>
    <t>select_one unmatch</t>
  </si>
  <si>
    <t>unmatchwhy</t>
  </si>
  <si>
    <t>unmatchvalue</t>
  </si>
  <si>
    <t>Quanto recebeu por vender a machamba ${unmatch_id}?</t>
  </si>
  <si>
    <t>.=-8 or .=-7 or (.&gt;=0 and .&lt;=100000000)</t>
  </si>
  <si>
    <t>NÃO PODE SER MAIS DE 100.000.000 MZN. OU PODE SER -7 OU -8.</t>
  </si>
  <si>
    <t>grp_blyes</t>
  </si>
  <si>
    <t>grp_blno</t>
  </si>
  <si>
    <t>&lt;font color="blue"&gt;Este agregado familiar NÃO realizou a linha de base&lt;/font&gt;
Apresente ao inquerido que iremos perguntar sobre as suas machambas e a sua produção agrária. &lt;font color="MediumBlue"&gt;Pause o questionário para desenhar o mapa das machambas do agregado familiar.&lt;/font&gt; Considere para tanto: 
&lt;ul&gt;
&lt;li&gt;Todas as machambas que pertencem ao AF, mesmo que não esteja sendo usado pelo AF agora.&lt;/li&gt;
&lt;li&gt;Todas as machambas que o AF produziu durante os últimos 12 meses, mesmo que nenhum membro do AF não seja dono.&lt;/li&gt;
&lt;li&gt;Numere cada uma das machambas em ordem da sua importância.&lt;/li&gt;
&lt;li&gt;Desenhe as referências usadas para identificar cada uma das machambas.&lt;/li&gt;
&lt;/ul&gt;
&lt;b&gt;AGORA, DESENHA O MAPA&lt;/b&gt;</t>
  </si>
  <si>
    <t>note_plotblno</t>
  </si>
  <si>
    <t>unmatch</t>
  </si>
  <si>
    <t>Não reconhece a descrição da machamba</t>
  </si>
  <si>
    <t>Vendeu a machamba</t>
  </si>
  <si>
    <t>Cedeu a machamba</t>
  </si>
  <si>
    <t>Machamba estava alugada durante a campanha 2020/21 e agora foi devolvida</t>
  </si>
  <si>
    <t>Machamba tinha sido emprestada durante a campanha 2020/21 e agora foi devolvida</t>
  </si>
  <si>
    <t>unmatchwhy_o</t>
  </si>
  <si>
    <t>Qual é a 'outra' razão de não possuir ou usar a machamba?</t>
  </si>
  <si>
    <t>${unmatchwhy}=-9</t>
  </si>
  <si>
    <t>${unmatchwhy}=2</t>
  </si>
  <si>
    <t>newplotyn</t>
  </si>
  <si>
    <t>newplotnum</t>
  </si>
  <si>
    <t>SELECIONE SIM PARA ADICIONAR OUTRA(S) MACHAMBA(S) AO REGISTO</t>
  </si>
  <si>
    <t>note_newplotnum</t>
  </si>
  <si>
    <t>&lt;font color="red"&gt;ERRO!&lt;/font&gt;
OS PERCENTAGENS TEM QUE SOMAR A 100, VOLTE E CORRIJA
Agora a percentgem = ${plotpersum} %</t>
  </si>
  <si>
    <t>updatedplots</t>
  </si>
  <si>
    <t>count_plotmatch</t>
  </si>
  <si>
    <t>${count_plotmatch}</t>
  </si>
  <si>
    <t>plotdescmatch</t>
  </si>
  <si>
    <t>note_plotnum</t>
  </si>
  <si>
    <t>match_time</t>
  </si>
  <si>
    <t>if(${match_id}=1, ${plottime_bl1}, if(${match_id}=2, ${plottime_bl2}, if(${match_id}=3, ${plottime_bl3}, if(${match_id}=4, ${plottime_bl4}, if(${match_id}=5, ${plottime_bl5}, if(${match_id}=6, ${plottime_bl6}, if(${match_id}=7, ${plottime_bl7}, if(${match_id}=8, ${plottime_bl8}, if(${match_id}=9, ${plottime_bl9}, ${plottime_bl10})))))))))</t>
  </si>
  <si>
    <t>match1</t>
  </si>
  <si>
    <t>match2</t>
  </si>
  <si>
    <t>match3</t>
  </si>
  <si>
    <t>match4</t>
  </si>
  <si>
    <t>match5</t>
  </si>
  <si>
    <t>match6</t>
  </si>
  <si>
    <t>match7</t>
  </si>
  <si>
    <t>match8</t>
  </si>
  <si>
    <t>match9</t>
  </si>
  <si>
    <t>match10</t>
  </si>
  <si>
    <t>p_newindex</t>
  </si>
  <si>
    <t>plotdescnew</t>
  </si>
  <si>
    <t>p_descnew</t>
  </si>
  <si>
    <t>p_newid</t>
  </si>
  <si>
    <t>plot index</t>
  </si>
  <si>
    <t>${newplotnum}</t>
  </si>
  <si>
    <t>${newplotyn}=1</t>
  </si>
  <si>
    <t>&lt;b&gt;DESCRIÇÃO DA NOVA MACHAMBA&lt;/b&gt;
Por favor, descreva a machamba número ${p_newid}, para que ela possa ser identificável por si posterioramente. Tenha certeza de que as descrições diferem entre si e sejam facilmente identificáveis.
&lt;b&gt;MACHAMBA ${p_newid}:&lt;/b&gt;</t>
  </si>
  <si>
    <t>plotstorepeat_blno</t>
  </si>
  <si>
    <t>${plotstorepeat_blno}</t>
  </si>
  <si>
    <t>if(${hh_bl}=0, ${plotstorepeat_blno}, ${updatedplots})</t>
  </si>
  <si>
    <t>plot_new</t>
  </si>
  <si>
    <t>1 if a new plot, 0 if BL</t>
  </si>
  <si>
    <t>${plot_new}=1</t>
  </si>
  <si>
    <t>5.13o</t>
  </si>
  <si>
    <t>5.41</t>
  </si>
  <si>
    <t>5.18o</t>
  </si>
  <si>
    <t>5.31o</t>
  </si>
  <si>
    <t>5.32o</t>
  </si>
  <si>
    <t>5.35o</t>
  </si>
  <si>
    <t>5.36o</t>
  </si>
  <si>
    <t>5.37</t>
  </si>
  <si>
    <t>5.38</t>
  </si>
  <si>
    <t>5.39</t>
  </si>
  <si>
    <t>5.40</t>
  </si>
  <si>
    <t>5.42</t>
  </si>
  <si>
    <t>5.43</t>
  </si>
  <si>
    <t>5.44</t>
  </si>
  <si>
    <t>5.45</t>
  </si>
  <si>
    <t>if(selected(${plotmatch}, 0), 0, count-selected(${plotmatch}))</t>
  </si>
  <si>
    <t>grp_new1</t>
  </si>
  <si>
    <t>grp_new2</t>
  </si>
  <si>
    <t>${plot_new}=0</t>
  </si>
  <si>
    <t>plotconflict_bl</t>
  </si>
  <si>
    <t>Nos últimos 12 meses teve conflito de terra na machamba ${plot_id}?</t>
  </si>
  <si>
    <t>${plotconflict}=1 or ${plotconflict_bl}=1</t>
  </si>
  <si>
    <t>${plotconflict}=1 and ${plot_new}=1</t>
  </si>
  <si>
    <t>note_sec7a</t>
  </si>
  <si>
    <t>Há um grupo de produtores sendo liderado pelo (a) &lt;b&gt;${ffs_fac_name}&lt;/b&gt; em sua comunidade. Você ouviu falar sobre isso?</t>
  </si>
  <si>
    <t>ffsfacheard</t>
  </si>
  <si>
    <t>ffsfacknow</t>
  </si>
  <si>
    <t>${ffsheard}=0 and (${com_ffs_t}=1 or ${hh_ffs_int}=1)</t>
  </si>
  <si>
    <t>note_ffsexplain2</t>
  </si>
  <si>
    <t>note_ffsexplain1</t>
  </si>
  <si>
    <t>Você conhece pessoalmente o (a) facilitador(a), &lt;b&gt;${ffs_fac_name}&lt;/b&gt;?</t>
  </si>
  <si>
    <t>${ffsheard}=0 and ${com_ffs_t}=1 and ${ffs_has_fac}=1</t>
  </si>
  <si>
    <t>${ffs_has_fac}=1</t>
  </si>
  <si>
    <t>ffs_has_fac</t>
  </si>
  <si>
    <t>if FFS has facilitator is database</t>
  </si>
  <si>
    <t>ffsyn</t>
  </si>
  <si>
    <t>7.01</t>
  </si>
  <si>
    <t>7.02</t>
  </si>
  <si>
    <t>7.03</t>
  </si>
  <si>
    <t>7.04</t>
  </si>
  <si>
    <t>Qual é o nome da EMC?</t>
  </si>
  <si>
    <t>Em que comunidade a EMC está baseada?</t>
  </si>
  <si>
    <t>month-year</t>
  </si>
  <si>
    <t>ffsname</t>
  </si>
  <si>
    <t>ffsstart</t>
  </si>
  <si>
    <t>ffsthiscom</t>
  </si>
  <si>
    <t>ffscomname</t>
  </si>
  <si>
    <t>7.05</t>
  </si>
  <si>
    <t>7.06</t>
  </si>
  <si>
    <t>7.07</t>
  </si>
  <si>
    <t>7.08</t>
  </si>
  <si>
    <t>.&lt;today()</t>
  </si>
  <si>
    <t>TEM QUE SER ANTES DE HOJE</t>
  </si>
  <si>
    <t>${com_ffs_t}=0</t>
  </si>
  <si>
    <t>7.09</t>
  </si>
  <si>
    <t>Que membros da sua família participaram de uma EMC?</t>
  </si>
  <si>
    <t>ffshh</t>
  </si>
  <si>
    <t>rep_ffs1</t>
  </si>
  <si>
    <t>Membro de EMC</t>
  </si>
  <si>
    <t>count_ffshh</t>
  </si>
  <si>
    <t>count-selected(${ffshh})</t>
  </si>
  <si>
    <t>ffs1_id</t>
  </si>
  <si>
    <t>ffs1_name</t>
  </si>
  <si>
    <t>selected-at(${ffshh}, index()-1)</t>
  </si>
  <si>
    <t>choice-label(${ffshh}, ${ffs1_id})</t>
  </si>
  <si>
    <t>ffssessions</t>
  </si>
  <si>
    <t>ffsmissed</t>
  </si>
  <si>
    <t>ffswhynot</t>
  </si>
  <si>
    <t>7.11</t>
  </si>
  <si>
    <t>TEM QUE SER ENTRE 0 E 100</t>
  </si>
  <si>
    <t>${count_ffshh}</t>
  </si>
  <si>
    <t>${ffsmissed}=1</t>
  </si>
  <si>
    <t>select_multiple ffswhynot</t>
  </si>
  <si>
    <t>Saiu da comunidade</t>
  </si>
  <si>
    <t>Teve outras ocupações</t>
  </si>
  <si>
    <t>Não participava nas actividades do grupo</t>
  </si>
  <si>
    <t>Esperava algum benefício direito (sementes, etc.)</t>
  </si>
  <si>
    <t>Conflicto com outro membro ou grupo</t>
  </si>
  <si>
    <t>Falta de interesse</t>
  </si>
  <si>
    <t>Informação não relevante para mim</t>
  </si>
  <si>
    <t>Não achei que as sessões pudessem ajudar a minha aprendizagem</t>
  </si>
  <si>
    <t>ffswhynot_o</t>
  </si>
  <si>
    <t>selected(${ffswhynot}, -9)</t>
  </si>
  <si>
    <t>7.12o</t>
  </si>
  <si>
    <t>select_multiple ffslead</t>
  </si>
  <si>
    <t>ffslead</t>
  </si>
  <si>
    <t>ffslead_o</t>
  </si>
  <si>
    <t>Quem é o 'outro' líder da EMC?</t>
  </si>
  <si>
    <t>selected(${ffslead}, -9)</t>
  </si>
  <si>
    <t>ffsplot</t>
  </si>
  <si>
    <t>grp_ffs</t>
  </si>
  <si>
    <t>EMC</t>
  </si>
  <si>
    <t>${ffsyn}=1</t>
  </si>
  <si>
    <t>rep_ffs2</t>
  </si>
  <si>
    <t>ffs2_id</t>
  </si>
  <si>
    <t>ffs2_name</t>
  </si>
  <si>
    <t>ffsplotwork</t>
  </si>
  <si>
    <t>${ffsplotwork}=1</t>
  </si>
  <si>
    <t xml:space="preserve">Quantas vezes &lt;b&gt;${ffs2_name}&lt;/b&gt; trabalhou na parcela de aprendizagem com o grupo da EMC? </t>
  </si>
  <si>
    <t>Quantas vezes &lt;b&gt;${ffs2_name}&lt;/b&gt; trabalhou na parcela de aprendizagem sozinho?</t>
  </si>
  <si>
    <t>ffsplotgroup</t>
  </si>
  <si>
    <t>ffsplotown</t>
  </si>
  <si>
    <t>${ffsplot}=1</t>
  </si>
  <si>
    <t>Que técnicas agrícolas foram aplicadas na parcela de aprendizagem pelo grupo da EMC?</t>
  </si>
  <si>
    <t>A EMC tentou comparar duas práticas lado a lado para ver os benefícios de uma em comparação com a outra?</t>
  </si>
  <si>
    <t>ffscompare</t>
  </si>
  <si>
    <t>ffspractices</t>
  </si>
  <si>
    <t>ffscomparepractices</t>
  </si>
  <si>
    <t>Que práticas o grupo comparou?</t>
  </si>
  <si>
    <t>${ffscompare}=1</t>
  </si>
  <si>
    <t>ffspractices_o</t>
  </si>
  <si>
    <t>ffscomparepractices_o</t>
  </si>
  <si>
    <t>Qual é a 'outra' prática(s)?</t>
  </si>
  <si>
    <t>selected(${ffspractices}, -9)</t>
  </si>
  <si>
    <t>selected(${ffscomparepractices}, -9)</t>
  </si>
  <si>
    <t>Acutalmente, o facilitador da EMC é &lt;b&gt;${ffs_fac_name}&lt;/b&gt;. Vocês acham que este é o membro da EMC com mais conhecimento sobre as melhores práticas agrícolas?</t>
  </si>
  <si>
    <t>Quem seria o membro da EMC com mais conhecimento sobre as melhores práticas agrícolas?</t>
  </si>
  <si>
    <t>Vocês acham que &lt;b&gt;${ffs_fac_name}&lt;/b&gt; é o membro da EMC mais capaz de organizar o grupo?</t>
  </si>
  <si>
    <t>Quem seria o membro da EMC mais capaz de organizar o grupo?</t>
  </si>
  <si>
    <t>ffsfacorg</t>
  </si>
  <si>
    <t>ffsfacorgmem</t>
  </si>
  <si>
    <t>ffsmem</t>
  </si>
  <si>
    <t>O quão útil foi a EMC para a sua própria aprendizagem das melhores práticas agrícolas?</t>
  </si>
  <si>
    <t>O quão activa você considera a EMC?</t>
  </si>
  <si>
    <t>Quão activa você gostaria que a EMC fosse?</t>
  </si>
  <si>
    <t>select_one likert</t>
  </si>
  <si>
    <t>select_one active</t>
  </si>
  <si>
    <t>Como tem sido o desempenho do &lt;b&gt;${ffs_fac_name}&lt;/b&gt; durante as sessões?</t>
  </si>
  <si>
    <t>ffsuseful</t>
  </si>
  <si>
    <t>ffsactive</t>
  </si>
  <si>
    <t>ffsactivelike</t>
  </si>
  <si>
    <t>ffsfacperf</t>
  </si>
  <si>
    <t>Muito bom</t>
  </si>
  <si>
    <t>Bom</t>
  </si>
  <si>
    <t>Razoável</t>
  </si>
  <si>
    <t>Muito mau</t>
  </si>
  <si>
    <t>active</t>
  </si>
  <si>
    <t>Activa</t>
  </si>
  <si>
    <t>hope</t>
  </si>
  <si>
    <t>Mais activa</t>
  </si>
  <si>
    <t>Mesma</t>
  </si>
  <si>
    <t>Menos activa</t>
  </si>
  <si>
    <t>${ffs_has_fac}=1 and ${hh_ffs_facnow}!=1</t>
  </si>
  <si>
    <t>evcard.jpg</t>
  </si>
  <si>
    <t>ev</t>
  </si>
  <si>
    <t>evknow</t>
  </si>
  <si>
    <t>note_evcheck</t>
  </si>
  <si>
    <t>O seu agregado familiar foi contactado por alguém da FAO ou do SDAE sobre um eVoucher?</t>
  </si>
  <si>
    <t>evcontact</t>
  </si>
  <si>
    <t>evwhynot</t>
  </si>
  <si>
    <t>select_one evwhynot</t>
  </si>
  <si>
    <t>Não está interessado</t>
  </si>
  <si>
    <t>Não foi permitido que se registasse</t>
  </si>
  <si>
    <t>Não teve co-pagamento</t>
  </si>
  <si>
    <t>A (o) FAO/SDAE nunca visitou a comunidade para cadastrar pessoas</t>
  </si>
  <si>
    <t>Não satisfaz os critérios do programa</t>
  </si>
  <si>
    <t>Falta de informação</t>
  </si>
  <si>
    <t>Problemas com o sistema de registo</t>
  </si>
  <si>
    <t>${ev}=0</t>
  </si>
  <si>
    <t>${ev}=1</t>
  </si>
  <si>
    <t>(${evknow}=0 or ${ev}=0) and ${hh_ev_cardid}!=null</t>
  </si>
  <si>
    <t>evid</t>
  </si>
  <si>
    <t>Qual é o número de identificação do cartão eVoucher?</t>
  </si>
  <si>
    <t>select_one hh</t>
  </si>
  <si>
    <t>evhh</t>
  </si>
  <si>
    <t>evhhother</t>
  </si>
  <si>
    <t>7.35</t>
  </si>
  <si>
    <t>rep_ev</t>
  </si>
  <si>
    <t>eVoucher</t>
  </si>
  <si>
    <t>ev1</t>
  </si>
  <si>
    <t>ev2</t>
  </si>
  <si>
    <t>ev3</t>
  </si>
  <si>
    <t>select_one pack1</t>
  </si>
  <si>
    <t>select_one pack2</t>
  </si>
  <si>
    <t>Nenhum / não registado</t>
  </si>
  <si>
    <t>pack1</t>
  </si>
  <si>
    <t>pack2</t>
  </si>
  <si>
    <t>reg_ev1</t>
  </si>
  <si>
    <t>reg_ev2</t>
  </si>
  <si>
    <t>reg_ev3</t>
  </si>
  <si>
    <t>if(${ev1}&gt;0, 1, 0)</t>
  </si>
  <si>
    <t>if(${ev2}&gt;0, 1, 0)</t>
  </si>
  <si>
    <t>if(${ev3}&gt;0, 1, 0)</t>
  </si>
  <si>
    <t>ev_package</t>
  </si>
  <si>
    <t>ev_season</t>
  </si>
  <si>
    <t>ev_index</t>
  </si>
  <si>
    <t>ev_string</t>
  </si>
  <si>
    <t>evused</t>
  </si>
  <si>
    <t>note_ev</t>
  </si>
  <si>
    <t>Agora vamos falar sobre como usou o voucher na &lt;b&gt;${ev_season}&lt;/b&gt;</t>
  </si>
  <si>
    <t>grp_ev</t>
  </si>
  <si>
    <t>${ev_package}&gt;0</t>
  </si>
  <si>
    <t>Não estava interessado nessa época</t>
  </si>
  <si>
    <t>Não tinha o valor para comparticipar</t>
  </si>
  <si>
    <t>Não foi possível encontrar um agrodealer do programa</t>
  </si>
  <si>
    <t>Falta de produtos/estoque no agrodealer</t>
  </si>
  <si>
    <t>Problemas com o sistema no agrodealer</t>
  </si>
  <si>
    <t>Perdeu cartão eVoucher</t>
  </si>
  <si>
    <t>evinputs</t>
  </si>
  <si>
    <t>Insecticida pós-colheita</t>
  </si>
  <si>
    <t>Regador</t>
  </si>
  <si>
    <t>Matraca</t>
  </si>
  <si>
    <t>Serviços de mecanização</t>
  </si>
  <si>
    <t>Outra cultura [sementes]</t>
  </si>
  <si>
    <t>Outro equipamento</t>
  </si>
  <si>
    <t>evinputs_crop</t>
  </si>
  <si>
    <t>evinputs_equip</t>
  </si>
  <si>
    <t>evinputs_input</t>
  </si>
  <si>
    <t>Qual é a 'outra' cultura de semente?</t>
  </si>
  <si>
    <t>Qual é a 'outro' equipamento?</t>
  </si>
  <si>
    <t>Outro insumo [químico]</t>
  </si>
  <si>
    <t>selected(${evinputs}, -91)</t>
  </si>
  <si>
    <t>Feijão Vulgar/Outra [sementes]</t>
  </si>
  <si>
    <t>Feijão Vulgar/Outra</t>
  </si>
  <si>
    <t>select_one maize</t>
  </si>
  <si>
    <t>evmaize</t>
  </si>
  <si>
    <t>Qual é o tipo de semente de milho comprou?</t>
  </si>
  <si>
    <t>selected(${evinputs}, 1)</t>
  </si>
  <si>
    <t>maize</t>
  </si>
  <si>
    <t>OPV</t>
  </si>
  <si>
    <t>Híbrido</t>
  </si>
  <si>
    <t>Básico</t>
  </si>
  <si>
    <t>rep_evi</t>
  </si>
  <si>
    <t>Insumos</t>
  </si>
  <si>
    <t>${evused}=0</t>
  </si>
  <si>
    <t>${evused}=1</t>
  </si>
  <si>
    <t>evi_id</t>
  </si>
  <si>
    <t>evi_name</t>
  </si>
  <si>
    <t>evi_index</t>
  </si>
  <si>
    <t>selected-at(${evinputs}, index()-1)</t>
  </si>
  <si>
    <t>count-selected(${evinputs})</t>
  </si>
  <si>
    <t>eviquant</t>
  </si>
  <si>
    <t>eviunit</t>
  </si>
  <si>
    <t>select_one eviunit</t>
  </si>
  <si>
    <t>evi_type</t>
  </si>
  <si>
    <t>inputs (1), or equipment (2)</t>
  </si>
  <si>
    <t>if(${evi_id}&lt;80, 1, 2)</t>
  </si>
  <si>
    <t>fl_evq</t>
  </si>
  <si>
    <t>evi_error</t>
  </si>
  <si>
    <t>${evi_type}=1</t>
  </si>
  <si>
    <t>evimzn</t>
  </si>
  <si>
    <t>evhhused</t>
  </si>
  <si>
    <t>Porquê o seu agregado familiar não se registou para um eVoucher?</t>
  </si>
  <si>
    <t>Qual é o membro do agregado familiar que está registado no cartão?</t>
  </si>
  <si>
    <t>evotheruse</t>
  </si>
  <si>
    <t>select_multiple otheruse</t>
  </si>
  <si>
    <t>Deu alguns a outros que não tinham um eVoucher</t>
  </si>
  <si>
    <t>Deu alguns a outros que tinham um eVoucher</t>
  </si>
  <si>
    <t>Vendeu a outros que não tinham um eVoucher</t>
  </si>
  <si>
    <t>Vendeu a outros que tinham um eVoucher</t>
  </si>
  <si>
    <t>Guardou para usar mais tarde</t>
  </si>
  <si>
    <t>otheruse</t>
  </si>
  <si>
    <t>Recebeu informações de técnicas do extensionista público através de…</t>
  </si>
  <si>
    <t>Qual é a frequência &lt;b&gt;que encontrou pessoalmente&lt;/b&gt; com extensionista / técnico do SDAE para dar informação ou conselhos técnicos?</t>
  </si>
  <si>
    <t>Qual é a frequência das visitas do extensionista / técnico do SDAE &lt;b&gt;às suas machambas&lt;/b&gt; para dar informação ou conselhos técnicos?</t>
  </si>
  <si>
    <t>Quais técnicas de produção agrícola estavam em exposição?</t>
  </si>
  <si>
    <t>Quais culturas estavam em produção no campo de demonstração?</t>
  </si>
  <si>
    <t>Com que frequência visitou um campo de demonstração?</t>
  </si>
  <si>
    <t>Haviam parcelas de comparação no campo de demonstração?</t>
  </si>
  <si>
    <t>Quais técnicas estavam sendo comparadas?</t>
  </si>
  <si>
    <t>knowyield</t>
  </si>
  <si>
    <t>Como você acha que &lt;b&gt;${know_name}&lt;/b&gt; afectaria o rendimento das culturas?</t>
  </si>
  <si>
    <t>Aumento grande</t>
  </si>
  <si>
    <t>Aumento pequeno</t>
  </si>
  <si>
    <t>Pequena redução</t>
  </si>
  <si>
    <t>Grande redução</t>
  </si>
  <si>
    <t>Escola na Machamba do Camponês (EMC)</t>
  </si>
  <si>
    <t>Associação dos produtores (não-EMC)</t>
  </si>
  <si>
    <t>Alguma vez o seu agregado familiar já usou fertilizantes químicos na sua produção agrícola?</t>
  </si>
  <si>
    <t>Porquê nunca usou fertilizantes químicos?</t>
  </si>
  <si>
    <t>Quais tipos dos insumos teve dificuldade em ter acesso no último ano?</t>
  </si>
  <si>
    <t>grp_agro</t>
  </si>
  <si>
    <t>Agrodealer</t>
  </si>
  <si>
    <t>${agrotrans}!=0</t>
  </si>
  <si>
    <t>Não compra insumos</t>
  </si>
  <si>
    <t>fl_wtpc</t>
  </si>
  <si>
    <t>note_wtpc</t>
  </si>
  <si>
    <t>wtpcshop</t>
  </si>
  <si>
    <t>wtpcdeliver</t>
  </si>
  <si>
    <t>wtpclater</t>
  </si>
  <si>
    <t>Imagine que você pode comprar o seguinte pacote de insumos agrícolas que incluem:
&lt;font color="MediumBlue"&gt;&lt;b&gt;PACOTE A&lt;/b&gt;
-  25 KGs de sementes melhoradas (OPV) de milho
-  1 enxada&lt;/font&gt;
&lt;b&gt;Quanto você estaria disposto a pagar…&lt;/b&gt;</t>
  </si>
  <si>
    <t>Imagine que você pode comprar o seguinte pacote de insumos agrícolas que incluem:
&lt;font color="MediumBlue"&gt;&lt;b&gt;PACOTE B&lt;/b&gt;
-  30 KGs de sementes melhoradas (OPV) de milho
-  25 KGs de NPK (12-24-12)
-  2 enxadas
-  1 catana&lt;/font&gt;
&lt;b&gt;Quanto você estaria disposto a pagar…&lt;/b&gt;</t>
  </si>
  <si>
    <t>Imagine que você pode comprar o seguinte pacote de insumos agrícolas que incluem:
&lt;font color="MediumBlue"&gt;&lt;b&gt;PACOTE C&lt;/b&gt;
-  30 KGs de sementes melhoradas (OPV) de milho
-  50 KGs de NPK (12-24-12)
-  1 pulverizador&lt;/font&gt;
&lt;b&gt;Quanto você estaria disposto a pagar…&lt;/b&gt;</t>
  </si>
  <si>
    <t>Alguma vez já cultivou milho?</t>
  </si>
  <si>
    <t>** INQUIRIDOR: Preste atenção especial às OUTRAS CULTURAS -- aqui é a única oportunidade para as introduzir no inquérito! Preste atenção às sementes comprados com o eVoucher (se tem) **</t>
  </si>
  <si>
    <t>inputev</t>
  </si>
  <si>
    <t>Usou o eVoucher de FAO para comprar &lt;b&gt;${agi_name}&lt;/b&gt; da ${ags_name} época?</t>
  </si>
  <si>
    <t>FAÇA UMA ESTIMATIVA SE NÃO SABE
JÁ DISSE QUE PAGOU ${inputprice} METICAIS [8.10]
METICAIS
-8 SE NÃO SABE</t>
  </si>
  <si>
    <t>Quando fez o pagamento para &lt;b&gt;${agi_name}&lt;/b&gt;?</t>
  </si>
  <si>
    <t>&lt;b&gt;${agi_name}&lt;/b&gt; foi comprado através de um programa de fomento subsidiado?</t>
  </si>
  <si>
    <t>Qual é o valor deste(s) ${agi_name} &lt;b&gt;sem subsídio&lt;/b&gt;?</t>
  </si>
  <si>
    <t>${inputsubs}=1</t>
  </si>
  <si>
    <t>error_newplot</t>
  </si>
  <si>
    <t>${count_plotmatch}+${newplotnum}&gt;10</t>
  </si>
  <si>
    <t>ERRO: O NÚMERO TOTAL DAS MACHAMBAS REGISTRADOS É MAIOR DE 10, VOLTE E CORRIJE.
SELECIONE APENAS AS 10 MACHAMBAS MAIS IMPORTANTES (PAREADAS E NOVAS)</t>
  </si>
  <si>
    <t>Insecticida</t>
  </si>
  <si>
    <t>if(${plot_new}=0, indexed-repeat(${plotsizematch}, ${p_match}, index()), ${plotsize})</t>
  </si>
  <si>
    <t>plot_size</t>
  </si>
  <si>
    <t>indexed-repeat(${plot_info}, ${plot}, index())</t>
  </si>
  <si>
    <t>indexed-repeat(${plot_size}, ${plot}, index())</t>
  </si>
  <si>
    <t>Machamba nova</t>
  </si>
  <si>
    <t>Na &lt;b&gt;machamba ${agl_id}&lt;/b&gt;, durante a ${ags_name} época, quantos dias &lt;font color="MediumBlue"&gt;em média um membro&lt;/font&gt; trabalhou em…</t>
  </si>
  <si>
    <t>${labprep}&gt;0</t>
  </si>
  <si>
    <t>${labgrow}&gt;0</t>
  </si>
  <si>
    <t>${labharv}&gt;0</t>
  </si>
  <si>
    <t>Queimadas</t>
  </si>
  <si>
    <t>if(${aghc_id}=1, '1 2 3 4 6', if(${aghc_id}=2, '4 5', if(${aghc_id}=3, '2 3', if(${aghc_id}=4, '2 3', if(${aghc_id}=5, '4 5', if(${aghc_id}=6, '4 5', if(${aghc_id}=7, '1 2 3 7', if(${aghc_id}=8, '1 3 7', if(${aghc_id}=9, '1 4 5', if(${aghc_id}=10, '1 3 7', if(${aghc_id}=12, '1 6 8 9', if(${aghc_id}=15, '1 3 7', if(${aghc_id}=16, '1 3 7', if(${aghc_id}=17, '1 3 7', '0'))))))))))))))</t>
  </si>
  <si>
    <t>10.04o</t>
  </si>
  <si>
    <t>fl_hh0</t>
  </si>
  <si>
    <t>indexed-repeat(${plot_size}, ${plot}, 1)</t>
  </si>
  <si>
    <t>indexed-repeat(${plot_size}, ${plot}, 2)</t>
  </si>
  <si>
    <t>indexed-repeat(${plot_size}, ${plot}, 3)</t>
  </si>
  <si>
    <t>indexed-repeat(${plot_size}, ${plot}, 4)</t>
  </si>
  <si>
    <t>indexed-repeat(${plot_size}, ${plot}, 5)</t>
  </si>
  <si>
    <t>indexed-repeat(${plot_size}, ${plot}, 6)</t>
  </si>
  <si>
    <t>indexed-repeat(${plot_size}, ${plot}, 7)</t>
  </si>
  <si>
    <t>indexed-repeat(${plot_size}, ${plot}, 8)</t>
  </si>
  <si>
    <t>indexed-repeat(${plot_size}, ${plot}, 9)</t>
  </si>
  <si>
    <t>indexed-repeat(${plot_size}, ${plot}, 10)</t>
  </si>
  <si>
    <t>indexed-repeat(${plot_info}, ${plot}, 1)</t>
  </si>
  <si>
    <t>indexed-repeat(${plot_info}, ${plot}, 2)</t>
  </si>
  <si>
    <t>indexed-repeat(${plot_info}, ${plot}, 3)</t>
  </si>
  <si>
    <t>indexed-repeat(${plot_info}, ${plot}, 4)</t>
  </si>
  <si>
    <t>indexed-repeat(${plot_info}, ${plot}, 5)</t>
  </si>
  <si>
    <t>indexed-repeat(${plot_info}, ${plot}, 6)</t>
  </si>
  <si>
    <t>indexed-repeat(${plot_info}, ${plot}, 7)</t>
  </si>
  <si>
    <t>indexed-repeat(${plot_info}, ${plot}, 8)</t>
  </si>
  <si>
    <t>indexed-repeat(${plot_info}, ${plot}, 9)</t>
  </si>
  <si>
    <t>indexed-repeat(${plot_info}, ${plot}, 10)</t>
  </si>
  <si>
    <t>plot_time</t>
  </si>
  <si>
    <t>if(${plot_new}=0, indexed-repeat(${match_time}, ${p_match}, index()), ${plottime})</t>
  </si>
  <si>
    <t>indexed-repeat(${plot_time}, ${plot}, 1)</t>
  </si>
  <si>
    <t>indexed-repeat(${plot_time}, ${plot}, 2)</t>
  </si>
  <si>
    <t>indexed-repeat(${plot_time}, ${plot}, 3)</t>
  </si>
  <si>
    <t>indexed-repeat(${plot_time}, ${plot}, 4)</t>
  </si>
  <si>
    <t>indexed-repeat(${plot_time}, ${plot}, 5)</t>
  </si>
  <si>
    <t>indexed-repeat(${plot_time}, ${plot}, 6)</t>
  </si>
  <si>
    <t>indexed-repeat(${plot_time}, ${plot}, 7)</t>
  </si>
  <si>
    <t>indexed-repeat(${plot_time}, ${plot}, 8)</t>
  </si>
  <si>
    <t>indexed-repeat(${plot_time}, ${plot}, 9)</t>
  </si>
  <si>
    <t>indexed-repeat(${plot_time}, ${plot}, 10)</t>
  </si>
  <si>
    <t>Facilitador(a) da EMC</t>
  </si>
  <si>
    <t>Extensionista da AENA</t>
  </si>
  <si>
    <t>Extensionista do IIAM</t>
  </si>
  <si>
    <t>Extensionista do SDAE</t>
  </si>
  <si>
    <t>Extensionista da FAO</t>
  </si>
  <si>
    <t>select_one ffsmem</t>
  </si>
  <si>
    <t>dursoldnum</t>
  </si>
  <si>
    <t>${p_newindex}+${count_plotmatch}</t>
  </si>
  <si>
    <t>if(${hh_bl}=0, 1, if(${plot_id}&lt;=${count_plotmatch}, 0, 1))</t>
  </si>
  <si>
    <t>ffsfacknowl</t>
  </si>
  <si>
    <t>ffsfacknowlmem</t>
  </si>
  <si>
    <t>evusedwhynot</t>
  </si>
  <si>
    <t>select_one evusedwhynot</t>
  </si>
  <si>
    <t>evusedwhynot_o</t>
  </si>
  <si>
    <t>${evusedwhynot}=-9</t>
  </si>
  <si>
    <t>choice-label(${evinputs}, ${evi_id})</t>
  </si>
  <si>
    <t>if(${hh_bl}=0, indexed-repeat(${plotdesc}, ${p_desc}, index()), if(${plot_id}&lt;=${count_plotmatch}, indexed-repeat(${plotdescmatch}, ${p_match}, index()), indexed-repeat(${plotdescnew}, ${p_descnew}, index()-${count_plotmatch})))</t>
  </si>
  <si>
    <t>1=if BL interviewed, 2=replacement, 3=none</t>
  </si>
  <si>
    <t>${dur_id}!=6</t>
  </si>
  <si>
    <t>${hh_new}=1</t>
  </si>
  <si>
    <t>${school}=1 and ${hh_new}=1</t>
  </si>
  <si>
    <t>if(${matchdesc}=0, ${match_desc}, ${matchdescnew})</t>
  </si>
  <si>
    <t>newplotlimit</t>
  </si>
  <si>
    <t>${MAXPLOTS}-${count_plotmatch}</t>
  </si>
  <si>
    <t>.&gt;=0 and .&lt;=${newplotlimit}</t>
  </si>
  <si>
    <t>VEJA LIMITE</t>
  </si>
  <si>
    <t>if(${unmatch_id}=1, ${plot_bl1}, if(${unmatch_id}=2, ${plot_bl2}, if(${unmatch_id}=3, ${plot_bl3}, if(${unmatch_id}=4, ${plot_bl4}, if(${unmatch_id}=5, ${plot_bl5}, if(${unmatch_id}=6, ${plot_bl6}, if(${unmatch_id}=7, ${plot_bl7}, if(${unmatch_id}=8, ${plot_bl8}, if(${unmatch_id}=9, ${plot_bl9}, ${plot_bl10})))))))))</t>
  </si>
  <si>
    <t>(.&lt;=2022 and .&gt;1900) or .=-7</t>
  </si>
  <si>
    <t>.=-7 or .=-8 or (.&gt;1900 and .&lt;=2022)</t>
  </si>
  <si>
    <t>.=-7 or .=-8 or .=9999 or (.&gt;1900 and .&lt;=2022)</t>
  </si>
  <si>
    <t>.=-7 or .=-8 or .=0 or (.&gt;1900 and .&lt;=2022)</t>
  </si>
  <si>
    <t>(.&gt;1900 and .&lt;=2022) or .=-8 or .=0</t>
  </si>
  <si>
    <t>(.&gt;=1900 and .&lt;=2022) or .=-8 or .=-7</t>
  </si>
  <si>
    <t>ANO DEVE SER DEPOIS DE OBTER A MACHAMBA, E ENTRE 1900 e 2022</t>
  </si>
  <si>
    <t>ANO DEVE SER ENTRE 1900 e 2022</t>
  </si>
  <si>
    <t>ANO DEVE SER ENTRE 1900 e 2022, ou NAO PODE SER ANTES DO INICIO</t>
  </si>
  <si>
    <t>ANO DEVE SER ENTRE 1900 e 2022, E TEM QUE COMEÇAR DEPOIS DE OBTER A MACHAMBA, OU-8 OU -7</t>
  </si>
  <si>
    <t>TEM QUE SER ENTRE 1900 e 2022, ou -8, ou 0</t>
  </si>
  <si>
    <t>TEM QUE SER UM ANO ENTRE 1900 e 2022</t>
  </si>
  <si>
    <t>choice-label(${ffshh}, ${ffs2_id})</t>
  </si>
  <si>
    <t>${ffsfacknowl}=0</t>
  </si>
  <si>
    <t>${ffsfacorg}=0</t>
  </si>
  <si>
    <t>ffsfacknowlmem_o</t>
  </si>
  <si>
    <t>ffsfacorgmem_o</t>
  </si>
  <si>
    <t>Quem é o 'outro' membro?</t>
  </si>
  <si>
    <t>selected(${ffsfacknowlmem}, -9)</t>
  </si>
  <si>
    <t>selected(${ffsfacorgmem}, -9)</t>
  </si>
  <si>
    <t>${eviquant}&gt;=0 and empty(${eviunit})</t>
  </si>
  <si>
    <t>O que o agregado familiar fez com os insumos que não usou na &lt;b&gt;${ev_season}&lt;/b&gt;?</t>
  </si>
  <si>
    <t>${evhhused}=0</t>
  </si>
  <si>
    <t>evotheruse_o</t>
  </si>
  <si>
    <t>selected(${evotheruse}, -9)</t>
  </si>
  <si>
    <t>search('fup1_agdl_listing', 'matches', 'provid', ${prov_id})</t>
  </si>
  <si>
    <t>if(${plot_new}=1, .&lt;=${plotsize}, .&lt;=${plot_size})</t>
  </si>
  <si>
    <t>MIIBIjANBgkqhkiG9w0BAQEFAAOCAQ8AMIIBCgKCAQEAmkjC8OgAcUwhR7FHbgRV
Fqgg19p6aEiK7i2nudUENwEumaSFc/dUO4VX7XBH2Jakrb8MGX334Is03QfhWE1B
7DDM/MQMOzCbiTNEa3lcqnNdVr+z7pzylR/DcB9Q9eHd4Y3c+9DmIw/cmAUMTcvr
E9Y8eG6PgPIART3CJkX/rK74vZJy1X9Wp05OSFif4xeV73/Qhev4DGCeMPrBtAp2
BLj2b21SB1NvS0yrdEd+jGsttnvuAxT2BHharySMpB9fGGRj46hqBh7j8UC48G1q
B/RtLsfL1agTUMq1Lazj3eScOBjhPU8KLdUxdKbUPV8WxZGxOlU+U0M1nQ8pkDVP
pQIDAQAB</t>
  </si>
  <si>
    <t>evcard_id.jpg</t>
  </si>
  <si>
    <t>Na sua &lt;b&gt;machamba principal&lt;/b&gt;, qual é a quantidade de sacos de 50 KG de &lt;b&gt;milho&lt;/b&gt;, máxima e mínima possível com…
&lt;b&gt;… SEMENTES TRADICIONAIS&lt;/b&gt;
Número &lt;b&gt;mínimo&lt;/b&gt; de sacos de 50 KG?</t>
  </si>
  <si>
    <t xml:space="preserve">Na sua &lt;b&gt;machamba principal&lt;/b&gt;, qual é a quantidade de sacos de 50 KG de &lt;b&gt;milho&lt;/b&gt;, máxima e mínima possível com…
&lt;b&gt;… SEMENTES MELHORADAS (OPV)&lt;/b&gt;
Número &lt;b&gt;mínimo&lt;/b&gt; de sacos de 50 KG? </t>
  </si>
  <si>
    <t xml:space="preserve">Na sua &lt;b&gt;machamba principal&lt;/b&gt;, qual é a quantidade de &lt;b&gt;sacos de 50 KG de &lt;b&gt;milho&lt;/b&gt;, máxima e mínima possível com…
&lt;b&gt;… SEMENTES MELHORADAS (OPV) E FERTILIZANTES&lt;/b&gt;
Número &lt;b&gt;mínimo&lt;/b&gt; de sacos de 50 KG? </t>
  </si>
  <si>
    <t>select_one hope</t>
  </si>
  <si>
    <t>fl_source1</t>
  </si>
  <si>
    <t>source_a</t>
  </si>
  <si>
    <t>source_k</t>
  </si>
  <si>
    <t>source_b</t>
  </si>
  <si>
    <t>fl_source2</t>
  </si>
  <si>
    <t>source_j</t>
  </si>
  <si>
    <t>source_l</t>
  </si>
  <si>
    <t>source_n</t>
  </si>
  <si>
    <t>source_m</t>
  </si>
  <si>
    <t>fl_source3</t>
  </si>
  <si>
    <t>source_f</t>
  </si>
  <si>
    <t>source_g</t>
  </si>
  <si>
    <t>source_i</t>
  </si>
  <si>
    <t>source_h</t>
  </si>
  <si>
    <t>fl_source4</t>
  </si>
  <si>
    <t>source_c</t>
  </si>
  <si>
    <t>source_d</t>
  </si>
  <si>
    <t>source_e</t>
  </si>
  <si>
    <t>fl_source5</t>
  </si>
  <si>
    <t>source_q</t>
  </si>
  <si>
    <t>source_r</t>
  </si>
  <si>
    <t>source_s</t>
  </si>
  <si>
    <t>source_t</t>
  </si>
  <si>
    <t>source_u</t>
  </si>
  <si>
    <t>source_v</t>
  </si>
  <si>
    <t>grp_avail</t>
  </si>
  <si>
    <t>${nut_a}=1 or ${nut_k}=1 or ${nut_b}=1</t>
  </si>
  <si>
    <t>${nut_a}=1</t>
  </si>
  <si>
    <t>${nut_k}=1</t>
  </si>
  <si>
    <t>${nut_b}=1</t>
  </si>
  <si>
    <t>note_source1</t>
  </si>
  <si>
    <t>&lt;b&gt;Qual foi a principal fonte de…&lt;/b&gt;</t>
  </si>
  <si>
    <t>Qualquer alimento feito de grãos?</t>
  </si>
  <si>
    <t>note_source2</t>
  </si>
  <si>
    <t>note_source3</t>
  </si>
  <si>
    <t>note_source4</t>
  </si>
  <si>
    <t>note_source5</t>
  </si>
  <si>
    <t>${nut_j}=1</t>
  </si>
  <si>
    <t>${nut_l}=1</t>
  </si>
  <si>
    <t>${nut_n}=1</t>
  </si>
  <si>
    <t>${nut_m}=1</t>
  </si>
  <si>
    <t>${nut_j}=1 or ${nut_l}=1 or ${nut_n}=1 or ${nut_m}=1</t>
  </si>
  <si>
    <t>${nut_f}=1</t>
  </si>
  <si>
    <t>${nut_g}=1</t>
  </si>
  <si>
    <t>${nut_i}=1</t>
  </si>
  <si>
    <t>${nut_h}=1</t>
  </si>
  <si>
    <t>${nut_f}=1 or ${nut_g}=1 or ${nut_i}=1 or ${nut_h}=1</t>
  </si>
  <si>
    <t>${nut_c}=1</t>
  </si>
  <si>
    <t>${nut_d}=1</t>
  </si>
  <si>
    <t>${nut_e}=1</t>
  </si>
  <si>
    <t>${nut_c}=1 or ${nut_d}=1 or ${nut_e}=1</t>
  </si>
  <si>
    <t>${nut_q}=1</t>
  </si>
  <si>
    <t>${nut_r}=1</t>
  </si>
  <si>
    <t>${nut_s}=1</t>
  </si>
  <si>
    <t>${nut_t}=1</t>
  </si>
  <si>
    <t>${nut_u}=1</t>
  </si>
  <si>
    <t>${nut_v}=1</t>
  </si>
  <si>
    <t>${nut_q}=1 or ${nut_r}=1 or ${nut_s}=1 or ${nut_t}=1 or ${nut_u}=1 or ${nut_v}=1</t>
  </si>
  <si>
    <t>Quaisquer vegetais com folhas verdes escuras?</t>
  </si>
  <si>
    <t>Qualquer carne feita de órgãos de animais?</t>
  </si>
  <si>
    <t>Qualquer feijão ou ervilha?</t>
  </si>
  <si>
    <t>Quaisquer óleos e gorduras?</t>
  </si>
  <si>
    <t>select_one source</t>
  </si>
  <si>
    <t>source</t>
  </si>
  <si>
    <t>Compra</t>
  </si>
  <si>
    <t>Remessas / ofertas</t>
  </si>
  <si>
    <t>Assistência alimentar</t>
  </si>
  <si>
    <t>Coleta de alimentos silvestres</t>
  </si>
  <si>
    <t>note_sec13blmain</t>
  </si>
  <si>
    <t>note_sec13blno</t>
  </si>
  <si>
    <t>mainplot</t>
  </si>
  <si>
    <t>A machamba ${map} é a machamba PRINCIPAL do agregado familiar?</t>
  </si>
  <si>
    <t>if(${plotnum_bl}&lt;4 or ${hh_bl}=0, '', concat('4: ', ${plotdesc_bl4}, '  //  ', ${plottime_bl4}, ' minutos  //  ', ${plotsize_bl4}, ' hectares'))</t>
  </si>
  <si>
    <t>if(${plotnum_bl}&lt;5 or ${hh_bl}=0, '', concat('5: ', ${plotdesc_bl5}, '  //  ', ${plottime_bl5}, ' minutos  //  ', ${plotsize_bl5}, ' hectares'))</t>
  </si>
  <si>
    <t>if(${plotnum_bl}&lt;6 or ${hh_bl}=0, '', concat('6: ', ${plotdesc_bl6}, '  //  ', ${plottime_bl6}, ' minutos  //  ', ${plotsize_bl6}, ' hectares'))</t>
  </si>
  <si>
    <t>if(${plotnum_bl}&lt;7 or ${hh_bl}=0, '', concat('7: ', ${plotdesc_bl7}, '  //  ', ${plottime_bl7}, ' minutos  //  ', ${plotsize_bl7}, ' hectares'))</t>
  </si>
  <si>
    <t>if(${plotnum_bl}&lt;8 or ${hh_bl}=0, '', concat('8: ', ${plotdesc_bl8}, '  //  ', ${plottime_bl8}, ' minutos  //  ', ${plotsize_bl8}, ' hectares'))</t>
  </si>
  <si>
    <t>if(${plotnum_bl}&lt;9 or ${hh_bl}=0, '', concat('9: ', ${plotdesc_bl9}, '  //  ', ${plottime_bl9}, ' minutos  //  ', ${plotsize_bl9}, ' hectares'))</t>
  </si>
  <si>
    <t>if(${plotnum_bl}&lt;10 or ${hh_bl}=0, '', concat('10: ', ${plotdesc_bl10}, '  //  ', ${plottime_bl10}, ' minutos  //  ', ${plotsize_bl10}, ' hectares'))</t>
  </si>
  <si>
    <t>if(${plotnum_bl}&lt;3 or ${hh_bl}=0, '', concat('3: ', ${plotdesc_bl3}, '  //  ', ${plottime_bl3}, ' minutos  //  ', ${plotsize_bl3}, ' hectares'))</t>
  </si>
  <si>
    <t>if(${plotnum_bl}&lt;1 or ${hh_bl}=0, '', concat('1: ', ${plotdesc_bl1}, '  //  ', ${plottime_bl1}, ' minutos  //  ', ${plotsize_bl1}, ' hectares'))</t>
  </si>
  <si>
    <t>if(${plotnum_bl}&lt;2 or ${hh_bl}=0, '', concat('2: ', ${plotdesc_bl2}, '  //  ', ${plottime_bl2}, ' minutos  //  ', ${plotsize_bl2}, ' hectares'))</t>
  </si>
  <si>
    <t>if(${count_plotmatch}&lt;1 or ${hh_bl}=0, '', concat('Machamba 1: ', indexed-repeat(${plotdescmatch}, ${p_match}, 1), '  //  ', indexed-repeat(${match_time}, ${p_match}, 1), ' minutos  //  ', indexed-repeat(${plotsizematch}, ${p_match}, 1), ' hectares'))</t>
  </si>
  <si>
    <t>if(${count_plotmatch}&lt;2 or ${hh_bl}=0, '', concat('Machamba 2: ', indexed-repeat(${plotdescmatch}, ${p_match}, 2), '  //  ', indexed-repeat(${match_time}, ${p_match}, 2), ' minutos  //  ', indexed-repeat(${plotsizematch}, ${p_match}, 2), ' hectares'))</t>
  </si>
  <si>
    <t>if(${count_plotmatch}&lt;3 or ${hh_bl}=0, '', concat('Machamba 3: ', indexed-repeat(${plotdescmatch}, ${p_match}, 3), '  //  ', indexed-repeat(${match_time}, ${p_match}, 3), ' minutos  //  ', indexed-repeat(${plotsizematch}, ${p_match}, 3), ' hectares'))</t>
  </si>
  <si>
    <t>if(${count_plotmatch}&lt;4 or ${hh_bl}=0, '', concat('Machamba 4: ', indexed-repeat(${plotdescmatch}, ${p_match}, 4), '  //  ', indexed-repeat(${match_time}, ${p_match}, 4), ' minutos  //  ', indexed-repeat(${plotsizematch}, ${p_match}, 4), ' hectares'))</t>
  </si>
  <si>
    <t>if(${count_plotmatch}&lt;5 or ${hh_bl}=0, '', concat('Machamba 5: ', indexed-repeat(${plotdescmatch}, ${p_match}, 5), '  //  ', indexed-repeat(${match_time}, ${p_match}, 5), ' minutos  //  ', indexed-repeat(${plotsizematch}, ${p_match}, 5), ' hectares'))</t>
  </si>
  <si>
    <t>if(${count_plotmatch}&lt;6 or ${hh_bl}=0, '', concat('Machamba 6: ', indexed-repeat(${plotdescmatch}, ${p_match}, 6), '  //  ', indexed-repeat(${match_time}, ${p_match}, 6), ' minutos  //  ', indexed-repeat(${plotsizematch}, ${p_match}, 6), ' hectares'))</t>
  </si>
  <si>
    <t>if(${count_plotmatch}&lt;7 or ${hh_bl}=0, '', concat('Machamba 7: ', indexed-repeat(${plotdescmatch}, ${p_match}, 7), '  //  ', indexed-repeat(${match_time}, ${p_match}, 7), ' minutos  //  ', indexed-repeat(${plotsizematch}, ${p_match}, 7), ' hectares'))</t>
  </si>
  <si>
    <t>if(${count_plotmatch}&lt;8 or ${hh_bl}=0, '', concat('Machamba 8: ', indexed-repeat(${plotdescmatch}, ${p_match}, 8), '  //  ', indexed-repeat(${match_time}, ${p_match}, 8), ' minutos  //  ', indexed-repeat(${plotsizematch}, ${p_match}, 8), ' hectares'))</t>
  </si>
  <si>
    <t>if(${count_plotmatch}&lt;9 or ${hh_bl}=0, '', concat('Machamba 9: ', indexed-repeat(${plotdescmatch}, ${p_match}, 9), '  //  ', indexed-repeat(${match_time}, ${p_match}, 9), ' minutos  //  ', indexed-repeat(${plotsizematch}, ${p_match}, 9), ' hectares'))</t>
  </si>
  <si>
    <t>if(${count_plotmatch}&lt;10 or ${hh_bl}=0, '', concat('Machamba 10: ', indexed-repeat(${plotdescmatch}, ${p_match}, 10), '  //  ', indexed-repeat(${match_time}, ${p_match}, 10), ' minutos  //  ', indexed-repeat(${plotsizematch}, ${p_match}, 10), ' hectares'))</t>
  </si>
  <si>
    <t>VERIFIQUE O ID DA CARTAO. TEM QUE SER 14 DIGITOS</t>
  </si>
  <si>
    <t>&lt;b&gt;* SECÇÃO 4 *&lt;/b&gt;
Para terminar esta secção, vamos falar sobre algumas remessas ou pensões recebidas</t>
  </si>
  <si>
    <t>&lt;font color="blue"&gt;Este agregado familiar realizou a linha de base&lt;/font&gt;
Durante o inquérito de linha de base, registamos as seguintes &lt;b&gt;${plotnum_bl}&lt;/b&gt; machambas que o seu agregado familiar possuía ou usava:
${plot_bl1}&lt;br&gt;
${plot_bl2}&lt;br&gt;
${plot_bl3}&lt;br&gt;
${plot_bl4}&lt;br&gt;
${plot_bl5}&lt;br&gt;
${plot_bl6}&lt;br&gt;
${plot_bl7}&lt;br&gt;
${plot_bl8}&lt;br&gt;
${plot_bl9}&lt;br&gt;
${plot_bl10}&lt;br&gt;</t>
  </si>
  <si>
    <t>&lt;b&gt;IDs das Machambas&lt;/b&gt;
Vamos continuar com os &lt;b&gt;${count_plotmatch} machambas pareadas&lt;/b&gt; do último inquérito. &lt;font color="blue"&gt;Veja actualizações no ID da machamba abaixo:&lt;/font&gt;
${match1}&lt;br&gt;
${match2}&lt;br&gt;
${match3}&lt;br&gt;
${match4}&lt;br&gt;
${match5}&lt;br&gt;
${match6}&lt;br&gt;
${match7}&lt;br&gt;
${match8}&lt;br&gt;
${match9}&lt;br&gt;
${match10}&lt;br&gt;
Podia adicionar outras machambas na página seguinte...</t>
  </si>
  <si>
    <t>note_unmatched</t>
  </si>
  <si>
    <t>&lt;b&gt;Machambas não-pareadas&lt;/b&gt;
Não selecionou ${countunmatched} machambas que ainda possui ou usa. Agora vamos falar sobre cada uma delas.</t>
  </si>
  <si>
    <t>${ffsfacheard}=1</t>
  </si>
  <si>
    <t xml:space="preserve">OBSERVE QUE SERÁ CONSIDERADO UM MÁXIMO DE 10 MACHAMBAS TOTAIS (PAREADAS E NOVAS). AO PAREAR AS MACHAMBAS, CONSIDERE SE HÁ NOVAS MACHAMBAS E SELECIONE AS 10 MACHAMBAS MAIS IMPORTANTES QUE O AGREGADO FAMILIAR TEM.
</t>
  </si>
  <si>
    <t>A EMC está baseada em &lt;b&gt;${com_name}&lt;/b&gt;?</t>
  </si>
  <si>
    <t>${ffsthiscom}=0</t>
  </si>
  <si>
    <t>${evcontact}=1</t>
  </si>
  <si>
    <t>O seu agregado familiar já ouviu falar do eVoucher ou viu um cartão como este?</t>
  </si>
  <si>
    <t>Alguém &lt;b&gt;além do seu agregado famiiar&lt;/b&gt; uma vez usou seu cartão para comprar algum insumo agrícola?</t>
  </si>
  <si>
    <t>&lt;font color='blue'&gt;EXPLIQUE PARA O AGREGADO FAMALIAR QUE O GRUPO DE AGRICULTORES QUE ELE CONHECE É UMA ESCOLA NA MACHAMBA DO CAMPONÊS (EMC)&lt;/font&gt;</t>
  </si>
  <si>
    <t>regex(., '^(04)([A-F0-9]){10}(80)$') or .=999</t>
  </si>
  <si>
    <t>note_evid</t>
  </si>
  <si>
    <t>&lt;font color='blue'&gt;SELECIONOU QUE O AGREGADO FAMILIAR NÃO TEM O CARTÃO AGORA PARA VER O CODIGO DO CARTAO.
&lt;b&gt;AUSTRAL&lt;/b&gt;: TEM QUE DAR SEGUIMENTO COM O AGREGADO FAMILIAR PARA REGISTAR O CODIGO DO CARTAO DEPOIS DO INQUERITO&lt;/font&gt;</t>
  </si>
  <si>
    <t>${evid}='999'</t>
  </si>
  <si>
    <t>ev_value</t>
  </si>
  <si>
    <t>evimzn_nodk</t>
  </si>
  <si>
    <t>if(${evimzn}=-8, 0, ${evimzn})</t>
  </si>
  <si>
    <t>sum(${evimzn_nodk})</t>
  </si>
  <si>
    <t>evi_sum</t>
  </si>
  <si>
    <t>(.&gt;=0 and .&lt;=${ev_value}) or .=-8</t>
  </si>
  <si>
    <t>INTRODUZE UM VALOR ZERO OU MAIS. NAO PODE SER MAIS QUE O VALOR DO VOUCHER.</t>
  </si>
  <si>
    <t>error_evi_sum</t>
  </si>
  <si>
    <t>&lt;b&gt;${ev_package}&lt;/b&gt;
Note: o valor dos insumos introduziu é &lt;b&gt;${evi_sum}&lt;/b&gt; Meticais. Se isso for inconsistente, volte e corrija.</t>
  </si>
  <si>
    <t>${evi_sum}!=${ev_value}</t>
  </si>
  <si>
    <t>evi_allcrop</t>
  </si>
  <si>
    <t>de-duplicate(' ', join-if(' ', ${evi_id}, ${evi_type}=1))</t>
  </si>
  <si>
    <t>selected(${allcrop}, filter) or filter=0 or selected(${evi_allcrop}, filter)</t>
  </si>
  <si>
    <t>select_one affect</t>
  </si>
  <si>
    <t>affect</t>
  </si>
  <si>
    <t>'0' SE NÃO TEM UM TELEMÓVEL
-7 SE NÃO PREFERE DIVULGAR  //  -8 SE NÃO SABE</t>
  </si>
  <si>
    <t>&lt;b&gt;${hh_name}&lt;/b&gt; viveu fora da comunidade &lt;b&gt;durante os últimos 12 meses&lt;/b&gt; para trabalhar ou estudar?</t>
  </si>
  <si>
    <t>Quem no agregago familiar decidiu nas culturas que foram semeadas nos últimos 12 meses?</t>
  </si>
  <si>
    <t>...uma pensão duma empresa ou instituição do estado ou do governo?</t>
  </si>
  <si>
    <t>Aumentou um pouco</t>
  </si>
  <si>
    <t xml:space="preserve">Quantas OUTRAS machambas pertencem ao agregado familiar, ou foram usadas por um membro, durante os últimos 12 meses? </t>
  </si>
  <si>
    <t>Quanto tempo leva da sua casa até a machamba ${plot_id}?</t>
  </si>
  <si>
    <t>Qual foi o valor que o agregado familiar recebeu do aluguer da machamba ${plot_id} durante os últimos 12 meses? 
(incluindo pagamentos em produtos, dinheiro e dívida)</t>
  </si>
  <si>
    <t>Cedida pelas autoridades do governo</t>
  </si>
  <si>
    <t>Transporta nutrientes para as culturas</t>
  </si>
  <si>
    <t>Quais são os benefícios da consorciação de culturas ou mistura de culturas numa época?</t>
  </si>
  <si>
    <t>Qual destes é um bom exemplo de consorciação favorável de culturas?</t>
  </si>
  <si>
    <t>O objectivo da consorciação de culturas (ou seja semeiar mais de uma cultura ao mesmo tempo) e…</t>
  </si>
  <si>
    <t>Imagine que na próxima campanha vai fazer consorciação de milho e feijão boér.
Quantas semanas depois de semear o milho deve semear o feijão boér?</t>
  </si>
  <si>
    <t>Imagine que está a consorciar milho com feijão. Qual é a distância, em centimetros, que deve manter entre as linhas de milho?</t>
  </si>
  <si>
    <t>Imagine que está a consorciar milho com feijão bóer na mesma machamba. Como deveria ser feita a sementeira?</t>
  </si>
  <si>
    <t>A mandioca consorcia-se com que cultura(s)?</t>
  </si>
  <si>
    <t>Você já alguma vez ouviu falar de uma Escola na Machamba do Camponês (EMC)?</t>
  </si>
  <si>
    <t>${inputprogram}=-9</t>
  </si>
  <si>
    <t>TEM QUE SER MAIS A ZERO E MENOS QUE 100</t>
  </si>
  <si>
    <t>if(selected(.,-8) or selected(.,0), count-selected(.)=1, count-selected(.)&gt;=1)</t>
  </si>
  <si>
    <t>NAO PODE SELECIONAR NAO SABE/NENHUMA E OUTRAS OPCOES</t>
  </si>
  <si>
    <t>Desinfectou as mãos com àgua e sabão ou desinfetante das mãos antes e ou depois de entrar em casa dum agregado familiar</t>
  </si>
  <si>
    <t>string-length(.)&lt;100 and string-length(.)&gt;4 and regex(.,"^[^,]+$") and regex(.,".*\s.*")</t>
  </si>
  <si>
    <t>NCBA CLUSA/PROMAC</t>
  </si>
  <si>
    <t>facoriginal1</t>
  </si>
  <si>
    <t>facoriginal2</t>
  </si>
  <si>
    <t>${netnum}+${facoriginalnum}</t>
  </si>
  <si>
    <t>Você pode dizer os nomes de todas as pessoas na sua comunidade com quem você discute questões agrícolas?
&lt;font color="red"&gt;NOTA: NÃO DEVE CONSIDERAR AS SEGUINTES PESSOAS NA LISTA, VAMOS PERGUNTAR SOBRE ELES DEPOIS:
&lt;b&gt;${facoriginal1}  /  ${facoriginal2}&lt;/b&gt;
&lt;/font&gt;</t>
  </si>
  <si>
    <t>grp_net</t>
  </si>
  <si>
    <t>net_name</t>
  </si>
  <si>
    <t>if(${net_index}&lt;=${net_torepeat}, concat('#',${net_index}), if(${net_index}=${net_torepeat}+1, ${facoriginal1},  ${facoriginal2}))</t>
  </si>
  <si>
    <t>facoriginalnum</t>
  </si>
  <si>
    <t>OUTRO MEMBRO</t>
  </si>
  <si>
    <t>ffs_mem_id</t>
  </si>
  <si>
    <t>ffs_mem_name</t>
  </si>
  <si>
    <t>search('fup1_ffs_members', 'matches', 'comid', ${com_id})</t>
  </si>
  <si>
    <t>toss</t>
  </si>
  <si>
    <t>fl_soap</t>
  </si>
  <si>
    <t>note_soap1</t>
  </si>
  <si>
    <t>&lt;b&gt;JOGO DE PRÁTICA&lt;/b&gt;
Primeiro vamos praticar o jogo com uma barra de sabão. Vou fazer a seguinte lista de 50 perguntas:</t>
  </si>
  <si>
    <t>soap.png</t>
  </si>
  <si>
    <t>note_soap2</t>
  </si>
  <si>
    <t>soap</t>
  </si>
  <si>
    <t>&lt;b&gt;Em que valor em meticais você trocaria a opção?&lt;/b&gt;</t>
  </si>
  <si>
    <t>.&gt;=0 and .&lt;=50</t>
  </si>
  <si>
    <t>TEM QUE SER ENTRE 0 E 50 METICAIS</t>
  </si>
  <si>
    <t>soapline</t>
  </si>
  <si>
    <t>${soap}</t>
  </si>
  <si>
    <t>soaplineless</t>
  </si>
  <si>
    <t>${soapline}-1</t>
  </si>
  <si>
    <t>soaplinelessmzn</t>
  </si>
  <si>
    <t>${soaplineless}</t>
  </si>
  <si>
    <t>soapcheck</t>
  </si>
  <si>
    <t>&lt;b&gt;VERIFICAÇÃO:&lt;/b&gt;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t>
  </si>
  <si>
    <t>fl_sml</t>
  </si>
  <si>
    <t>note_sml1</t>
  </si>
  <si>
    <t>sml.png</t>
  </si>
  <si>
    <t>note_sml2</t>
  </si>
  <si>
    <t>sml</t>
  </si>
  <si>
    <t>.&gt;=0 and .&lt;=4000</t>
  </si>
  <si>
    <t>TEM QUE SER ENTRE 0 E 4.000 METICAIS</t>
  </si>
  <si>
    <t>smlline</t>
  </si>
  <si>
    <t>smllineless</t>
  </si>
  <si>
    <t>${smlline}-1</t>
  </si>
  <si>
    <t>smllinelessmzn</t>
  </si>
  <si>
    <t>smlcheck</t>
  </si>
  <si>
    <t>&lt;b&gt;VERIFICAÇÃO:&lt;/b&gt;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t>
  </si>
  <si>
    <t>note_smlcheck</t>
  </si>
  <si>
    <t>OK! Confirmado: &lt;b&gt;${sml} Meticais.&lt;/b&gt;
&lt;font color="MediumBlue"&gt;[DESLIZE PARA CONTINUAR]&lt;/font&gt;</t>
  </si>
  <si>
    <t>fl_med</t>
  </si>
  <si>
    <t>note_med1</t>
  </si>
  <si>
    <t>med.png</t>
  </si>
  <si>
    <t>note_medpay</t>
  </si>
  <si>
    <t>note_med2</t>
  </si>
  <si>
    <t>med</t>
  </si>
  <si>
    <t>.&gt;=0 and .&lt;=6500</t>
  </si>
  <si>
    <t>TEM QUE SER ENTRE 0 E 6500 METICAIS</t>
  </si>
  <si>
    <t>medline</t>
  </si>
  <si>
    <t>medlineless</t>
  </si>
  <si>
    <t>${medline}-1</t>
  </si>
  <si>
    <t>medlinelessmzn</t>
  </si>
  <si>
    <t>medcheck</t>
  </si>
  <si>
    <t>&lt;b&gt;VERIFICAÇÃO:&lt;/b&gt; Isso significa que você prefere &lt;b&gt;${med} Meticais em dinheiro&lt;/b&gt; em vez da &lt;b&gt;SENHA DE 6500 Meticais &lt;/b&gt;.
Isso também significa que prefere a &lt;b&gt;SENHA DE 6500 Meticais&lt;/b&gt;, em vez de &lt;b&gt;${medlinelessmzn} Meticais em dinheiro.&lt;/b&gt;
Isso está correto?</t>
  </si>
  <si>
    <t>note_medcheck</t>
  </si>
  <si>
    <t>OK! Confirmado: &lt;b&gt;${med} Meticais.&lt;/b&gt;
&lt;font color="MediumBlue"&gt;[DESLIZE PARA CONTINUAR]&lt;/font&gt;</t>
  </si>
  <si>
    <t>fl_big</t>
  </si>
  <si>
    <t>note_big1</t>
  </si>
  <si>
    <t>&lt;b&gt;JOGO PARA SENHA DE 11.000 METICAIS&lt;/b&gt;
Vou fazer perguntas seguindo a lista das 110 perguntas seguintes. &lt;b&gt;Em cada pergunta, você escolhe a Opção A (a senha de 11000 Meticais) ou a Opção B (o dinheiro).&lt;/b&gt;</t>
  </si>
  <si>
    <t>big.png</t>
  </si>
  <si>
    <t>note_bigpay</t>
  </si>
  <si>
    <t>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</si>
  <si>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note_big2</t>
  </si>
  <si>
    <t>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t>
  </si>
  <si>
    <t>big</t>
  </si>
  <si>
    <t>.&gt;=0 and .&lt;=11000</t>
  </si>
  <si>
    <t>TEM QUE SER ENTRE 0 E 11000 METICAIS</t>
  </si>
  <si>
    <t>bigline</t>
  </si>
  <si>
    <t>round(${big} div 100, 0)</t>
  </si>
  <si>
    <t>biglineless</t>
  </si>
  <si>
    <t>${bigline}-1</t>
  </si>
  <si>
    <t>biglinelessmzn</t>
  </si>
  <si>
    <t>${biglineless} * 100</t>
  </si>
  <si>
    <t>bigcheck</t>
  </si>
  <si>
    <t>&lt;b&gt;VERIFICAÇÃO:&lt;/b&gt; Isso significa que você prefere &lt;b&gt;${big} Meticais em vez da senha de 11000 Meticais &lt;/b&gt;.
Isso também significa que prefere a &lt;b&gt;senha de 11000 Meticais em vez de ${biglinelessmzn} Meticais.&lt;/b&gt;
Isso está correcto?</t>
  </si>
  <si>
    <t>note_bigcheck</t>
  </si>
  <si>
    <t>OK! Confirmado: &lt;b&gt;${big} Meticais.&lt;/b&gt;
&lt;font color="MediumBlue"&gt;[DESLIZE PARA CONTINUAR]&lt;/font&gt;</t>
  </si>
  <si>
    <t>&lt;b&gt;JOGO PARA SENHA DE 4.000 METICAIS&lt;/b&gt;
Vou fazer perguntas seguindo a lista das 80 perguntas seguintes. &lt;b&gt;Em cada pergunta, você escolhe a Opção A (a senha de 4.000 Meticais) ou a Opção B (o dinheiro).&lt;/b&gt;</t>
  </si>
  <si>
    <t>round(${sml} div 50, 0)</t>
  </si>
  <si>
    <t>${smllineless} * 50</t>
  </si>
  <si>
    <t>round(${med} div 50, 0)</t>
  </si>
  <si>
    <t>${medlineless} * 50</t>
  </si>
  <si>
    <t>&lt;b&gt;* SECÇÃO 9 - CULTURAS PERMANENTES *&lt;/b&gt;
&lt;i&gt;(Grave o formulário aqui)&lt;/i&gt;
Agora vamos falar sobre as culturas permanentes, incluindo cajueiros, que cultivou durante os últimos 12 meses.</t>
  </si>
  <si>
    <t>t_games</t>
  </si>
  <si>
    <t>note_wtpintro</t>
  </si>
  <si>
    <t>&lt;b&gt;** OS JOGOS TERMINARAM ** &lt;/b&gt;
Notas do inquiridor sobre essa secção:</t>
  </si>
  <si>
    <t>Jogo 1</t>
  </si>
  <si>
    <t>Jogo 2</t>
  </si>
  <si>
    <t>Jogo 3</t>
  </si>
  <si>
    <t>Jogo 4</t>
  </si>
  <si>
    <t>Jogo 5</t>
  </si>
  <si>
    <t>Jogo 6</t>
  </si>
  <si>
    <t>ab</t>
  </si>
  <si>
    <t>Opção A</t>
  </si>
  <si>
    <t>Opção B</t>
  </si>
  <si>
    <t>Almentina Muanica</t>
  </si>
  <si>
    <t>Cristina Amaral</t>
  </si>
  <si>
    <t>Fernando Jucundo</t>
  </si>
  <si>
    <t>Jordao Geremias</t>
  </si>
  <si>
    <t>net_name1</t>
  </si>
  <si>
    <t>if(${netnamecheck}=1, ${net_hhnames}, ${netname_o})</t>
  </si>
  <si>
    <t>net_nameo</t>
  </si>
  <si>
    <t>Net name for others</t>
  </si>
  <si>
    <t>${net_index}&lt;=${netnum}</t>
  </si>
  <si>
    <t>if(${net_index}&lt;=${netnum}, ${net_nameo}, if(${net_index}=${netnum}+1, ${facoriginal1},  ${facoriginal2}))</t>
  </si>
  <si>
    <t>Alguém no seu agregado familiar tem um grau de parentesco com &lt;b&gt;${net_name}&lt;/b&gt;?</t>
  </si>
  <si>
    <t>Qual é o grau de parentesco com &lt;b&gt;${net_name}&lt;/b&gt;?</t>
  </si>
  <si>
    <t>Com que frequência encontra-se com &lt;b&gt;${net_name}&lt;/b&gt; ou outro membro do AF dele/a?</t>
  </si>
  <si>
    <t>Você discute as opções de cultura com &lt;b&gt;${net_name}&lt;/b&gt; ou qualquer membro de AF deles?</t>
  </si>
  <si>
    <t>Você discute a comercialização agrícola com &lt;b&gt;${net_name}&lt;/b&gt; ou qualquer membro do seu AF?</t>
  </si>
  <si>
    <t>Você discute a compra de sementes ou fertilizantes com &lt;b&gt;${net_name}&lt;/b&gt; ou qualquer membro do seu AF?</t>
  </si>
  <si>
    <t>Você discutiu as práticas agrícolas com &lt;b&gt;${net_name}&lt;/b&gt; ou qualquer membro do seu AF nos últimos 12 meses?</t>
  </si>
  <si>
    <t>Quais práticas agrícolas você discutiu com &lt;b&gt;${net_name}&lt;/b&gt; ou com qualquer membro do seu AF nos últimos 12 meses?</t>
  </si>
  <si>
    <t>if(${newplotyn}=1, ${count_plotmatch}+${newplotnum}, ${count_plotmatch})</t>
  </si>
  <si>
    <t>if(${newplotyn}=1,${newplotnum},0)</t>
  </si>
  <si>
    <t>newplotnum1</t>
  </si>
  <si>
    <t>&lt;font color="red"&gt;*** VERIFIQUE ***&lt;/font&gt;
Este agregado familiar possui ou usou &lt;b&gt;${updatedplots} machambas&lt;/b&gt; nos últimos 12 meses:
- ${count_plotmatch} machamba(s) pareadas no último inquerito
- ${newplotnum1} outra(s) nova(s) machambas
&lt;b&gt;Se não, volte e corrije&lt;/b&gt;</t>
  </si>
  <si>
    <t>sml50</t>
  </si>
  <si>
    <t>${sml}-50</t>
  </si>
  <si>
    <t>smllow</t>
  </si>
  <si>
    <t>Está correcto que preferiria &lt;b&gt;${sml} Meticais&lt;/b&gt; em vez de uma senha com a qual poderia comprar insumos agrícolas de um valor mais de 10 vezes maior?</t>
  </si>
  <si>
    <t>POR FAVOR, RETORNE À PERGUNTA ANTERIOR E CORRIJA ANTES DE PROSSEGUIR.</t>
  </si>
  <si>
    <t>${sml}&lt;400</t>
  </si>
  <si>
    <t>smlhigh</t>
  </si>
  <si>
    <t>Está correcto que preferiria uma senha no valor de 4000 meticais do que receber &lt;b&gt;${sml50} Meticais&lt;/b&gt; em dinheiro para gastar como quiser?</t>
  </si>
  <si>
    <t>${sml}&gt;3600</t>
  </si>
  <si>
    <t>med50</t>
  </si>
  <si>
    <t>${med}-50</t>
  </si>
  <si>
    <t>medlow</t>
  </si>
  <si>
    <t>Está correcto que preferiria &lt;b&gt;${med} Meticais&lt;/b&gt; em vez de uma senha com a qual poderia comprar insumos agrícolas de um valor mais de 10 vezes maior?</t>
  </si>
  <si>
    <t>${med}&lt;650</t>
  </si>
  <si>
    <t>medhigh</t>
  </si>
  <si>
    <t>Está correcto que preferiria uma senha no valor de 6500 meticais do que receber &lt;b&gt;${med50} Meticais&lt;/b&gt; em dinheiro para gastar como quiser?</t>
  </si>
  <si>
    <t>${med}&gt;5850</t>
  </si>
  <si>
    <t>smlmedcheck</t>
  </si>
  <si>
    <t>Anteriormente você disse que preferiria receber &lt;b&gt;${sml} Meticais&lt;/b&gt; que uma senha no valor de 4000 meticais, mas agora afirmou preferir trocar um evoucher de maior valor, 6500 meticais, por apenas &lt;b&gt;${med} Meticais&lt;/b&gt;. Você confirma?</t>
  </si>
  <si>
    <t>POR FAVOR, RETORNE ÀS PERGUNTAS ANTERIORES E CORRIJA ANTES DE PROSSEGUIR.</t>
  </si>
  <si>
    <t>${med}&lt;${sml}</t>
  </si>
  <si>
    <t>big100</t>
  </si>
  <si>
    <t>${big}-100</t>
  </si>
  <si>
    <t>biglow</t>
  </si>
  <si>
    <t>Está correcto que preferiria &lt;b&gt;${big} Meticais&lt;/b&gt; em vez de uma senha com a qual poderia comprar insumos agrícolas de um valor mais de 10 vezes maior?</t>
  </si>
  <si>
    <t>${big}&lt;1100</t>
  </si>
  <si>
    <t>bighigh</t>
  </si>
  <si>
    <t>Está correcto que preferiria uma senha no valor de 11000 meticais do que receber &lt;b&gt;${big100} Meticais&lt;/b&gt; em dinheiro para gastar como quiser?</t>
  </si>
  <si>
    <t>${big}&gt;9900</t>
  </si>
  <si>
    <t>medbigcheck</t>
  </si>
  <si>
    <t>Anteriormente você disse que preferiria receber &lt;b&gt;${med} Meticais&lt;/b&gt; que uma senha no valor de 6500 meticais, mas agora afirmou preferir trocar um evoucher de maior valor, 11000 meticais, por apenas &lt;b&gt;${big} Meticais&lt;/b&gt;. Você confirma?</t>
  </si>
  <si>
    <t>${big}&lt;${med}</t>
  </si>
  <si>
    <t>smlbigcheck</t>
  </si>
  <si>
    <t>Anteriormente você disse que preferiria receber &lt;b&gt;${sml} Meticais&lt;/b&gt; que uma senha no valor de 4000 meticais, mas agora afirmou preferir trocar um evoucher de maior valor, 11000 meticais, por apenas &lt;b&gt;${big} Meticais&lt;/b&gt;. Você confirma?</t>
  </si>
  <si>
    <t>${big}&lt;${sml}</t>
  </si>
  <si>
    <t>evimage</t>
  </si>
  <si>
    <t>Por favor, peça ao agregado familiar para tirar uma foto do evoucher.</t>
  </si>
  <si>
    <t>Value minus 100</t>
  </si>
  <si>
    <t>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</si>
  <si>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&lt;b&gt;JOGO PARA SENHA DE 6.500 METICAIS&lt;/b&gt;
Vou fazer perguntas seguindo a lista das 130 perguntas seguintes. &lt;b&gt;Em cada pergunta, você escolhe a Opção A (a senha de 6.500 Meticais) ou a Opção B (o dinheiro).&lt;/b&gt;</t>
  </si>
  <si>
    <t>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t>
  </si>
  <si>
    <t>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t>
  </si>
  <si>
    <t>evid1</t>
  </si>
  <si>
    <t>Repita o número de identificação do cartão eVoucher?</t>
  </si>
  <si>
    <t>.=${evid}</t>
  </si>
  <si>
    <t>O ID INSERIDO DEVE SER IGUAL AO ID INSERIDO ANTERIORMENTE</t>
  </si>
  <si>
    <t>cajuevou</t>
  </si>
  <si>
    <t>cajuevinputs</t>
  </si>
  <si>
    <t>cajuevinputsmzn</t>
  </si>
  <si>
    <t>EM METICAIS</t>
  </si>
  <si>
    <t>O seu agregado familiar foi registado para &lt;b&gt;eVoucher para produtos químicos do caju&lt;/b&gt;?</t>
  </si>
  <si>
    <t>Qual foi o valor estimado de produtos químicos para o caju que o seu agregado familiar recebeu usando o evoucher?</t>
  </si>
  <si>
    <t>9.08a</t>
  </si>
  <si>
    <t>9.08b</t>
  </si>
  <si>
    <t>9.08c</t>
  </si>
  <si>
    <t>${cajuevou}=1</t>
  </si>
  <si>
    <t>${cajuevinputs}=1</t>
  </si>
  <si>
    <t>Satar Sivite</t>
  </si>
  <si>
    <t>select_one langg</t>
  </si>
  <si>
    <t>langint</t>
  </si>
  <si>
    <t>"&lt;b&gt;${preloadname}&lt;/b&gt;" está escrito correctamente?</t>
  </si>
  <si>
    <t>POR FAVOR TENTE OBTER O CONSENTIMENTO DOS RESPONDENTES EXPLICANDO DEVIDAMENTE A IMPORTÂNCIA DO INQUÉRITO!</t>
  </si>
  <si>
    <t>AGRADEÇA O AGREGADO FAMILIAR PELO SEU TEMPO.
&lt;b&gt;A ENTREVISTA TERMINA AQUI.&lt;/b&gt;
Não esquece salvar e sair do formulário na página seguinte.</t>
  </si>
  <si>
    <t>SE NÃO TEM TELEMÓVEL,INSIRA '0'</t>
  </si>
  <si>
    <t>INSIRA UM NÚMERO VÁLIDO DE 9 DIGITOS PARA MOÇAMBIQUE</t>
  </si>
  <si>
    <t>(.&gt;820000000 and .&lt;879999999) or .=0</t>
  </si>
  <si>
    <t>Onde está a decorrer a entrevista?</t>
  </si>
  <si>
    <t>Tire a coordenada de GPS do local da entrevista.
&lt;font color="MediumBlue"&gt;INQUIRIDOR: NÃO É PRECISO LIGAR O APARELHO DE GPS, PODE TIRAR ESTA COORDENADA NO TABLET&lt;/font&gt;
Verifique que a precisão é abaixo de 100 metros antes de continuar. Senão, deve ligar o aparelho de GPS.</t>
  </si>
  <si>
    <t>SEC A</t>
  </si>
  <si>
    <t>A.01</t>
  </si>
  <si>
    <t>A.02</t>
  </si>
  <si>
    <t>A.03</t>
  </si>
  <si>
    <t>A.04</t>
  </si>
  <si>
    <t>A.05</t>
  </si>
  <si>
    <t>A.06</t>
  </si>
  <si>
    <t>A.07</t>
  </si>
  <si>
    <t>A.08</t>
  </si>
  <si>
    <t>A.08o</t>
  </si>
  <si>
    <t>A.09</t>
  </si>
  <si>
    <t>A.09o</t>
  </si>
  <si>
    <t>A.10</t>
  </si>
  <si>
    <t>A.11</t>
  </si>
  <si>
    <t>A.12</t>
  </si>
  <si>
    <t>A.13</t>
  </si>
  <si>
    <t>A.14</t>
  </si>
  <si>
    <t>A.15</t>
  </si>
  <si>
    <t>A.15o</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</si>
  <si>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</si>
  <si>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</si>
  <si>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</si>
  <si>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</si>
  <si>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</si>
  <si>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</si>
  <si>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</si>
  <si>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</si>
  <si>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</si>
  <si>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</si>
  <si>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</si>
  <si>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</si>
  <si>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</si>
  <si>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</si>
  <si>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</si>
  <si>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</si>
  <si>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</si>
  <si>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</si>
  <si>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</si>
  <si>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</si>
  <si>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</si>
  <si>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</si>
  <si>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</si>
  <si>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</si>
  <si>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</si>
  <si>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&lt;b&gt;** SECÇÃO A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E RESPOSTAS POTENCIAIS CONFORME ESTÁ ESCRITO. NÃO PODE INFLUENCIAR AS RESPOSTAS, NEM EXPLICAR OU CLARIFICAR OS TERMOS USADOS NAS PERGUNTAS SE O AF NÃO CONHECE A TÉCNICA OU PALAVRA. (SE EXISTE OUTRA PALAVRA NA LINGUA LOCAL, PODE DIZER NESTE CASO).&lt;/font&gt;</t>
  </si>
  <si>
    <t>dur_secA</t>
  </si>
  <si>
    <t>t_secA</t>
  </si>
  <si>
    <t>${dur_secA}-${dur_sec5}</t>
  </si>
  <si>
    <t>note_secA</t>
  </si>
  <si>
    <t>B.1</t>
  </si>
  <si>
    <t>B.2</t>
  </si>
  <si>
    <t>B.3</t>
  </si>
  <si>
    <t>B.4</t>
  </si>
  <si>
    <t>note_secB</t>
  </si>
  <si>
    <t>dur_secB</t>
  </si>
  <si>
    <t>${dur_secB}-${dur_secA}</t>
  </si>
  <si>
    <t>SE NÃO, VOLTE A PERGUNTA [B.1] E INTRODUZE O VALOR CORRETO.</t>
  </si>
  <si>
    <t>Protege o solo da erosão causada pelo vento ou chuva forte</t>
  </si>
  <si>
    <t>SE NÃO, VOLTE A PERGUNTA [B.2] E INTRODUZE O VALOR CORRECTO.</t>
  </si>
  <si>
    <t>SE NÃO, VOLTE A PERGUNTA [B.4] E INTRODUZE O VALOR CORRECTO.</t>
  </si>
  <si>
    <t>SE NÃO, VOLTE A PERGUNTA [B.3] E INTRODUZE O VALOR CORRETO.</t>
  </si>
  <si>
    <t>&lt;b&gt;** SECÇÃO 2 - CARACTERÍSTICAS DO AGREGADO FAMILIAR E CHOQUES **&lt;/b&gt;
&lt;i&gt;(Grave o formulário aqui)&lt;/i&gt;
Vamos começar por colher algumas informações básicas do seu agregado familiar e depois iremos falar de algumas situações que possam ter afectado o seu AF nos últimos 12 meses.
Por favor, somente faça referência à &lt;b&gt;CASA PRINCIPAL.&lt;/b&gt;</t>
  </si>
  <si>
    <t>note_shock</t>
  </si>
  <si>
    <t>2.11</t>
  </si>
  <si>
    <t>Cheias e inundações</t>
  </si>
  <si>
    <t>Ciclones</t>
  </si>
  <si>
    <t>Infestação bastante elevada de pragas e doenças</t>
  </si>
  <si>
    <t>Roubo, doença ou morte de animais</t>
  </si>
  <si>
    <t>Danos ou destruição de bens agrícolas (ferramenteas, insumos, colheita, etc)</t>
  </si>
  <si>
    <t>Roubo de bens agrícolas (ferramenteas, insumos, colheita, etc)</t>
  </si>
  <si>
    <t>Roubo de dinheiro associado às vendas da colheita</t>
  </si>
  <si>
    <t>Perda parcial ou total de uma machamba</t>
  </si>
  <si>
    <t>Custos anormalmente altos dos insumos agrícolas</t>
  </si>
  <si>
    <t>Custos anormalmente baixos dos produtos da colheita</t>
  </si>
  <si>
    <t>Danos ou destruição parcial ou total de um negócio não-agrícola</t>
  </si>
  <si>
    <t>Roubo de produtos ou dinheiro num negócio não-agrícola</t>
  </si>
  <si>
    <t>Custos anormalmente altos dos materiais/equipamentos usados num negócio não-agrícola</t>
  </si>
  <si>
    <t>Perda de emprego do(s) membro(s) do AF</t>
  </si>
  <si>
    <t>Fim da assistência, benefícios ou ajuda financeira regular de fora do AF (pensões, remessas, etc.)</t>
  </si>
  <si>
    <t>Doença grave ou acidente de membro(s) do AF</t>
  </si>
  <si>
    <t>Falecimento de membro(s) do AF</t>
  </si>
  <si>
    <t>Separação ou desagregação nos membros do AF</t>
  </si>
  <si>
    <t xml:space="preserve">if(selected(.,-8), count-selected(.)=1, count-selected(.)&gt;=1) </t>
  </si>
  <si>
    <t>shocks</t>
  </si>
  <si>
    <t>SELECCIONE TODAS APLICÁVEIS</t>
  </si>
  <si>
    <t>2.12</t>
  </si>
  <si>
    <t>severe_shocks</t>
  </si>
  <si>
    <t>2.13</t>
  </si>
  <si>
    <t>cope_shock</t>
  </si>
  <si>
    <t>Usou poupanças próprias</t>
  </si>
  <si>
    <t>Recebeu ajuda incondicional de familiares/amigos/ONG/Governo, etc.</t>
  </si>
  <si>
    <t>Obteve um crédito junto de familiares/amigos/credor local/ banco, etc</t>
  </si>
  <si>
    <t>Redução das despesas alimentares</t>
  </si>
  <si>
    <t>Redução das despesas nos insumos agrícolas</t>
  </si>
  <si>
    <t>Redução das despesas nos materiais de negocio(s) não-agrícola(s)</t>
  </si>
  <si>
    <t>Redução das despesas de saúde e/ou educação</t>
  </si>
  <si>
    <t>Mudança na qualidade da alimentação (menos opções de comida, redução de refeições por dia ou das porções)</t>
  </si>
  <si>
    <t>Vendeu estoque da colheita</t>
  </si>
  <si>
    <t>Vendeu animais agrícolas</t>
  </si>
  <si>
    <t>Vendeu bens agrícolas (ferramentas, insumos, etc.)</t>
  </si>
  <si>
    <t>Vendeu bens dos negócios não-agrícolas (equipamento, estoque, inventario, etc.)</t>
  </si>
  <si>
    <t>Vendeu bens duradouros (TV, moveis, bicicleta, telefone, radio, etc.)</t>
  </si>
  <si>
    <t>Vendeu ou arrendou uma parte ou totalidade de uma machamba</t>
  </si>
  <si>
    <t>Membro(s) do AF aumento o volume de trabalho pago</t>
  </si>
  <si>
    <t>Retirou criança(s) da escola</t>
  </si>
  <si>
    <t>Membro(s) do AF migrou</t>
  </si>
  <si>
    <t>Criança(s) mandada(s) para viver em outro lugar</t>
  </si>
  <si>
    <t>Nada</t>
  </si>
  <si>
    <t>select_multiple cope_shock</t>
  </si>
  <si>
    <t>coping_shocks</t>
  </si>
  <si>
    <t>${dur_sec2}-${dur_secB}</t>
  </si>
  <si>
    <t>note_sec3_blfup1no</t>
  </si>
  <si>
    <t>note_sec3_blfup1yes</t>
  </si>
  <si>
    <t>${hh_bl}=1 or ${hh_fup1}=1</t>
  </si>
  <si>
    <t>hhlimit</t>
  </si>
  <si>
    <t>3.02</t>
  </si>
  <si>
    <t>ffs_fup2_hh</t>
  </si>
  <si>
    <t xml:space="preserve">if bl interviewed </t>
  </si>
  <si>
    <t>hh_fup1</t>
  </si>
  <si>
    <t>if approved interview in fup1</t>
  </si>
  <si>
    <t>${dur_sec9}-${dur_sec8}</t>
  </si>
  <si>
    <t>Conseguiu localizar alguém do agregado familiar de  &lt;b&gt;${preloadname}&lt;/b&gt;?</t>
  </si>
  <si>
    <t>O CHEFE E OS MEMBROS RESPONSÁVEIS PELAS MACHAMBAS DEVEM ESTAR PRESENTE PARA REALIZAR A ENTREVISTA.
DEVEM TAMBÉM ESTAR PRESENTES MEMBROS DO AGREGADO QUE FAZEM PARTE DA EMC OU QUE TENHAM SE BENEFICIADO DO Evoucher</t>
  </si>
  <si>
    <t>&lt;b&gt;** SECÇÃO B - JOGO DE DISPOSIÇÃO A PAGAR **&lt;/b&gt;
&lt;i&gt;(Grave o formulário aqui)&lt;/i&gt;
Agora gostaríamos de fazer algumas perguntas para entender como valoriza insumos agrícolas. Você escolherá se prefere receber uma senha ou valores diferentes em dinheiro, e terá a oportunidade de fazer qualquer pergunta.
&lt;b&gt;Está pronto(a) para começar com o jogo?&lt;/b&gt;</t>
  </si>
  <si>
    <t>Agora realizaremos o mesmo jogo com &lt;b&gt;senhas para insumos agrícolas&lt;/b&gt; em vez de sabão. 
Este tipo de senha não tem nenhum copagamento por ti. Imagine que você poderia usá-lo no agrodealer (vendedor de insumos) ou retalhista mais próximo. 
Antes de começarmos, você tem alguma dúvida?</t>
  </si>
  <si>
    <t>count-selected(.)&lt;4</t>
  </si>
  <si>
    <t>Julho de 2022</t>
  </si>
  <si>
    <t>Agosto de 2022</t>
  </si>
  <si>
    <t>Setembro de 2022</t>
  </si>
  <si>
    <t>Outubro de 2022</t>
  </si>
  <si>
    <t>Novembro de 2022</t>
  </si>
  <si>
    <t>Dezembro de 2022</t>
  </si>
  <si>
    <t>Janeiro de 2023</t>
  </si>
  <si>
    <t>Fevereiro de 2023</t>
  </si>
  <si>
    <t>Março de 2023</t>
  </si>
  <si>
    <t>Abril de 2023</t>
  </si>
  <si>
    <t>Maio de 2023</t>
  </si>
  <si>
    <t>Junho de 2023</t>
  </si>
  <si>
    <t>3.11o</t>
  </si>
  <si>
    <t>3.18o</t>
  </si>
  <si>
    <t>3.22</t>
  </si>
  <si>
    <t>3.23</t>
  </si>
  <si>
    <t>3.24</t>
  </si>
  <si>
    <t>1 de Julho de 2022 - 30 de Junho de 2023</t>
  </si>
  <si>
    <t>grp_hhold</t>
  </si>
  <si>
    <t>hh_headconfirm</t>
  </si>
  <si>
    <t>"&lt;b&gt;${preloadname}&lt;/b&gt;" continua sendo chefe do agregado familiar?</t>
  </si>
  <si>
    <t>hh_headnew</t>
  </si>
  <si>
    <t>Quem é o novo chefe deste AF?</t>
  </si>
  <si>
    <t>Seleccione da lista pré-carregada mais novos membros</t>
  </si>
  <si>
    <t>3.25</t>
  </si>
  <si>
    <t>Membro: &lt;b&gt;${act_name}&lt;/b&gt;
(${act_index} / ${hhsizetorepeat})
Quais das seguintes actividades é que &lt;b&gt;${act_name}&lt;/b&gt; realizou NOS 12 MESES de 1 de Julho de 2022 - 30 de Junho de 2023?</t>
  </si>
  <si>
    <t>1 de Julho de 2022 - 30 de Junho de 2023
INTRODUZE MAXIMO DE ${newplotlimit} NOVAS MACHAMBAS</t>
  </si>
  <si>
    <t>1 de Julho de 2022 - 30 de Junho de 2023
SELECIONE TODAS AS QUE SE APLICAM</t>
  </si>
  <si>
    <t>Produz e/ou vende doces e salgados (bolos, biscoitos, etc)</t>
  </si>
  <si>
    <t>Venda de combustível</t>
  </si>
  <si>
    <t>Comercialização de produtos agrícolas (não a própria produção)</t>
  </si>
  <si>
    <t>-8 SE NÃO SABE  //  -7 SE NÃO PREFERE DIVULGAR
METICAIS
&lt;b&gt;Abaixo exemplo de PENSÕES&lt;/b&gt;
&lt;i&gt;Pensão de velhice&lt;/i&gt;
&lt;i&gt;Pensão de ajuda alimentar&lt;/i&gt;</t>
  </si>
  <si>
    <t>Quantas machambas pertencem ao agregado familiar, ou foram usadas por um membro, durante os últimos 12 meses?</t>
  </si>
  <si>
    <t>SEC 6</t>
  </si>
  <si>
    <t>note_sec6a</t>
  </si>
  <si>
    <t>note_sec6</t>
  </si>
  <si>
    <t>&lt;b&gt;** SECÇÃO 6 - INTERVENÇÕES DO PROMOVE-AGRIBIZ **&lt;/b&gt;
&lt;i&gt;(Grave o formulário aqui)&lt;/i&gt;
Nesta secção, faremos perguntas sobre sua participação nos programas da FAO "Escola na Machamba do Camponês (EMC), bem como a assistência pelos serviços de extensão agrária do seu distrito</t>
  </si>
  <si>
    <t>&lt;b&gt;** SECÇÃO 6A - SERVIÇOS DE EXTENSÃO E ESCOLA NA MACHAMBA DO CAMPONÊS (EMC) **&lt;/b&gt;</t>
  </si>
  <si>
    <t>&lt;b&gt;EMC&lt;/b&gt; – Escola na Machamba do Camponês, é uma Escola onde alguns produtores duma certa comunidade aprendem técnicas agrícolas melhoradas através de prática. Geralmente estabelece-se campos de estudo que têm um facilitador(a) que pode ser um técnico(a) ou um outro produtor(a) que tenha capacidade. O programa das EMCs é implementado por FAO no contexto de PROMOVE-Agribiz.
VOLTE E CORRIJE CASO O AGREGADO FAMILIAR SAIBA. CONTINUE SE AINDA NÃO.</t>
  </si>
  <si>
    <t>6.01</t>
  </si>
  <si>
    <t>6.02</t>
  </si>
  <si>
    <t>6.03</t>
  </si>
  <si>
    <t>6.04</t>
  </si>
  <si>
    <t>Quando é que a EMC começou a trabalhar em conjunto sob a supervisão de extensionistas da FAO/SDAE/AENA?</t>
  </si>
  <si>
    <t>6.05</t>
  </si>
  <si>
    <t>6.06</t>
  </si>
  <si>
    <t>6.07</t>
  </si>
  <si>
    <t>6.08</t>
  </si>
  <si>
    <t>6.09</t>
  </si>
  <si>
    <t>Durante a época principal (1a época) da campanha agrícola 2022/23, em quantas sessões &lt;b&gt;${ffs1_name}&lt;/b&gt; participou?</t>
  </si>
  <si>
    <t>6.10</t>
  </si>
  <si>
    <t>6.11</t>
  </si>
  <si>
    <t>6.12</t>
  </si>
  <si>
    <t>6.13</t>
  </si>
  <si>
    <t>6.12o</t>
  </si>
  <si>
    <t>6.13o</t>
  </si>
  <si>
    <t>6.18o</t>
  </si>
  <si>
    <t>6.20o</t>
  </si>
  <si>
    <t>6.33o</t>
  </si>
  <si>
    <t>6.14</t>
  </si>
  <si>
    <t>Durante a época principal (1a época) da campanha agrícola 2022/23, quem liderava as sessões da EMC?</t>
  </si>
  <si>
    <t>Durante a época principal (1a época) da campanha agrícola 2022/23, a EMC teve parcela(s) de aprendizagem?</t>
  </si>
  <si>
    <t>6.15</t>
  </si>
  <si>
    <t>6.16</t>
  </si>
  <si>
    <t>6.17</t>
  </si>
  <si>
    <t>SELECIONE TODAS AS QUE SE APLICAM
ÉPOCA PRINCIPAL (1a ÉPOCA) DA CAMPANHA AGRÍCOLA 2022/23</t>
  </si>
  <si>
    <t>6.18</t>
  </si>
  <si>
    <t>6.19</t>
  </si>
  <si>
    <t>6.20</t>
  </si>
  <si>
    <t>6.21</t>
  </si>
  <si>
    <t>6.22</t>
  </si>
  <si>
    <t>6.23</t>
  </si>
  <si>
    <t>6.24</t>
  </si>
  <si>
    <t>6.25</t>
  </si>
  <si>
    <t>6.26</t>
  </si>
  <si>
    <t>6.27</t>
  </si>
  <si>
    <t>6.28</t>
  </si>
  <si>
    <t>6.29</t>
  </si>
  <si>
    <t>Na campanha agrícola 2022/23, recebeu conselho técnico agícola a partir de…</t>
  </si>
  <si>
    <t>6.30</t>
  </si>
  <si>
    <t>6.31</t>
  </si>
  <si>
    <t>6.32</t>
  </si>
  <si>
    <t>6.33</t>
  </si>
  <si>
    <t>6.34</t>
  </si>
  <si>
    <t>6.35</t>
  </si>
  <si>
    <t>6.36</t>
  </si>
  <si>
    <t>6.37</t>
  </si>
  <si>
    <t>6.36o</t>
  </si>
  <si>
    <t>6.38</t>
  </si>
  <si>
    <t>6.39</t>
  </si>
  <si>
    <t>6.39o</t>
  </si>
  <si>
    <t>6.40</t>
  </si>
  <si>
    <t>6.41</t>
  </si>
  <si>
    <t>6.42</t>
  </si>
  <si>
    <t>6.43</t>
  </si>
  <si>
    <t>6.44</t>
  </si>
  <si>
    <t>note_sec6b</t>
  </si>
  <si>
    <t>note_sec6c</t>
  </si>
  <si>
    <t>&lt;b&gt;** SECÇÃO 6C - PRÁTICAS AGRÍCOLAS E INSUMOS **&lt;/b&gt;
&lt;i&gt;(Grave o formulário aqui)&lt;/i&gt;</t>
  </si>
  <si>
    <t>6.45</t>
  </si>
  <si>
    <t>6.46</t>
  </si>
  <si>
    <t>6.47</t>
  </si>
  <si>
    <t>6.48</t>
  </si>
  <si>
    <t>6.49</t>
  </si>
  <si>
    <t>6.50</t>
  </si>
  <si>
    <t>6.51</t>
  </si>
  <si>
    <t>6.50o</t>
  </si>
  <si>
    <t>dur_sec6</t>
  </si>
  <si>
    <t>t_sec6</t>
  </si>
  <si>
    <t>${dur_sec6}-${dur_sec5}</t>
  </si>
  <si>
    <t>&lt;b&gt;** SECÇÃO 7 - EVOUCHER **&lt;/b&gt;</t>
  </si>
  <si>
    <t>&lt;b&gt;Nesta secção irei lhe fazer algumas perguntas referentes ao programa eVoucher da FAO que está a decorrer nas comunidades do seu distrito actualmente.&lt;/b&gt;</t>
  </si>
  <si>
    <t>NOTE QUE REFERE-SE A QUALQUER REGISTO AO eVOUCHER DESDE DEZEMBRO DE 2020</t>
  </si>
  <si>
    <t>evcard_conf</t>
  </si>
  <si>
    <t>hh_ev_yn</t>
  </si>
  <si>
    <t>hh with ev card id</t>
  </si>
  <si>
    <t>evcard_correct</t>
  </si>
  <si>
    <t>7.07o</t>
  </si>
  <si>
    <t>7.07a</t>
  </si>
  <si>
    <t>pack3</t>
  </si>
  <si>
    <t>ev4</t>
  </si>
  <si>
    <t>ev5</t>
  </si>
  <si>
    <t>reg_ev4</t>
  </si>
  <si>
    <t>reg_ev5</t>
  </si>
  <si>
    <t>if(${ev4}&gt;0, 1, 0)</t>
  </si>
  <si>
    <t>${ev1}&gt;0 or ${ev2}&gt;0 or ${ev3}&gt;0 or ${ev4}&gt;0 or ${ev5}&gt;0</t>
  </si>
  <si>
    <t>7.10a</t>
  </si>
  <si>
    <t>7.10b</t>
  </si>
  <si>
    <t>7.10c</t>
  </si>
  <si>
    <t>7.10d</t>
  </si>
  <si>
    <t>7.10e</t>
  </si>
  <si>
    <t>7.13co</t>
  </si>
  <si>
    <t>7.13eo</t>
  </si>
  <si>
    <t>7.13io</t>
  </si>
  <si>
    <t>${dur_sec7}-${dur_sec6}</t>
  </si>
  <si>
    <t>select_one evcereal</t>
  </si>
  <si>
    <t>evcereal</t>
  </si>
  <si>
    <t>evcereal_crop</t>
  </si>
  <si>
    <t>Para que cultura?</t>
  </si>
  <si>
    <t>evcereal_pack</t>
  </si>
  <si>
    <t>${evcereal}=1</t>
  </si>
  <si>
    <t>evcereal_pack_m</t>
  </si>
  <si>
    <t>7.25o</t>
  </si>
  <si>
    <t>7.26o</t>
  </si>
  <si>
    <t>7.36</t>
  </si>
  <si>
    <t>Loja ou vendedor móvel</t>
  </si>
  <si>
    <t>&lt;b&gt;OUTRAS CULTURAS PERMANENTES&lt;/b&gt;
Selecione todos os tipos de árvores de fruta (ou culturas permanantes) que colheu e &lt;b&gt;VENDEU&lt;/b&gt; nos últimos 12 meses:</t>
  </si>
  <si>
    <t>9.19o</t>
  </si>
  <si>
    <t>9.13a</t>
  </si>
  <si>
    <t>9.13b</t>
  </si>
  <si>
    <t>9.13c</t>
  </si>
  <si>
    <t>9.13d</t>
  </si>
  <si>
    <t>9.13e</t>
  </si>
  <si>
    <t>9.14o</t>
  </si>
  <si>
    <t>9.15o</t>
  </si>
  <si>
    <t>De Junho de 2022 a Junho de 2023</t>
  </si>
  <si>
    <t>Quanto(a)s &lt;b&gt;${ls_name}&lt;/b&gt; teve o agregado familiar &lt;b&gt;em Junho de 2023&lt;/b&gt;?</t>
  </si>
  <si>
    <t xml:space="preserve">POR EXAMPLO: seca, ciclone, inundação / cheias, animais selvagens, epidemia grave, queimadas descontroladas		</t>
  </si>
  <si>
    <t>shock_ind</t>
  </si>
  <si>
    <t>shock_id</t>
  </si>
  <si>
    <t>shock_name</t>
  </si>
  <si>
    <t>Indice de Shock</t>
  </si>
  <si>
    <t>ID do shock</t>
  </si>
  <si>
    <t>Nome do shock</t>
  </si>
  <si>
    <t>2.11o</t>
  </si>
  <si>
    <t>shocks_o</t>
  </si>
  <si>
    <t>selected(${shocks}, -9)</t>
  </si>
  <si>
    <t>shock_event</t>
  </si>
  <si>
    <t>select_multiple shock_event</t>
  </si>
  <si>
    <t>${shocks_o}</t>
  </si>
  <si>
    <t>shock_filt</t>
  </si>
  <si>
    <t>select_multiple shock_filt</t>
  </si>
  <si>
    <t>selected(${shocks}, filter)</t>
  </si>
  <si>
    <t>not(selected(${shocks}, -8))</t>
  </si>
  <si>
    <t>shockstorepeat</t>
  </si>
  <si>
    <t>count-selected(${severe_shocks})</t>
  </si>
  <si>
    <t>${shockstorepeat}</t>
  </si>
  <si>
    <t>selected-at(${severe_shocks}, index()-1)</t>
  </si>
  <si>
    <t>choice-label(${severe_shocks}, ${shock_id})</t>
  </si>
  <si>
    <t>2.13o</t>
  </si>
  <si>
    <t>coping_shocks_o</t>
  </si>
  <si>
    <t>${hh_headconfirm}=0</t>
  </si>
  <si>
    <t>${hh_blid}=1 and ${rel}!=1</t>
  </si>
  <si>
    <t>hhheadconfirm</t>
  </si>
  <si>
    <t>Os nossos registos indicam que &lt;b&gt;${hh_name}&lt;/b&gt; era o chefe deste agregado familiar.
Confirma que já não é?</t>
  </si>
  <si>
    <t>VOLTE A PERGUNTA ANTERIOR E CORRIJA A RESPOSTA</t>
  </si>
  <si>
    <t>3.26</t>
  </si>
  <si>
    <t>select_one evcereal_pack</t>
  </si>
  <si>
    <t>evcereal_cr</t>
  </si>
  <si>
    <t>choice-label(${evcereal_crop} , ${evcereal_crop})</t>
  </si>
  <si>
    <t>Para qual dos pacotes eVoucher do &lt;b&gt;${evcereal_cr}&lt;/b&gt; o seu AF se registou?</t>
  </si>
  <si>
    <t xml:space="preserve">selected(${evcereal_crop}, filter) </t>
  </si>
  <si>
    <t>shocks_events</t>
  </si>
  <si>
    <t>Antes de Junho de 2022</t>
  </si>
  <si>
    <t>Junho de 2022</t>
  </si>
  <si>
    <t>Novmbero de 2022</t>
  </si>
  <si>
    <t>Qual é a quantidade de &lt;b&gt;${fr_name}&lt;/b&gt; vendida nos últimos 12 meses?</t>
  </si>
  <si>
    <t>if(${ev5}&gt;0, 1, 0)</t>
  </si>
  <si>
    <t>if(${ev_index}=1 and ${ev1}=1, 4000, if(${ev_index}=1 and ${ev1}=2, 6500, if(${ev_index}=1 and ${ev1}=3, 11000, if(${ev_index}=2 and ${ev2}=1, 4000, if(${ev_index}=2 and ${ev2}=2, 6500, if(${ev_index}=2 and ${ev2}=3, 11000, if(${ev_index}=3 and ${ev3}=1, 4000, if(${ev_index}=3 and ${ev3}=2, 6500, if(${ev_index}=3 and ${ev3}=3, 11000, if(${ev_index}=4 and ${ev4}=1, 2100, if(${ev_index}=4 and ${ev4}=2, 3500, if(${ev_index}=4 and ${ev4}=3, 8600, if(${ev_index}=5 and ${ev5}=1, 2100, if(${ev_index}=5 and ${ev5}=2, 3500, if(${ev_index}=5 and ${ev5}=3, 8600, 0)))))))))))))))</t>
  </si>
  <si>
    <t>hh_ev_package4</t>
  </si>
  <si>
    <t>hh_ev_package5</t>
  </si>
  <si>
    <t>hh_ev_redeem4</t>
  </si>
  <si>
    <t>hh_ev_redeem5</t>
  </si>
  <si>
    <t>if(${ev_index}=1, ${ev1}, if(${ev_index}=2, ${ev2}, if(${ev_index}=3, ${ev3}, if(${ev_index}=4, ${ev4}, ${ev5}))))</t>
  </si>
  <si>
    <t>if(${ev_index}=1, choice-label(${ev1}, ${ev1}), if(${ev_index}=2, choice-label(${ev2}, ${ev2}), if(${ev_index}=3, choice-label(${ev3}, ${ev3}), if(${ev_index}=4, choice-label(${ev4}, ${ev4}), choice-label(${ev5}, ${ev5})))))</t>
  </si>
  <si>
    <t>Estão presentes os membros do agregado familiar com conhecimento agrícola (incluindo sementeira e vendas) que conseguem responder ao inquérito?
Isto inclui &lt;b&gt;TODOS os membros responsáveis por CADA machamba do agregado familiar&lt;/b&gt; de ${namefinal}, e &lt;b&gt;todos os membros que fazem parte da Escola Machamba do Camponês (EMC) ou que se tenham beneficiado do eVOUCHER da FAO&lt;/b&gt;.;</t>
  </si>
  <si>
    <t>Bom dia / boa tarde! Meu nome é ${enum_name}, sou entrevistador da Austral, uma empresa Moçambicana de consultoria com sede em Maputo.
Por duas vezes nos últimos 2 anos, entre Julho e Dezembro de 2021 e entre Setembro e Novembro de 2022, conversamos com o seu agregado familiar onde fizemos algumas perguntas sobre o agregado familiar e as suas prácticas agrícolas.  Hoje, voltamos para continuar com o mesmo trabalho para registar informação sobre mudanças no agregado familiar bem como informação sobre as práticas agrícolas durante a &lt;b&gt;Segunda época da campanha agrícola 2021/22 (Junho a Setembro de 2022)&lt;/b&gt; e a &lt;b&gt;primeira época da campanha agrícola 2022/23 (Outubro de 2022 a Maio de 2023)&lt;/b&gt;. 
&lt;b&gt;Os resultados deste estudo irão informar o projecto PROMOVE-Agribiz sobre os desafios enfrentados pelas famílias em comunidades como a sua e a melhor maneira de implementar projectos similares.&lt;/b&gt;
&lt;font color="MediumBlue"&gt;LEIA E DISCUTA O FORMULÁRIO DE CONSENTIMENTO INFORMADO COM OS MEMBROS DO AGREGADO FAMILIAR&lt;/font&gt;
Não esquece de falar sobre: 
&lt;ul&gt;
&lt;li&gt;Os objectivos do inquérito;&lt;/li&gt;
&lt;li&gt;As actividades da entrevista;&lt;/li&gt; 
&lt;li&gt;O tempo previsto da entrevista;&lt;/li&gt;
&lt;li&gt;A confidencialidade das respostas; &lt;/li&gt;
&lt;li&gt;A gravação de áudio APENAS para fins de controlo de qualidade;&lt;/li&gt;
&lt;li&gt;Os contactos da equipa de pesquisa caso hajam dúvidas.&lt;/li&gt;
&lt;/ul&gt;
&lt;b&gt;Antes de começar, vocês têm alguma dúvida? Podemos continuar com a entrevista?&lt;/b&gt;</t>
  </si>
  <si>
    <t>&lt;b&gt;Em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por quantos meticais você trocaria.&lt;/b&gt; Posso então 'preencher' as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t>
  </si>
  <si>
    <t>NÃO PODE SELECIONAR 'NADA' SE SELECIONOU UMA OU MAIS OPÇÕES.</t>
  </si>
  <si>
    <t>SELECCIONE APENAS 3 CHOQUES</t>
  </si>
  <si>
    <t>O que o seu agregado familiar fez para lidar com a situação de &lt;b&gt;${shock_name}&lt;/b&gt;?</t>
  </si>
  <si>
    <t>NÃO PODE SELECIONAR 'NENHUM' SE SELECIONOU UMA OU MAIS OPÇÕES.</t>
  </si>
  <si>
    <t>NOME DO CHOQUE DEMASIADAMENTE LONGO OU CURTO. POR FAVOR DE REESCREVER CORRECTAMENTE</t>
  </si>
  <si>
    <t>string-length(.)&lt;60 and string-length(.)&gt;4 and regex(.,"^[^,]+$") and regex(.,".*\s.*")</t>
  </si>
  <si>
    <t>Qual foi a outra forma de lidar com &lt;b&gt;${shock_name}&lt;/b&gt;?</t>
  </si>
  <si>
    <t>&lt;b&gt;** SECÇÃO 3 - REGISTO DO AGREGADO FAMILIAR **&lt;/b&gt;
&lt;i&gt;(Grave o formulário aqui)&lt;/i&gt;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O SEU AGREGADO FAMILIAR FOI VISITADO EM 2021 OU 2022, ENTÃO VAMOS CONFIRMAR CONSIGO AGORA OS MEMBROS REGISTADOS DURANTE AQUELA ALTURA**&lt;/font&gt;</t>
  </si>
  <si>
    <t>No último inquérito recolhémos informações sobre os seguintes membros do agregado familiar.
&lt;b&gt;Selecione os membros desta lista que ainda pertencem ao seu agregado familiar&lt;/b&gt;
&lt;font color="blue"&gt;ESCREVA OUTROS MEMBROS EM FALTA NO SEU BLOCO -- VAMOS ADICIONAR ELES DEPOIS&lt;/font&gt;</t>
  </si>
  <si>
    <t>Por favor confirme que &lt;b&gt;**${hhpresize}**&lt;/b&gt; pessoa(s) normalmente vivem neste 'agregado familiar' agora.
  - &lt;b&gt;${count_hhprelist}&lt;/b&gt; da lista do último inquérito
  - &lt;b&gt;${hhprenew}&lt;/b&gt; pessoas adicionais
&lt;b&gt;Caso NÃO&lt;/b&gt;, por favor retorne à pergunta anterior.</t>
  </si>
  <si>
    <t>&lt;b&gt;** SECÇÃO 4 - UTILIZAÇÃO DE MÃO-DE-OBRA **&lt;/b&gt;
&lt;i&gt;(Grave o formulário aqui)&lt;/i&gt;
Agora vamos falar sobre o trabalho realizado durante &lt;b&gt;1 de Julho de 2022 a 30 de Junho de 2023&lt;/b&gt; pelos membros do agregado familiar.
&lt;font color="MediumBlue"&gt;INQUIRIDOR: Se o membro tem 5 anos ou menos, o tablet vai saltar&lt;/font&gt;</t>
  </si>
  <si>
    <t>&lt;b&gt;** SECÇÃO 5 - REGISTO DAS MACHAMBAS **&lt;/b&gt;
&lt;i&gt;(Grave o formulário aqui)&lt;/i&gt;
Agora gostaríamos de fazer uma lista das machambas possuídas ou usadas pelo agregado familiar durante os últimos 12 meses (Julho de 2022 à Junho de 2023). 
Se o agregado familiar tiver sido entrevistado em 2021 ou 2022, pediremos que confirme as machambas registadas naquela altura e adicione as machambas em falta nessa lista.</t>
  </si>
  <si>
    <t>select_multiple learn</t>
  </si>
  <si>
    <t>Confirma que a identificação do cartão eVoucher &lt;b&gt;${hh_ev_cardid}&lt;/b&gt;  aqui apresentado está correcto?</t>
  </si>
  <si>
    <t>${ev}=1 and ${hh_ev_yn}!=1</t>
  </si>
  <si>
    <t>${hh_ev_yn}=1</t>
  </si>
  <si>
    <t>${evcard_conf}=0</t>
  </si>
  <si>
    <t>DEVE CONTER 14 DÍGITOS COMO MOSTRA A IMAGEM
'999'SE NÃO TEM</t>
  </si>
  <si>
    <t>evcard_correct1</t>
  </si>
  <si>
    <t>.=${evcard_correct}</t>
  </si>
  <si>
    <t>Para que pacote o agregado familiar foi registado na &lt;b&gt;época principal de 2022/23 (Outubro 2022 a Maio 2023)&lt;/b&gt;?</t>
  </si>
  <si>
    <t>Para que pacote o agregado familiar foi registado na &lt;b&gt;época secundária de 2021/22 (Junho 2022 a Setembro 2022)&lt;/b&gt;?</t>
  </si>
  <si>
    <t>Para que pacote o agregado familiar foi registado na &lt;b&gt;época principal de 2021/22 (Outubro 2021 a Maio 2022)&lt;/b&gt;?</t>
  </si>
  <si>
    <t>Para que pacote o agregado familiar foi registado na &lt;b&gt;época secundária de 2020/21 (Junho 2021 a Setembro 2021)&lt;/b&gt;?</t>
  </si>
  <si>
    <t>Para que pacote o agregado familiar foi registado na &lt;b&gt;época principal de 2020/21 (Outubro 2020 a Maio 2021)&lt;/b&gt;?</t>
  </si>
  <si>
    <t>SELECIONE AS CULTURAS EM FALTA
MACHAMBA ${agp_id}: ${agp_info}
- PRIMEIRA ÉPOCA é de Outubro 2022 - Maio 2023
- SEGUNDA ÉPOCA é de Junho 2022 - Outubro de 2022</t>
  </si>
  <si>
    <t>SELECIONE 5 CULTURAS
MACHAMBA ${agp_id}: ${agp_info}
- PRIMEIRA ÉPOCA é de Outubro 2022 - Maio 2023
- SEGUNDA ÉPOCA é de Junho 2022 - Outubro de 2022</t>
  </si>
  <si>
    <t>FAÇA O JOGO DE FEIJÕES
INCLUINDO ÁREAS SEM CULTURAS
MACHAMBA ${agp_id}: ${agp_info}
- PRIMEIRA ÉPOCA é de Outubro 2022 - Maio 2023
- SEGUNDA ÉPOCA é de Junho 2022 - Outubro de 2022</t>
  </si>
  <si>
    <t>SELECIONE TODAS AS QUE SE APLICAM
- PRIMEIRA ÉPOCA é de Outubro 2022 - Maio 2023
- SEGUNDA ÉPOCA é de Junho 2022 - Outubro de 2022</t>
  </si>
  <si>
    <t>MACHAMBA ${agp_id}: ${agp_info}
- PRIMEIRA ÉPOCA é de Outubro 2022 - Maio 2023
- SEGUNDA ÉPOCA é de Junho 2022 - Outubro de 2022</t>
  </si>
  <si>
    <t>SELECIONE TODAS QUE SE APLICAM
MACHAMBA ${agl_id}: ${agl_info}
- PRIMEIRA ÉPOCA é de Outubro 2022 - Maio 2023
- SEGUNDA ÉPOCA é de Junho 2022 - Outubro de 2022</t>
  </si>
  <si>
    <t>MACHAMBA ${agl_id}: ${agl_info}
- PRIMEIRA ÉPOCA é de Outubro 2022 - Maio 2023 (Máximo 245 dias)
- SEGUNDA ÉPOCA é de Junho 2022 - Outubro de 2022 (Máximo 120 dias)</t>
  </si>
  <si>
    <t>MACHAMBA ${agl_id}: ${agl_info}
- PRIMEIRA ÉPOCA é de Outubro 2022 - Maio 2023
- SEGUNDA ÉPOCA é de Junho 2022 - Outubro de 2022</t>
  </si>
  <si>
    <t>- PRIMEIRA ÉPOCA é de Outubro 2022 - Maio 2023
- SEGUNDA ÉPOCA é de Junho 2022 - Outubro de 2022</t>
  </si>
  <si>
    <t>MACHAMBA ${agh_id}: ${agh_info}
- PRIMEIRA ÉPOCA é de Outubro 2022 - Maio 2023
- SEGUNDA ÉPOCA é de Junho 2022 - Outubro de 2022</t>
  </si>
  <si>
    <t>RESPONDE NA UNIDADE E FORMA EM CIMA
MACHAMBA ${agh_id}: ${agh_info}
- PRIMEIRA ÉPOCA é de Outubro 2022 - Maio 2023
- SEGUNDA ÉPOCA é de Junho 2022 - Outubro de 2022</t>
  </si>
  <si>
    <t>METICAIS
MACHAMBA ${agh_id}: ${agh_info}
- PRIMEIRA ÉPOCA é de Outubro 2022 - Maio 2023
- SEGUNDA ÉPOCA é de Junho 2022 - Outubro de 2022</t>
  </si>
  <si>
    <t>METICAIS
- PRIMEIRA ÉPOCA é de Outubro 2022 - Maio 2023
- SEGUNDA ÉPOCA é de Junho 2022 - Outubro de 2022</t>
  </si>
  <si>
    <t>number of heads selected in 3.08</t>
  </si>
  <si>
    <t>&lt;b&gt;NINGUÉM FOI SELECIONADO COMO CHEFE DO AGREGADO FAMILIAR&lt;/b&gt;
VOLTE AO REGISTO E SELECIONE O CHEFE DE [3.08].</t>
  </si>
  <si>
    <t>(${head_check_num}&gt;1 and (${hh_bl}=0 or ${hh_fup1}!=1)) or (${head_check_num}&gt;1 and (hhprenew&gt;0 and (${hh_bl}=1 or ${hh_fup1}=1)))</t>
  </si>
  <si>
    <t>&lt;b&gt;NOVAS MACHAMBAS&lt;/b&gt;
Nos últimos 12 meses, o seu agregado familiar obteve ou cultivou outras machambas (mesmo que nenhum membro do AF seja o proprietário)?</t>
  </si>
  <si>
    <t>Fez rega na machamba ${plot_id} durante &lt;b&gt;todos os últimos 12 meses&lt;/b&gt;?</t>
  </si>
  <si>
    <t>7.06a</t>
  </si>
  <si>
    <t>7.06b</t>
  </si>
  <si>
    <t>evcard_unavailable</t>
  </si>
  <si>
    <t>Respondeu que não está em condições de fornecer o número de identificação do eVoucher, apesar de reconhecer que já teve. 
Por favor, pode nos falar &lt;b&gt;a principal razão porquê não consegue fornecer&lt;/b&gt; o número do cartão de identificação do seu eVoucher?</t>
  </si>
  <si>
    <t>select_one ev_unavailable</t>
  </si>
  <si>
    <t>${evcard_conf}=0 and ${evcard_correct}=999</t>
  </si>
  <si>
    <t>ev_unavailable</t>
  </si>
  <si>
    <t>Nunca teve cartão eVoucher</t>
  </si>
  <si>
    <t>evcard_unavailable_o</t>
  </si>
  <si>
    <t>Indique a outra razão</t>
  </si>
  <si>
    <t>string-length(.)&lt;60 and string-length(.)&gt;4</t>
  </si>
  <si>
    <t>7.06bo</t>
  </si>
  <si>
    <t>NUMERO DE CARTÃO INVÁLIDO OU COLOQUE '999' SE NÃO CONHECE</t>
  </si>
  <si>
    <t>Não consegue localizar o cartão</t>
  </si>
  <si>
    <t>Perdeu o cartão aquando da ocorrência do ciclone</t>
  </si>
  <si>
    <t>O cartão foi roubado</t>
  </si>
  <si>
    <t>O cartão ficou danificado e não se pode confirmar o número</t>
  </si>
  <si>
    <t>O beneficiário está ausente por um período prolongado</t>
  </si>
  <si>
    <t>Pagou 400 MT do PROMOVE Básico (A), 4.000 Meticais</t>
  </si>
  <si>
    <t>Pagou 1.200 MT do PROMOVE Regular (B), 6.500 Meticais</t>
  </si>
  <si>
    <t>Pagou 4.200 MT do PROMOVE Mais (C), 11.000 Meticais</t>
  </si>
  <si>
    <t>Pagou 300 MT do PROMOVE Básico (A), de 2.100 Meticais</t>
  </si>
  <si>
    <t>Pagou 900 MT do PROMOVE Regular (B), 3.500 Meticais</t>
  </si>
  <si>
    <t>Pagou 4.000 MT do PROMOVE Mais (C), 8.600 Meticais</t>
  </si>
  <si>
    <t>Que insumos e equipamentos o agregado familiar comprou usando o pacote que &lt;b&gt;${ev_string}&lt;/b&gt; na &lt;b&gt;${ev_season}&lt;/b&gt;?</t>
  </si>
  <si>
    <t>frunit</t>
  </si>
  <si>
    <t>select_one frunit</t>
  </si>
  <si>
    <t>fr_unit</t>
  </si>
  <si>
    <t>Qual foi o valor de &lt;b&gt;${evi_name}&lt;/b&gt; que você adquiriu com o pacote que &lt;b&gt;${ev_string}&lt;/b&gt; na &lt;b&gt;${ev_season}&lt;/b&gt;?</t>
  </si>
  <si>
    <t>O agregado familar usou pessoalmente TODOS os insumos adquiridos em suas próprias machambas usando o pacote que &lt;b&gt;${ev_string}&lt;/b&gt; na &lt;b&gt;${ev_season}&lt;/b&gt;?</t>
  </si>
  <si>
    <t>Algum membro do seu agregado familiar terá se beneficiado do programa &lt;b&gt;PROMOVE cereiais (milho ou arroz) na campanha 2022/23&lt;/b&gt;?</t>
  </si>
  <si>
    <t>Pagou 4.250 MT do pactote Milho 1 ha: 17,000 Meticais</t>
  </si>
  <si>
    <t>Pagou 6.800 MT do pacote Milho 2 ha: 34,000 Meticais</t>
  </si>
  <si>
    <t>Pagou 10.200 MT do pacote Milho 3 ha: 51,000 Meticais</t>
  </si>
  <si>
    <t>Pagou 17.000 MT do pacote Milho 5 ha: 85,000 Meticais</t>
  </si>
  <si>
    <t>Pagou 5.600 MT do pacote Arroz 1 ha: 27,800 Meticais</t>
  </si>
  <si>
    <t>Pagou 8.350 MT do pacote Arroz 2 ha: 55,600 Meticais</t>
  </si>
  <si>
    <t>Pagou 12.500 MT do pacote Arroz 3 ha: 83,400 Meticais</t>
  </si>
  <si>
    <t>Pagou 20.850 MT do pacote Arroz 5 ha: 139,000 Meticais</t>
  </si>
  <si>
    <t>Durante a época principal (primeira época) da campanha agrícola 2022/23, &lt;b&gt;${ffs2_name}&lt;/b&gt; trabalhou na parcela de aprendizagem?</t>
  </si>
  <si>
    <t>REFERE-SE A Época principal de Outubro de 2022 a Maio de 2023</t>
  </si>
  <si>
    <t>ÉPOCA PRINCIPAL DA CAMPANHA AGRÍCOLA 2022/23 -  OUTUBRO DE 2022 A MAIO DE 2023</t>
  </si>
  <si>
    <t>SELECIONE TODAS AS QUE SE APLICAM
ÉPOCA PRINCIPAL DA CAMPANHA AGRÍCOLA 2022/23 -  OUTUBRO DE 2022 A MAIO DE 2023</t>
  </si>
  <si>
    <t>Praticou &lt;b&gt;${know_name}&lt;/b&gt; em pelo menos parte de uma das suas machambas durante &lt;b&gt;as últimos 12 meses de Junho 2022 a Maio de 2023&lt;/b&gt;?</t>
  </si>
  <si>
    <t>${frsold}&gt;=0 and empty(${fr_unit})</t>
  </si>
  <si>
    <t>fruit_sold</t>
  </si>
  <si>
    <t>9.12a</t>
  </si>
  <si>
    <t>9.12ao</t>
  </si>
  <si>
    <t>fruit_name</t>
  </si>
  <si>
    <t>name of the fruit unit</t>
  </si>
  <si>
    <t>if(${fr_unit}!=-9, choice-label(${fr_unit}, '${fr_unit}'), ${fr_unit_o})</t>
  </si>
  <si>
    <t>fr_unit_o</t>
  </si>
  <si>
    <t>fruit_error</t>
  </si>
  <si>
    <t>${fr_unit}=-9</t>
  </si>
  <si>
    <t>${fr_unit}=3</t>
  </si>
  <si>
    <t>${fr_unit}=4</t>
  </si>
  <si>
    <t>Inquiridor, por favor estime quantos KGs corresponde a uma unidade de &lt;b&gt;${fruit_name}&lt;/b&gt;:</t>
  </si>
  <si>
    <t>fr_unit_o_kg</t>
  </si>
  <si>
    <t>fr_unit_sack</t>
  </si>
  <si>
    <t>fr_unit_can</t>
  </si>
  <si>
    <t>9.08d</t>
  </si>
  <si>
    <t>select_multiple evcaju_yr</t>
  </si>
  <si>
    <t>evcaju_year</t>
  </si>
  <si>
    <t>SELECCIONE TODAS OPÇÕES APLICÁVEIS</t>
  </si>
  <si>
    <t>evcaju_yr</t>
  </si>
  <si>
    <t>FUP2 - Agregado Familiar - V1</t>
  </si>
  <si>
    <t>Choques ou eventos mais importantes</t>
  </si>
  <si>
    <t>Como foi usada a machamba ${plot_id} durante os últimos 12 meses?</t>
  </si>
  <si>
    <t>DE OUTUBRO DE 2022 A MAIO DE 2023</t>
  </si>
  <si>
    <t>Muito activa</t>
  </si>
  <si>
    <t>Não muito activa</t>
  </si>
  <si>
    <t>QUE PERMITE FAZER UMA COMPARAÇÃO DIRECTA ENTRE TÉCNICAS MELHORADAS E TRADICIONAIS</t>
  </si>
  <si>
    <t>NÃO LEIA A LISTA, DEIXE O ENTREVISTADO RESPONDER
SELECIONE TODAS AS QUE SE APLICAM</t>
  </si>
  <si>
    <t>Os nossos registos indicam um membro do seu agregado familiar se beneficiou do eVoucher. &lt;b&gt;Por favor de fornecer o número de identificação correcto do cartão eVoucher&lt;/b&gt; como indicado no exemplo na foto.</t>
  </si>
  <si>
    <t>selected(${evcard_unavailable},-9)</t>
  </si>
  <si>
    <t>eviunit_o</t>
  </si>
  <si>
    <t>eviunit_name</t>
  </si>
  <si>
    <t>Unidade do que se comprou com eVoucher</t>
  </si>
  <si>
    <t>if(${eviunit}!=-9, choice-label(${eviunit}, '${eviunit}'), ${eviunit_o})</t>
  </si>
  <si>
    <t>eviunit_o_kg</t>
  </si>
  <si>
    <t>eviunit_sack</t>
  </si>
  <si>
    <t>eviunit_can</t>
  </si>
  <si>
    <t>${eviunit}=-9</t>
  </si>
  <si>
    <t>${eviunit}=3</t>
  </si>
  <si>
    <t>${eviunit}=4</t>
  </si>
  <si>
    <t>7.15o</t>
  </si>
  <si>
    <t>7.19o</t>
  </si>
  <si>
    <t>7.24o</t>
  </si>
  <si>
    <t>7.28o</t>
  </si>
  <si>
    <t>7.30o</t>
  </si>
  <si>
    <t>Numa escala de 0 a 10, qual é a &lt;b&gt;sua opinião&lt;/b&gt; sobre o teor de nitrogênio (nível de qualidade) dos fertilizantes vendidos na loja mais perto?</t>
  </si>
  <si>
    <t>Nos últimos 12 meses, fez a pulverização dos cajueiros contra &lt;b&gt;o oídium&lt;/b&gt;?</t>
  </si>
  <si>
    <t>Mililitros</t>
  </si>
  <si>
    <t>Adelia Fazenda</t>
  </si>
  <si>
    <t>Afonsinha Milato</t>
  </si>
  <si>
    <t>Agira Justino</t>
  </si>
  <si>
    <t xml:space="preserve">Alcino Rodrigues </t>
  </si>
  <si>
    <t>Alice Chingamuca</t>
  </si>
  <si>
    <t xml:space="preserve">Alilo Fernando </t>
  </si>
  <si>
    <t>Almeida Intupaha</t>
  </si>
  <si>
    <t>Ana Angelina</t>
  </si>
  <si>
    <t>Atanasia Alfredo</t>
  </si>
  <si>
    <t>Aziza Ramos Tome</t>
  </si>
  <si>
    <t>Baltazar Nimone</t>
  </si>
  <si>
    <t>Benzur Rajabo</t>
  </si>
  <si>
    <t>Borgine Gurue</t>
  </si>
  <si>
    <t>Cosme Nhampa</t>
  </si>
  <si>
    <t>Dalton Lapssone</t>
  </si>
  <si>
    <t xml:space="preserve">Dino Lichao </t>
  </si>
  <si>
    <t>Edgar Esquerda</t>
  </si>
  <si>
    <t>Edson Rapassola</t>
  </si>
  <si>
    <t>Emane Mulado</t>
  </si>
  <si>
    <t>Ermenegildo Ticha</t>
  </si>
  <si>
    <t>Ernesto Monaro</t>
  </si>
  <si>
    <t>Fatima Assuate</t>
  </si>
  <si>
    <t xml:space="preserve">Felizberto Dias </t>
  </si>
  <si>
    <t>Francisco Domingos</t>
  </si>
  <si>
    <t>Gadisson Bade</t>
  </si>
  <si>
    <t>Genito Santos</t>
  </si>
  <si>
    <t>Gildo Damiao</t>
  </si>
  <si>
    <t xml:space="preserve">Helton Moura </t>
  </si>
  <si>
    <t>Hilario Mosquita</t>
  </si>
  <si>
    <t>Hilenia Muacuveia</t>
  </si>
  <si>
    <t xml:space="preserve">Hugo Manteiga </t>
  </si>
  <si>
    <t>Humberto Baiba</t>
  </si>
  <si>
    <t>Ibrahimo Bonete</t>
  </si>
  <si>
    <t>Ivan Osorio</t>
  </si>
  <si>
    <t>Jairezinho Orlando</t>
  </si>
  <si>
    <t>Jose Pedro Isalio</t>
  </si>
  <si>
    <t>Justino Nduda</t>
  </si>
  <si>
    <t>Leandro Momade</t>
  </si>
  <si>
    <t>Leonardo Armando</t>
  </si>
  <si>
    <t>Lizete Fernando</t>
  </si>
  <si>
    <t>Luisa Chambala</t>
  </si>
  <si>
    <t>Mamudo Aiuba</t>
  </si>
  <si>
    <t>Menrag Rajabo</t>
  </si>
  <si>
    <t>Miguel Juma</t>
  </si>
  <si>
    <t>Milco Mafande</t>
  </si>
  <si>
    <t>Momade Sorte</t>
  </si>
  <si>
    <t>Moreira Paulino</t>
  </si>
  <si>
    <t xml:space="preserve">Morreira Mario </t>
  </si>
  <si>
    <t>Nelson Martinho</t>
  </si>
  <si>
    <t>Neuza Albino</t>
  </si>
  <si>
    <t>Nilsa Alberto</t>
  </si>
  <si>
    <t>Ofélia Joaquim</t>
  </si>
  <si>
    <t>Patricio Estermo</t>
  </si>
  <si>
    <t>Portacio Luciano</t>
  </si>
  <si>
    <t>Ruben Sardinha</t>
  </si>
  <si>
    <t>Rui Pompilio</t>
  </si>
  <si>
    <t>Samuel Aibo</t>
  </si>
  <si>
    <t>Samuel Massaca</t>
  </si>
  <si>
    <t>Santos Alberto</t>
  </si>
  <si>
    <t xml:space="preserve">Sergio Cipriano </t>
  </si>
  <si>
    <t>Silvio Cajapuira</t>
  </si>
  <si>
    <t>Tauacali Mulado</t>
  </si>
  <si>
    <t>Ze Manuel Maresso</t>
  </si>
  <si>
    <t>gps_check</t>
  </si>
  <si>
    <t>Segundo ponto de gps para confirmar o local de ocorrência de entrevista</t>
  </si>
  <si>
    <t>background</t>
  </si>
  <si>
    <t>audio_secA</t>
  </si>
  <si>
    <t>audio_secB</t>
  </si>
  <si>
    <t>audio_sec2</t>
  </si>
  <si>
    <t>audio_sec3</t>
  </si>
  <si>
    <t>note_sec3_intro</t>
  </si>
  <si>
    <t>audio_sec4</t>
  </si>
  <si>
    <t>note_sec5_intro</t>
  </si>
  <si>
    <t>&lt;b&gt;**AGORA VAMOS FALAR SOBRE AS MACHAMBAS&lt;/b&gt;</t>
  </si>
  <si>
    <t>audio_sec5</t>
  </si>
  <si>
    <t>audio_sec6</t>
  </si>
  <si>
    <t>note_sec6_end</t>
  </si>
  <si>
    <t>note_sec5_end</t>
  </si>
  <si>
    <t>audio_sec7</t>
  </si>
  <si>
    <t>note_sec7_end</t>
  </si>
  <si>
    <t>audio_sec8</t>
  </si>
  <si>
    <t>&lt;b&gt;Não se esqueça de gravar a entrevista antes de seguir para a próxima secção&lt;/b&gt;</t>
  </si>
  <si>
    <t>&lt;b&gt;&lt;b&gt;Não se esqueça de gravar a entrevista antes de seguir para a próxima secção&lt;/b&gt;&lt;/b&gt;</t>
  </si>
  <si>
    <t>audio_sec9</t>
  </si>
  <si>
    <t>audio_sec10</t>
  </si>
  <si>
    <t>note_sec10_end</t>
  </si>
  <si>
    <t>note_sec9_end</t>
  </si>
  <si>
    <t>audio_sec11</t>
  </si>
  <si>
    <t>note_sec11_end</t>
  </si>
  <si>
    <t>audio_sec12</t>
  </si>
  <si>
    <t>note_sec12_end</t>
  </si>
  <si>
    <t>p=100;s=location;d=test40</t>
  </si>
  <si>
    <t>p=100;s=note_secB;d=game_notes</t>
  </si>
  <si>
    <t>p=100;s=note_sec5_intro;d=note_sec5_end</t>
  </si>
  <si>
    <t>p=100;s=note_sec6;d=note_sec6_end</t>
  </si>
  <si>
    <t>p=100;s=note_sec7;d=note_sec7_end</t>
  </si>
  <si>
    <t>p=100;s=note_sec9;d=note_sec9_end</t>
  </si>
  <si>
    <t>p=100;s=note_sec10;d=note_sec10_end</t>
  </si>
  <si>
    <t>p=100;s=note_sec11;d=note_sec11_end</t>
  </si>
  <si>
    <t>p=100;s=note_sec12;d=note_sec12_end</t>
  </si>
  <si>
    <t>p=100;s=note_sec3_intro;d=hhcropdecide</t>
  </si>
  <si>
    <t>&lt;b&gt;**NA SECÇÃO A SEGUIR VAMOS FALAR DOS MEMBROS DO AGREGADO FAMILIAR**&lt;/b&gt;</t>
  </si>
  <si>
    <t>note_sec4_end</t>
  </si>
  <si>
    <t>p=100;s=note_sec4;d=note_sec4_end</t>
  </si>
  <si>
    <t>note_sec2_end</t>
  </si>
  <si>
    <t>p=100;s=note_sec2;d=note_sec2_end</t>
  </si>
  <si>
    <t>pulldata('fup2_hh_listing','check','hhid',${hhid})</t>
  </si>
  <si>
    <t>pulldata('fup2_hh_listing','sample_fup2','hhid',${hhid})</t>
  </si>
  <si>
    <t>pulldata('fup2_hh_listing','headname','hhid',${hhid})</t>
  </si>
  <si>
    <t>pulldata('fup2_hh_listing','allnames','hhid',${hhid})</t>
  </si>
  <si>
    <t>pulldata('fup2_hh_listing','provname','hhid',${hhid})</t>
  </si>
  <si>
    <t>pulldata('fup2_hh_listing','distname','hhid',${hhid})</t>
  </si>
  <si>
    <t>pulldata('fup2_hh_listing','comname','hhid',${hhid})</t>
  </si>
  <si>
    <t>pulldata('fup2_hh_listing','provid','hhid',${hhid})</t>
  </si>
  <si>
    <t>pulldata('fup2_hh_listing','distid','hhid',${hhid})</t>
  </si>
  <si>
    <t>pulldata('fup2_hh_listing','comid','hhid',${hhid})</t>
  </si>
  <si>
    <t>pulldata('fup2_hh_listing','hh_bl','hhid',${hhid})</t>
  </si>
  <si>
    <t>pulldata('fup2_hh_listing','hh_fup1','hhid',${hhid})</t>
  </si>
  <si>
    <t>pulldata('fup2_hh_listing','hhmap_bl','hhid',${hhid})</t>
  </si>
  <si>
    <t>pulldata('fup2_hh_listing','hhmapmain_bl','hhid',${hhid})</t>
  </si>
  <si>
    <t>pulldata('fup2_hh_listing','memnum_bl','hhid',${hhid})</t>
  </si>
  <si>
    <t>pulldata('fup2_hh_listing','memid_bl1','hhid',${hhid})</t>
  </si>
  <si>
    <t>pulldata('fup2_hh_listing','memid_bl2','hhid',${hhid})</t>
  </si>
  <si>
    <t>pulldata('fup2_hh_listing','memid_bl3','hhid',${hhid})</t>
  </si>
  <si>
    <t>pulldata('fup2_hh_listing','memid_bl4','hhid',${hhid})</t>
  </si>
  <si>
    <t>pulldata('fup2_hh_listing','memid_bl5','hhid',${hhid})</t>
  </si>
  <si>
    <t>pulldata('fup2_hh_listing','memid_bl6','hhid',${hhid})</t>
  </si>
  <si>
    <t>pulldata('fup2_hh_listing','memid_bl7','hhid',${hhid})</t>
  </si>
  <si>
    <t>pulldata('fup2_hh_listing','memid_bl8','hhid',${hhid})</t>
  </si>
  <si>
    <t>pulldata('fup2_hh_listing','memid_bl9','hhid',${hhid})</t>
  </si>
  <si>
    <t>pulldata('fup2_hh_listing','memid_bl10','hhid',${hhid})</t>
  </si>
  <si>
    <t>pulldata('fup2_hh_listing','memid_bl11','hhid',${hhid})</t>
  </si>
  <si>
    <t>pulldata('fup2_hh_listing','memid_bl12','hhid',${hhid})</t>
  </si>
  <si>
    <t>pulldata('fup2_hh_listing','memid_bl13','hhid',${hhid})</t>
  </si>
  <si>
    <t>pulldata('fup2_hh_listing','memid_bl14','hhid',${hhid})</t>
  </si>
  <si>
    <t>pulldata('fup2_hh_listing','memid_bl15','hhid',${hhid})</t>
  </si>
  <si>
    <t>pulldata('fup2_hh_listing','memid_bl16','hhid',${hhid})</t>
  </si>
  <si>
    <t>pulldata('fup2_hh_listing','memid_bl17','hhid',${hhid})</t>
  </si>
  <si>
    <t>pulldata('fup2_hh_listing','memid_bl18','hhid',${hhid})</t>
  </si>
  <si>
    <t>pulldata('fup2_hh_listing','memid_bl19','hhid',${hhid})</t>
  </si>
  <si>
    <t>pulldata('fup2_hh_listing','memid_bl20','hhid',${hhid})</t>
  </si>
  <si>
    <t>pulldata('fup2_hh_listing','memname_bl1','hhid',${hhid})</t>
  </si>
  <si>
    <t>pulldata('fup2_hh_listing','memname_bl2','hhid',${hhid})</t>
  </si>
  <si>
    <t>pulldata('fup2_hh_listing','memname_bl3','hhid',${hhid})</t>
  </si>
  <si>
    <t>pulldata('fup2_hh_listing','memname_bl4','hhid',${hhid})</t>
  </si>
  <si>
    <t>pulldata('fup2_hh_listing','memname_bl5','hhid',${hhid})</t>
  </si>
  <si>
    <t>pulldata('fup2_hh_listing','memname_bl6','hhid',${hhid})</t>
  </si>
  <si>
    <t>pulldata('fup2_hh_listing','memname_bl7','hhid',${hhid})</t>
  </si>
  <si>
    <t>pulldata('fup2_hh_listing','memname_bl8','hhid',${hhid})</t>
  </si>
  <si>
    <t>pulldata('fup2_hh_listing','memname_bl9','hhid',${hhid})</t>
  </si>
  <si>
    <t>pulldata('fup2_hh_listing','memname_bl10','hhid',${hhid})</t>
  </si>
  <si>
    <t>pulldata('fup2_hh_listing','memname_bl11','hhid',${hhid})</t>
  </si>
  <si>
    <t>pulldata('fup2_hh_listing','memname_bl12','hhid',${hhid})</t>
  </si>
  <si>
    <t>pulldata('fup2_hh_listing','memname_bl13','hhid',${hhid})</t>
  </si>
  <si>
    <t>pulldata('fup2_hh_listing','memname_bl14','hhid',${hhid})</t>
  </si>
  <si>
    <t>pulldata('fup2_hh_listing','memname_bl15','hhid',${hhid})</t>
  </si>
  <si>
    <t>pulldata('fup2_hh_listing','memname_bl16','hhid',${hhid})</t>
  </si>
  <si>
    <t>pulldata('fup2_hh_listing','memname_bl17','hhid',${hhid})</t>
  </si>
  <si>
    <t>pulldata('fup2_hh_listing','memname_bl18','hhid',${hhid})</t>
  </si>
  <si>
    <t>pulldata('fup2_hh_listing','memname_bl19','hhid',${hhid})</t>
  </si>
  <si>
    <t>pulldata('fup2_hh_listing','memname_bl20','hhid',${hhid})</t>
  </si>
  <si>
    <t>pulldata('fup2_hh_listing','memage_bl1','hhid',${hhid})</t>
  </si>
  <si>
    <t>pulldata('fup2_hh_listing','memage_bl2','hhid',${hhid})</t>
  </si>
  <si>
    <t>pulldata('fup2_hh_listing','memage_bl3','hhid',${hhid})</t>
  </si>
  <si>
    <t>pulldata('fup2_hh_listing','memage_bl4','hhid',${hhid})</t>
  </si>
  <si>
    <t>pulldata('fup2_hh_listing','memage_bl5','hhid',${hhid})</t>
  </si>
  <si>
    <t>pulldata('fup2_hh_listing','memage_bl6','hhid',${hhid})</t>
  </si>
  <si>
    <t>pulldata('fup2_hh_listing','memage_bl7','hhid',${hhid})</t>
  </si>
  <si>
    <t>pulldata('fup2_hh_listing','memage_bl8','hhid',${hhid})</t>
  </si>
  <si>
    <t>pulldata('fup2_hh_listing','memage_bl9','hhid',${hhid})</t>
  </si>
  <si>
    <t>pulldata('fup2_hh_listing','memage_bl10','hhid',${hhid})</t>
  </si>
  <si>
    <t>pulldata('fup2_hh_listing','memage_bl11','hhid',${hhid})</t>
  </si>
  <si>
    <t>pulldata('fup2_hh_listing','memage_bl12','hhid',${hhid})</t>
  </si>
  <si>
    <t>pulldata('fup2_hh_listing','memage_bl13','hhid',${hhid})</t>
  </si>
  <si>
    <t>pulldata('fup2_hh_listing','memage_bl14','hhid',${hhid})</t>
  </si>
  <si>
    <t>pulldata('fup2_hh_listing','memage_bl15','hhid',${hhid})</t>
  </si>
  <si>
    <t>pulldata('fup2_hh_listing','memage_bl16','hhid',${hhid})</t>
  </si>
  <si>
    <t>pulldata('fup2_hh_listing','memage_bl17','hhid',${hhid})</t>
  </si>
  <si>
    <t>pulldata('fup2_hh_listing','memage_bl18','hhid',${hhid})</t>
  </si>
  <si>
    <t>pulldata('fup2_hh_listing','memage_bl19','hhid',${hhid})</t>
  </si>
  <si>
    <t>pulldata('fup2_hh_listing','memage_bl20','hhid',${hhid})</t>
  </si>
  <si>
    <t>pulldata('fup2_hh_listing','plotnum_bl','hhid',${hhid})</t>
  </si>
  <si>
    <t>pulldata('fup2_hh_listing','plotid_bl1','hhid',${hhid})</t>
  </si>
  <si>
    <t>pulldata('fup2_hh_listing','plotid_bl2','hhid',${hhid})</t>
  </si>
  <si>
    <t>pulldata('fup2_hh_listing','plotid_bl3','hhid',${hhid})</t>
  </si>
  <si>
    <t>pulldata('fup2_hh_listing','plotid_bl4','hhid',${hhid})</t>
  </si>
  <si>
    <t>pulldata('fup2_hh_listing','plotid_bl5','hhid',${hhid})</t>
  </si>
  <si>
    <t>pulldata('fup2_hh_listing','plotid_bl6','hhid',${hhid})</t>
  </si>
  <si>
    <t>pulldata('fup2_hh_listing','plotid_bl7','hhid',${hhid})</t>
  </si>
  <si>
    <t>pulldata('fup2_hh_listing','plotid_bl8','hhid',${hhid})</t>
  </si>
  <si>
    <t>pulldata('fup2_hh_listing','plotid_bl9','hhid',${hhid})</t>
  </si>
  <si>
    <t>pulldata('fup2_hh_listing','plotid_bl10','hhid',${hhid})</t>
  </si>
  <si>
    <t>pulldata('fup2_hh_listing','plotdesc_bl1','hhid',${hhid})</t>
  </si>
  <si>
    <t>pulldata('fup2_hh_listing','plotdesc_bl2','hhid',${hhid})</t>
  </si>
  <si>
    <t>pulldata('fup2_hh_listing','plotdesc_bl3','hhid',${hhid})</t>
  </si>
  <si>
    <t>pulldata('fup2_hh_listing','plotdesc_bl4','hhid',${hhid})</t>
  </si>
  <si>
    <t>pulldata('fup2_hh_listing','plotdesc_bl5','hhid',${hhid})</t>
  </si>
  <si>
    <t>pulldata('fup2_hh_listing','plotdesc_bl6','hhid',${hhid})</t>
  </si>
  <si>
    <t>pulldata('fup2_hh_listing','plotdesc_bl7','hhid',${hhid})</t>
  </si>
  <si>
    <t>pulldata('fup2_hh_listing','plotdesc_bl8','hhid',${hhid})</t>
  </si>
  <si>
    <t>pulldata('fup2_hh_listing','plotdesc_bl9','hhid',${hhid})</t>
  </si>
  <si>
    <t>pulldata('fup2_hh_listing','plotdesc_bl10','hhid',${hhid})</t>
  </si>
  <si>
    <t>pulldata('fup2_hh_listing','plottime_bl1','hhid',${hhid})</t>
  </si>
  <si>
    <t>pulldata('fup2_hh_listing','plottime_bl2','hhid',${hhid})</t>
  </si>
  <si>
    <t>pulldata('fup2_hh_listing','plottime_bl3','hhid',${hhid})</t>
  </si>
  <si>
    <t>pulldata('fup2_hh_listing','plottime_bl4','hhid',${hhid})</t>
  </si>
  <si>
    <t>pulldata('fup2_hh_listing','plottime_bl5','hhid',${hhid})</t>
  </si>
  <si>
    <t>pulldata('fup2_hh_listing','plottime_bl6','hhid',${hhid})</t>
  </si>
  <si>
    <t>pulldata('fup2_hh_listing','plottime_bl7','hhid',${hhid})</t>
  </si>
  <si>
    <t>pulldata('fup2_hh_listing','plottime_bl8','hhid',${hhid})</t>
  </si>
  <si>
    <t>pulldata('fup2_hh_listing','plottime_bl9','hhid',${hhid})</t>
  </si>
  <si>
    <t>pulldata('fup2_hh_listing','plottime_bl10','hhid',${hhid})</t>
  </si>
  <si>
    <t>pulldata('fup2_hh_listing','plotsize_bl1','hhid',${hhid})</t>
  </si>
  <si>
    <t>pulldata('fup2_hh_listing','plotsize_bl2','hhid',${hhid})</t>
  </si>
  <si>
    <t>pulldata('fup2_hh_listing','plotsize_bl3','hhid',${hhid})</t>
  </si>
  <si>
    <t>pulldata('fup2_hh_listing','plotsize_bl4','hhid',${hhid})</t>
  </si>
  <si>
    <t>pulldata('fup2_hh_listing','plotsize_bl5','hhid',${hhid})</t>
  </si>
  <si>
    <t>pulldata('fup2_hh_listing','plotsize_bl6','hhid',${hhid})</t>
  </si>
  <si>
    <t>pulldata('fup2_hh_listing','plotsize_bl7','hhid',${hhid})</t>
  </si>
  <si>
    <t>pulldata('fup2_hh_listing','plotsize_bl8','hhid',${hhid})</t>
  </si>
  <si>
    <t>pulldata('fup2_hh_listing','plotsize_bl9','hhid',${hhid})</t>
  </si>
  <si>
    <t>pulldata('fup2_hh_listing','plotsize_bl10','hhid',${hhid})</t>
  </si>
  <si>
    <t>pulldata('fup2_hh_listing','com_ffs_t','hhid',${hhid})</t>
  </si>
  <si>
    <t>pulldata('fup2_hh_listing','com_gen_t','hhid',${hhid})</t>
  </si>
  <si>
    <t>pulldata('fup2_hh_listing','com_ev_cov','hhid',${hhid})</t>
  </si>
  <si>
    <t>pulldata('fup2_hh_listing','com_ev_t','hhid',${hhid})</t>
  </si>
  <si>
    <t>pulldata('fup2_hh_listing','hh_ffs_facorig','hhid',${hhid})</t>
  </si>
  <si>
    <t>pulldata('fup2_hh_listing','hh_ffs_facnow','hhid',${hhid})</t>
  </si>
  <si>
    <t>pulldata('fup2_hh_listing','ffs_has_fac','hhid',${hhid})</t>
  </si>
  <si>
    <t>pulldata('fup2_hh_listing','ffs_fac_name','hhid',${hhid})</t>
  </si>
  <si>
    <t>pulldata('fup2_hh_listing','hh_ffs_int','hhid',${hhid})</t>
  </si>
  <si>
    <t>pulldata('fup2_hh_listing','hh_ffs_mon','hhid',${hhid})</t>
  </si>
  <si>
    <t>pulldata('fup2_hh_listing','hh_ffs_now','hhid',${hhid})</t>
  </si>
  <si>
    <t>pulldata('fup2_hh_listing','hh_ev_t','hhid',${hhid})</t>
  </si>
  <si>
    <t>pulldata('fup2_hh_listing','hh_ev_reg1','hhid',${hhid})</t>
  </si>
  <si>
    <t>pulldata('fup2_hh_listing','hh_ev_reg2','hhid',${hhid})</t>
  </si>
  <si>
    <t>pulldata('fup2_hh_listing','hh_ev_reg3','hhid',${hhid})</t>
  </si>
  <si>
    <t>pulldata('fup2_hh_listing','hh_ev_package1','hhid',${hhid})</t>
  </si>
  <si>
    <t>pulldata('fup2_hh_listing','hh_ev_package2','hhid',${hhid})</t>
  </si>
  <si>
    <t>pulldata('fup2_hh_listing','hh_ev_package3','hhid',${hhid})</t>
  </si>
  <si>
    <t>pulldata('fup2_hh_listing','hh_ev_package4','hhid',${hhid})</t>
  </si>
  <si>
    <t>pulldata('fup2_hh_listing','hh_ev_package5','hhid',${hhid})</t>
  </si>
  <si>
    <t>pulldata('fup2_hh_listing','hh_ev_redeem1','hhid',${hhid})</t>
  </si>
  <si>
    <t>pulldata('fup2_hh_listing','hh_ev_redeem2','hhid',${hhid})</t>
  </si>
  <si>
    <t>pulldata('fup2_hh_listing','hh_ev_redeem3','hhid',${hhid})</t>
  </si>
  <si>
    <t>pulldata('fup2_hh_listing','hh_ev_redeem4','hhid',${hhid})</t>
  </si>
  <si>
    <t>pulldata('fup2_hh_listing','hh_ev_redeem5','hhid',${hhid})</t>
  </si>
  <si>
    <t>pulldata('fup2_hh_listing','hh_ev_cardid','hhid',${hhid})</t>
  </si>
  <si>
    <t>pulldata('fup2_hh_listing','hh_ev_yn','hhid',${hhid})</t>
  </si>
  <si>
    <t>pulldata('fup2_hh_listing','hh_ev_flex_t','hhid',${hhid})</t>
  </si>
  <si>
    <t>pulldata('fup2_hh_listing','ffs_crop_id','hhid',${hhid})</t>
  </si>
  <si>
    <t>pulldata('fup2_hh_listing','ffs_crop_name','hhid',${hhid})</t>
  </si>
  <si>
    <t>pulldata('fup2_hh_listing','ffs_crop_unit','hhid',${hhid})</t>
  </si>
  <si>
    <t>pulldata('fup2_hh_listing','ffs_nummems','hhid',${hhid})</t>
  </si>
  <si>
    <t>pulldata('fup2_hh_listing','facoriginal1','hhid',${hhid})</t>
  </si>
  <si>
    <t>pulldata('fup2_hh_listing','facoriginal2','hhid',${hhid})</t>
  </si>
  <si>
    <t>pulldata('fup2_hh_listing','facoriginalnum','hhid',${hhid})</t>
  </si>
  <si>
    <t>pulldata('fup2_hh_listing','allnames','hhid',${nethhid})</t>
  </si>
  <si>
    <t>if(${nethhid}=-9, 1, pulldata('fup2_hh_listing','check','hhid',${nethhid}))</t>
  </si>
  <si>
    <t>&lt;b&gt;Por quanto dinheiro em meticais você trocaria a senha de 4.000 MT de insumos agrícolas?&lt;/b&gt;</t>
  </si>
  <si>
    <t>&lt;b&gt;Em que valor em meticais você trocaria a senha de 6.500 MT de insumos agrícolas?&lt;/b&gt;</t>
  </si>
  <si>
    <t>&lt;b&gt;Em que valor em meticais você trocaria a senha de 11.000 MT de insumos agrícolas?&lt;/b&gt;</t>
  </si>
  <si>
    <t>Durante a época principal (1a época) da campanha agrícola 2022/23, a EMC teve sessões em que &lt;b&gt;${ffs1_name} NÃO participou&lt;/b&gt;?</t>
  </si>
  <si>
    <t>Porquê &lt;b&gt;${ffs1_name} NÃO participou&lt;/b&gt; de algumas das sessões do grupo?</t>
  </si>
  <si>
    <t>Qual é a quantidade de &lt;b&gt;${evi_name}&lt;/b&gt; que comprou com o pacote que &lt;b&gt;${ev_string}&lt;/b&gt; na &lt;b&gt;${ev_season}&lt;/b&gt;?</t>
  </si>
  <si>
    <t>Vendeu quais destes produtos de &lt;b&gt;cajú&lt;/b&gt; nos últimos 12 meses?</t>
  </si>
  <si>
    <t>Comprou algum &lt;b&gt;${ls_name}&lt;/b&gt; vivo &lt;b&gt;com a finalidade de criar&lt;/b&gt; durante os últimos 12 meses?</t>
  </si>
  <si>
    <t>selected(${coping_shocks}, -9)</t>
  </si>
  <si>
    <t>&lt;b&gt;Agora vamos falar sobre algumas situações ou acontecimentos inesperados que talvés possam ter afectado o seu AF nos últimos 12 meses.&lt;/b&gt;</t>
  </si>
  <si>
    <t>Nos últimos 12 meses, qual dos seguintes acontecimentos inesperados afectaram negativamente o seu agregado familiar, &lt;b&gt;causando uma REDUÇÃO SIGNIFICATIVA&lt;/B&gt; na renda, actividade económica ou bem-estar?</t>
  </si>
  <si>
    <t>Qual é o outro' acontecimento?</t>
  </si>
  <si>
    <t>Dos acontecimentos seleccionados, por favor indicar os 3 choques mais importantes que afectaram o seu agregado familiar?</t>
  </si>
  <si>
    <t>O seu agregado familiar vendeu algum(s) destes bens &lt;b&gt;durante os últimos 12 meses&lt;/b&gt;?</t>
  </si>
  <si>
    <t>APENAS SE DEVE CONSIDERAR OS ACONTECIMENTOS QUE AFECTARAM NEGATIVAMENTE O AF, CAUSANDO REDUÇÃO SIGNIFICATIVA DE RENDA, ACTIVIDADE ECONÓMICA OU BEM-ESTAR</t>
  </si>
  <si>
    <t>SELECCIONE ATÉ 3 ACONTECIMENTOS MAIS GRAVES</t>
  </si>
  <si>
    <t>&lt;b&gt;** SECÇÃO 3 - REGISTO DO AGREGADO FAMILIAR **&lt;/b&gt;
&lt;i&gt;(Grave o formulário aqui)&lt;/i&gt;
&lt;font color="blue"&gt;Este agregado familiar NÃO realizou a linha de base e portanto terá de listar os membros do agregado familiar&lt;/font&gt;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ESCREVA A LISTA DOS MEMBROS E CONFIRMAR ANTES DE CONTINUAR **&lt;/font&gt;</t>
  </si>
  <si>
    <t>EXEMPLO DE PROGRAMAS SOCIAIS
Programa Subsidio Social Basico (PSSB)
Programa Apoio Social Directo (PASD)
Programa de Subsidio a Crianca
Programa Acção Social Produtiva (PASP)
Programa Serviços de Acção Social (PROSAS)
Programa de Alimentação Escolar</t>
  </si>
  <si>
    <t>EXEMPLO DE PENSÕES
Pensão de Velhice
Pensão de Ajuda Alimentar</t>
  </si>
  <si>
    <t>-8 SE NÃO SABE  //  -7 SE NÃO PREFERE DIVULGAR
METICAIS
ABAIXO EXEMPLOS DE PROGRAMAS SOCIAIS
Programa Subsidio Social Basico (PSSB)
Programa Apoio Social Directo (PASD)
Programa de Subsidio a Crianca
Programa Acção Social Produtiva (PASP)
&lt;i&gt;Programa Serviços de Acção Social (PROSAS)&lt;/i&gt;
&lt;i&gt;Programa de Alimentação Escolar&lt;/i&gt;</t>
  </si>
  <si>
    <t>${plotused}=1 or ${plotused}=2</t>
  </si>
  <si>
    <t>&lt;b&gt;** SECÇÃO 6B - SERVIÇOS DE EXTENSÃO **&lt;/b&gt;
&lt;i&gt;(Grave o formulário aqui)&lt;/i&gt;
As próximas perguntas referem às suas actividades e experiências com serviços de extensão agrária na &lt;b&gt;na campanha agrária 2022/2023&lt;/b&gt;.</t>
  </si>
  <si>
    <t>Quais técnicas foram &lt;b&gt;discutidos&lt;/b&gt; com técnicos do SDAE durante a &lt;b&gt;campanha de 2022/23&lt;/b&gt;?</t>
  </si>
  <si>
    <t>Visitou um campo de demonstração durante a &lt;b&gt;campanha de 2022/23&lt;/b&gt;?</t>
  </si>
  <si>
    <t xml:space="preserve">POR FAVOR COLOQUE 
-8 SE NÃO SABE </t>
  </si>
  <si>
    <t>${fr_id}!=5 or ${frcajusold}=1</t>
  </si>
  <si>
    <t>De que programa de fomento subsidiado / gratuito recebeu &lt;b&gt;${agi_name}&lt;/b&gt;?</t>
  </si>
  <si>
    <t>Benildo Francisco</t>
  </si>
  <si>
    <t>Nadia Fernando</t>
  </si>
  <si>
    <t>Zerito Gigueira</t>
  </si>
  <si>
    <t>12.03o</t>
  </si>
  <si>
    <t>netrel_o</t>
  </si>
  <si>
    <t>Especifique o grau de parentesco</t>
  </si>
  <si>
    <t>selected(${netrel}, -9)</t>
  </si>
  <si>
    <t>${inputquant}&gt;=0 and empty(${inputunit})</t>
  </si>
  <si>
    <t>(Entre 1 de Julho de 2022 a 30 de Junho de 2023)</t>
  </si>
  <si>
    <t>Carne de caça ou pesca</t>
  </si>
  <si>
    <t>Não aplicável (se não tiver tido assistência de extensão)</t>
  </si>
  <si>
    <t>O seu agregado familiar foi registado para eVoucher desde Dezembro de 2020 até a data a hoje?</t>
  </si>
  <si>
    <t>${fr_id}=5 and (${cajunumprod}&gt;0 or ${cajunumold}&gt;0)</t>
  </si>
  <si>
    <t xml:space="preserve">NãO PODE SELECIONAR 'NENHUMA' E OUTRA FRUTA
</t>
  </si>
  <si>
    <t>${frsoldmzn}&gt;0</t>
  </si>
  <si>
    <t>grp_hhnobl</t>
  </si>
  <si>
    <t>(${hh_bl}=0) or (${name_id} &gt; ${count_hhprelist})</t>
  </si>
  <si>
    <t>if(index()=1, 'PRIMEIRA', 'SEGUNDA')</t>
  </si>
  <si>
    <t>${count_crop}+${count_input}</t>
  </si>
  <si>
    <t>fl_inp</t>
  </si>
  <si>
    <t>season labelling</t>
  </si>
  <si>
    <t>Porquê o agregado familiar não recebeu insumos do pacote que &lt;b&gt;${ev_string}&lt;/b&gt; na &lt;b&gt;${ev_season}&lt;/b&gt;?</t>
  </si>
  <si>
    <t>Qual é a 'outro' insumo?</t>
  </si>
  <si>
    <t>selected(${evinputs}, 88)</t>
  </si>
  <si>
    <t>selected(${evinputs}, 78)</t>
  </si>
  <si>
    <t>SE NÃO COMPRA INSUMOS, RESPONDE SOBRE A LOJA DE INSUMOS MAIS PRÓXIMA QUE CONHECE</t>
  </si>
  <si>
    <t>hhlimit_nobl</t>
  </si>
  <si>
    <t>if(${hh_bl}=1 or ${hh_fup1}=1, ${hhlimit}, ${hhlimit_nobl})</t>
  </si>
  <si>
    <t>if(${hh_bl}=0 or (${name_id} &gt; ${count_hhprelist}), ${namenew}, ${name_blname})</t>
  </si>
  <si>
    <t>${netfreq}!=6</t>
  </si>
  <si>
    <t>O AF comprou insumos do pacote que &lt;b&gt;${ev_string}&lt;/b&gt; na &lt;b&gt;${ev_season}&lt;/b&gt;?</t>
  </si>
  <si>
    <t xml:space="preserve">SE NÃO COMPRA INSUMOS, RESPONDE SOBRE A LOJA MAIS PRÓXIMA
QUILÔMETROS
-8 SE NÃO SABE </t>
  </si>
  <si>
    <t>DEVE CONTER 14 DÍGITOS COMO MOSTRA A IMAGEM
'999' SE NÃO CONSEGUE FORNECER O NÚMERO DO CARTÃO POR ALGUMA RAZÃO</t>
  </si>
  <si>
    <t>DEVE CONTER 14 DÍGITOS COMO MOSTRA A IMAGEM
'999'SE NÃO CONSEGUE FORNECER O NÚMERO DO CARTÃO POR ALGUMA RAZÃO</t>
  </si>
  <si>
    <t>if(${hh_bl}=0, 1, if(${hh_id}&gt;${count_hhprelist}, 1, 0))</t>
  </si>
  <si>
    <t>Inquiridor, por favor estime quantos KGs corresponde a uma unidade de &lt;b&gt;${eviunit_name}&lt;/b&gt;:</t>
  </si>
  <si>
    <t>SE NÃO COMPRA INSUMOS, RESPONDA SOBRE A LOJA DE INSUMOS MAIS PROXIMA</t>
  </si>
  <si>
    <t>${agrowhere}!=-8</t>
  </si>
  <si>
    <t>selected(${frsoldwho},-9)</t>
  </si>
  <si>
    <t>${frsoldmzn}&gt;0 and (not(selected(${frsoldwhere},1)) or not(selected(${frsoldwhere},2)))</t>
  </si>
  <si>
    <t>O beneficiário do cartão já não vive no AF</t>
  </si>
  <si>
    <t>if(${ev_index}=1, "época principal de 2022/23 (Outubro 2022 a Maio 2023)", if(${ev_index}=2, "época secundária de 2021/22 (Junho a Setembro 2022)", if(${ev_index}=3, "época principal de 2021/22 (Outubro 2021 a Maio 2022)", if(${ev_index}=4, "época secundária de 2020/21 (Junho a Setembro 2022", "época principal de 2020/21- (Outubro 2020 a Maio 2021)"))))</t>
  </si>
  <si>
    <t>Pagou 100MT ou 400 MT do PROMOVE Básico (A), 4.000 Meticais</t>
  </si>
  <si>
    <t>Pagou 900MT ou 1.200 MT do PROMOVE Regular (B), 6.500 Meticais</t>
  </si>
  <si>
    <t>Pagou 1600MT ou 4.200 MT do PROMOVE Mais (C), 11.000 Meticais</t>
  </si>
  <si>
    <t>select_one pack3</t>
  </si>
  <si>
    <t>ev1_check</t>
  </si>
  <si>
    <t>ev2_check</t>
  </si>
  <si>
    <t>ev3_check</t>
  </si>
  <si>
    <t>ev4_check</t>
  </si>
  <si>
    <t>ev5_check</t>
  </si>
  <si>
    <t>${ev1}=0 and ${hh_ev_reg5}=1</t>
  </si>
  <si>
    <t>${ev2}=0 and ${hh_ev_reg4}=1</t>
  </si>
  <si>
    <t>${ev3}=0 and ${hh_ev_reg3}=1</t>
  </si>
  <si>
    <t>${ev4}=0 and ${hh_ev_reg2}=1</t>
  </si>
  <si>
    <t>${ev5}=0 and ${hh_ev_reg1}=1</t>
  </si>
  <si>
    <t>hh_ev_reg4</t>
  </si>
  <si>
    <t>hh_ev_reg5</t>
  </si>
  <si>
    <t>if HH was registered for the EV in secondary season 2021/22</t>
  </si>
  <si>
    <t>if HH was registered for the EV in main season 2022/23</t>
  </si>
  <si>
    <t>pulldata('fup2_hh_listing','hh_ev_reg4','hhid',${hhid})</t>
  </si>
  <si>
    <t>pulldata('fup2_hh_listing','hh_ev_reg5','hhid',${hhid})</t>
  </si>
  <si>
    <t>&lt;h3&gt;AVALIAÇÃO DE IMPACTO DE PROMOVE-AGRIBIZ&lt;/h3&gt;
&lt;i&gt;Segundo Inquérito de Seguimento&lt;/i&gt;
INQUÉRITO AO AGREGADO FAMILIAR</t>
  </si>
  <si>
    <t>Regou &lt;b&gt;TODA a área&lt;/b&gt; da machamba ${plot_id} durante os últimos 12 meses?</t>
  </si>
  <si>
    <t>HECTARES
ÁREA TOTAL É ${plot_size} HECTARES
MACHAMBA ${plot_id}: ${plot_info}</t>
  </si>
  <si>
    <t>Tem certeza que o agregado familiar não cultivou nenhuma cultura durante Maio de 2021 - Maio de 2022?</t>
  </si>
  <si>
    <t>&lt;b&gt;* Nenhuma cultura foi cultivada entre Maio de 2021 e Maio de 2022. *&lt;/b&gt;
-&gt; PASSA PARA SECÇÃO 9</t>
  </si>
  <si>
    <t>&lt;b&gt;* SECÇÃO 8A - AGRICULTURA - INSUMOS *&lt;/b&gt;
** ${ags_name} ÉPOCA **</t>
  </si>
  <si>
    <t>Selecione todos os típos de &lt;b&gt;INSUMOS AGRÍCOLAS&lt;/b&gt; que adquiriu ou aplicou nas suas ${plotstorepeat} machambas durante a &lt;b&gt;${ags_name} época&lt;/b&gt;?</t>
  </si>
  <si>
    <t>1 if crop, 2 input</t>
  </si>
  <si>
    <t>Qual é o 'outro' fonte de insumos?</t>
  </si>
  <si>
    <t>${inputsource}=2 or ${inputsource}=6</t>
  </si>
  <si>
    <t>${inputev}!=1 and ${inputprice}&gt;0</t>
  </si>
  <si>
    <t>&lt;b&gt;SECÇÃO 8B
* Machamba ${agp_id} - ${ags_name} época *&lt;/b&gt;
O próximo conjunto de perguntas indicará sobre as culturas semeadas na MACHAMBA ${agp_id} durante a ${ags_name} época. Lembra-se que esta machamba em total tem &lt;b&gt;${agp_size} hectates.&lt;/b&gt;
&lt;font color="Sienna"&gt;Machamba: ${agp_id} / ${plotstorepeat}&lt;/font&gt;</t>
  </si>
  <si>
    <t>Em média, quantas &lt;b&gt;horas por dia&lt;/b&gt; trabalhadores a tempo inteiro costuma trabalhar na ${ags_name} época?</t>
  </si>
  <si>
    <t>MACHAMBA ${agh_id}: ${agh_info}
- PRIMEIRA ÉPOCA é de Outubro 2022 - Maio 2023
- SEGUNDA ÉPOCA é de Junho 2020 - Outubro de 202</t>
  </si>
  <si>
    <t>-8 SE NÃO SABE  //  -7 SE NÃO PREFERE DIVULGAR
- PRIMEIRA ÉPOCA é de Outubro 2022 - Maio 2023
- SEGUNDA ÉPOCA é de Junho 2022 - Outubro de 2022</t>
  </si>
  <si>
    <t>PERCENTAGEM (0-100)
MACHAMBA ${agh_id}: ${agh_info}
- PRIMEIRA ÉPOCA é de Outubro 2022 - Maio 2023
- SEGUNDA ÉPOCA é de Junho 2022 - Outubro de 2022</t>
  </si>
  <si>
    <t>SELECIONE TODAS QUE SE APLICAM
MACHAMBA ${agh_id}: ${agh_info}
- PRIMEIRA ÉPOCA é de Outubro 2022 - Maio 2023
- SEGUNDA ÉPOCA é de Junho 2022 - Outubro de 2022</t>
  </si>
  <si>
    <t>Emakwa</t>
  </si>
  <si>
    <t>Elomwe</t>
  </si>
  <si>
    <t>Echuabo</t>
  </si>
  <si>
    <t>Em que língua foi feita a entrevista ou qual foi a língua mais predominante?</t>
  </si>
  <si>
    <t>Português</t>
  </si>
  <si>
    <t>Lolo</t>
  </si>
  <si>
    <t>Manhaua</t>
  </si>
  <si>
    <t>langint_o</t>
  </si>
  <si>
    <t>Especifique a língua em que foi feita a entrevista</t>
  </si>
  <si>
    <t>${langint}=-9</t>
  </si>
  <si>
    <t>langg</t>
  </si>
  <si>
    <t>Ekoti</t>
  </si>
  <si>
    <t>(${plotirr}!=1 and ${plotirr}!=-7) and (${plotused}=1 or ${plotused}=2)</t>
  </si>
  <si>
    <t>&lt;b&gt;* SECÇÃO 8A - AGRICULTURA - INSUMOS *&lt;/b&gt;
Agora vamos falar sobre toda a sua produção agrícola durante os últimos 12 meses, que é dividida em duas épocas:
* &lt;b&gt;PRIMEIRA ÉPOCA&lt;/b&gt; é a época chuvosa desta campanha - OUTUBRO de 2022 até MAIO de 2023 *
É o período de tempo em que se cultivam as culturas cujas sementeiras têm lugar durante ou pouco depois das primeiras chuvas da campanha (geralmente abrangem o período que vai de Outubro à Maio). &lt;b&gt;Conta como PRIMEIRA ÉPOCA caso que a colheita seja feita entre Outubro de 2022 e Maio de 2023.&lt;/b&gt;
* &lt;b&gt;SEGUNDA ÉPOCA&lt;/b&gt; é a época seca da campanha passada - JUNHO de 2022 até OUTUBRO DE 2022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2022 e Outubro de 2022.&lt;/b&gt;
Vamos começar perguntar sobre os insumos utilizados e depois vamos falar sobre a mão-de-obra nas machambas, produção e vendas.</t>
  </si>
  <si>
    <t>(.&gt;=0 or .=-8) and if(empty(${inputprice}), .&gt;-9 , .&gt;=${inputprice})</t>
  </si>
  <si>
    <t>Em que ano (s) o seu agregado familiar esteve registado para o &lt;b&gt;eVoucher para produtos químicos do caju&lt;/b&gt;?</t>
  </si>
  <si>
    <t>O seu agregado familiar recebeu &lt;b&gt;produtos químicos para caju usando evoucher&lt;/b&gt; em um desses anos?</t>
  </si>
  <si>
    <t>&lt;font color="red"&gt;Os nossos registos indicam que um membro do seu agregado familiar se registou para eVoucher na &lt;b&gt;época principal de 2022/23 (Outubro 2022 a Maio 2023)&lt;/b&gt;.&lt;/font&gt;
Confirma que realmente ninguém no seu agregado familiar se registou para o eVoucher nesta época?
Se NÃO se registou segue para a próxima questão, se SIM volte e corrija a resposta anterior</t>
  </si>
  <si>
    <t>&lt;font color="red"&gt;Os nossos registos indicam que um membro do seu agregado familiar se registou para eVoucher na &lt;b&gt;época secundária de 2021/22 (Junho 2022 a Setembro 2022)&lt;/b&gt;.&lt;/font&gt;
Confirma que realmente ninguém no seu agregado familiar se registou para o eVoucher nesta época?
Se NÃO se registou segue para a próxima questão, se SIM volte e corrija a resposta anterior</t>
  </si>
  <si>
    <t>&lt;font color="red"&gt;Os nossos registos indicam que um membro do seu agregado familiar se registou para eVoucher na &lt;b&gt;época principal de 2021/22 (Outubro 2021 a Maio 2022)&lt;/b&gt;.&lt;/font&gt;
Confirma que realmente ninguém no seu agregado familiar se registou para o eVoucher nesta época?
Se NÃO se registou segue para a próxima questão, se SIM volte e corrija a resposta anterior</t>
  </si>
  <si>
    <t>&lt;font color="red"&gt;Os nossos registos indicam que um membro do seu agregado familiar se registou para eVoucher na &lt;b&gt;época secundária de 2020/21 (Junho 2021 a Setembro 2021)&lt;/b&gt;.&lt;/font&gt; 
Confirma que realmente ninguém no seu agregado familiar se registou para o eVoucher nesta época?
Se NÃO se registou segue para a próxima questão, se SIM volte e corrija a resposta anterior</t>
  </si>
  <si>
    <t>&lt;font color="red"&gt;Os nossos registos indicam que um membro do seu agregado familiar se registou para eVoucher na &lt;b&gt;época principal de 2020/21 (Outubro 2020 a Maio 2021)&lt;/b&gt;.&lt;/font&gt;
Confirma que realmente ninguém no seu agregado familiar se registou para o eVoucher nesta época?
Se NÃO se registou segue para a próxima questão, se SIM volte e corrija a resposta anterior</t>
  </si>
  <si>
    <t>proposed_fac</t>
  </si>
  <si>
    <t>Opinião acerca do facilitador proposto</t>
  </si>
  <si>
    <t>select_one lik_scale</t>
  </si>
  <si>
    <t>lik_scale</t>
  </si>
  <si>
    <t>Discordo plenamente</t>
  </si>
  <si>
    <t>Discordo</t>
  </si>
  <si>
    <t>Neutro</t>
  </si>
  <si>
    <t>Concordo</t>
  </si>
  <si>
    <t>Concordo plenamente</t>
  </si>
  <si>
    <t>profac_openess</t>
  </si>
  <si>
    <t>profac_reput</t>
  </si>
  <si>
    <t>profac_organ</t>
  </si>
  <si>
    <t>12.10</t>
  </si>
  <si>
    <t>12.11</t>
  </si>
  <si>
    <t>12.12</t>
  </si>
  <si>
    <t>12.13</t>
  </si>
  <si>
    <t>Primeiro, por favor, selecione &lt;b&gt;TODAS as culturas cultivadas em TODAS as ${plotstorepeat} machambas&lt;/b&gt; durante Junho de 2022 - Maio de 2023.
&lt;font color="red"&gt;PERCORRE A LISTA UMA POR UMA.&lt;/font&gt;</t>
  </si>
  <si>
    <t>${facoriginalnum}</t>
  </si>
  <si>
    <t>facorig_index</t>
  </si>
  <si>
    <t>facorig_name</t>
  </si>
  <si>
    <t>Numa escala de 1 a 5, você pensa que &lt;b&gt;${facorig_name}&lt;/b&gt; é o membro com mais conhecimentos sobre as melhores práticas agrícolas na sua comunidade?</t>
  </si>
  <si>
    <t>Numa escala de 1 a 5, você pensa que &lt;b&gt;${facorig_name}&lt;/b&gt; é o membro mais aberto ou que sempre se mostra disponível para atender as preocupações dos outros?</t>
  </si>
  <si>
    <t>Numa escala de 1 a 5, você pensa que&lt;b&gt;${facorig_name}&lt;/b&gt; é o membro com mais reputação  (socialmente respeitado) para ser facilitador da EMC?</t>
  </si>
  <si>
    <t>Numa escala de 1 a 5, você pensa que &lt;b&gt;${facorig_name}&lt;/b&gt; seria o melhor membro da EMC para organizar o grupo?</t>
  </si>
  <si>
    <t>profac_knowledge</t>
  </si>
  <si>
    <t>if(${facorig_index}=1, ${facoriginal1}, ${facoriginal2})</t>
  </si>
  <si>
    <t>filter&gt;0 or filter=-8</t>
  </si>
  <si>
    <t>${evcard_conf}=0 and ${evcard_correct}!=999</t>
  </si>
  <si>
    <t>${ev}=1 and (${inputsource}!=9)</t>
  </si>
  <si>
    <t>note_sec8_end</t>
  </si>
  <si>
    <t>METICAIS
0 SE TODA A MACHAMBA FOR SEMENTE PRÓPRIA
-8 SE NÃO SABE</t>
  </si>
  <si>
    <t>Quanto pagou NO TOTAL para comprar &lt;b&gt;${agi_name}&lt;/b&gt; na ${ags_name} época?</t>
  </si>
  <si>
    <t>p=100;s=note_sec8A;d=note_sec8_end</t>
  </si>
  <si>
    <t>Este Agregado Familiar &lt;b&gt;não seleccionou a machamba principal &lt;font color="MediumBlue"&gt;${plot_bl1}&lt;/font&gt;&lt;/b&gt; como uma das machambas utilizadas nas últimas duas épocas (Segunda Época de 2021/22 ou Primeira Época de 2022/23)
Agora vai mapear a machamba PRINCIPAL do agregado familiar.</t>
  </si>
  <si>
    <t>Refere-se a
-Segunda Época de 2021/22 (Junho a Setembro de 2022). 
-Primeira Época de 2022/23 (Outubro de 2022 a Maio de 2023)</t>
  </si>
  <si>
    <t>not(selected(${plotmatch},1))</t>
  </si>
  <si>
    <t>Este Agregado Familiar seleccionou a machamba principal
Agora não vai mapear nenhuma outra machamba.</t>
  </si>
  <si>
    <t>selected(${plotmatch},1)</t>
  </si>
  <si>
    <t>&lt;font color="MediumBlue"&gt;INQUIRIDOR: Agora vai mapear a NOVA machamba PRINCIPAL do agregado familiar.&lt;/font&gt;
Deve utilizar o carro para transportar você e uma 'guia' do agregado familiar para mapear a machamba.
Por favor, selecione a machamba que vão mapear:</t>
  </si>
  <si>
    <t>ESTAS SÃO AS MACHAMBAS CULTIVADAS PELO AGREGADO FAMILIAR NAS ÚLTIMAS DUAS CAMPANHAS</t>
  </si>
  <si>
    <t>Algum membro de sua família participou de uma EMC entre 2021 e 2023?</t>
  </si>
  <si>
    <t>&lt;font color="red"&gt; VERIFIQUE&lt;/font&gt;
Os nossos registos e da FAO mostram que este AF possui um eVoucher com identificação do cartão &lt;b&gt;${hh_ev_cardid}&lt;/b&gt;.
&lt;b&gt;Verifique novamente com o AF.&lt;/b&gt; 
Volte e corrije se SIM, continue se NÃO.</t>
  </si>
  <si>
    <t>evcard_available</t>
  </si>
  <si>
    <t>SE O CARTÃO NÃO ESTÁ DISPONIVEL DE IMEDIATO, PEÇA PARA O AF LOCALIZA-LO ENQUANTO DECORRE A ENTREVISTA. ESTA PERGUNTA SERÁ REFEITA LOGO DEPOIS DA SECÇÃO 12 (A ÚLTIMA SECÇÃO DESTE INQUÉRITO)</t>
  </si>
  <si>
    <t>O cartão eVoucher está disponível neste momento para ser fotografado?</t>
  </si>
  <si>
    <t>${ev}=1 and ${evcard_available}=1</t>
  </si>
  <si>
    <t>evcard_available_2</t>
  </si>
  <si>
    <t>evimage_2</t>
  </si>
  <si>
    <t>Já tem o cartão eVoucher disponível para ser fotografado?</t>
  </si>
  <si>
    <t>CONFIRME SE O AF JÁ LOCALIZOU E TROUXE O CARTÃO PARA SER FOTOGRAFADO. CASO NÃO TENHA O CARTÃO, PROCURA SABER QUANDO É QUE TERÁ DISPONÍVEL E AGENDA UMA DATA (OU HORA) PARA VIR FOTOGRAFAR O CARTÃO EVOUCHER.</t>
  </si>
  <si>
    <t>${evcard_available}=0</t>
  </si>
  <si>
    <t>${ev}=1 and ${evcard_available_2}=1</t>
  </si>
  <si>
    <t>Ezequiel Movija</t>
  </si>
  <si>
    <t>Rafael Chave</t>
  </si>
  <si>
    <t>Quinito Ixala</t>
  </si>
  <si>
    <t>Delmacio Joaquim</t>
  </si>
  <si>
    <t>Valdimira Vasco</t>
  </si>
  <si>
    <t>${ev}=1 and (${evcard_conf}=1 or ${evcard_correct}!=999 or ${evid}!=999)</t>
  </si>
  <si>
    <t>game_notes</t>
  </si>
  <si>
    <t>select_one ev_type</t>
  </si>
  <si>
    <t>ev_type</t>
  </si>
  <si>
    <t>Para que tipo de eVoucher o seu agregado familiar foi registado?</t>
  </si>
  <si>
    <t>Apenas registou-se para eVoucher pago</t>
  </si>
  <si>
    <t>Apenas registou-se para eVoucher não pago (emergência)</t>
  </si>
  <si>
    <t>Teve os dois acima, eVoucher pago e eVoucher não pago (emergência)</t>
  </si>
  <si>
    <t>PROCURE SABER SE NO PACOTE DE EVOUCHER QUE O AGREGADO FAMILIAR TEVE HOUVE COMPARTICIPAÇÃO OU NÃO, ISTO É, TIROU ALGUM VALOR OU NÃO PARA TER O EVOUCHER.
O EVOUCHER SEM COMPARTICIPAÇÃO (NÃO PAGO) É TAMBÉM CONHECIDO COMO EVOUCHER DE EMERGÊNCIA EM RESPOSTA AO ÚLTIMO CICLONE FREDDY.</t>
  </si>
  <si>
    <t>evemerg_season</t>
  </si>
  <si>
    <t>Em que época o seu agregado familiar foi registado para eVoucher de emergência (sem pagamento)?</t>
  </si>
  <si>
    <t>select_one evagri_season</t>
  </si>
  <si>
    <t>evagri_season</t>
  </si>
  <si>
    <t>Primeira época de 2022/23 (Out. 2022 a Maio 2023)</t>
  </si>
  <si>
    <t>Segunda época de 2021/22 (Junho a Setembro 2022)</t>
  </si>
  <si>
    <t>Primeira época de 2021/22 (Out. 2021 a Maio 2022)</t>
  </si>
  <si>
    <t>Segunda época de 2020/21 (Junho a Setembro 2021)</t>
  </si>
  <si>
    <t>Primeira época de 2020/21 (Out. 2020 a Maio 2021)</t>
  </si>
  <si>
    <t>evemerg_value</t>
  </si>
  <si>
    <t>${ev_type}=2 or ${ev_type}=3</t>
  </si>
  <si>
    <t>note_evemergency</t>
  </si>
  <si>
    <t>Agora vou lhe fazer questões sobre o pacote de eVoucher de emergência (sem pagamento) que o seu agregado familiar recebeu.</t>
  </si>
  <si>
    <t>note_evpaid</t>
  </si>
  <si>
    <t>As perguntas a seguir são referentes ao eVoucher em que o agregado pagou algum valor de comparticipação para obter o cartão de eVoucher.</t>
  </si>
  <si>
    <t>${ev_type}=1 or ${ev_type}=3</t>
  </si>
  <si>
    <t>Qual é o &lt;b&gt;valor (em METICAIS) do pacote de eVoucher de emergência (sem pagamento)&lt;/b&gt; que recebeu?</t>
  </si>
  <si>
    <t>select_one harvmonth_end</t>
  </si>
  <si>
    <t>harvmonth_end</t>
  </si>
  <si>
    <t>harvmonth_start</t>
  </si>
  <si>
    <t>select_one harvmonth_start</t>
  </si>
  <si>
    <t>Depois de Maio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</si>
</sst>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2"/>
      <color indexed="8"/>
      <name val="Calibri"/>
      <family val="2"/>
    </font>
    <font>
      <sz val="8"/>
      <name val="Verdana"/>
      <family val="2"/>
    </font>
    <font>
      <u/>
      <sz val="12"/>
      <color indexed="12"/>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name val="Calibri"/>
      <family val="2"/>
      <scheme val="minor"/>
    </font>
    <font>
      <i/>
      <sz val="12"/>
      <color indexed="8"/>
      <name val="Calibri"/>
      <family val="2"/>
      <scheme val="minor"/>
    </font>
    <font>
      <sz val="12"/>
      <color rgb="FF000000"/>
      <name val="Calibri"/>
      <family val="2"/>
      <scheme val="minor"/>
    </font>
    <font>
      <sz val="12"/>
      <color rgb="FFFF0000"/>
      <name val="Calibri"/>
      <family val="2"/>
      <scheme val="minor"/>
    </font>
    <font>
      <b/>
      <sz val="12"/>
      <color rgb="FFFF0000"/>
      <name val="Calibri"/>
      <family val="2"/>
      <scheme val="minor"/>
    </font>
    <font>
      <sz val="12"/>
      <color theme="1"/>
      <name val="Calibri"/>
      <family val="2"/>
      <scheme val="minor"/>
    </font>
    <font>
      <b/>
      <sz val="12"/>
      <color rgb="FF000000"/>
      <name val="Calibri"/>
      <family val="2"/>
      <scheme val="minor"/>
    </font>
    <font>
      <sz val="12"/>
      <name val="Source Sans Pro"/>
      <family val="2"/>
    </font>
    <font>
      <sz val="12"/>
      <color theme="1"/>
      <name val="Source Sans Pro"/>
      <family val="2"/>
    </font>
    <font>
      <sz val="12"/>
      <color rgb="FF1D1C1D"/>
      <name val="Arial"/>
      <family val="2"/>
    </font>
    <font>
      <b/>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2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theme="0" tint="-0.499984740745262"/>
      </right>
      <top/>
      <bottom style="medium">
        <color indexed="64"/>
      </bottom>
      <diagonal/>
    </border>
    <border>
      <left/>
      <right/>
      <top/>
      <bottom style="medium">
        <color indexed="64"/>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auto="1"/>
      </top>
      <bottom style="thin">
        <color theme="0" tint="-0.249977111117893"/>
      </bottom>
      <diagonal/>
    </border>
    <border>
      <left/>
      <right/>
      <top style="thin">
        <color auto="1"/>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1"/>
      </top>
      <bottom style="thin">
        <color theme="0" tint="-0.249977111117893"/>
      </bottom>
      <diagonal/>
    </border>
    <border>
      <left/>
      <right/>
      <top style="thin">
        <color theme="1"/>
      </top>
      <bottom/>
      <diagonal/>
    </border>
    <border>
      <left style="thin">
        <color theme="0" tint="-0.249977111117893"/>
      </left>
      <right style="thin">
        <color theme="0" tint="-0.249977111117893"/>
      </right>
      <top style="thin">
        <color theme="0" tint="-0.249977111117893"/>
      </top>
      <bottom style="thin">
        <color theme="1"/>
      </bottom>
      <diagonal/>
    </border>
    <border>
      <left/>
      <right/>
      <top/>
      <bottom style="thin">
        <color theme="1"/>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style="thin">
        <color theme="0" tint="-0.249977111117893"/>
      </bottom>
      <diagonal/>
    </border>
    <border>
      <left/>
      <right/>
      <top/>
      <bottom style="thin">
        <color indexed="64"/>
      </bottom>
      <diagonal/>
    </border>
    <border>
      <left/>
      <right style="thin">
        <color theme="0" tint="-0.499984740745262"/>
      </right>
      <top style="thin">
        <color indexed="64"/>
      </top>
      <bottom/>
      <diagonal/>
    </border>
  </borders>
  <cellStyleXfs count="108">
    <xf numFmtId="0" fontId="0" fillId="0" borderId="0"/>
    <xf numFmtId="0" fontId="2" fillId="0" borderId="0" applyNumberFormat="0" applyFill="0" applyBorder="0" applyAlignment="0" applyProtection="0">
      <alignment vertical="top"/>
      <protection locked="0"/>
    </xf>
    <xf numFmtId="0" fontId="3"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cellStyleXfs>
  <cellXfs count="110">
    <xf numFmtId="0" fontId="0" fillId="0" borderId="0" xfId="0"/>
    <xf numFmtId="0" fontId="5" fillId="2" borderId="0" xfId="0" applyFont="1" applyFill="1"/>
    <xf numFmtId="0" fontId="5" fillId="2" borderId="0" xfId="0" applyFont="1" applyFill="1" applyAlignment="1">
      <alignment wrapText="1"/>
    </xf>
    <xf numFmtId="0" fontId="5" fillId="2" borderId="2" xfId="0" applyFont="1" applyFill="1" applyBorder="1"/>
    <xf numFmtId="49" fontId="5" fillId="2" borderId="2" xfId="0" applyNumberFormat="1" applyFont="1" applyFill="1" applyBorder="1" applyAlignment="1">
      <alignment wrapText="1"/>
    </xf>
    <xf numFmtId="0" fontId="6" fillId="2" borderId="2" xfId="0" applyFont="1" applyFill="1" applyBorder="1" applyAlignment="1">
      <alignment wrapText="1"/>
    </xf>
    <xf numFmtId="0" fontId="0" fillId="0" borderId="2" xfId="0"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3" fillId="3" borderId="1" xfId="0" applyFont="1" applyFill="1" applyBorder="1" applyAlignment="1">
      <alignment horizontal="center"/>
    </xf>
    <xf numFmtId="0" fontId="14" fillId="3" borderId="1" xfId="0" applyFont="1" applyFill="1" applyBorder="1" applyAlignment="1">
      <alignment horizontal="center"/>
    </xf>
    <xf numFmtId="16" fontId="14"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4"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5" fillId="2" borderId="1" xfId="0" applyFont="1" applyFill="1" applyBorder="1"/>
    <xf numFmtId="0" fontId="5" fillId="2" borderId="1" xfId="0" applyFont="1" applyFill="1" applyBorder="1" applyAlignment="1">
      <alignment wrapText="1"/>
    </xf>
    <xf numFmtId="0" fontId="6"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5" fillId="2" borderId="2" xfId="0" applyFont="1" applyFill="1" applyBorder="1" applyAlignment="1">
      <alignment wrapText="1"/>
    </xf>
    <xf numFmtId="0" fontId="0" fillId="0" borderId="0" xfId="0" applyAlignment="1">
      <alignment horizontal="lef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15" fillId="7" borderId="13" xfId="0" applyFont="1" applyFill="1" applyBorder="1" applyAlignment="1">
      <alignment horizontal="left" vertical="top" wrapText="1"/>
    </xf>
    <xf numFmtId="0" fontId="6" fillId="2" borderId="1" xfId="0" applyFont="1" applyFill="1" applyBorder="1"/>
    <xf numFmtId="0" fontId="4" fillId="0" borderId="0" xfId="0" applyFont="1"/>
    <xf numFmtId="0" fontId="4" fillId="0" borderId="1" xfId="0" applyFont="1" applyBorder="1"/>
    <xf numFmtId="0" fontId="4" fillId="0" borderId="15" xfId="0" applyFont="1" applyBorder="1"/>
    <xf numFmtId="0" fontId="5" fillId="0" borderId="0" xfId="0" applyFont="1"/>
    <xf numFmtId="49" fontId="5" fillId="2" borderId="0" xfId="0" applyNumberFormat="1" applyFont="1" applyFill="1"/>
    <xf numFmtId="49" fontId="4" fillId="0" borderId="0" xfId="0" applyNumberFormat="1" applyFont="1"/>
    <xf numFmtId="49" fontId="4" fillId="0" borderId="14" xfId="0" applyNumberFormat="1" applyFont="1" applyBorder="1"/>
    <xf numFmtId="49" fontId="5" fillId="0" borderId="0" xfId="0" applyNumberFormat="1" applyFont="1"/>
    <xf numFmtId="0" fontId="18" fillId="0" borderId="1" xfId="0" applyFont="1" applyBorder="1"/>
    <xf numFmtId="49" fontId="5" fillId="2" borderId="2" xfId="0" applyNumberFormat="1" applyFont="1" applyFill="1" applyBorder="1" applyAlignment="1">
      <alignment horizontal="left" wrapText="1"/>
    </xf>
    <xf numFmtId="0" fontId="16" fillId="0" borderId="1" xfId="0" applyFont="1" applyBorder="1"/>
    <xf numFmtId="0" fontId="4" fillId="0" borderId="1" xfId="0" applyFont="1" applyBorder="1" applyAlignment="1">
      <alignment horizontal="left"/>
    </xf>
    <xf numFmtId="0" fontId="16" fillId="0" borderId="0" xfId="0" applyFont="1"/>
    <xf numFmtId="49" fontId="16" fillId="0" borderId="0" xfId="0" applyNumberFormat="1" applyFont="1"/>
    <xf numFmtId="0" fontId="0" fillId="0" borderId="16" xfId="0" applyBorder="1"/>
    <xf numFmtId="49" fontId="4" fillId="0" borderId="1" xfId="0" applyNumberFormat="1" applyFont="1" applyBorder="1" applyAlignment="1">
      <alignment vertical="top"/>
    </xf>
    <xf numFmtId="0" fontId="20" fillId="0" borderId="0" xfId="0" applyFont="1"/>
    <xf numFmtId="0" fontId="19" fillId="0" borderId="1" xfId="0" applyFont="1" applyBorder="1"/>
    <xf numFmtId="49" fontId="19" fillId="0" borderId="0" xfId="0" applyNumberFormat="1" applyFont="1"/>
    <xf numFmtId="0" fontId="3" fillId="0" borderId="2" xfId="2" applyBorder="1"/>
    <xf numFmtId="0" fontId="6" fillId="0" borderId="0" xfId="0" applyFont="1"/>
    <xf numFmtId="49" fontId="4" fillId="0" borderId="1" xfId="0" applyNumberFormat="1" applyFont="1" applyBorder="1" applyAlignment="1">
      <alignment horizontal="left"/>
    </xf>
    <xf numFmtId="0" fontId="4" fillId="0" borderId="1" xfId="0" applyFont="1" applyBorder="1" applyAlignment="1">
      <alignment horizontal="center"/>
    </xf>
    <xf numFmtId="49" fontId="21" fillId="0" borderId="0" xfId="0" applyNumberFormat="1" applyFont="1"/>
    <xf numFmtId="0" fontId="22" fillId="0" borderId="0" xfId="0" applyFont="1"/>
    <xf numFmtId="0" fontId="0" fillId="0" borderId="2" xfId="0" applyBorder="1" applyAlignment="1">
      <alignment horizontal="left"/>
    </xf>
    <xf numFmtId="0" fontId="0" fillId="0" borderId="18" xfId="0" applyBorder="1"/>
    <xf numFmtId="0" fontId="23" fillId="0" borderId="0" xfId="0" applyFont="1" applyAlignment="1">
      <alignment horizontal="left" vertical="center" wrapText="1"/>
    </xf>
    <xf numFmtId="0" fontId="0" fillId="0" borderId="17" xfId="0" applyBorder="1"/>
    <xf numFmtId="0" fontId="24" fillId="0" borderId="0" xfId="0" applyFont="1" applyAlignment="1">
      <alignment horizontal="left" vertical="center" wrapText="1"/>
    </xf>
    <xf numFmtId="0" fontId="23" fillId="0" borderId="0" xfId="2" applyFont="1" applyAlignment="1">
      <alignment horizontal="left" vertical="center" wrapText="1"/>
    </xf>
    <xf numFmtId="0" fontId="24" fillId="0" borderId="0" xfId="2" applyFont="1" applyAlignment="1">
      <alignment horizontal="left" vertical="center" wrapText="1"/>
    </xf>
    <xf numFmtId="0" fontId="23" fillId="0" borderId="0" xfId="0" applyFont="1" applyAlignment="1">
      <alignment horizontal="left" vertical="center"/>
    </xf>
    <xf numFmtId="0" fontId="24" fillId="0" borderId="0" xfId="0" applyFont="1" applyAlignment="1">
      <alignment horizontal="left" vertical="center"/>
    </xf>
    <xf numFmtId="0" fontId="0" fillId="0" borderId="20" xfId="0" applyBorder="1"/>
    <xf numFmtId="0" fontId="0" fillId="0" borderId="20" xfId="0" applyBorder="1" applyAlignment="1">
      <alignment horizontal="left"/>
    </xf>
    <xf numFmtId="0" fontId="0" fillId="0" borderId="21" xfId="0" applyBorder="1"/>
    <xf numFmtId="0" fontId="0" fillId="0" borderId="22" xfId="0" applyBorder="1"/>
    <xf numFmtId="0" fontId="0" fillId="0" borderId="22" xfId="0" applyBorder="1" applyAlignment="1">
      <alignment horizontal="left"/>
    </xf>
    <xf numFmtId="0" fontId="0" fillId="0" borderId="23" xfId="0" applyBorder="1"/>
    <xf numFmtId="0" fontId="0" fillId="0" borderId="19" xfId="0" applyBorder="1"/>
    <xf numFmtId="0" fontId="0" fillId="0" borderId="19" xfId="0" applyBorder="1" applyAlignment="1">
      <alignment horizontal="left"/>
    </xf>
    <xf numFmtId="0" fontId="0" fillId="0" borderId="16" xfId="0" applyBorder="1" applyAlignment="1">
      <alignment horizontal="left"/>
    </xf>
    <xf numFmtId="0" fontId="0" fillId="0" borderId="24" xfId="0" applyBorder="1"/>
    <xf numFmtId="0" fontId="0" fillId="0" borderId="24" xfId="0" applyBorder="1" applyAlignment="1">
      <alignment horizontal="left"/>
    </xf>
    <xf numFmtId="49" fontId="4" fillId="0" borderId="1" xfId="0" applyNumberFormat="1" applyFont="1" applyBorder="1" applyAlignment="1">
      <alignment horizontal="center"/>
    </xf>
    <xf numFmtId="0" fontId="0" fillId="0" borderId="25" xfId="0" applyBorder="1"/>
    <xf numFmtId="0" fontId="0" fillId="0" borderId="0" xfId="0" applyAlignment="1">
      <alignment horizontal="right"/>
    </xf>
    <xf numFmtId="0" fontId="25" fillId="0" borderId="0" xfId="0" applyFont="1" applyAlignment="1">
      <alignment vertical="center"/>
    </xf>
    <xf numFmtId="0" fontId="0" fillId="0" borderId="26" xfId="0" applyBorder="1"/>
    <xf numFmtId="0" fontId="0" fillId="0" borderId="26" xfId="0" applyBorder="1" applyAlignment="1">
      <alignment horizontal="left"/>
    </xf>
    <xf numFmtId="0" fontId="0" fillId="0" borderId="18" xfId="0" applyBorder="1" applyAlignment="1">
      <alignment horizontal="right"/>
    </xf>
    <xf numFmtId="0" fontId="25" fillId="0" borderId="18" xfId="0" applyFont="1" applyBorder="1" applyAlignment="1">
      <alignment vertical="center"/>
    </xf>
    <xf numFmtId="49" fontId="4" fillId="0" borderId="1" xfId="0" applyNumberFormat="1" applyFont="1" applyBorder="1"/>
    <xf numFmtId="0" fontId="4" fillId="0" borderId="1" xfId="0" quotePrefix="1" applyFont="1" applyBorder="1"/>
    <xf numFmtId="49" fontId="5" fillId="2" borderId="1" xfId="0" applyNumberFormat="1" applyFont="1" applyFill="1" applyBorder="1"/>
    <xf numFmtId="49" fontId="16" fillId="0" borderId="1" xfId="0" applyNumberFormat="1" applyFont="1" applyBorder="1"/>
    <xf numFmtId="49" fontId="17" fillId="0" borderId="1" xfId="0" applyNumberFormat="1" applyFont="1" applyBorder="1"/>
    <xf numFmtId="49" fontId="18" fillId="0" borderId="1" xfId="0" applyNumberFormat="1" applyFont="1" applyBorder="1"/>
    <xf numFmtId="49" fontId="26" fillId="0" borderId="18" xfId="0" applyNumberFormat="1" applyFont="1" applyBorder="1"/>
    <xf numFmtId="49" fontId="26" fillId="0" borderId="27" xfId="0" applyNumberFormat="1" applyFont="1" applyBorder="1"/>
    <xf numFmtId="0" fontId="4" fillId="0" borderId="12" xfId="0" applyFont="1" applyBorder="1"/>
    <xf numFmtId="49" fontId="4" fillId="0" borderId="1" xfId="0" applyNumberFormat="1" applyFont="1" applyBorder="1" applyAlignment="1">
      <alignment wrapText="1"/>
    </xf>
    <xf numFmtId="0" fontId="11" fillId="5" borderId="9" xfId="0" applyFont="1" applyFill="1" applyBorder="1" applyAlignment="1">
      <alignment horizontal="left" vertical="center" wrapText="1"/>
    </xf>
    <xf numFmtId="0" fontId="11"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2" fillId="6" borderId="1" xfId="0" applyFont="1" applyFill="1" applyBorder="1" applyAlignment="1">
      <alignment horizontal="left"/>
    </xf>
    <xf numFmtId="0" fontId="12" fillId="3" borderId="11" xfId="0" applyFont="1" applyFill="1" applyBorder="1" applyAlignment="1">
      <alignment horizontal="left"/>
    </xf>
    <xf numFmtId="0" fontId="12" fillId="3" borderId="12" xfId="0" applyFont="1" applyFill="1" applyBorder="1" applyAlignment="1">
      <alignment horizontal="left"/>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1590">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rgb="FFE4E300"/>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FFBB57"/>
        </patternFill>
      </fill>
    </dxf>
    <dxf>
      <fill>
        <patternFill>
          <bgColor theme="9" tint="0.39994506668294322"/>
        </patternFill>
      </fill>
    </dxf>
    <dxf>
      <fill>
        <patternFill>
          <bgColor rgb="FFEEB400"/>
        </patternFill>
      </fill>
    </dxf>
    <dxf>
      <fill>
        <patternFill>
          <bgColor rgb="FFEEB400"/>
        </patternFill>
      </fill>
    </dxf>
    <dxf>
      <fill>
        <patternFill>
          <bgColor theme="6" tint="0.39994506668294322"/>
        </patternFill>
      </fill>
    </dxf>
    <dxf>
      <fill>
        <patternFill>
          <bgColor theme="2" tint="-0.24994659260841701"/>
        </patternFill>
      </fill>
    </dxf>
    <dxf>
      <fill>
        <patternFill>
          <bgColor rgb="FFFF0000"/>
        </patternFill>
      </fill>
    </dxf>
    <dxf>
      <fill>
        <patternFill>
          <bgColor rgb="FFFF9900"/>
        </patternFill>
      </fill>
    </dxf>
    <dxf>
      <fill>
        <patternFill>
          <bgColor rgb="FFFF9900"/>
        </patternFill>
      </fill>
    </dxf>
    <dxf>
      <fill>
        <patternFill patternType="solid">
          <fgColor indexed="64"/>
          <bgColor rgb="FFDCC97A"/>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rgb="FFF2DBDA"/>
        </patternFill>
      </fill>
    </dxf>
    <dxf>
      <fill>
        <patternFill patternType="solid">
          <fgColor indexed="64"/>
          <bgColor rgb="FFBA005D"/>
        </patternFill>
      </fill>
    </dxf>
    <dxf>
      <fill>
        <patternFill>
          <bgColor theme="7" tint="0.59996337778862885"/>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ont>
        <color auto="1"/>
      </font>
      <fill>
        <patternFill patternType="solid">
          <fgColor indexed="64"/>
          <bgColor theme="0" tint="-0.14999847407452621"/>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FFD44B"/>
        </patternFill>
      </fill>
    </dxf>
    <dxf>
      <fill>
        <patternFill>
          <bgColor rgb="FFFFD44B"/>
        </patternFill>
      </fill>
    </dxf>
    <dxf>
      <fill>
        <patternFill>
          <bgColor rgb="FFFFBB57"/>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FBFB00"/>
        </patternFill>
      </fill>
    </dxf>
    <dxf>
      <fill>
        <patternFill>
          <bgColor rgb="FFEEB400"/>
        </patternFill>
      </fill>
    </dxf>
    <dxf>
      <fill>
        <patternFill>
          <bgColor rgb="FFFF99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patternType="solid">
          <fgColor indexed="64"/>
          <bgColor rgb="FFFBFB00"/>
        </patternFill>
      </fill>
    </dxf>
    <dxf>
      <fill>
        <patternFill>
          <bgColor rgb="FFE1AAA9"/>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bgColor rgb="FFEEB400"/>
        </patternFill>
      </fill>
    </dxf>
    <dxf>
      <fill>
        <patternFill>
          <bgColor rgb="FFFF9900"/>
        </patternFill>
      </fill>
    </dxf>
    <dxf>
      <fill>
        <patternFill>
          <bgColor rgb="FFFF9900"/>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bgColor rgb="FFE1AAA9"/>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9E004F"/>
        </patternFill>
      </fill>
    </dxf>
    <dxf>
      <fill>
        <patternFill>
          <bgColor theme="9" tint="0.39994506668294322"/>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FFD44B"/>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BB57"/>
        </patternFill>
      </fill>
    </dxf>
    <dxf>
      <fill>
        <patternFill>
          <bgColor rgb="FFEEB400"/>
        </patternFill>
      </fill>
    </dxf>
    <dxf>
      <fill>
        <patternFill>
          <bgColor rgb="FF4685D2"/>
        </patternFill>
      </fill>
    </dxf>
    <dxf>
      <fill>
        <patternFill>
          <bgColor rgb="FFFFD44B"/>
        </patternFill>
      </fill>
    </dxf>
    <dxf>
      <fill>
        <patternFill>
          <bgColor rgb="FFEEB400"/>
        </patternFill>
      </fill>
    </dxf>
    <dxf>
      <fill>
        <patternFill>
          <bgColor theme="9" tint="0.39994506668294322"/>
        </patternFill>
      </fill>
    </dxf>
    <dxf>
      <fill>
        <patternFill>
          <bgColor rgb="FFE1AAA9"/>
        </patternFill>
      </fill>
    </dxf>
    <dxf>
      <fill>
        <patternFill>
          <bgColor rgb="FFFF9900"/>
        </patternFill>
      </fill>
    </dxf>
    <dxf>
      <fill>
        <patternFill patternType="solid">
          <fgColor indexed="64"/>
          <bgColor theme="6" tint="0.59999389629810485"/>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rgb="FFFFBB57"/>
        </patternFill>
      </fill>
    </dxf>
    <dxf>
      <fill>
        <patternFill>
          <bgColor rgb="FFFF99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patternType="solid">
          <fgColor indexed="64"/>
          <bgColor rgb="FFFBFB00"/>
        </patternFill>
      </fill>
    </dxf>
    <dxf>
      <fill>
        <patternFill patternType="solid">
          <fgColor indexed="64"/>
          <bgColor rgb="FFE4E3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0000"/>
        </patternFill>
      </fill>
    </dxf>
    <dxf>
      <fill>
        <patternFill>
          <bgColor rgb="FFFF0000"/>
        </patternFill>
      </fill>
    </dxf>
    <dxf>
      <fill>
        <patternFill>
          <bgColor theme="2" tint="-0.24994659260841701"/>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6" tint="0.3999450666829432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patternType="solid">
          <fgColor indexed="64"/>
          <bgColor rgb="FFE4E300"/>
        </patternFill>
      </fill>
    </dxf>
    <dxf>
      <fill>
        <patternFill patternType="solid">
          <fgColor indexed="64"/>
          <bgColor rgb="FFDCC97A"/>
        </patternFill>
      </fill>
    </dxf>
    <dxf>
      <fill>
        <patternFill>
          <bgColor rgb="FFEEB4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theme="9" tint="0.39994506668294322"/>
        </patternFill>
      </fill>
    </dxf>
    <dxf>
      <fill>
        <patternFill>
          <bgColor rgb="FFEEB400"/>
        </patternFill>
      </fill>
    </dxf>
    <dxf>
      <fill>
        <patternFill>
          <bgColor rgb="FFFF9900"/>
        </patternFill>
      </fill>
    </dxf>
    <dxf>
      <fill>
        <patternFill>
          <bgColor rgb="FFEEB400"/>
        </patternFill>
      </fill>
    </dxf>
    <dxf>
      <fill>
        <patternFill patternType="solid">
          <fgColor indexed="64"/>
          <bgColor rgb="FFDCC97A"/>
        </patternFill>
      </fill>
    </dxf>
    <dxf>
      <fill>
        <patternFill patternType="solid">
          <fgColor indexed="64"/>
          <bgColor theme="4" tint="0.7999816888943144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patternType="solid">
          <fgColor indexed="64"/>
          <bgColor theme="6" tint="0.59999389629810485"/>
        </patternFill>
      </fill>
    </dxf>
    <dxf>
      <fill>
        <patternFill patternType="solid">
          <fgColor indexed="64"/>
          <bgColor rgb="FFDCC97A"/>
        </patternFill>
      </fill>
    </dxf>
    <dxf>
      <fill>
        <patternFill>
          <bgColor rgb="FF4685D2"/>
        </patternFill>
      </fill>
    </dxf>
    <dxf>
      <fill>
        <patternFill>
          <bgColor theme="7" tint="0.39994506668294322"/>
        </patternFill>
      </fill>
    </dxf>
    <dxf>
      <fill>
        <patternFill patternType="solid">
          <fgColor indexed="64"/>
          <bgColor rgb="FFE4E300"/>
        </patternFill>
      </fill>
    </dxf>
    <dxf>
      <fill>
        <patternFill>
          <bgColor rgb="FF99BCE7"/>
        </patternFill>
      </fill>
    </dxf>
    <dxf>
      <fill>
        <patternFill>
          <bgColor rgb="FFE1AAA9"/>
        </patternFill>
      </fill>
    </dxf>
    <dxf>
      <fill>
        <patternFill>
          <bgColor rgb="FFFF00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4685D2"/>
        </patternFill>
      </fill>
    </dxf>
    <dxf>
      <fill>
        <patternFill>
          <bgColor rgb="FFFF0000"/>
        </patternFill>
      </fill>
    </dxf>
    <dxf>
      <fill>
        <patternFill patternType="solid">
          <fgColor indexed="64"/>
          <bgColor theme="4" tint="0.7999816888943144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patternType="solid">
          <fgColor indexed="64"/>
          <bgColor theme="4" tint="0.79998168889431442"/>
        </patternFill>
      </fill>
    </dxf>
    <dxf>
      <fill>
        <patternFill>
          <bgColor rgb="FFFF9900"/>
        </patternFill>
      </fill>
    </dxf>
    <dxf>
      <fill>
        <patternFill>
          <bgColor theme="9" tint="0.39994506668294322"/>
        </patternFill>
      </fill>
    </dxf>
    <dxf>
      <fill>
        <patternFill>
          <bgColor rgb="FFEEB400"/>
        </patternFill>
      </fill>
    </dxf>
    <dxf>
      <fill>
        <patternFill>
          <bgColor rgb="FFEEB400"/>
        </patternFill>
      </fill>
    </dxf>
    <dxf>
      <fill>
        <patternFill>
          <bgColor rgb="FF99BCE7"/>
        </patternFill>
      </fill>
    </dxf>
    <dxf>
      <fill>
        <patternFill>
          <bgColor rgb="FFF2DBDA"/>
        </patternFill>
      </fill>
    </dxf>
    <dxf>
      <fill>
        <patternFill>
          <bgColor rgb="FF4685D2"/>
        </patternFill>
      </fill>
    </dxf>
    <dxf>
      <fill>
        <patternFill patternType="solid">
          <fgColor indexed="64"/>
          <bgColor theme="4" tint="0.599993896298104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4685D2"/>
        </patternFill>
      </fill>
    </dxf>
    <dxf>
      <fill>
        <patternFill>
          <bgColor rgb="FFE1AAA9"/>
        </patternFill>
      </fill>
    </dxf>
    <dxf>
      <fill>
        <patternFill>
          <bgColor theme="9" tint="0.39994506668294322"/>
        </patternFill>
      </fill>
    </dxf>
    <dxf>
      <fill>
        <patternFill>
          <bgColor rgb="FF99BCE7"/>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theme="6" tint="0.39994506668294322"/>
        </patternFill>
      </fill>
    </dxf>
    <dxf>
      <fill>
        <patternFill>
          <bgColor theme="7" tint="0.39994506668294322"/>
        </patternFill>
      </fill>
    </dxf>
    <dxf>
      <fill>
        <patternFill patternType="solid">
          <fgColor indexed="64"/>
          <bgColor theme="0" tint="-4.9989318521683403E-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bgColor theme="6" tint="0.3999450666829432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FF9900"/>
        </patternFill>
      </fill>
    </dxf>
    <dxf>
      <fill>
        <patternFill>
          <bgColor theme="9" tint="0.59996337778862885"/>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EEB400"/>
        </patternFill>
      </fill>
    </dxf>
    <dxf>
      <fill>
        <patternFill>
          <bgColor theme="9" tint="0.599963377788628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theme="4" tint="0.79998168889431442"/>
        </patternFill>
      </fill>
    </dxf>
    <dxf>
      <fill>
        <patternFill>
          <bgColor rgb="FFEEB400"/>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EEB400"/>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3E0CF"/>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patternType="solid">
          <fgColor indexed="64"/>
          <bgColor rgb="FFE7D480"/>
        </patternFill>
      </fill>
    </dxf>
    <dxf>
      <fill>
        <patternFill>
          <bgColor rgb="FFDDE8C6"/>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FD44B"/>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E3E0CF"/>
        </patternFill>
      </fill>
    </dxf>
    <dxf>
      <fill>
        <patternFill patternType="solid">
          <fgColor indexed="64"/>
          <bgColor rgb="FFE7D480"/>
        </patternFill>
      </fill>
    </dxf>
    <dxf>
      <fill>
        <patternFill>
          <bgColor rgb="FFDDE8C6"/>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DDE8C6"/>
        </patternFill>
      </fill>
    </dxf>
    <dxf>
      <fill>
        <patternFill>
          <bgColor rgb="FFE3E0CF"/>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E3E0CF"/>
        </patternFill>
      </fill>
    </dxf>
    <dxf>
      <fill>
        <patternFill>
          <bgColor rgb="FFDDE8C6"/>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DDE8C6"/>
        </patternFill>
      </fill>
    </dxf>
    <dxf>
      <fill>
        <patternFill>
          <bgColor rgb="FFE3E0CF"/>
        </patternFill>
      </fill>
    </dxf>
    <dxf>
      <fill>
        <patternFill patternType="solid">
          <fgColor indexed="64"/>
          <bgColor rgb="FFE7D480"/>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bgColor rgb="FFFFD44B"/>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bgColor rgb="FFE3E0CF"/>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theme="6" tint="0.79998168889431442"/>
        </patternFill>
      </fill>
    </dxf>
    <dxf>
      <fill>
        <patternFill>
          <bgColor rgb="FFF2DBDA"/>
        </patternFill>
      </fill>
    </dxf>
    <dxf>
      <fill>
        <patternFill>
          <bgColor theme="7" tint="0.59996337778862885"/>
        </patternFill>
      </fill>
    </dxf>
    <dxf>
      <fill>
        <patternFill patternType="solid">
          <fgColor indexed="64"/>
          <bgColor rgb="FFBA005D"/>
        </patternFill>
      </fill>
    </dxf>
    <dxf>
      <fill>
        <patternFill>
          <bgColor rgb="FFDDE8C6"/>
        </patternFill>
      </fill>
    </dxf>
    <dxf>
      <fill>
        <patternFill>
          <bgColor rgb="FFE3E0CF"/>
        </patternFill>
      </fill>
    </dxf>
    <dxf>
      <fill>
        <patternFill patternType="solid">
          <fgColor indexed="64"/>
          <bgColor rgb="FFE7D48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E3E0CF"/>
        </patternFill>
      </fill>
    </dxf>
    <dxf>
      <fill>
        <patternFill patternType="solid">
          <fgColor indexed="64"/>
          <bgColor rgb="FFE7D480"/>
        </patternFill>
      </fill>
    </dxf>
    <dxf>
      <fill>
        <patternFill>
          <bgColor rgb="FFDDE8C6"/>
        </patternFill>
      </fill>
    </dxf>
    <dxf>
      <fill>
        <patternFill patternType="solid">
          <fgColor indexed="64"/>
          <bgColor rgb="FFBA005D"/>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DDE8C6"/>
        </patternFill>
      </fill>
    </dxf>
    <dxf>
      <fill>
        <patternFill patternType="solid">
          <fgColor indexed="64"/>
          <bgColor rgb="FFE7D480"/>
        </patternFill>
      </fill>
    </dxf>
    <dxf>
      <fill>
        <patternFill>
          <bgColor rgb="FFE3E0CF"/>
        </patternFill>
      </fill>
    </dxf>
    <dxf>
      <fill>
        <patternFill patternType="solid">
          <fgColor indexed="64"/>
          <bgColor rgb="FFBA005D"/>
        </patternFill>
      </fill>
    </dxf>
    <dxf>
      <fill>
        <patternFill>
          <bgColor rgb="FFFFBB57"/>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bgColor rgb="FFFFD44B"/>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E3E0CF"/>
        </patternFill>
      </fill>
    </dxf>
    <dxf>
      <fill>
        <patternFill>
          <bgColor rgb="FFDDE8C6"/>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FFD44B"/>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6969"/>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6969"/>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6969"/>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bgColor rgb="FFFFC7CE"/>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ont>
        <color auto="1"/>
      </font>
      <fill>
        <patternFill patternType="solid">
          <fgColor indexed="64"/>
          <bgColor theme="0" tint="-0.249977111117893"/>
        </patternFill>
      </fill>
    </dxf>
    <dxf>
      <font>
        <color auto="1"/>
      </font>
      <fill>
        <patternFill>
          <bgColor rgb="FFFF6D9E"/>
        </patternFill>
      </fill>
    </dxf>
    <dxf>
      <fill>
        <patternFill>
          <bgColor theme="6" tint="0.39994506668294322"/>
        </patternFill>
      </fill>
    </dxf>
    <dxf>
      <fill>
        <patternFill>
          <bgColor rgb="FFFF0000"/>
        </patternFill>
      </fill>
    </dxf>
    <dxf>
      <fill>
        <patternFill patternType="solid">
          <fgColor indexed="64"/>
          <bgColor theme="6" tint="0.59999389629810485"/>
        </patternFill>
      </fill>
    </dxf>
    <dxf>
      <fill>
        <patternFill>
          <bgColor theme="2" tint="-0.24994659260841701"/>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0" tint="-4.9989318521683403E-2"/>
        </patternFill>
      </fill>
    </dxf>
    <dxf>
      <fill>
        <patternFill patternType="solid">
          <fgColor indexed="64"/>
          <bgColor rgb="FFDCC97A"/>
        </patternFill>
      </fill>
    </dxf>
    <dxf>
      <fill>
        <patternFill>
          <bgColor theme="7" tint="0.39994506668294322"/>
        </patternFill>
      </fill>
    </dxf>
    <dxf>
      <fill>
        <patternFill patternType="solid">
          <fgColor indexed="64"/>
          <bgColor rgb="FFE4E300"/>
        </patternFill>
      </fill>
    </dxf>
    <dxf>
      <font>
        <color auto="1"/>
      </font>
      <fill>
        <patternFill>
          <bgColor rgb="FFFF6D9E"/>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1AAA9"/>
        </patternFill>
      </fill>
    </dxf>
    <dxf>
      <fill>
        <patternFill>
          <bgColor rgb="FF4685D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DCC97A"/>
        </patternFill>
      </fill>
    </dxf>
    <dxf>
      <fill>
        <patternFill>
          <bgColor theme="6" tint="0.39994506668294322"/>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rgb="FFE4E300"/>
        </patternFill>
      </fill>
    </dxf>
    <dxf>
      <fill>
        <patternFill patternType="solid">
          <fgColor indexed="64"/>
          <bgColor rgb="FFDCC97A"/>
        </patternFill>
      </fill>
    </dxf>
    <dxf>
      <fill>
        <patternFill>
          <bgColor rgb="FF4685D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theme="6" tint="0.59999389629810485"/>
        </patternFill>
      </fill>
    </dxf>
    <dxf>
      <fill>
        <patternFill>
          <bgColor theme="6" tint="0.3999450666829432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theme="7" tint="0.39994506668294322"/>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9E004F"/>
        </patternFill>
      </fill>
    </dxf>
    <dxf>
      <fill>
        <patternFill>
          <bgColor rgb="FFE1AAA9"/>
        </patternFill>
      </fill>
    </dxf>
    <dxf>
      <fill>
        <patternFill patternType="solid">
          <fgColor indexed="64"/>
          <bgColor theme="4" tint="0.59999389629810485"/>
        </patternFill>
      </fill>
    </dxf>
    <dxf>
      <fill>
        <patternFill>
          <bgColor rgb="FF4685D2"/>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bgColor theme="9" tint="0.39994506668294322"/>
        </patternFill>
      </fill>
    </dxf>
    <dxf>
      <fill>
        <patternFill>
          <bgColor rgb="FFFF99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patternType="solid">
          <fgColor indexed="64"/>
          <bgColor rgb="FFE4E3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theme="6" tint="0.59999389629810485"/>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patternType="solid">
          <fgColor indexed="64"/>
          <bgColor rgb="FFDCC97A"/>
        </patternFill>
      </fill>
    </dxf>
    <dxf>
      <fill>
        <patternFill>
          <bgColor rgb="FFE1AAA9"/>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EEB400"/>
        </patternFill>
      </fill>
    </dxf>
    <dxf>
      <fill>
        <patternFill patternType="solid">
          <fgColor indexed="64"/>
          <bgColor theme="0" tint="-4.9989318521683403E-2"/>
        </patternFill>
      </fill>
    </dxf>
    <dxf>
      <fill>
        <patternFill>
          <bgColor theme="9" tint="0.39994506668294322"/>
        </patternFill>
      </fill>
    </dxf>
    <dxf>
      <fill>
        <patternFill>
          <bgColor rgb="FFEEB400"/>
        </patternFill>
      </fill>
    </dxf>
    <dxf>
      <fill>
        <patternFill patternType="solid">
          <fgColor indexed="64"/>
          <bgColor theme="6" tint="0.59999389629810485"/>
        </patternFill>
      </fill>
    </dxf>
    <dxf>
      <fill>
        <patternFill>
          <bgColor rgb="FFFF99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patternType="solid">
          <fgColor indexed="64"/>
          <bgColor theme="0" tint="-4.9989318521683403E-2"/>
        </patternFill>
      </fill>
    </dxf>
    <dxf>
      <fill>
        <patternFill>
          <bgColor theme="6" tint="0.39994506668294322"/>
        </patternFill>
      </fill>
    </dxf>
    <dxf>
      <fill>
        <patternFill>
          <bgColor rgb="FFFF9900"/>
        </patternFill>
      </fill>
    </dxf>
    <dxf>
      <fill>
        <patternFill>
          <bgColor theme="2" tint="-0.24994659260841701"/>
        </patternFill>
      </fill>
    </dxf>
    <dxf>
      <fill>
        <patternFill>
          <bgColor rgb="FFFF00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theme="4" tint="0.59999389629810485"/>
        </patternFill>
      </fill>
    </dxf>
    <dxf>
      <font>
        <color auto="1"/>
      </font>
      <fill>
        <patternFill>
          <bgColor rgb="FFFF6D9E"/>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EEB4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theme="6" tint="0.39994506668294322"/>
        </patternFill>
      </fill>
    </dxf>
    <dxf>
      <fill>
        <patternFill patternType="solid">
          <fgColor indexed="64"/>
          <bgColor rgb="FFDCC97A"/>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bgColor theme="6" tint="0.39994506668294322"/>
        </patternFill>
      </fill>
    </dxf>
    <dxf>
      <fill>
        <patternFill>
          <bgColor rgb="FFE1AAA9"/>
        </patternFill>
      </fill>
    </dxf>
    <dxf>
      <fill>
        <patternFill>
          <bgColor theme="7" tint="0.39994506668294322"/>
        </patternFill>
      </fill>
    </dxf>
    <dxf>
      <fill>
        <patternFill patternType="solid">
          <fgColor indexed="64"/>
          <bgColor theme="4" tint="0.59999389629810485"/>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9E004F"/>
        </patternFill>
      </fill>
    </dxf>
    <dxf>
      <fill>
        <patternFill patternType="solid">
          <fgColor indexed="64"/>
          <bgColor rgb="FFE4E300"/>
        </patternFill>
      </fill>
    </dxf>
    <dxf>
      <fill>
        <patternFill>
          <bgColor theme="2" tint="-0.24994659260841701"/>
        </patternFill>
      </fill>
    </dxf>
    <dxf>
      <fill>
        <patternFill>
          <bgColor rgb="FFFF9900"/>
        </patternFill>
      </fill>
    </dxf>
    <dxf>
      <fill>
        <patternFill>
          <bgColor rgb="FFFF0000"/>
        </patternFill>
      </fill>
    </dxf>
    <dxf>
      <font>
        <color auto="1"/>
      </font>
      <fill>
        <patternFill>
          <bgColor rgb="FFFF6D9E"/>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9" tint="0.39994506668294322"/>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rgb="FFFF9900"/>
        </patternFill>
      </fill>
    </dxf>
    <dxf>
      <fill>
        <patternFill>
          <bgColor rgb="FFFF99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E4E300"/>
        </patternFill>
      </fill>
    </dxf>
    <dxf>
      <fill>
        <patternFill>
          <bgColor rgb="FFE1AAA9"/>
        </patternFill>
      </fill>
    </dxf>
    <dxf>
      <fill>
        <patternFill>
          <bgColor theme="7" tint="0.39994506668294322"/>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patternType="solid">
          <fgColor indexed="64"/>
          <bgColor theme="6" tint="0.599993896298104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ont>
        <color auto="1"/>
      </font>
      <fill>
        <patternFill>
          <bgColor rgb="FFFF6D9E"/>
        </patternFill>
      </fill>
    </dxf>
    <dxf>
      <fill>
        <patternFill>
          <bgColor rgb="FFFF9900"/>
        </patternFill>
      </fill>
    </dxf>
    <dxf>
      <fill>
        <patternFill patternType="solid">
          <fgColor indexed="64"/>
          <bgColor rgb="FFE4E300"/>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bgColor theme="7" tint="0.39994506668294322"/>
        </patternFill>
      </fill>
    </dxf>
    <dxf>
      <fill>
        <patternFill>
          <bgColor rgb="FFE1AAA9"/>
        </patternFill>
      </fill>
    </dxf>
    <dxf>
      <fill>
        <patternFill>
          <bgColor rgb="FFFF0000"/>
        </patternFill>
      </fill>
    </dxf>
    <dxf>
      <fill>
        <patternFill patternType="solid">
          <fgColor indexed="64"/>
          <bgColor theme="6" tint="0.59999389629810485"/>
        </patternFill>
      </fill>
    </dxf>
    <dxf>
      <fill>
        <patternFill>
          <bgColor theme="9" tint="0.39994506668294322"/>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9E004F"/>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bgColor rgb="FFEEB400"/>
        </patternFill>
      </fill>
    </dxf>
    <dxf>
      <fill>
        <patternFill>
          <bgColor rgb="FF4685D2"/>
        </patternFill>
      </fill>
    </dxf>
    <dxf>
      <fill>
        <patternFill patternType="solid">
          <fgColor indexed="64"/>
          <bgColor rgb="FFE4E300"/>
        </patternFill>
      </fill>
    </dxf>
    <dxf>
      <fill>
        <patternFill>
          <bgColor rgb="FFFF0000"/>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4685D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6" tint="0.39994506668294322"/>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theme="6" tint="0.59999389629810485"/>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EEB400"/>
        </patternFill>
      </fill>
    </dxf>
    <dxf>
      <fill>
        <patternFill>
          <bgColor theme="2" tint="-0.24994659260841701"/>
        </patternFill>
      </fill>
    </dxf>
    <dxf>
      <fill>
        <patternFill>
          <bgColor theme="9" tint="0.3999450666829432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6" tint="0.39994506668294322"/>
        </patternFill>
      </fill>
    </dxf>
    <dxf>
      <fill>
        <patternFill>
          <bgColor rgb="FFFF9900"/>
        </patternFill>
      </fill>
    </dxf>
    <dxf>
      <fill>
        <patternFill>
          <bgColor rgb="FFFF0000"/>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rgb="FFEEB400"/>
        </patternFill>
      </fill>
    </dxf>
    <dxf>
      <fill>
        <patternFill>
          <bgColor theme="2" tint="-0.24994659260841701"/>
        </patternFill>
      </fill>
    </dxf>
    <dxf>
      <fill>
        <patternFill>
          <bgColor theme="9" tint="0.39994506668294322"/>
        </patternFill>
      </fill>
    </dxf>
    <dxf>
      <fill>
        <patternFill>
          <bgColor rgb="FFFF9900"/>
        </patternFill>
      </fill>
    </dxf>
    <dxf>
      <fill>
        <patternFill>
          <bgColor rgb="FFEEB400"/>
        </patternFill>
      </fill>
    </dxf>
    <dxf>
      <fill>
        <patternFill>
          <bgColor theme="9" tint="0.39994506668294322"/>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theme="6" tint="0.39994506668294322"/>
        </patternFill>
      </fill>
    </dxf>
    <dxf>
      <fill>
        <patternFill patternType="solid">
          <fgColor indexed="64"/>
          <bgColor theme="6" tint="0.59999389629810485"/>
        </patternFill>
      </fill>
    </dxf>
    <dxf>
      <fill>
        <patternFill>
          <bgColor theme="2" tint="-0.24994659260841701"/>
        </patternFill>
      </fill>
    </dxf>
    <dxf>
      <fill>
        <patternFill>
          <bgColor rgb="FFFF0000"/>
        </patternFill>
      </fill>
    </dxf>
    <dxf>
      <fill>
        <patternFill>
          <bgColor rgb="FF4685D2"/>
        </patternFill>
      </fill>
    </dxf>
    <dxf>
      <fill>
        <patternFill>
          <bgColor rgb="FFEEB400"/>
        </patternFill>
      </fill>
    </dxf>
    <dxf>
      <fill>
        <patternFill patternType="solid">
          <fgColor indexed="64"/>
          <bgColor theme="0" tint="-4.9989318521683403E-2"/>
        </patternFill>
      </fill>
    </dxf>
    <dxf>
      <fill>
        <patternFill>
          <bgColor rgb="FFEEB400"/>
        </patternFill>
      </fill>
    </dxf>
    <dxf>
      <fill>
        <patternFill>
          <bgColor theme="9" tint="0.39994506668294322"/>
        </patternFill>
      </fill>
    </dxf>
    <dxf>
      <fill>
        <patternFill>
          <bgColor rgb="FF4685D2"/>
        </patternFill>
      </fill>
    </dxf>
    <dxf>
      <fill>
        <patternFill>
          <bgColor rgb="FFFF9900"/>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rgb="FFFF0000"/>
        </patternFill>
      </fill>
    </dxf>
    <dxf>
      <fill>
        <patternFill>
          <bgColor rgb="FFFF9900"/>
        </patternFill>
      </fill>
    </dxf>
    <dxf>
      <fill>
        <patternFill>
          <bgColor theme="6" tint="0.39994506668294322"/>
        </patternFill>
      </fill>
    </dxf>
    <dxf>
      <fill>
        <patternFill>
          <bgColor theme="2" tint="-0.24994659260841701"/>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theme="9" tint="0.39994506668294322"/>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0" tint="-4.9989318521683403E-2"/>
        </patternFill>
      </fill>
    </dxf>
    <dxf>
      <fill>
        <patternFill>
          <bgColor rgb="FFFF0000"/>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theme="2" tint="-0.24994659260841701"/>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rgb="FFFF9900"/>
        </patternFill>
      </fill>
    </dxf>
    <dxf>
      <fill>
        <patternFill>
          <bgColor theme="9" tint="0.39994506668294322"/>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9900"/>
        </patternFill>
      </fill>
    </dxf>
    <dxf>
      <fill>
        <patternFill patternType="solid">
          <fgColor indexed="64"/>
          <bgColor theme="0" tint="-4.9989318521683403E-2"/>
        </patternFill>
      </fill>
    </dxf>
    <dxf>
      <fill>
        <patternFill>
          <bgColor rgb="FFFF9900"/>
        </patternFill>
      </fill>
    </dxf>
    <dxf>
      <fill>
        <patternFill patternType="solid">
          <fgColor indexed="64"/>
          <bgColor theme="6" tint="0.59999389629810485"/>
        </patternFill>
      </fill>
    </dxf>
    <dxf>
      <fill>
        <patternFill>
          <bgColor rgb="FFEEB400"/>
        </patternFill>
      </fill>
    </dxf>
    <dxf>
      <fill>
        <patternFill>
          <bgColor rgb="FFFF0000"/>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4685D2"/>
        </patternFill>
      </fill>
    </dxf>
    <dxf>
      <font>
        <color auto="1"/>
      </font>
      <fill>
        <patternFill>
          <bgColor rgb="FFFF6D9E"/>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bgColor rgb="FFFF9900"/>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rgb="FF4685D2"/>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ont>
        <color auto="1"/>
      </font>
      <fill>
        <patternFill>
          <bgColor rgb="FFFF6D9E"/>
        </patternFill>
      </fill>
    </dxf>
    <dxf>
      <fill>
        <patternFill>
          <bgColor rgb="FFEEB400"/>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patternType="solid">
          <fgColor indexed="64"/>
          <bgColor rgb="FFDCC97A"/>
        </patternFill>
      </fill>
    </dxf>
    <dxf>
      <fill>
        <patternFill>
          <bgColor rgb="FF4685D2"/>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theme="6" tint="0.59999389629810485"/>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bgColor theme="6" tint="0.39994506668294322"/>
        </patternFill>
      </fill>
    </dxf>
    <dxf>
      <fill>
        <patternFill patternType="solid">
          <fgColor indexed="64"/>
          <bgColor theme="6" tint="0.59999389629810485"/>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4685D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rgb="FFDCC97A"/>
        </patternFill>
      </fill>
    </dxf>
    <dxf>
      <fill>
        <patternFill>
          <bgColor rgb="FFEEB4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bgColor theme="7" tint="0.39994506668294322"/>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ont>
        <color auto="1"/>
      </font>
      <fill>
        <patternFill>
          <bgColor rgb="FFFF6D9E"/>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theme="0" tint="-4.9989318521683403E-2"/>
        </patternFill>
      </fill>
    </dxf>
    <dxf>
      <fill>
        <patternFill patternType="solid">
          <fgColor indexed="64"/>
          <bgColor rgb="FF9E004F"/>
        </patternFill>
      </fill>
    </dxf>
    <dxf>
      <fill>
        <patternFill>
          <bgColor rgb="FFFF0000"/>
        </patternFill>
      </fill>
    </dxf>
    <dxf>
      <fill>
        <patternFill>
          <bgColor theme="2" tint="-0.24994659260841701"/>
        </patternFill>
      </fill>
    </dxf>
    <dxf>
      <fill>
        <patternFill>
          <bgColor theme="6" tint="0.39994506668294322"/>
        </patternFill>
      </fill>
    </dxf>
    <dxf>
      <fill>
        <patternFill>
          <bgColor rgb="FFE1AAA9"/>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ont>
        <color auto="1"/>
      </font>
      <fill>
        <patternFill>
          <bgColor rgb="FFFF6D9E"/>
        </patternFill>
      </fill>
    </dxf>
    <dxf>
      <fill>
        <patternFill>
          <bgColor rgb="FF4685D2"/>
        </patternFill>
      </fill>
    </dxf>
    <dxf>
      <fill>
        <patternFill patternType="solid">
          <fgColor indexed="64"/>
          <bgColor theme="4" tint="0.59999389629810485"/>
        </patternFill>
      </fill>
    </dxf>
    <dxf>
      <fill>
        <patternFill>
          <bgColor theme="6" tint="0.39994506668294322"/>
        </patternFill>
      </fill>
    </dxf>
    <dxf>
      <fill>
        <patternFill>
          <bgColor rgb="FFEEB400"/>
        </patternFill>
      </fill>
    </dxf>
    <dxf>
      <fill>
        <patternFill patternType="solid">
          <fgColor indexed="64"/>
          <bgColor rgb="FFDCC97A"/>
        </patternFill>
      </fill>
    </dxf>
    <dxf>
      <fill>
        <patternFill>
          <bgColor theme="2" tint="-0.24994659260841701"/>
        </patternFill>
      </fill>
    </dxf>
    <dxf>
      <fill>
        <patternFill>
          <bgColor theme="9" tint="0.39994506668294322"/>
        </patternFill>
      </fill>
    </dxf>
    <dxf>
      <fill>
        <patternFill>
          <bgColor rgb="FFFF0000"/>
        </patternFill>
      </fill>
    </dxf>
    <dxf>
      <fill>
        <patternFill>
          <bgColor rgb="FFFF99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9900"/>
        </patternFill>
      </fill>
    </dxf>
    <dxf>
      <fill>
        <patternFill>
          <bgColor rgb="FFEEB400"/>
        </patternFill>
      </fill>
    </dxf>
    <dxf>
      <fill>
        <patternFill patternType="solid">
          <fgColor indexed="64"/>
          <bgColor rgb="FFE4E300"/>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9" tint="0.39994506668294322"/>
        </patternFill>
      </fill>
    </dxf>
    <dxf>
      <fill>
        <patternFill>
          <bgColor rgb="FFFF9900"/>
        </patternFill>
      </fill>
    </dxf>
    <dxf>
      <fill>
        <patternFill>
          <bgColor rgb="FFFF9900"/>
        </patternFill>
      </fill>
    </dxf>
    <dxf>
      <fill>
        <patternFill>
          <bgColor theme="2" tint="-0.24994659260841701"/>
        </patternFill>
      </fill>
    </dxf>
    <dxf>
      <fill>
        <patternFill>
          <bgColor rgb="FFEEB400"/>
        </patternFill>
      </fill>
    </dxf>
    <dxf>
      <fill>
        <patternFill patternType="solid">
          <fgColor indexed="64"/>
          <bgColor rgb="FFDCC97A"/>
        </patternFill>
      </fill>
    </dxf>
    <dxf>
      <fill>
        <patternFill>
          <bgColor theme="6" tint="0.39994506668294322"/>
        </patternFill>
      </fill>
    </dxf>
    <dxf>
      <fill>
        <patternFill patternType="solid">
          <fgColor indexed="64"/>
          <bgColor rgb="FFE4E300"/>
        </patternFill>
      </fill>
    </dxf>
    <dxf>
      <fill>
        <patternFill>
          <bgColor theme="6" tint="0.39994506668294322"/>
        </patternFill>
      </fill>
    </dxf>
    <dxf>
      <fill>
        <patternFill>
          <bgColor rgb="FFFF0000"/>
        </patternFill>
      </fill>
    </dxf>
    <dxf>
      <fill>
        <patternFill patternType="solid">
          <fgColor indexed="64"/>
          <bgColor theme="0" tint="-4.9989318521683403E-2"/>
        </patternFill>
      </fill>
    </dxf>
    <dxf>
      <fill>
        <patternFill>
          <bgColor theme="2" tint="-0.24994659260841701"/>
        </patternFill>
      </fill>
    </dxf>
    <dxf>
      <fill>
        <patternFill patternType="solid">
          <fgColor indexed="64"/>
          <bgColor rgb="FFDCC97A"/>
        </patternFill>
      </fill>
    </dxf>
    <dxf>
      <fill>
        <patternFill patternType="solid">
          <fgColor indexed="64"/>
          <bgColor rgb="FFE4E300"/>
        </patternFill>
      </fill>
    </dxf>
    <dxf>
      <fill>
        <patternFill>
          <bgColor theme="9" tint="0.39994506668294322"/>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rgb="FF4685D2"/>
        </patternFill>
      </fill>
    </dxf>
    <dxf>
      <fill>
        <patternFill>
          <bgColor rgb="FF4685D2"/>
        </patternFill>
      </fill>
    </dxf>
    <dxf>
      <fill>
        <patternFill>
          <bgColor rgb="FF4685D2"/>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theme="9" tint="0.39994506668294322"/>
        </patternFill>
      </fill>
    </dxf>
    <dxf>
      <fill>
        <patternFill>
          <bgColor rgb="FFFF99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FF9900"/>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bgColor rgb="FF4685D2"/>
        </patternFill>
      </fill>
    </dxf>
    <dxf>
      <fill>
        <patternFill patternType="solid">
          <fgColor indexed="64"/>
          <bgColor rgb="FFE4E300"/>
        </patternFill>
      </fill>
    </dxf>
    <dxf>
      <fill>
        <patternFill>
          <bgColor theme="7" tint="0.39994506668294322"/>
        </patternFill>
      </fill>
    </dxf>
    <dxf>
      <fill>
        <patternFill>
          <bgColor rgb="FFEEB400"/>
        </patternFill>
      </fill>
    </dxf>
    <dxf>
      <fill>
        <patternFill>
          <bgColor rgb="FFE1AAA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1142999</xdr:colOff>
      <xdr:row>23</xdr:row>
      <xdr:rowOff>321469</xdr:rowOff>
    </xdr:from>
    <xdr:ext cx="285750" cy="263790"/>
    <xdr:sp macro="" textlink="">
      <xdr:nvSpPr>
        <xdr:cNvPr id="2" name="TextBox 1">
          <a:extLst>
            <a:ext uri="{FF2B5EF4-FFF2-40B4-BE49-F238E27FC236}">
              <a16:creationId xmlns:a16="http://schemas.microsoft.com/office/drawing/2014/main" id="{8F7E8E83-EBB6-4E55-9E6F-022380869BF5}"/>
            </a:ext>
          </a:extLst>
        </xdr:cNvPr>
        <xdr:cNvSpPr txBox="1"/>
      </xdr:nvSpPr>
      <xdr:spPr>
        <a:xfrm>
          <a:off x="1828799" y="19978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1142999</xdr:colOff>
      <xdr:row>23</xdr:row>
      <xdr:rowOff>321469</xdr:rowOff>
    </xdr:from>
    <xdr:ext cx="285750" cy="263790"/>
    <xdr:sp macro="" textlink="">
      <xdr:nvSpPr>
        <xdr:cNvPr id="3" name="TextBox 2">
          <a:extLst>
            <a:ext uri="{FF2B5EF4-FFF2-40B4-BE49-F238E27FC236}">
              <a16:creationId xmlns:a16="http://schemas.microsoft.com/office/drawing/2014/main" id="{34186DF8-5406-46E8-A3FE-52EA2E790006}"/>
            </a:ext>
          </a:extLst>
        </xdr:cNvPr>
        <xdr:cNvSpPr txBox="1"/>
      </xdr:nvSpPr>
      <xdr:spPr>
        <a:xfrm>
          <a:off x="2438399" y="19978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15</xdr:row>
      <xdr:rowOff>321469</xdr:rowOff>
    </xdr:from>
    <xdr:ext cx="285750" cy="263790"/>
    <xdr:sp macro="" textlink="">
      <xdr:nvSpPr>
        <xdr:cNvPr id="4" name="TextBox 3">
          <a:extLst>
            <a:ext uri="{FF2B5EF4-FFF2-40B4-BE49-F238E27FC236}">
              <a16:creationId xmlns:a16="http://schemas.microsoft.com/office/drawing/2014/main" id="{CD5A3659-7B54-4EC4-928E-70226ED9664B}"/>
            </a:ext>
          </a:extLst>
        </xdr:cNvPr>
        <xdr:cNvSpPr txBox="1"/>
      </xdr:nvSpPr>
      <xdr:spPr>
        <a:xfrm>
          <a:off x="2057399" y="4262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679"/>
  <sheetViews>
    <sheetView tabSelected="1" topLeftCell="P1" zoomScale="90" zoomScaleNormal="90" workbookViewId="0">
      <pane ySplit="1" topLeftCell="A2" activePane="bottomLeft" state="frozen"/>
      <selection pane="bottomLeft" activeCell="AA1" sqref="AA1"/>
    </sheetView>
  </sheetViews>
  <sheetFormatPr defaultColWidth="11" defaultRowHeight="15.5"/>
  <cols>
    <col min="1" max="1" width="1.33203125" style="36" customWidth="1"/>
    <col min="2" max="2" width="6.58203125" style="41" customWidth="1"/>
    <col min="3" max="3" width="16.58203125" style="37" customWidth="1"/>
    <col min="4" max="4" width="17.5" style="37" customWidth="1"/>
    <col min="5" max="5" width="29" style="89" customWidth="1"/>
    <col min="6" max="6" width="15" style="37" customWidth="1"/>
    <col min="7" max="7" width="2" style="37" customWidth="1"/>
    <col min="8" max="8" width="6.1640625" style="37" customWidth="1"/>
    <col min="9" max="9" width="14" style="37" customWidth="1"/>
    <col min="10" max="10" width="14.58203125" style="37" customWidth="1"/>
    <col min="11" max="11" width="19.58203125" style="37" customWidth="1"/>
    <col min="12" max="12" width="7.08203125" style="37" customWidth="1"/>
    <col min="13" max="13" width="3.33203125" style="37" customWidth="1"/>
    <col min="14" max="14" width="8.33203125" style="37" customWidth="1"/>
    <col min="15" max="15" width="11.5" style="37" customWidth="1"/>
    <col min="16" max="16" width="17.6640625" style="37" customWidth="1"/>
    <col min="17" max="17" width="12.08203125" style="37" customWidth="1"/>
    <col min="18" max="18" width="12" style="37" customWidth="1"/>
    <col min="19" max="19" width="10.5" style="37" customWidth="1"/>
    <col min="20" max="20" width="9.08203125" style="37" customWidth="1"/>
    <col min="21" max="21" width="17.58203125" style="37" customWidth="1"/>
    <col min="22" max="22" width="19.83203125" style="37" customWidth="1"/>
    <col min="23" max="23" width="21.1640625" style="37" customWidth="1"/>
    <col min="24" max="24" width="10.83203125" style="37" bestFit="1" customWidth="1"/>
    <col min="25" max="25" width="17" style="37" bestFit="1" customWidth="1"/>
    <col min="26" max="16384" width="11" style="36"/>
  </cols>
  <sheetData>
    <row r="1" spans="2:27" s="1" customFormat="1" ht="18" customHeight="1">
      <c r="B1" s="40"/>
      <c r="C1" s="19" t="s">
        <v>3</v>
      </c>
      <c r="D1" s="19" t="s">
        <v>4</v>
      </c>
      <c r="E1" s="91" t="s">
        <v>362</v>
      </c>
      <c r="F1" s="19" t="s">
        <v>7</v>
      </c>
      <c r="G1" s="19" t="s">
        <v>5</v>
      </c>
      <c r="H1" s="35" t="s">
        <v>8</v>
      </c>
      <c r="I1" s="19" t="s">
        <v>9</v>
      </c>
      <c r="J1" s="19" t="s">
        <v>36</v>
      </c>
      <c r="K1" s="19" t="s">
        <v>10</v>
      </c>
      <c r="L1" s="19" t="s">
        <v>15</v>
      </c>
      <c r="M1" s="19" t="s">
        <v>11</v>
      </c>
      <c r="N1" s="19" t="s">
        <v>35</v>
      </c>
      <c r="O1" s="19" t="s">
        <v>12</v>
      </c>
      <c r="P1" s="19" t="s">
        <v>3770</v>
      </c>
      <c r="Q1" s="19" t="s">
        <v>34</v>
      </c>
      <c r="R1" s="19" t="s">
        <v>6</v>
      </c>
      <c r="S1" s="19" t="s">
        <v>13</v>
      </c>
      <c r="T1" s="19" t="s">
        <v>14</v>
      </c>
      <c r="U1" s="19" t="s">
        <v>40</v>
      </c>
      <c r="V1" s="19" t="s">
        <v>37</v>
      </c>
      <c r="W1" s="19" t="s">
        <v>38</v>
      </c>
      <c r="X1" s="19" t="s">
        <v>287</v>
      </c>
      <c r="Y1" s="19" t="s">
        <v>289</v>
      </c>
      <c r="Z1" s="1" t="s">
        <v>24</v>
      </c>
      <c r="AA1" s="1" t="s">
        <v>363</v>
      </c>
    </row>
    <row r="2" spans="2:27">
      <c r="C2" s="37" t="s">
        <v>28</v>
      </c>
      <c r="D2" s="37" t="s">
        <v>16</v>
      </c>
      <c r="Z2" s="36" t="str">
        <f>IF(E2="", "",IF(B2="", E2,"&lt;font color='green'&gt;["&amp;B2&amp;"]&lt;/font&gt; "&amp;E2))</f>
        <v/>
      </c>
    </row>
    <row r="3" spans="2:27">
      <c r="C3" s="37" t="s">
        <v>29</v>
      </c>
      <c r="D3" s="37" t="s">
        <v>17</v>
      </c>
      <c r="Z3" s="36" t="str">
        <f t="shared" ref="Z3:Z66" si="0">IF(E3="", "",IF(B3="", E3,"&lt;font color='green'&gt;["&amp;B3&amp;"]&lt;/font&gt; "&amp;E3))</f>
        <v/>
      </c>
    </row>
    <row r="4" spans="2:27">
      <c r="C4" s="37" t="s">
        <v>30</v>
      </c>
      <c r="D4" s="37" t="s">
        <v>0</v>
      </c>
      <c r="Z4" s="36" t="str">
        <f t="shared" si="0"/>
        <v/>
      </c>
    </row>
    <row r="5" spans="2:27">
      <c r="C5" s="37" t="s">
        <v>31</v>
      </c>
      <c r="D5" s="37" t="s">
        <v>1</v>
      </c>
      <c r="Z5" s="36" t="str">
        <f t="shared" si="0"/>
        <v/>
      </c>
    </row>
    <row r="6" spans="2:27">
      <c r="C6" s="37" t="s">
        <v>33</v>
      </c>
      <c r="D6" s="37" t="s">
        <v>2</v>
      </c>
      <c r="Z6" s="36" t="str">
        <f t="shared" si="0"/>
        <v/>
      </c>
    </row>
    <row r="7" spans="2:27">
      <c r="C7" s="37" t="s">
        <v>32</v>
      </c>
      <c r="D7" s="37" t="s">
        <v>18</v>
      </c>
      <c r="Z7" s="36" t="str">
        <f t="shared" si="0"/>
        <v/>
      </c>
    </row>
    <row r="8" spans="2:27">
      <c r="C8" s="37" t="s">
        <v>299</v>
      </c>
      <c r="D8" s="37" t="s">
        <v>299</v>
      </c>
      <c r="Z8" s="36" t="str">
        <f t="shared" si="0"/>
        <v/>
      </c>
    </row>
    <row r="9" spans="2:27">
      <c r="C9" s="37" t="s">
        <v>143</v>
      </c>
      <c r="D9" s="37" t="s">
        <v>298</v>
      </c>
      <c r="P9" s="37" t="s">
        <v>296</v>
      </c>
      <c r="Z9" s="36" t="str">
        <f t="shared" si="0"/>
        <v/>
      </c>
    </row>
    <row r="10" spans="2:27">
      <c r="C10" s="37" t="s">
        <v>295</v>
      </c>
      <c r="D10" s="37" t="s">
        <v>295</v>
      </c>
      <c r="Z10" s="36" t="str">
        <f t="shared" si="0"/>
        <v/>
      </c>
    </row>
    <row r="11" spans="2:27">
      <c r="C11" s="37" t="s">
        <v>147</v>
      </c>
      <c r="D11" s="37" t="s">
        <v>535</v>
      </c>
      <c r="H11" s="37" t="s">
        <v>3568</v>
      </c>
      <c r="Z11" s="36" t="str">
        <f t="shared" si="0"/>
        <v/>
      </c>
    </row>
    <row r="12" spans="2:27">
      <c r="C12" s="37" t="s">
        <v>143</v>
      </c>
      <c r="D12" s="37" t="s">
        <v>536</v>
      </c>
      <c r="P12" s="37">
        <v>5</v>
      </c>
      <c r="Z12" s="36" t="str">
        <f t="shared" si="0"/>
        <v/>
      </c>
    </row>
    <row r="13" spans="2:27">
      <c r="C13" s="37" t="s">
        <v>143</v>
      </c>
      <c r="D13" s="37" t="s">
        <v>537</v>
      </c>
      <c r="P13" s="37">
        <v>20</v>
      </c>
      <c r="Z13" s="36" t="str">
        <f t="shared" si="0"/>
        <v/>
      </c>
    </row>
    <row r="14" spans="2:27">
      <c r="C14" s="37" t="s">
        <v>143</v>
      </c>
      <c r="D14" s="37" t="s">
        <v>1015</v>
      </c>
      <c r="P14" s="37">
        <v>10</v>
      </c>
      <c r="Z14" s="36" t="str">
        <f t="shared" si="0"/>
        <v/>
      </c>
    </row>
    <row r="15" spans="2:27">
      <c r="Z15" s="36" t="str">
        <f t="shared" si="0"/>
        <v/>
      </c>
    </row>
    <row r="16" spans="2:27">
      <c r="C16" s="37" t="s">
        <v>37</v>
      </c>
      <c r="D16" s="37" t="s">
        <v>372</v>
      </c>
      <c r="E16" s="92" t="s">
        <v>5586</v>
      </c>
      <c r="Z16" s="36" t="str">
        <f t="shared" si="0"/>
        <v>&lt;h3&gt;AVALIAÇÃO DE IMPACTO DE PROMOVE-AGRIBIZ&lt;/h3&gt;
&lt;i&gt;Segundo Inquérito de Seguimento&lt;/i&gt;
INQUÉRITO AO AGREGADO FAMILIAR</v>
      </c>
    </row>
    <row r="17" spans="1:26" ht="16" thickBot="1">
      <c r="A17" s="38"/>
      <c r="B17" s="42"/>
      <c r="C17" s="37" t="s">
        <v>143</v>
      </c>
      <c r="D17" s="37" t="s">
        <v>373</v>
      </c>
      <c r="E17" s="92"/>
      <c r="P17" s="37" t="s">
        <v>260</v>
      </c>
      <c r="Z17" s="36" t="str">
        <f t="shared" si="0"/>
        <v/>
      </c>
    </row>
    <row r="18" spans="1:26">
      <c r="A18" s="39" t="s">
        <v>638</v>
      </c>
      <c r="C18" s="37" t="s">
        <v>37</v>
      </c>
      <c r="D18" s="37" t="s">
        <v>374</v>
      </c>
      <c r="E18" s="92" t="s">
        <v>3496</v>
      </c>
      <c r="Z18" s="36" t="str">
        <f t="shared" si="0"/>
        <v>&lt;b&gt;** SECÇÃO 1 - IDENTIFICAÇÃO **&lt;/b&gt;
&lt;i&gt;(Grave o formulário aqui)&lt;/i&gt;
Principais tarefas:
&lt;ul&gt;
&lt;li&gt;Entre em contacto com o Agregado Familiar&lt;/li&gt;
&lt;li&gt;Verifique que todos os membros relevantes estão presentes&lt;/li&gt;
&lt;li&gt;Registe se não consegue realizar a entrevista nesta visita e combine outra data&lt;/li&gt;
&lt;li&gt;Informe os entrevistados sobre o inquérito&lt;/li&gt;
&lt;li&gt;&lt;b&gt;Obtenha o consentimento informado do agregado familiar para participar&lt;b&gt;&lt;/li&gt;
&lt;/ul&gt;</v>
      </c>
    </row>
    <row r="19" spans="1:26">
      <c r="C19" s="37" t="s">
        <v>375</v>
      </c>
      <c r="D19" s="37" t="s">
        <v>376</v>
      </c>
      <c r="E19" s="89" t="s">
        <v>378</v>
      </c>
      <c r="M19" s="37" t="s">
        <v>384</v>
      </c>
      <c r="Z19" s="36" t="str">
        <f t="shared" si="0"/>
        <v>INQUIRIDOR: selecione o seu nome da lista:</v>
      </c>
    </row>
    <row r="20" spans="1:26">
      <c r="C20" s="37" t="s">
        <v>143</v>
      </c>
      <c r="D20" s="37" t="s">
        <v>377</v>
      </c>
      <c r="P20" s="37" t="s">
        <v>379</v>
      </c>
      <c r="Z20" s="36" t="str">
        <f t="shared" si="0"/>
        <v/>
      </c>
    </row>
    <row r="21" spans="1:26" s="48" customFormat="1">
      <c r="B21" s="49"/>
      <c r="C21" s="46" t="s">
        <v>95</v>
      </c>
      <c r="D21" s="46" t="s">
        <v>385</v>
      </c>
      <c r="E21" s="92" t="s">
        <v>387</v>
      </c>
      <c r="F21" s="46" t="s">
        <v>3500</v>
      </c>
      <c r="G21" s="46"/>
      <c r="H21" s="46"/>
      <c r="I21" s="46" t="s">
        <v>389</v>
      </c>
      <c r="J21" s="46" t="s">
        <v>3492</v>
      </c>
      <c r="K21" s="46"/>
      <c r="L21" s="46"/>
      <c r="M21" s="46" t="s">
        <v>384</v>
      </c>
      <c r="N21" s="46"/>
      <c r="O21" s="46"/>
      <c r="P21" s="46"/>
      <c r="Q21" s="46"/>
      <c r="R21" s="46"/>
      <c r="S21" s="46"/>
      <c r="T21" s="46"/>
      <c r="U21" s="46"/>
      <c r="V21" s="46"/>
      <c r="W21" s="46"/>
      <c r="X21" s="46"/>
      <c r="Y21" s="46"/>
      <c r="Z21" s="36" t="str">
        <f t="shared" si="0"/>
        <v>Introduze o ID do agregado familiar:</v>
      </c>
    </row>
    <row r="22" spans="1:26" s="48" customFormat="1">
      <c r="B22" s="49"/>
      <c r="C22" s="46" t="s">
        <v>95</v>
      </c>
      <c r="D22" s="46" t="s">
        <v>722</v>
      </c>
      <c r="E22" s="92" t="s">
        <v>388</v>
      </c>
      <c r="F22" s="46" t="s">
        <v>3500</v>
      </c>
      <c r="G22" s="46"/>
      <c r="H22" s="46"/>
      <c r="I22" s="46" t="s">
        <v>390</v>
      </c>
      <c r="J22" s="46" t="s">
        <v>391</v>
      </c>
      <c r="K22" s="46"/>
      <c r="L22" s="46"/>
      <c r="M22" s="46" t="s">
        <v>384</v>
      </c>
      <c r="N22" s="46"/>
      <c r="O22" s="46"/>
      <c r="P22" s="46"/>
      <c r="Q22" s="46"/>
      <c r="R22" s="46"/>
      <c r="S22" s="46"/>
      <c r="T22" s="46"/>
      <c r="U22" s="46"/>
      <c r="V22" s="46"/>
      <c r="W22" s="46"/>
      <c r="X22" s="46"/>
      <c r="Y22" s="46"/>
      <c r="Z22" s="36" t="str">
        <f t="shared" si="0"/>
        <v>Re-introduze o ID do agregado familiar:</v>
      </c>
    </row>
    <row r="23" spans="1:26">
      <c r="C23" s="37" t="s">
        <v>143</v>
      </c>
      <c r="D23" s="37" t="s">
        <v>3411</v>
      </c>
      <c r="P23" s="37" t="s">
        <v>5344</v>
      </c>
      <c r="Z23" s="36" t="str">
        <f t="shared" si="0"/>
        <v/>
      </c>
    </row>
    <row r="24" spans="1:26">
      <c r="C24" s="37" t="s">
        <v>143</v>
      </c>
      <c r="D24" s="37" t="s">
        <v>3493</v>
      </c>
      <c r="E24" s="93" t="s">
        <v>4385</v>
      </c>
      <c r="P24" s="37" t="s">
        <v>5345</v>
      </c>
      <c r="Z24" s="36" t="str">
        <f t="shared" si="0"/>
        <v>1=if BL interviewed, 2=replacement, 3=none</v>
      </c>
    </row>
    <row r="25" spans="1:26">
      <c r="C25" s="37" t="s">
        <v>143</v>
      </c>
      <c r="D25" s="37" t="s">
        <v>422</v>
      </c>
      <c r="P25" s="37" t="s">
        <v>5346</v>
      </c>
      <c r="Z25" s="36" t="str">
        <f t="shared" si="0"/>
        <v/>
      </c>
    </row>
    <row r="26" spans="1:26">
      <c r="C26" s="37" t="s">
        <v>143</v>
      </c>
      <c r="D26" s="37" t="s">
        <v>3600</v>
      </c>
      <c r="P26" s="37" t="s">
        <v>5347</v>
      </c>
      <c r="Z26" s="36" t="str">
        <f t="shared" si="0"/>
        <v/>
      </c>
    </row>
    <row r="27" spans="1:26">
      <c r="C27" s="37" t="s">
        <v>143</v>
      </c>
      <c r="D27" s="37" t="s">
        <v>381</v>
      </c>
      <c r="P27" s="37" t="s">
        <v>5348</v>
      </c>
      <c r="Z27" s="36" t="str">
        <f t="shared" si="0"/>
        <v/>
      </c>
    </row>
    <row r="28" spans="1:26">
      <c r="C28" s="37" t="s">
        <v>143</v>
      </c>
      <c r="D28" s="37" t="s">
        <v>382</v>
      </c>
      <c r="P28" s="37" t="s">
        <v>5349</v>
      </c>
      <c r="Z28" s="36" t="str">
        <f t="shared" si="0"/>
        <v/>
      </c>
    </row>
    <row r="29" spans="1:26">
      <c r="C29" s="37" t="s">
        <v>143</v>
      </c>
      <c r="D29" s="37" t="s">
        <v>383</v>
      </c>
      <c r="P29" s="37" t="s">
        <v>5350</v>
      </c>
      <c r="Z29" s="36" t="str">
        <f t="shared" si="0"/>
        <v/>
      </c>
    </row>
    <row r="30" spans="1:26">
      <c r="C30" s="37" t="s">
        <v>143</v>
      </c>
      <c r="D30" s="37" t="s">
        <v>3479</v>
      </c>
      <c r="P30" s="37" t="s">
        <v>5351</v>
      </c>
      <c r="Z30" s="36" t="str">
        <f t="shared" si="0"/>
        <v/>
      </c>
    </row>
    <row r="31" spans="1:26">
      <c r="C31" s="37" t="s">
        <v>143</v>
      </c>
      <c r="D31" s="37" t="s">
        <v>3480</v>
      </c>
      <c r="P31" s="37" t="s">
        <v>5352</v>
      </c>
      <c r="Z31" s="36" t="str">
        <f t="shared" si="0"/>
        <v/>
      </c>
    </row>
    <row r="32" spans="1:26">
      <c r="C32" s="37" t="s">
        <v>143</v>
      </c>
      <c r="D32" s="37" t="s">
        <v>3481</v>
      </c>
      <c r="P32" s="37" t="s">
        <v>5353</v>
      </c>
      <c r="Z32" s="36" t="str">
        <f t="shared" si="0"/>
        <v/>
      </c>
    </row>
    <row r="33" spans="3:26">
      <c r="Z33" s="36" t="str">
        <f t="shared" si="0"/>
        <v/>
      </c>
    </row>
    <row r="34" spans="3:26">
      <c r="C34" s="37" t="s">
        <v>143</v>
      </c>
      <c r="D34" s="37" t="s">
        <v>3601</v>
      </c>
      <c r="E34" s="93" t="s">
        <v>4885</v>
      </c>
      <c r="P34" s="37" t="s">
        <v>5354</v>
      </c>
      <c r="Z34" s="36" t="str">
        <f t="shared" si="0"/>
        <v xml:space="preserve">if bl interviewed </v>
      </c>
    </row>
    <row r="35" spans="3:26">
      <c r="C35" s="37" t="s">
        <v>143</v>
      </c>
      <c r="D35" s="37" t="s">
        <v>4886</v>
      </c>
      <c r="E35" s="93" t="s">
        <v>4887</v>
      </c>
      <c r="P35" s="37" t="s">
        <v>5355</v>
      </c>
      <c r="Z35" s="36" t="str">
        <f t="shared" si="0"/>
        <v>if approved interview in fup1</v>
      </c>
    </row>
    <row r="36" spans="3:26">
      <c r="C36" s="37" t="s">
        <v>143</v>
      </c>
      <c r="D36" s="37" t="s">
        <v>3602</v>
      </c>
      <c r="E36" s="93" t="s">
        <v>3726</v>
      </c>
      <c r="P36" s="37" t="s">
        <v>5356</v>
      </c>
      <c r="Z36" s="36" t="str">
        <f t="shared" si="0"/>
        <v>if bl mapped any plot</v>
      </c>
    </row>
    <row r="37" spans="3:26">
      <c r="C37" s="37" t="s">
        <v>143</v>
      </c>
      <c r="D37" s="37" t="s">
        <v>3603</v>
      </c>
      <c r="E37" s="93" t="s">
        <v>3727</v>
      </c>
      <c r="P37" s="37" t="s">
        <v>5357</v>
      </c>
      <c r="Z37" s="36" t="str">
        <f t="shared" si="0"/>
        <v>if bl mapped main plot</v>
      </c>
    </row>
    <row r="38" spans="3:26">
      <c r="C38" s="37" t="s">
        <v>143</v>
      </c>
      <c r="D38" s="37" t="s">
        <v>3604</v>
      </c>
      <c r="E38" s="93" t="s">
        <v>3728</v>
      </c>
      <c r="P38" s="37" t="s">
        <v>5358</v>
      </c>
      <c r="Z38" s="36" t="str">
        <f t="shared" si="0"/>
        <v>num hh mems</v>
      </c>
    </row>
    <row r="39" spans="3:26">
      <c r="C39" s="37" t="s">
        <v>143</v>
      </c>
      <c r="D39" s="37" t="s">
        <v>3605</v>
      </c>
      <c r="E39" s="93" t="s">
        <v>3729</v>
      </c>
      <c r="P39" s="37" t="s">
        <v>5359</v>
      </c>
      <c r="Z39" s="36" t="str">
        <f t="shared" si="0"/>
        <v>member id</v>
      </c>
    </row>
    <row r="40" spans="3:26">
      <c r="C40" s="37" t="s">
        <v>143</v>
      </c>
      <c r="D40" s="37" t="s">
        <v>3606</v>
      </c>
      <c r="P40" s="37" t="s">
        <v>5360</v>
      </c>
      <c r="Z40" s="36" t="str">
        <f t="shared" si="0"/>
        <v/>
      </c>
    </row>
    <row r="41" spans="3:26">
      <c r="C41" s="37" t="s">
        <v>143</v>
      </c>
      <c r="D41" s="37" t="s">
        <v>3607</v>
      </c>
      <c r="P41" s="37" t="s">
        <v>5361</v>
      </c>
      <c r="Z41" s="36" t="str">
        <f t="shared" si="0"/>
        <v/>
      </c>
    </row>
    <row r="42" spans="3:26">
      <c r="C42" s="37" t="s">
        <v>143</v>
      </c>
      <c r="D42" s="37" t="s">
        <v>3608</v>
      </c>
      <c r="P42" s="37" t="s">
        <v>5362</v>
      </c>
      <c r="Z42" s="36" t="str">
        <f t="shared" si="0"/>
        <v/>
      </c>
    </row>
    <row r="43" spans="3:26">
      <c r="C43" s="37" t="s">
        <v>143</v>
      </c>
      <c r="D43" s="37" t="s">
        <v>3609</v>
      </c>
      <c r="P43" s="37" t="s">
        <v>5363</v>
      </c>
      <c r="Z43" s="36" t="str">
        <f t="shared" si="0"/>
        <v/>
      </c>
    </row>
    <row r="44" spans="3:26">
      <c r="C44" s="37" t="s">
        <v>143</v>
      </c>
      <c r="D44" s="37" t="s">
        <v>3610</v>
      </c>
      <c r="P44" s="37" t="s">
        <v>5364</v>
      </c>
      <c r="Z44" s="36" t="str">
        <f t="shared" si="0"/>
        <v/>
      </c>
    </row>
    <row r="45" spans="3:26">
      <c r="C45" s="37" t="s">
        <v>143</v>
      </c>
      <c r="D45" s="37" t="s">
        <v>3611</v>
      </c>
      <c r="P45" s="37" t="s">
        <v>5365</v>
      </c>
      <c r="Z45" s="36" t="str">
        <f t="shared" si="0"/>
        <v/>
      </c>
    </row>
    <row r="46" spans="3:26">
      <c r="C46" s="37" t="s">
        <v>143</v>
      </c>
      <c r="D46" s="37" t="s">
        <v>3612</v>
      </c>
      <c r="P46" s="37" t="s">
        <v>5366</v>
      </c>
      <c r="Z46" s="36" t="str">
        <f t="shared" si="0"/>
        <v/>
      </c>
    </row>
    <row r="47" spans="3:26">
      <c r="C47" s="37" t="s">
        <v>143</v>
      </c>
      <c r="D47" s="37" t="s">
        <v>3613</v>
      </c>
      <c r="P47" s="37" t="s">
        <v>5367</v>
      </c>
      <c r="Z47" s="36" t="str">
        <f t="shared" si="0"/>
        <v/>
      </c>
    </row>
    <row r="48" spans="3:26">
      <c r="C48" s="37" t="s">
        <v>143</v>
      </c>
      <c r="D48" s="37" t="s">
        <v>3614</v>
      </c>
      <c r="P48" s="37" t="s">
        <v>5368</v>
      </c>
      <c r="Z48" s="36" t="str">
        <f t="shared" si="0"/>
        <v/>
      </c>
    </row>
    <row r="49" spans="3:26">
      <c r="C49" s="37" t="s">
        <v>143</v>
      </c>
      <c r="D49" s="37" t="s">
        <v>3615</v>
      </c>
      <c r="P49" s="37" t="s">
        <v>5369</v>
      </c>
      <c r="Z49" s="36" t="str">
        <f t="shared" si="0"/>
        <v/>
      </c>
    </row>
    <row r="50" spans="3:26">
      <c r="C50" s="37" t="s">
        <v>143</v>
      </c>
      <c r="D50" s="37" t="s">
        <v>3616</v>
      </c>
      <c r="P50" s="37" t="s">
        <v>5370</v>
      </c>
      <c r="Z50" s="36" t="str">
        <f t="shared" si="0"/>
        <v/>
      </c>
    </row>
    <row r="51" spans="3:26">
      <c r="C51" s="37" t="s">
        <v>143</v>
      </c>
      <c r="D51" s="37" t="s">
        <v>3617</v>
      </c>
      <c r="P51" s="37" t="s">
        <v>5371</v>
      </c>
      <c r="Z51" s="36" t="str">
        <f t="shared" si="0"/>
        <v/>
      </c>
    </row>
    <row r="52" spans="3:26">
      <c r="C52" s="37" t="s">
        <v>143</v>
      </c>
      <c r="D52" s="37" t="s">
        <v>3618</v>
      </c>
      <c r="P52" s="37" t="s">
        <v>5372</v>
      </c>
      <c r="Z52" s="36" t="str">
        <f t="shared" si="0"/>
        <v/>
      </c>
    </row>
    <row r="53" spans="3:26">
      <c r="C53" s="37" t="s">
        <v>143</v>
      </c>
      <c r="D53" s="37" t="s">
        <v>3619</v>
      </c>
      <c r="P53" s="37" t="s">
        <v>5373</v>
      </c>
      <c r="Z53" s="36" t="str">
        <f t="shared" si="0"/>
        <v/>
      </c>
    </row>
    <row r="54" spans="3:26">
      <c r="C54" s="37" t="s">
        <v>143</v>
      </c>
      <c r="D54" s="37" t="s">
        <v>3620</v>
      </c>
      <c r="P54" s="37" t="s">
        <v>5374</v>
      </c>
      <c r="Z54" s="36" t="str">
        <f t="shared" si="0"/>
        <v/>
      </c>
    </row>
    <row r="55" spans="3:26">
      <c r="C55" s="37" t="s">
        <v>143</v>
      </c>
      <c r="D55" s="37" t="s">
        <v>3621</v>
      </c>
      <c r="P55" s="37" t="s">
        <v>5375</v>
      </c>
      <c r="Z55" s="36" t="str">
        <f t="shared" si="0"/>
        <v/>
      </c>
    </row>
    <row r="56" spans="3:26">
      <c r="C56" s="37" t="s">
        <v>143</v>
      </c>
      <c r="D56" s="37" t="s">
        <v>3622</v>
      </c>
      <c r="P56" s="37" t="s">
        <v>5376</v>
      </c>
      <c r="Z56" s="36" t="str">
        <f t="shared" si="0"/>
        <v/>
      </c>
    </row>
    <row r="57" spans="3:26">
      <c r="C57" s="37" t="s">
        <v>143</v>
      </c>
      <c r="D57" s="37" t="s">
        <v>3623</v>
      </c>
      <c r="P57" s="37" t="s">
        <v>5377</v>
      </c>
      <c r="Z57" s="36" t="str">
        <f t="shared" si="0"/>
        <v/>
      </c>
    </row>
    <row r="58" spans="3:26">
      <c r="C58" s="37" t="s">
        <v>143</v>
      </c>
      <c r="D58" s="37" t="s">
        <v>3624</v>
      </c>
      <c r="P58" s="37" t="s">
        <v>5378</v>
      </c>
      <c r="Z58" s="36" t="str">
        <f t="shared" si="0"/>
        <v/>
      </c>
    </row>
    <row r="59" spans="3:26">
      <c r="C59" s="37" t="s">
        <v>143</v>
      </c>
      <c r="D59" s="37" t="s">
        <v>3625</v>
      </c>
      <c r="E59" s="93" t="s">
        <v>778</v>
      </c>
      <c r="P59" s="37" t="s">
        <v>5379</v>
      </c>
      <c r="Z59" s="36" t="str">
        <f t="shared" si="0"/>
        <v>member name</v>
      </c>
    </row>
    <row r="60" spans="3:26">
      <c r="C60" s="37" t="s">
        <v>143</v>
      </c>
      <c r="D60" s="37" t="s">
        <v>3626</v>
      </c>
      <c r="P60" s="37" t="s">
        <v>5380</v>
      </c>
      <c r="Z60" s="36" t="str">
        <f t="shared" si="0"/>
        <v/>
      </c>
    </row>
    <row r="61" spans="3:26">
      <c r="C61" s="37" t="s">
        <v>143</v>
      </c>
      <c r="D61" s="37" t="s">
        <v>3627</v>
      </c>
      <c r="P61" s="37" t="s">
        <v>5381</v>
      </c>
      <c r="Z61" s="36" t="str">
        <f t="shared" si="0"/>
        <v/>
      </c>
    </row>
    <row r="62" spans="3:26">
      <c r="C62" s="37" t="s">
        <v>143</v>
      </c>
      <c r="D62" s="37" t="s">
        <v>3628</v>
      </c>
      <c r="P62" s="37" t="s">
        <v>5382</v>
      </c>
      <c r="Z62" s="36" t="str">
        <f t="shared" si="0"/>
        <v/>
      </c>
    </row>
    <row r="63" spans="3:26">
      <c r="C63" s="37" t="s">
        <v>143</v>
      </c>
      <c r="D63" s="37" t="s">
        <v>3629</v>
      </c>
      <c r="P63" s="37" t="s">
        <v>5383</v>
      </c>
      <c r="Z63" s="36" t="str">
        <f t="shared" si="0"/>
        <v/>
      </c>
    </row>
    <row r="64" spans="3:26">
      <c r="C64" s="37" t="s">
        <v>143</v>
      </c>
      <c r="D64" s="37" t="s">
        <v>3630</v>
      </c>
      <c r="P64" s="37" t="s">
        <v>5384</v>
      </c>
      <c r="Z64" s="36" t="str">
        <f t="shared" si="0"/>
        <v/>
      </c>
    </row>
    <row r="65" spans="3:26">
      <c r="C65" s="37" t="s">
        <v>143</v>
      </c>
      <c r="D65" s="37" t="s">
        <v>3631</v>
      </c>
      <c r="P65" s="37" t="s">
        <v>5385</v>
      </c>
      <c r="Z65" s="36" t="str">
        <f t="shared" si="0"/>
        <v/>
      </c>
    </row>
    <row r="66" spans="3:26">
      <c r="C66" s="37" t="s">
        <v>143</v>
      </c>
      <c r="D66" s="37" t="s">
        <v>3632</v>
      </c>
      <c r="P66" s="37" t="s">
        <v>5386</v>
      </c>
      <c r="Z66" s="36" t="str">
        <f t="shared" si="0"/>
        <v/>
      </c>
    </row>
    <row r="67" spans="3:26">
      <c r="C67" s="37" t="s">
        <v>143</v>
      </c>
      <c r="D67" s="37" t="s">
        <v>3633</v>
      </c>
      <c r="P67" s="37" t="s">
        <v>5387</v>
      </c>
      <c r="Z67" s="36" t="str">
        <f t="shared" ref="Z67:Z130" si="1">IF(E67="", "",IF(B67="", E67,"&lt;font color='green'&gt;["&amp;B67&amp;"]&lt;/font&gt; "&amp;E67))</f>
        <v/>
      </c>
    </row>
    <row r="68" spans="3:26">
      <c r="C68" s="37" t="s">
        <v>143</v>
      </c>
      <c r="D68" s="37" t="s">
        <v>3634</v>
      </c>
      <c r="P68" s="37" t="s">
        <v>5388</v>
      </c>
      <c r="Z68" s="36" t="str">
        <f t="shared" si="1"/>
        <v/>
      </c>
    </row>
    <row r="69" spans="3:26">
      <c r="C69" s="37" t="s">
        <v>143</v>
      </c>
      <c r="D69" s="37" t="s">
        <v>3635</v>
      </c>
      <c r="P69" s="37" t="s">
        <v>5389</v>
      </c>
      <c r="Z69" s="36" t="str">
        <f t="shared" si="1"/>
        <v/>
      </c>
    </row>
    <row r="70" spans="3:26">
      <c r="C70" s="37" t="s">
        <v>143</v>
      </c>
      <c r="D70" s="37" t="s">
        <v>3636</v>
      </c>
      <c r="P70" s="37" t="s">
        <v>5390</v>
      </c>
      <c r="Z70" s="36" t="str">
        <f t="shared" si="1"/>
        <v/>
      </c>
    </row>
    <row r="71" spans="3:26">
      <c r="C71" s="37" t="s">
        <v>143</v>
      </c>
      <c r="D71" s="37" t="s">
        <v>3637</v>
      </c>
      <c r="P71" s="37" t="s">
        <v>5391</v>
      </c>
      <c r="Z71" s="36" t="str">
        <f t="shared" si="1"/>
        <v/>
      </c>
    </row>
    <row r="72" spans="3:26">
      <c r="C72" s="37" t="s">
        <v>143</v>
      </c>
      <c r="D72" s="37" t="s">
        <v>3638</v>
      </c>
      <c r="P72" s="37" t="s">
        <v>5392</v>
      </c>
      <c r="Z72" s="36" t="str">
        <f t="shared" si="1"/>
        <v/>
      </c>
    </row>
    <row r="73" spans="3:26">
      <c r="C73" s="37" t="s">
        <v>143</v>
      </c>
      <c r="D73" s="37" t="s">
        <v>3639</v>
      </c>
      <c r="P73" s="37" t="s">
        <v>5393</v>
      </c>
      <c r="Z73" s="36" t="str">
        <f t="shared" si="1"/>
        <v/>
      </c>
    </row>
    <row r="74" spans="3:26">
      <c r="C74" s="37" t="s">
        <v>143</v>
      </c>
      <c r="D74" s="37" t="s">
        <v>3640</v>
      </c>
      <c r="P74" s="37" t="s">
        <v>5394</v>
      </c>
      <c r="Z74" s="36" t="str">
        <f t="shared" si="1"/>
        <v/>
      </c>
    </row>
    <row r="75" spans="3:26">
      <c r="C75" s="37" t="s">
        <v>143</v>
      </c>
      <c r="D75" s="37" t="s">
        <v>3641</v>
      </c>
      <c r="P75" s="37" t="s">
        <v>5395</v>
      </c>
      <c r="Z75" s="36" t="str">
        <f t="shared" si="1"/>
        <v/>
      </c>
    </row>
    <row r="76" spans="3:26">
      <c r="C76" s="37" t="s">
        <v>143</v>
      </c>
      <c r="D76" s="37" t="s">
        <v>3642</v>
      </c>
      <c r="P76" s="37" t="s">
        <v>5396</v>
      </c>
      <c r="Z76" s="36" t="str">
        <f t="shared" si="1"/>
        <v/>
      </c>
    </row>
    <row r="77" spans="3:26">
      <c r="C77" s="37" t="s">
        <v>143</v>
      </c>
      <c r="D77" s="37" t="s">
        <v>3643</v>
      </c>
      <c r="P77" s="37" t="s">
        <v>5397</v>
      </c>
      <c r="Z77" s="36" t="str">
        <f t="shared" si="1"/>
        <v/>
      </c>
    </row>
    <row r="78" spans="3:26">
      <c r="C78" s="37" t="s">
        <v>143</v>
      </c>
      <c r="D78" s="37" t="s">
        <v>3644</v>
      </c>
      <c r="P78" s="37" t="s">
        <v>5398</v>
      </c>
      <c r="Z78" s="36" t="str">
        <f t="shared" si="1"/>
        <v/>
      </c>
    </row>
    <row r="79" spans="3:26">
      <c r="C79" s="37" t="s">
        <v>143</v>
      </c>
      <c r="D79" s="37" t="s">
        <v>3645</v>
      </c>
      <c r="E79" s="93" t="s">
        <v>777</v>
      </c>
      <c r="P79" s="37" t="s">
        <v>5399</v>
      </c>
      <c r="Z79" s="36" t="str">
        <f t="shared" si="1"/>
        <v>member age</v>
      </c>
    </row>
    <row r="80" spans="3:26">
      <c r="C80" s="37" t="s">
        <v>143</v>
      </c>
      <c r="D80" s="37" t="s">
        <v>3646</v>
      </c>
      <c r="P80" s="37" t="s">
        <v>5400</v>
      </c>
      <c r="Z80" s="36" t="str">
        <f t="shared" si="1"/>
        <v/>
      </c>
    </row>
    <row r="81" spans="3:26">
      <c r="C81" s="37" t="s">
        <v>143</v>
      </c>
      <c r="D81" s="37" t="s">
        <v>3647</v>
      </c>
      <c r="P81" s="37" t="s">
        <v>5401</v>
      </c>
      <c r="Z81" s="36" t="str">
        <f t="shared" si="1"/>
        <v/>
      </c>
    </row>
    <row r="82" spans="3:26">
      <c r="C82" s="37" t="s">
        <v>143</v>
      </c>
      <c r="D82" s="37" t="s">
        <v>3648</v>
      </c>
      <c r="P82" s="37" t="s">
        <v>5402</v>
      </c>
      <c r="Z82" s="36" t="str">
        <f t="shared" si="1"/>
        <v/>
      </c>
    </row>
    <row r="83" spans="3:26">
      <c r="C83" s="37" t="s">
        <v>143</v>
      </c>
      <c r="D83" s="37" t="s">
        <v>3649</v>
      </c>
      <c r="P83" s="37" t="s">
        <v>5403</v>
      </c>
      <c r="Z83" s="36" t="str">
        <f t="shared" si="1"/>
        <v/>
      </c>
    </row>
    <row r="84" spans="3:26">
      <c r="C84" s="37" t="s">
        <v>143</v>
      </c>
      <c r="D84" s="37" t="s">
        <v>3650</v>
      </c>
      <c r="P84" s="37" t="s">
        <v>5404</v>
      </c>
      <c r="Z84" s="36" t="str">
        <f t="shared" si="1"/>
        <v/>
      </c>
    </row>
    <row r="85" spans="3:26">
      <c r="C85" s="37" t="s">
        <v>143</v>
      </c>
      <c r="D85" s="37" t="s">
        <v>3651</v>
      </c>
      <c r="P85" s="37" t="s">
        <v>5405</v>
      </c>
      <c r="Z85" s="36" t="str">
        <f t="shared" si="1"/>
        <v/>
      </c>
    </row>
    <row r="86" spans="3:26">
      <c r="C86" s="37" t="s">
        <v>143</v>
      </c>
      <c r="D86" s="37" t="s">
        <v>3652</v>
      </c>
      <c r="P86" s="37" t="s">
        <v>5406</v>
      </c>
      <c r="Z86" s="36" t="str">
        <f t="shared" si="1"/>
        <v/>
      </c>
    </row>
    <row r="87" spans="3:26">
      <c r="C87" s="37" t="s">
        <v>143</v>
      </c>
      <c r="D87" s="37" t="s">
        <v>3653</v>
      </c>
      <c r="P87" s="37" t="s">
        <v>5407</v>
      </c>
      <c r="Z87" s="36" t="str">
        <f t="shared" si="1"/>
        <v/>
      </c>
    </row>
    <row r="88" spans="3:26">
      <c r="C88" s="37" t="s">
        <v>143</v>
      </c>
      <c r="D88" s="37" t="s">
        <v>3654</v>
      </c>
      <c r="P88" s="37" t="s">
        <v>5408</v>
      </c>
      <c r="Z88" s="36" t="str">
        <f t="shared" si="1"/>
        <v/>
      </c>
    </row>
    <row r="89" spans="3:26">
      <c r="C89" s="37" t="s">
        <v>143</v>
      </c>
      <c r="D89" s="37" t="s">
        <v>3655</v>
      </c>
      <c r="P89" s="37" t="s">
        <v>5409</v>
      </c>
      <c r="Z89" s="36" t="str">
        <f t="shared" si="1"/>
        <v/>
      </c>
    </row>
    <row r="90" spans="3:26">
      <c r="C90" s="37" t="s">
        <v>143</v>
      </c>
      <c r="D90" s="37" t="s">
        <v>3656</v>
      </c>
      <c r="P90" s="37" t="s">
        <v>5410</v>
      </c>
      <c r="Z90" s="36" t="str">
        <f t="shared" si="1"/>
        <v/>
      </c>
    </row>
    <row r="91" spans="3:26">
      <c r="C91" s="37" t="s">
        <v>143</v>
      </c>
      <c r="D91" s="37" t="s">
        <v>3657</v>
      </c>
      <c r="P91" s="37" t="s">
        <v>5411</v>
      </c>
      <c r="Z91" s="36" t="str">
        <f t="shared" si="1"/>
        <v/>
      </c>
    </row>
    <row r="92" spans="3:26">
      <c r="C92" s="37" t="s">
        <v>143</v>
      </c>
      <c r="D92" s="37" t="s">
        <v>3658</v>
      </c>
      <c r="P92" s="37" t="s">
        <v>5412</v>
      </c>
      <c r="Z92" s="36" t="str">
        <f t="shared" si="1"/>
        <v/>
      </c>
    </row>
    <row r="93" spans="3:26">
      <c r="C93" s="37" t="s">
        <v>143</v>
      </c>
      <c r="D93" s="37" t="s">
        <v>3659</v>
      </c>
      <c r="P93" s="37" t="s">
        <v>5413</v>
      </c>
      <c r="Z93" s="36" t="str">
        <f t="shared" si="1"/>
        <v/>
      </c>
    </row>
    <row r="94" spans="3:26">
      <c r="C94" s="37" t="s">
        <v>143</v>
      </c>
      <c r="D94" s="37" t="s">
        <v>3660</v>
      </c>
      <c r="P94" s="37" t="s">
        <v>5414</v>
      </c>
      <c r="Z94" s="36" t="str">
        <f t="shared" si="1"/>
        <v/>
      </c>
    </row>
    <row r="95" spans="3:26">
      <c r="C95" s="37" t="s">
        <v>143</v>
      </c>
      <c r="D95" s="37" t="s">
        <v>3661</v>
      </c>
      <c r="P95" s="37" t="s">
        <v>5415</v>
      </c>
      <c r="Z95" s="36" t="str">
        <f t="shared" si="1"/>
        <v/>
      </c>
    </row>
    <row r="96" spans="3:26">
      <c r="C96" s="37" t="s">
        <v>143</v>
      </c>
      <c r="D96" s="37" t="s">
        <v>3662</v>
      </c>
      <c r="P96" s="37" t="s">
        <v>5416</v>
      </c>
      <c r="Z96" s="36" t="str">
        <f t="shared" si="1"/>
        <v/>
      </c>
    </row>
    <row r="97" spans="3:26">
      <c r="C97" s="37" t="s">
        <v>143</v>
      </c>
      <c r="D97" s="37" t="s">
        <v>3663</v>
      </c>
      <c r="P97" s="37" t="s">
        <v>5417</v>
      </c>
      <c r="Z97" s="36" t="str">
        <f t="shared" si="1"/>
        <v/>
      </c>
    </row>
    <row r="98" spans="3:26">
      <c r="C98" s="37" t="s">
        <v>143</v>
      </c>
      <c r="D98" s="37" t="s">
        <v>3664</v>
      </c>
      <c r="P98" s="37" t="s">
        <v>5418</v>
      </c>
      <c r="Z98" s="36" t="str">
        <f t="shared" si="1"/>
        <v/>
      </c>
    </row>
    <row r="99" spans="3:26">
      <c r="Z99" s="36" t="str">
        <f t="shared" si="1"/>
        <v/>
      </c>
    </row>
    <row r="100" spans="3:26">
      <c r="C100" s="37" t="s">
        <v>143</v>
      </c>
      <c r="D100" s="37" t="s">
        <v>3665</v>
      </c>
      <c r="E100" s="93" t="s">
        <v>3730</v>
      </c>
      <c r="P100" s="37" t="s">
        <v>5419</v>
      </c>
      <c r="Z100" s="36" t="str">
        <f t="shared" si="1"/>
        <v>number of plots</v>
      </c>
    </row>
    <row r="101" spans="3:26">
      <c r="C101" s="37" t="s">
        <v>143</v>
      </c>
      <c r="D101" s="37" t="s">
        <v>3666</v>
      </c>
      <c r="E101" s="93" t="s">
        <v>3731</v>
      </c>
      <c r="P101" s="37" t="s">
        <v>5420</v>
      </c>
      <c r="Z101" s="36" t="str">
        <f t="shared" si="1"/>
        <v>plot id</v>
      </c>
    </row>
    <row r="102" spans="3:26">
      <c r="C102" s="37" t="s">
        <v>143</v>
      </c>
      <c r="D102" s="37" t="s">
        <v>3667</v>
      </c>
      <c r="P102" s="37" t="s">
        <v>5421</v>
      </c>
      <c r="Z102" s="36" t="str">
        <f t="shared" si="1"/>
        <v/>
      </c>
    </row>
    <row r="103" spans="3:26">
      <c r="C103" s="37" t="s">
        <v>143</v>
      </c>
      <c r="D103" s="37" t="s">
        <v>3668</v>
      </c>
      <c r="P103" s="37" t="s">
        <v>5422</v>
      </c>
      <c r="Z103" s="36" t="str">
        <f t="shared" si="1"/>
        <v/>
      </c>
    </row>
    <row r="104" spans="3:26">
      <c r="C104" s="37" t="s">
        <v>143</v>
      </c>
      <c r="D104" s="37" t="s">
        <v>3669</v>
      </c>
      <c r="P104" s="37" t="s">
        <v>5423</v>
      </c>
      <c r="Z104" s="36" t="str">
        <f t="shared" si="1"/>
        <v/>
      </c>
    </row>
    <row r="105" spans="3:26">
      <c r="C105" s="37" t="s">
        <v>143</v>
      </c>
      <c r="D105" s="37" t="s">
        <v>3670</v>
      </c>
      <c r="P105" s="37" t="s">
        <v>5424</v>
      </c>
      <c r="Z105" s="36" t="str">
        <f t="shared" si="1"/>
        <v/>
      </c>
    </row>
    <row r="106" spans="3:26">
      <c r="C106" s="37" t="s">
        <v>143</v>
      </c>
      <c r="D106" s="37" t="s">
        <v>3671</v>
      </c>
      <c r="P106" s="37" t="s">
        <v>5425</v>
      </c>
      <c r="Z106" s="36" t="str">
        <f t="shared" si="1"/>
        <v/>
      </c>
    </row>
    <row r="107" spans="3:26">
      <c r="C107" s="37" t="s">
        <v>143</v>
      </c>
      <c r="D107" s="37" t="s">
        <v>3672</v>
      </c>
      <c r="P107" s="37" t="s">
        <v>5426</v>
      </c>
      <c r="Z107" s="36" t="str">
        <f t="shared" si="1"/>
        <v/>
      </c>
    </row>
    <row r="108" spans="3:26">
      <c r="C108" s="37" t="s">
        <v>143</v>
      </c>
      <c r="D108" s="37" t="s">
        <v>3673</v>
      </c>
      <c r="P108" s="37" t="s">
        <v>5427</v>
      </c>
      <c r="Z108" s="36" t="str">
        <f t="shared" si="1"/>
        <v/>
      </c>
    </row>
    <row r="109" spans="3:26">
      <c r="C109" s="37" t="s">
        <v>143</v>
      </c>
      <c r="D109" s="37" t="s">
        <v>3674</v>
      </c>
      <c r="P109" s="37" t="s">
        <v>5428</v>
      </c>
      <c r="Z109" s="36" t="str">
        <f t="shared" si="1"/>
        <v/>
      </c>
    </row>
    <row r="110" spans="3:26">
      <c r="C110" s="37" t="s">
        <v>143</v>
      </c>
      <c r="D110" s="37" t="s">
        <v>3675</v>
      </c>
      <c r="P110" s="37" t="s">
        <v>5429</v>
      </c>
      <c r="Z110" s="36" t="str">
        <f t="shared" si="1"/>
        <v/>
      </c>
    </row>
    <row r="111" spans="3:26">
      <c r="C111" s="37" t="s">
        <v>143</v>
      </c>
      <c r="D111" s="37" t="s">
        <v>3676</v>
      </c>
      <c r="E111" s="93" t="s">
        <v>2084</v>
      </c>
      <c r="P111" s="37" t="s">
        <v>5430</v>
      </c>
      <c r="Z111" s="36" t="str">
        <f t="shared" si="1"/>
        <v>plot description</v>
      </c>
    </row>
    <row r="112" spans="3:26">
      <c r="C112" s="37" t="s">
        <v>143</v>
      </c>
      <c r="D112" s="37" t="s">
        <v>3677</v>
      </c>
      <c r="P112" s="37" t="s">
        <v>5431</v>
      </c>
      <c r="Z112" s="36" t="str">
        <f t="shared" si="1"/>
        <v/>
      </c>
    </row>
    <row r="113" spans="3:26">
      <c r="C113" s="37" t="s">
        <v>143</v>
      </c>
      <c r="D113" s="37" t="s">
        <v>3678</v>
      </c>
      <c r="P113" s="37" t="s">
        <v>5432</v>
      </c>
      <c r="Z113" s="36" t="str">
        <f t="shared" si="1"/>
        <v/>
      </c>
    </row>
    <row r="114" spans="3:26">
      <c r="C114" s="37" t="s">
        <v>143</v>
      </c>
      <c r="D114" s="37" t="s">
        <v>3679</v>
      </c>
      <c r="P114" s="37" t="s">
        <v>5433</v>
      </c>
      <c r="Z114" s="36" t="str">
        <f t="shared" si="1"/>
        <v/>
      </c>
    </row>
    <row r="115" spans="3:26">
      <c r="C115" s="37" t="s">
        <v>143</v>
      </c>
      <c r="D115" s="37" t="s">
        <v>3680</v>
      </c>
      <c r="P115" s="37" t="s">
        <v>5434</v>
      </c>
      <c r="Z115" s="36" t="str">
        <f t="shared" si="1"/>
        <v/>
      </c>
    </row>
    <row r="116" spans="3:26">
      <c r="C116" s="37" t="s">
        <v>143</v>
      </c>
      <c r="D116" s="37" t="s">
        <v>3681</v>
      </c>
      <c r="P116" s="37" t="s">
        <v>5435</v>
      </c>
      <c r="Z116" s="36" t="str">
        <f t="shared" si="1"/>
        <v/>
      </c>
    </row>
    <row r="117" spans="3:26">
      <c r="C117" s="37" t="s">
        <v>143</v>
      </c>
      <c r="D117" s="37" t="s">
        <v>3682</v>
      </c>
      <c r="P117" s="37" t="s">
        <v>5436</v>
      </c>
      <c r="Z117" s="36" t="str">
        <f t="shared" si="1"/>
        <v/>
      </c>
    </row>
    <row r="118" spans="3:26">
      <c r="C118" s="37" t="s">
        <v>143</v>
      </c>
      <c r="D118" s="37" t="s">
        <v>3683</v>
      </c>
      <c r="P118" s="37" t="s">
        <v>5437</v>
      </c>
      <c r="Z118" s="36" t="str">
        <f t="shared" si="1"/>
        <v/>
      </c>
    </row>
    <row r="119" spans="3:26">
      <c r="C119" s="37" t="s">
        <v>143</v>
      </c>
      <c r="D119" s="37" t="s">
        <v>3684</v>
      </c>
      <c r="P119" s="37" t="s">
        <v>5438</v>
      </c>
      <c r="Z119" s="36" t="str">
        <f t="shared" si="1"/>
        <v/>
      </c>
    </row>
    <row r="120" spans="3:26">
      <c r="C120" s="37" t="s">
        <v>143</v>
      </c>
      <c r="D120" s="37" t="s">
        <v>3685</v>
      </c>
      <c r="P120" s="37" t="s">
        <v>5439</v>
      </c>
      <c r="Z120" s="36" t="str">
        <f t="shared" si="1"/>
        <v/>
      </c>
    </row>
    <row r="121" spans="3:26">
      <c r="C121" s="37" t="s">
        <v>143</v>
      </c>
      <c r="D121" s="37" t="s">
        <v>3686</v>
      </c>
      <c r="E121" s="93" t="s">
        <v>3732</v>
      </c>
      <c r="P121" s="37" t="s">
        <v>5440</v>
      </c>
      <c r="Z121" s="36" t="str">
        <f t="shared" si="1"/>
        <v>plot time</v>
      </c>
    </row>
    <row r="122" spans="3:26">
      <c r="C122" s="37" t="s">
        <v>143</v>
      </c>
      <c r="D122" s="37" t="s">
        <v>3687</v>
      </c>
      <c r="P122" s="37" t="s">
        <v>5441</v>
      </c>
      <c r="Z122" s="36" t="str">
        <f t="shared" si="1"/>
        <v/>
      </c>
    </row>
    <row r="123" spans="3:26">
      <c r="C123" s="37" t="s">
        <v>143</v>
      </c>
      <c r="D123" s="37" t="s">
        <v>3688</v>
      </c>
      <c r="P123" s="37" t="s">
        <v>5442</v>
      </c>
      <c r="Z123" s="36" t="str">
        <f t="shared" si="1"/>
        <v/>
      </c>
    </row>
    <row r="124" spans="3:26">
      <c r="C124" s="37" t="s">
        <v>143</v>
      </c>
      <c r="D124" s="37" t="s">
        <v>3689</v>
      </c>
      <c r="P124" s="37" t="s">
        <v>5443</v>
      </c>
      <c r="Z124" s="36" t="str">
        <f t="shared" si="1"/>
        <v/>
      </c>
    </row>
    <row r="125" spans="3:26">
      <c r="C125" s="37" t="s">
        <v>143</v>
      </c>
      <c r="D125" s="37" t="s">
        <v>3690</v>
      </c>
      <c r="P125" s="37" t="s">
        <v>5444</v>
      </c>
      <c r="Z125" s="36" t="str">
        <f t="shared" si="1"/>
        <v/>
      </c>
    </row>
    <row r="126" spans="3:26">
      <c r="C126" s="37" t="s">
        <v>143</v>
      </c>
      <c r="D126" s="37" t="s">
        <v>3691</v>
      </c>
      <c r="P126" s="37" t="s">
        <v>5445</v>
      </c>
      <c r="Z126" s="36" t="str">
        <f t="shared" si="1"/>
        <v/>
      </c>
    </row>
    <row r="127" spans="3:26">
      <c r="C127" s="37" t="s">
        <v>143</v>
      </c>
      <c r="D127" s="37" t="s">
        <v>3692</v>
      </c>
      <c r="P127" s="37" t="s">
        <v>5446</v>
      </c>
      <c r="Z127" s="36" t="str">
        <f t="shared" si="1"/>
        <v/>
      </c>
    </row>
    <row r="128" spans="3:26">
      <c r="C128" s="37" t="s">
        <v>143</v>
      </c>
      <c r="D128" s="37" t="s">
        <v>3693</v>
      </c>
      <c r="P128" s="37" t="s">
        <v>5447</v>
      </c>
      <c r="Z128" s="36" t="str">
        <f t="shared" si="1"/>
        <v/>
      </c>
    </row>
    <row r="129" spans="3:26">
      <c r="C129" s="37" t="s">
        <v>143</v>
      </c>
      <c r="D129" s="37" t="s">
        <v>3694</v>
      </c>
      <c r="P129" s="37" t="s">
        <v>5448</v>
      </c>
      <c r="Z129" s="36" t="str">
        <f t="shared" si="1"/>
        <v/>
      </c>
    </row>
    <row r="130" spans="3:26">
      <c r="C130" s="37" t="s">
        <v>143</v>
      </c>
      <c r="D130" s="37" t="s">
        <v>3695</v>
      </c>
      <c r="P130" s="37" t="s">
        <v>5449</v>
      </c>
      <c r="Z130" s="36" t="str">
        <f t="shared" si="1"/>
        <v/>
      </c>
    </row>
    <row r="131" spans="3:26">
      <c r="C131" s="37" t="s">
        <v>143</v>
      </c>
      <c r="D131" s="37" t="s">
        <v>3696</v>
      </c>
      <c r="E131" s="93" t="s">
        <v>2085</v>
      </c>
      <c r="P131" s="37" t="s">
        <v>5450</v>
      </c>
      <c r="Z131" s="36" t="str">
        <f t="shared" ref="Z131:Z194" si="2">IF(E131="", "",IF(B131="", E131,"&lt;font color='green'&gt;["&amp;B131&amp;"]&lt;/font&gt; "&amp;E131))</f>
        <v>plot size</v>
      </c>
    </row>
    <row r="132" spans="3:26">
      <c r="C132" s="37" t="s">
        <v>143</v>
      </c>
      <c r="D132" s="37" t="s">
        <v>3697</v>
      </c>
      <c r="P132" s="37" t="s">
        <v>5451</v>
      </c>
      <c r="Z132" s="36" t="str">
        <f t="shared" si="2"/>
        <v/>
      </c>
    </row>
    <row r="133" spans="3:26">
      <c r="C133" s="37" t="s">
        <v>143</v>
      </c>
      <c r="D133" s="37" t="s">
        <v>3698</v>
      </c>
      <c r="P133" s="37" t="s">
        <v>5452</v>
      </c>
      <c r="Z133" s="36" t="str">
        <f t="shared" si="2"/>
        <v/>
      </c>
    </row>
    <row r="134" spans="3:26">
      <c r="C134" s="37" t="s">
        <v>143</v>
      </c>
      <c r="D134" s="37" t="s">
        <v>3699</v>
      </c>
      <c r="P134" s="37" t="s">
        <v>5453</v>
      </c>
      <c r="Z134" s="36" t="str">
        <f t="shared" si="2"/>
        <v/>
      </c>
    </row>
    <row r="135" spans="3:26">
      <c r="C135" s="37" t="s">
        <v>143</v>
      </c>
      <c r="D135" s="37" t="s">
        <v>3700</v>
      </c>
      <c r="P135" s="37" t="s">
        <v>5454</v>
      </c>
      <c r="Z135" s="36" t="str">
        <f t="shared" si="2"/>
        <v/>
      </c>
    </row>
    <row r="136" spans="3:26">
      <c r="C136" s="37" t="s">
        <v>143</v>
      </c>
      <c r="D136" s="37" t="s">
        <v>3701</v>
      </c>
      <c r="P136" s="37" t="s">
        <v>5455</v>
      </c>
      <c r="Z136" s="36" t="str">
        <f t="shared" si="2"/>
        <v/>
      </c>
    </row>
    <row r="137" spans="3:26">
      <c r="C137" s="37" t="s">
        <v>143</v>
      </c>
      <c r="D137" s="37" t="s">
        <v>3702</v>
      </c>
      <c r="P137" s="37" t="s">
        <v>5456</v>
      </c>
      <c r="Z137" s="36" t="str">
        <f t="shared" si="2"/>
        <v/>
      </c>
    </row>
    <row r="138" spans="3:26">
      <c r="C138" s="37" t="s">
        <v>143</v>
      </c>
      <c r="D138" s="37" t="s">
        <v>3703</v>
      </c>
      <c r="P138" s="37" t="s">
        <v>5457</v>
      </c>
      <c r="Z138" s="36" t="str">
        <f t="shared" si="2"/>
        <v/>
      </c>
    </row>
    <row r="139" spans="3:26">
      <c r="C139" s="37" t="s">
        <v>143</v>
      </c>
      <c r="D139" s="37" t="s">
        <v>3704</v>
      </c>
      <c r="P139" s="37" t="s">
        <v>5458</v>
      </c>
      <c r="Z139" s="36" t="str">
        <f t="shared" si="2"/>
        <v/>
      </c>
    </row>
    <row r="140" spans="3:26">
      <c r="C140" s="37" t="s">
        <v>143</v>
      </c>
      <c r="D140" s="37" t="s">
        <v>3705</v>
      </c>
      <c r="P140" s="37" t="s">
        <v>5459</v>
      </c>
      <c r="Z140" s="36" t="str">
        <f t="shared" si="2"/>
        <v/>
      </c>
    </row>
    <row r="141" spans="3:26">
      <c r="Z141" s="36" t="str">
        <f t="shared" si="2"/>
        <v/>
      </c>
    </row>
    <row r="142" spans="3:26">
      <c r="C142" s="37" t="s">
        <v>143</v>
      </c>
      <c r="D142" s="37" t="s">
        <v>3408</v>
      </c>
      <c r="E142" s="93" t="s">
        <v>3733</v>
      </c>
      <c r="P142" s="37" t="s">
        <v>5460</v>
      </c>
      <c r="Z142" s="36" t="str">
        <f t="shared" si="2"/>
        <v>com ffs T status (1/0)</v>
      </c>
    </row>
    <row r="143" spans="3:26">
      <c r="C143" s="37" t="s">
        <v>143</v>
      </c>
      <c r="D143" s="37" t="s">
        <v>3706</v>
      </c>
      <c r="E143" s="93" t="s">
        <v>3734</v>
      </c>
      <c r="P143" s="37" t="s">
        <v>5461</v>
      </c>
      <c r="Z143" s="36" t="str">
        <f t="shared" si="2"/>
        <v>com ffs gender T status (1=female T yes)</v>
      </c>
    </row>
    <row r="144" spans="3:26">
      <c r="C144" s="37" t="s">
        <v>143</v>
      </c>
      <c r="D144" s="37" t="s">
        <v>3707</v>
      </c>
      <c r="E144" s="93" t="s">
        <v>3735</v>
      </c>
      <c r="P144" s="37" t="s">
        <v>5462</v>
      </c>
      <c r="Z144" s="36" t="str">
        <f t="shared" si="2"/>
        <v>if com had EV coverage main season 2020/21</v>
      </c>
    </row>
    <row r="145" spans="3:26">
      <c r="C145" s="37" t="s">
        <v>143</v>
      </c>
      <c r="D145" s="37" t="s">
        <v>3409</v>
      </c>
      <c r="E145" s="93" t="s">
        <v>3736</v>
      </c>
      <c r="P145" s="37" t="s">
        <v>5463</v>
      </c>
      <c r="Z145" s="36" t="str">
        <f t="shared" si="2"/>
        <v>com ev T status (also for no coverage coms)</v>
      </c>
    </row>
    <row r="146" spans="3:26">
      <c r="C146" s="37" t="s">
        <v>143</v>
      </c>
      <c r="D146" s="37" t="s">
        <v>3708</v>
      </c>
      <c r="E146" s="93" t="s">
        <v>3737</v>
      </c>
      <c r="P146" s="37" t="s">
        <v>5464</v>
      </c>
      <c r="Z146" s="36" t="str">
        <f t="shared" si="2"/>
        <v>if HH was potential FFS facilitator on interested listing</v>
      </c>
    </row>
    <row r="147" spans="3:26">
      <c r="C147" s="37" t="s">
        <v>143</v>
      </c>
      <c r="D147" s="37" t="s">
        <v>3709</v>
      </c>
      <c r="E147" s="93" t="s">
        <v>3738</v>
      </c>
      <c r="P147" s="37" t="s">
        <v>5465</v>
      </c>
      <c r="Z147" s="36" t="str">
        <f t="shared" si="2"/>
        <v>if HH is FFS facilitator now (missing if FFS C group)</v>
      </c>
    </row>
    <row r="148" spans="3:26">
      <c r="C148" s="37" t="s">
        <v>143</v>
      </c>
      <c r="D148" s="37" t="s">
        <v>4060</v>
      </c>
      <c r="E148" s="93" t="s">
        <v>4061</v>
      </c>
      <c r="P148" s="37" t="s">
        <v>5466</v>
      </c>
      <c r="Z148" s="36" t="str">
        <f t="shared" si="2"/>
        <v>if FFS has facilitator is database</v>
      </c>
    </row>
    <row r="149" spans="3:26">
      <c r="C149" s="37" t="s">
        <v>143</v>
      </c>
      <c r="D149" s="37" t="s">
        <v>3725</v>
      </c>
      <c r="E149" s="93" t="s">
        <v>3746</v>
      </c>
      <c r="P149" s="37" t="s">
        <v>5467</v>
      </c>
      <c r="Z149" s="36" t="str">
        <f t="shared" si="2"/>
        <v>FFS facilitator name</v>
      </c>
    </row>
    <row r="150" spans="3:26">
      <c r="C150" s="37" t="s">
        <v>143</v>
      </c>
      <c r="D150" s="37" t="s">
        <v>3710</v>
      </c>
      <c r="E150" s="93" t="s">
        <v>3739</v>
      </c>
      <c r="P150" s="37" t="s">
        <v>5468</v>
      </c>
      <c r="Z150" s="36" t="str">
        <f t="shared" si="2"/>
        <v>if HH was FFS interested</v>
      </c>
    </row>
    <row r="151" spans="3:26">
      <c r="C151" s="37" t="s">
        <v>143</v>
      </c>
      <c r="D151" s="37" t="s">
        <v>3711</v>
      </c>
      <c r="E151" s="93" t="s">
        <v>3740</v>
      </c>
      <c r="P151" s="37" t="s">
        <v>5469</v>
      </c>
      <c r="Z151" s="36" t="str">
        <f t="shared" si="2"/>
        <v>if HH was in FFS in monitoring surveys (missing if FFS C group)</v>
      </c>
    </row>
    <row r="152" spans="3:26">
      <c r="C152" s="37" t="s">
        <v>143</v>
      </c>
      <c r="D152" s="37" t="s">
        <v>3712</v>
      </c>
      <c r="E152" s="93" t="s">
        <v>3741</v>
      </c>
      <c r="P152" s="37" t="s">
        <v>5470</v>
      </c>
      <c r="Z152" s="36" t="str">
        <f t="shared" si="2"/>
        <v>if HH was in FFS in recent facilitator survey (missing if ffs c group)</v>
      </c>
    </row>
    <row r="153" spans="3:26">
      <c r="C153" s="37" t="s">
        <v>143</v>
      </c>
      <c r="D153" s="37" t="s">
        <v>3410</v>
      </c>
      <c r="E153" s="93" t="s">
        <v>3742</v>
      </c>
      <c r="P153" s="37" t="s">
        <v>5471</v>
      </c>
      <c r="Z153" s="36" t="str">
        <f t="shared" si="2"/>
        <v>hh ev treatment status within com (1=green, 0=red), also for com level control group and no coverage</v>
      </c>
    </row>
    <row r="154" spans="3:26">
      <c r="C154" s="37" t="s">
        <v>143</v>
      </c>
      <c r="D154" s="37" t="s">
        <v>3713</v>
      </c>
      <c r="E154" s="93" t="s">
        <v>3743</v>
      </c>
      <c r="P154" s="37" t="s">
        <v>5472</v>
      </c>
      <c r="Z154" s="36" t="str">
        <f t="shared" si="2"/>
        <v>if HH was registered for the EV in main season 2020/21</v>
      </c>
    </row>
    <row r="155" spans="3:26">
      <c r="C155" s="37" t="s">
        <v>143</v>
      </c>
      <c r="D155" s="37" t="s">
        <v>3714</v>
      </c>
      <c r="E155" s="93" t="s">
        <v>3744</v>
      </c>
      <c r="P155" s="37" t="s">
        <v>5473</v>
      </c>
      <c r="Z155" s="36" t="str">
        <f t="shared" si="2"/>
        <v>if HH was registered for the EV in secondary season 2020/21</v>
      </c>
    </row>
    <row r="156" spans="3:26">
      <c r="C156" s="37" t="s">
        <v>143</v>
      </c>
      <c r="D156" s="37" t="s">
        <v>3715</v>
      </c>
      <c r="E156" s="93" t="s">
        <v>3745</v>
      </c>
      <c r="P156" s="37" t="s">
        <v>5474</v>
      </c>
      <c r="Z156" s="36" t="str">
        <f t="shared" si="2"/>
        <v>if HH was registered for the EV in main season 2021/22</v>
      </c>
    </row>
    <row r="157" spans="3:26">
      <c r="C157" s="37" t="s">
        <v>143</v>
      </c>
      <c r="D157" s="37" t="s">
        <v>5580</v>
      </c>
      <c r="E157" s="93" t="s">
        <v>5582</v>
      </c>
      <c r="P157" s="37" t="s">
        <v>5584</v>
      </c>
      <c r="Z157" s="36" t="str">
        <f t="shared" si="2"/>
        <v>if HH was registered for the EV in secondary season 2021/22</v>
      </c>
    </row>
    <row r="158" spans="3:26">
      <c r="C158" s="37" t="s">
        <v>143</v>
      </c>
      <c r="D158" s="37" t="s">
        <v>5581</v>
      </c>
      <c r="E158" s="93" t="s">
        <v>5583</v>
      </c>
      <c r="P158" s="37" t="s">
        <v>5585</v>
      </c>
      <c r="Z158" s="36" t="str">
        <f t="shared" si="2"/>
        <v>if HH was registered for the EV in main season 2022/23</v>
      </c>
    </row>
    <row r="159" spans="3:26">
      <c r="C159" s="37" t="s">
        <v>143</v>
      </c>
      <c r="D159" s="37" t="s">
        <v>3716</v>
      </c>
      <c r="E159" s="93" t="s">
        <v>3747</v>
      </c>
      <c r="P159" s="37" t="s">
        <v>5475</v>
      </c>
      <c r="Z159" s="36" t="str">
        <f t="shared" si="2"/>
        <v>hh EV package registered to in season (1,2,3): 1=small, 2=med, 3=large</v>
      </c>
    </row>
    <row r="160" spans="3:26">
      <c r="C160" s="37" t="s">
        <v>143</v>
      </c>
      <c r="D160" s="37" t="s">
        <v>3717</v>
      </c>
      <c r="E160" s="93" t="s">
        <v>3747</v>
      </c>
      <c r="P160" s="37" t="s">
        <v>5476</v>
      </c>
      <c r="Z160" s="36" t="str">
        <f t="shared" si="2"/>
        <v>hh EV package registered to in season (1,2,3): 1=small, 2=med, 3=large</v>
      </c>
    </row>
    <row r="161" spans="3:26">
      <c r="C161" s="37" t="s">
        <v>143</v>
      </c>
      <c r="D161" s="37" t="s">
        <v>3718</v>
      </c>
      <c r="E161" s="93" t="s">
        <v>3747</v>
      </c>
      <c r="P161" s="37" t="s">
        <v>5477</v>
      </c>
      <c r="Z161" s="36" t="str">
        <f t="shared" si="2"/>
        <v>hh EV package registered to in season (1,2,3): 1=small, 2=med, 3=large</v>
      </c>
    </row>
    <row r="162" spans="3:26">
      <c r="C162" s="37" t="s">
        <v>143</v>
      </c>
      <c r="D162" s="37" t="s">
        <v>5093</v>
      </c>
      <c r="E162" s="93" t="s">
        <v>3747</v>
      </c>
      <c r="P162" s="37" t="s">
        <v>5478</v>
      </c>
      <c r="Z162" s="36" t="str">
        <f t="shared" si="2"/>
        <v>hh EV package registered to in season (1,2,3): 1=small, 2=med, 3=large</v>
      </c>
    </row>
    <row r="163" spans="3:26">
      <c r="C163" s="37" t="s">
        <v>143</v>
      </c>
      <c r="D163" s="37" t="s">
        <v>5094</v>
      </c>
      <c r="E163" s="93" t="s">
        <v>3747</v>
      </c>
      <c r="P163" s="37" t="s">
        <v>5479</v>
      </c>
      <c r="Z163" s="36" t="str">
        <f t="shared" si="2"/>
        <v>hh EV package registered to in season (1,2,3): 1=small, 2=med, 3=large</v>
      </c>
    </row>
    <row r="164" spans="3:26">
      <c r="C164" s="37" t="s">
        <v>143</v>
      </c>
      <c r="D164" s="37" t="s">
        <v>3719</v>
      </c>
      <c r="E164" s="93" t="s">
        <v>3748</v>
      </c>
      <c r="P164" s="37" t="s">
        <v>5480</v>
      </c>
      <c r="Z164" s="36" t="str">
        <f t="shared" si="2"/>
        <v>hh redeemed package in season (1,2,3): (1/0)</v>
      </c>
    </row>
    <row r="165" spans="3:26">
      <c r="C165" s="37" t="s">
        <v>143</v>
      </c>
      <c r="D165" s="37" t="s">
        <v>3720</v>
      </c>
      <c r="E165" s="93" t="s">
        <v>3748</v>
      </c>
      <c r="P165" s="37" t="s">
        <v>5481</v>
      </c>
      <c r="Z165" s="36" t="str">
        <f t="shared" si="2"/>
        <v>hh redeemed package in season (1,2,3): (1/0)</v>
      </c>
    </row>
    <row r="166" spans="3:26">
      <c r="C166" s="37" t="s">
        <v>143</v>
      </c>
      <c r="D166" s="37" t="s">
        <v>3721</v>
      </c>
      <c r="E166" s="93" t="s">
        <v>3748</v>
      </c>
      <c r="P166" s="37" t="s">
        <v>5482</v>
      </c>
      <c r="Z166" s="36" t="str">
        <f t="shared" si="2"/>
        <v>hh redeemed package in season (1,2,3): (1/0)</v>
      </c>
    </row>
    <row r="167" spans="3:26">
      <c r="C167" s="37" t="s">
        <v>143</v>
      </c>
      <c r="D167" s="37" t="s">
        <v>5095</v>
      </c>
      <c r="E167" s="93" t="s">
        <v>3748</v>
      </c>
      <c r="P167" s="37" t="s">
        <v>5483</v>
      </c>
      <c r="Z167" s="36" t="str">
        <f t="shared" si="2"/>
        <v>hh redeemed package in season (1,2,3): (1/0)</v>
      </c>
    </row>
    <row r="168" spans="3:26">
      <c r="C168" s="37" t="s">
        <v>143</v>
      </c>
      <c r="D168" s="37" t="s">
        <v>5096</v>
      </c>
      <c r="E168" s="93" t="s">
        <v>3748</v>
      </c>
      <c r="P168" s="37" t="s">
        <v>5484</v>
      </c>
      <c r="Z168" s="36" t="str">
        <f t="shared" si="2"/>
        <v>hh redeemed package in season (1,2,3): (1/0)</v>
      </c>
    </row>
    <row r="169" spans="3:26">
      <c r="C169" s="37" t="s">
        <v>143</v>
      </c>
      <c r="D169" s="37" t="s">
        <v>3722</v>
      </c>
      <c r="E169" s="93" t="s">
        <v>3749</v>
      </c>
      <c r="P169" s="37" t="s">
        <v>5485</v>
      </c>
      <c r="Z169" s="36" t="str">
        <f t="shared" si="2"/>
        <v>hh ev card id</v>
      </c>
    </row>
    <row r="170" spans="3:26">
      <c r="C170" s="37" t="s">
        <v>143</v>
      </c>
      <c r="D170" s="37" t="s">
        <v>5008</v>
      </c>
      <c r="E170" s="93" t="s">
        <v>5009</v>
      </c>
      <c r="P170" s="37" t="s">
        <v>5486</v>
      </c>
      <c r="Z170" s="36" t="str">
        <f t="shared" si="2"/>
        <v>hh with ev card id</v>
      </c>
    </row>
    <row r="171" spans="3:26">
      <c r="C171" s="37" t="s">
        <v>143</v>
      </c>
      <c r="D171" s="37" t="s">
        <v>3723</v>
      </c>
      <c r="E171" s="89" t="s">
        <v>3750</v>
      </c>
      <c r="P171" s="37" t="s">
        <v>5487</v>
      </c>
      <c r="Z171" s="36" t="str">
        <f t="shared" si="2"/>
        <v>hh treatment status for flexible subsidy in main season 2021/22, 1 = default, 2 = reduced large, 3 = reduced small med, 4 = reduced all; missing for red and yellow  (defined for replacement == 0)</v>
      </c>
    </row>
    <row r="172" spans="3:26">
      <c r="C172" s="37" t="s">
        <v>143</v>
      </c>
      <c r="D172" s="37" t="s">
        <v>3473</v>
      </c>
      <c r="P172" s="37" t="s">
        <v>5488</v>
      </c>
      <c r="Z172" s="36" t="str">
        <f t="shared" si="2"/>
        <v/>
      </c>
    </row>
    <row r="173" spans="3:26">
      <c r="C173" s="37" t="s">
        <v>143</v>
      </c>
      <c r="D173" s="37" t="s">
        <v>3474</v>
      </c>
      <c r="P173" s="37" t="s">
        <v>5489</v>
      </c>
      <c r="Z173" s="36" t="str">
        <f t="shared" si="2"/>
        <v/>
      </c>
    </row>
    <row r="174" spans="3:26">
      <c r="C174" s="37" t="s">
        <v>143</v>
      </c>
      <c r="D174" s="37" t="s">
        <v>3478</v>
      </c>
      <c r="P174" s="37" t="s">
        <v>5490</v>
      </c>
      <c r="Z174" s="36" t="str">
        <f t="shared" si="2"/>
        <v/>
      </c>
    </row>
    <row r="175" spans="3:26">
      <c r="C175" s="37" t="s">
        <v>143</v>
      </c>
      <c r="D175" s="37" t="s">
        <v>3724</v>
      </c>
      <c r="E175" s="93" t="s">
        <v>3751</v>
      </c>
      <c r="P175" s="37" t="s">
        <v>5491</v>
      </c>
      <c r="Z175" s="36" t="str">
        <f t="shared" si="2"/>
        <v>number of ffs members in faciltiator suvrey</v>
      </c>
    </row>
    <row r="176" spans="3:26">
      <c r="C176" s="37" t="s">
        <v>143</v>
      </c>
      <c r="D176" s="37" t="s">
        <v>4578</v>
      </c>
      <c r="E176" s="93"/>
      <c r="P176" s="37" t="s">
        <v>5492</v>
      </c>
      <c r="Z176" s="36" t="str">
        <f t="shared" si="2"/>
        <v/>
      </c>
    </row>
    <row r="177" spans="3:26">
      <c r="C177" s="37" t="s">
        <v>143</v>
      </c>
      <c r="D177" s="37" t="s">
        <v>4579</v>
      </c>
      <c r="P177" s="37" t="s">
        <v>5493</v>
      </c>
      <c r="Z177" s="36" t="str">
        <f t="shared" si="2"/>
        <v/>
      </c>
    </row>
    <row r="178" spans="3:26">
      <c r="C178" s="37" t="s">
        <v>143</v>
      </c>
      <c r="D178" s="37" t="s">
        <v>4585</v>
      </c>
      <c r="P178" s="37" t="s">
        <v>5494</v>
      </c>
      <c r="Z178" s="36" t="str">
        <f t="shared" si="2"/>
        <v/>
      </c>
    </row>
    <row r="179" spans="3:26">
      <c r="Z179" s="36" t="str">
        <f t="shared" si="2"/>
        <v/>
      </c>
    </row>
    <row r="180" spans="3:26">
      <c r="C180" s="37" t="s">
        <v>37</v>
      </c>
      <c r="D180" s="37" t="s">
        <v>2988</v>
      </c>
      <c r="E180" s="89" t="s">
        <v>392</v>
      </c>
      <c r="K180" s="37" t="s">
        <v>3412</v>
      </c>
      <c r="M180" s="37" t="s">
        <v>384</v>
      </c>
      <c r="Z180" s="36" t="str">
        <f t="shared" si="2"/>
        <v>O ID introduziu não está na amostra. Por favor volte e re-introduza o ID correto.</v>
      </c>
    </row>
    <row r="181" spans="3:26">
      <c r="Z181" s="36" t="str">
        <f t="shared" si="2"/>
        <v/>
      </c>
    </row>
    <row r="182" spans="3:26">
      <c r="C182" s="37" t="s">
        <v>393</v>
      </c>
      <c r="D182" s="37" t="s">
        <v>386</v>
      </c>
      <c r="E182" s="89" t="s">
        <v>421</v>
      </c>
      <c r="F182" s="37" t="s">
        <v>394</v>
      </c>
      <c r="I182" s="37" t="s">
        <v>395</v>
      </c>
      <c r="J182" s="37" t="s">
        <v>396</v>
      </c>
      <c r="M182" s="37" t="s">
        <v>384</v>
      </c>
      <c r="Z182" s="36" t="str">
        <f t="shared" si="2"/>
        <v>ID ${hhid}:
&lt;b&gt;${preloadname}&lt;/b&gt;
Província: ${prov_name}
Distrito: ${dist_name}
Comunidade: ${com_name}
Estes detalhes correspondem com a listagem?</v>
      </c>
    </row>
    <row r="183" spans="3:26">
      <c r="C183" s="37" t="s">
        <v>393</v>
      </c>
      <c r="D183" s="37" t="s">
        <v>397</v>
      </c>
      <c r="E183" s="89" t="s">
        <v>4889</v>
      </c>
      <c r="M183" s="37" t="s">
        <v>384</v>
      </c>
      <c r="Z183" s="36" t="str">
        <f t="shared" si="2"/>
        <v>Conseguiu localizar alguém do agregado familiar de  &lt;b&gt;${preloadname}&lt;/b&gt;?</v>
      </c>
    </row>
    <row r="184" spans="3:26">
      <c r="C184" s="37" t="s">
        <v>398</v>
      </c>
      <c r="D184" s="37" t="s">
        <v>399</v>
      </c>
      <c r="E184" s="89" t="s">
        <v>423</v>
      </c>
      <c r="K184" s="37" t="s">
        <v>400</v>
      </c>
      <c r="M184" s="37" t="s">
        <v>384</v>
      </c>
      <c r="Z184" s="36" t="str">
        <f t="shared" si="2"/>
        <v>Por que é que não conseguiu localizar alguém?</v>
      </c>
    </row>
    <row r="185" spans="3:26">
      <c r="C185" s="37" t="s">
        <v>37</v>
      </c>
      <c r="D185" s="37" t="s">
        <v>401</v>
      </c>
      <c r="E185" s="89" t="s">
        <v>402</v>
      </c>
      <c r="K185" s="37" t="s">
        <v>403</v>
      </c>
      <c r="Z185" s="36" t="str">
        <f t="shared" si="2"/>
        <v>Se o guia da comunidade não conhece esta pessoa, encontre com outros membros e líderes da comunidade.</v>
      </c>
    </row>
    <row r="186" spans="3:26">
      <c r="C186" s="37" t="s">
        <v>393</v>
      </c>
      <c r="D186" s="37" t="s">
        <v>428</v>
      </c>
      <c r="E186" s="89" t="s">
        <v>425</v>
      </c>
      <c r="K186" s="37" t="s">
        <v>429</v>
      </c>
      <c r="M186" s="37" t="s">
        <v>384</v>
      </c>
      <c r="Z186" s="36" t="str">
        <f t="shared" si="2"/>
        <v>Por favor, passe mais tempo para identificar os membros deste agregado familiar. 
Conseguiu localizar alguém do agregado familiar de &lt;b&gt;${preloadname}&lt;/b&gt;?</v>
      </c>
    </row>
    <row r="187" spans="3:26">
      <c r="C187" s="37" t="s">
        <v>37</v>
      </c>
      <c r="D187" s="37" t="s">
        <v>404</v>
      </c>
      <c r="E187" s="89" t="s">
        <v>424</v>
      </c>
      <c r="K187" s="37" t="s">
        <v>430</v>
      </c>
      <c r="Z187" s="36" t="str">
        <f t="shared" si="2"/>
        <v>&lt;b&gt;A ENTREVISTA TERMINA AQUI.&lt;/b&gt;
Não esquece salvar e sair do formulário na página seguinte.</v>
      </c>
    </row>
    <row r="188" spans="3:26">
      <c r="Z188" s="36" t="str">
        <f t="shared" si="2"/>
        <v/>
      </c>
    </row>
    <row r="189" spans="3:26">
      <c r="C189" s="37" t="s">
        <v>393</v>
      </c>
      <c r="D189" s="37" t="s">
        <v>426</v>
      </c>
      <c r="E189" s="89" t="s">
        <v>4760</v>
      </c>
      <c r="K189" s="37" t="s">
        <v>431</v>
      </c>
      <c r="M189" s="37" t="s">
        <v>384</v>
      </c>
      <c r="Z189" s="36" t="str">
        <f t="shared" si="2"/>
        <v>"&lt;b&gt;${preloadname}&lt;/b&gt;" está escrito correctamente?</v>
      </c>
    </row>
    <row r="190" spans="3:26">
      <c r="C190" s="37" t="s">
        <v>91</v>
      </c>
      <c r="D190" s="37" t="s">
        <v>427</v>
      </c>
      <c r="E190" s="89" t="s">
        <v>406</v>
      </c>
      <c r="I190" s="37" t="s">
        <v>4576</v>
      </c>
      <c r="J190" s="37" t="s">
        <v>3413</v>
      </c>
      <c r="K190" s="37" t="s">
        <v>432</v>
      </c>
      <c r="M190" s="37" t="s">
        <v>384</v>
      </c>
      <c r="Z190" s="36" t="str">
        <f t="shared" si="2"/>
        <v>Qual é o nome real do Chefe do agregado familiar?</v>
      </c>
    </row>
    <row r="191" spans="3:26">
      <c r="C191" s="37" t="s">
        <v>143</v>
      </c>
      <c r="D191" s="37" t="s">
        <v>407</v>
      </c>
      <c r="P191" s="37" t="s">
        <v>433</v>
      </c>
      <c r="Z191" s="36" t="str">
        <f t="shared" si="2"/>
        <v/>
      </c>
    </row>
    <row r="192" spans="3:26">
      <c r="C192" s="37" t="s">
        <v>393</v>
      </c>
      <c r="D192" s="37" t="s">
        <v>408</v>
      </c>
      <c r="E192" s="89" t="s">
        <v>5099</v>
      </c>
      <c r="F192" s="58" t="s">
        <v>4890</v>
      </c>
      <c r="K192" s="37" t="s">
        <v>431</v>
      </c>
      <c r="M192" s="37" t="s">
        <v>384</v>
      </c>
      <c r="Z192" s="36" t="str">
        <f t="shared" si="2"/>
        <v>Estão presentes os membros do agregado familiar com conhecimento agrícola (incluindo sementeira e vendas) que conseguem responder ao inquérito?
Isto inclui &lt;b&gt;TODOS os membros responsáveis por CADA machamba do agregado familiar&lt;/b&gt; de ${namefinal}, e &lt;b&gt;todos os membros que fazem parte da Escola Machamba do Camponês (EMC) ou que se tenham beneficiado do eVOUCHER da FAO&lt;/b&gt;.;</v>
      </c>
    </row>
    <row r="193" spans="3:26">
      <c r="Z193" s="36" t="str">
        <f t="shared" si="2"/>
        <v/>
      </c>
    </row>
    <row r="194" spans="3:26">
      <c r="C194" s="37" t="s">
        <v>153</v>
      </c>
      <c r="D194" s="37" t="s">
        <v>434</v>
      </c>
      <c r="K194" s="37" t="s">
        <v>436</v>
      </c>
      <c r="Z194" s="36" t="str">
        <f t="shared" si="2"/>
        <v/>
      </c>
    </row>
    <row r="195" spans="3:26">
      <c r="C195" s="37" t="s">
        <v>393</v>
      </c>
      <c r="D195" s="37" t="s">
        <v>435</v>
      </c>
      <c r="E195" s="92" t="s">
        <v>5100</v>
      </c>
      <c r="M195" s="37" t="s">
        <v>384</v>
      </c>
      <c r="Z195" s="36" t="str">
        <f t="shared" ref="Z195:Z258" si="3">IF(E195="", "",IF(B195="", E195,"&lt;font color='green'&gt;["&amp;B195&amp;"]&lt;/font&gt; "&amp;E195))</f>
        <v>Bom dia / boa tarde! Meu nome é ${enum_name}, sou entrevistador da Austral, uma empresa Moçambicana de consultoria com sede em Maputo.
Por duas vezes nos últimos 2 anos, entre Julho e Dezembro de 2021 e entre Setembro e Novembro de 2022, conversamos com o seu agregado familiar onde fizemos algumas perguntas sobre o agregado familiar e as suas prácticas agrícolas.  Hoje, voltamos para continuar com o mesmo trabalho para registar informação sobre mudanças no agregado familiar bem como informação sobre as práticas agrícolas durante a &lt;b&gt;Segunda época da campanha agrícola 2021/22 (Junho a Setembro de 2022)&lt;/b&gt; e a &lt;b&gt;primeira época da campanha agrícola 2022/23 (Outubro de 2022 a Maio de 2023)&lt;/b&gt;. 
&lt;b&gt;Os resultados deste estudo irão informar o projecto PROMOVE-Agribiz sobre os desafios enfrentados pelas famílias em comunidades como a sua e a melhor maneira de implementar projectos similares.&lt;/b&gt;
&lt;font color="MediumBlue"&gt;LEIA E DISCUTA O FORMULÁRIO DE CONSENTIMENTO INFORMADO COM OS MEMBROS DO AGREGADO FAMILIAR&lt;/font&gt;
Não esquece de falar sobre: 
&lt;ul&gt;
&lt;li&gt;Os objectivos do inquérito;&lt;/li&gt;
&lt;li&gt;As actividades da entrevista;&lt;/li&gt; 
&lt;li&gt;O tempo previsto da entrevista;&lt;/li&gt;
&lt;li&gt;A confidencialidade das respostas; &lt;/li&gt;
&lt;li&gt;A gravação de áudio APENAS para fins de controlo de qualidade;&lt;/li&gt;
&lt;li&gt;Os contactos da equipa de pesquisa caso hajam dúvidas.&lt;/li&gt;
&lt;/ul&gt;
&lt;b&gt;Antes de começar, vocês têm alguma dúvida? Podemos continuar com a entrevista?&lt;/b&gt;</v>
      </c>
    </row>
    <row r="196" spans="3:26">
      <c r="C196" s="37" t="s">
        <v>37</v>
      </c>
      <c r="D196" s="37" t="s">
        <v>439</v>
      </c>
      <c r="E196" s="92" t="s">
        <v>4761</v>
      </c>
      <c r="F196" s="37" t="s">
        <v>440</v>
      </c>
      <c r="K196" s="37" t="s">
        <v>443</v>
      </c>
      <c r="Z196" s="36" t="str">
        <f t="shared" si="3"/>
        <v>POR FAVOR TENTE OBTER O CONSENTIMENTO DOS RESPONDENTES EXPLICANDO DEVIDAMENTE A IMPORTÂNCIA DO INQUÉRITO!</v>
      </c>
    </row>
    <row r="197" spans="3:26">
      <c r="C197" s="37" t="s">
        <v>393</v>
      </c>
      <c r="D197" s="37" t="s">
        <v>441</v>
      </c>
      <c r="E197" s="92" t="s">
        <v>442</v>
      </c>
      <c r="K197" s="37" t="s">
        <v>443</v>
      </c>
      <c r="M197" s="37" t="s">
        <v>384</v>
      </c>
      <c r="Z197" s="36" t="str">
        <f t="shared" si="3"/>
        <v>Vocês estão dispostos a reagendar a entrevista para um melhor momento?</v>
      </c>
    </row>
    <row r="198" spans="3:26">
      <c r="C198" s="37" t="s">
        <v>91</v>
      </c>
      <c r="D198" s="37" t="s">
        <v>444</v>
      </c>
      <c r="E198" s="92" t="s">
        <v>447</v>
      </c>
      <c r="I198" s="37" t="s">
        <v>405</v>
      </c>
      <c r="K198" s="37" t="s">
        <v>445</v>
      </c>
      <c r="M198" s="37" t="s">
        <v>384</v>
      </c>
      <c r="Z198" s="36" t="str">
        <f t="shared" si="3"/>
        <v>Pode explicar por que não deseja participar?</v>
      </c>
    </row>
    <row r="199" spans="3:26">
      <c r="C199" s="37" t="s">
        <v>37</v>
      </c>
      <c r="D199" s="37" t="s">
        <v>446</v>
      </c>
      <c r="E199" s="92" t="s">
        <v>4762</v>
      </c>
      <c r="K199" s="37" t="s">
        <v>445</v>
      </c>
      <c r="Z199" s="36" t="str">
        <f t="shared" si="3"/>
        <v>AGRADEÇA O AGREGADO FAMILIAR PELO SEU TEMPO.
&lt;b&gt;A ENTREVISTA TERMINA AQUI.&lt;/b&gt;
Não esquece salvar e sair do formulário na página seguinte.</v>
      </c>
    </row>
    <row r="200" spans="3:26">
      <c r="C200" s="37" t="s">
        <v>155</v>
      </c>
      <c r="D200" s="37" t="s">
        <v>434</v>
      </c>
      <c r="E200" s="92"/>
      <c r="Z200" s="36" t="str">
        <f t="shared" si="3"/>
        <v/>
      </c>
    </row>
    <row r="201" spans="3:26">
      <c r="E201" s="92"/>
      <c r="Z201" s="36" t="str">
        <f t="shared" si="3"/>
        <v/>
      </c>
    </row>
    <row r="202" spans="3:26">
      <c r="C202" s="37" t="s">
        <v>153</v>
      </c>
      <c r="D202" s="37" t="s">
        <v>437</v>
      </c>
      <c r="E202" s="92"/>
      <c r="K202" s="37" t="s">
        <v>448</v>
      </c>
      <c r="Z202" s="36" t="str">
        <f t="shared" si="3"/>
        <v/>
      </c>
    </row>
    <row r="203" spans="3:26">
      <c r="C203" s="37" t="s">
        <v>37</v>
      </c>
      <c r="D203" s="37" t="s">
        <v>409</v>
      </c>
      <c r="E203" s="92" t="s">
        <v>450</v>
      </c>
      <c r="Z203" s="36" t="str">
        <f t="shared" si="3"/>
        <v>* COMBINE UMA HORA PARA REAGENDAR A ENTREVISTA, PARA QUE TODOS OS MEMBROS ESTEJAM DISPONÍVEIS *</v>
      </c>
    </row>
    <row r="204" spans="3:26">
      <c r="C204" s="37" t="s">
        <v>393</v>
      </c>
      <c r="D204" s="37" t="s">
        <v>438</v>
      </c>
      <c r="E204" s="92" t="s">
        <v>410</v>
      </c>
      <c r="M204" s="37" t="s">
        <v>384</v>
      </c>
      <c r="Z204" s="36" t="str">
        <f t="shared" si="3"/>
        <v>Há alguém presente para combinar a próxima visita com todos os membros responsáveis?</v>
      </c>
    </row>
    <row r="205" spans="3:26">
      <c r="C205" s="37" t="s">
        <v>127</v>
      </c>
      <c r="D205" s="37" t="s">
        <v>411</v>
      </c>
      <c r="E205" s="89" t="s">
        <v>412</v>
      </c>
      <c r="K205" s="37" t="s">
        <v>454</v>
      </c>
      <c r="M205" s="37" t="s">
        <v>384</v>
      </c>
      <c r="Z205" s="36" t="str">
        <f t="shared" si="3"/>
        <v>Quando terá lugar a entrevista?</v>
      </c>
    </row>
    <row r="206" spans="3:26">
      <c r="C206" s="37" t="s">
        <v>95</v>
      </c>
      <c r="D206" s="37" t="s">
        <v>413</v>
      </c>
      <c r="E206" s="89" t="s">
        <v>414</v>
      </c>
      <c r="F206" s="37" t="s">
        <v>4763</v>
      </c>
      <c r="I206" s="37" t="s">
        <v>416</v>
      </c>
      <c r="J206" s="37" t="s">
        <v>4764</v>
      </c>
      <c r="K206" s="37" t="s">
        <v>454</v>
      </c>
      <c r="M206" s="37" t="s">
        <v>384</v>
      </c>
      <c r="Z206" s="36" t="str">
        <f t="shared" si="3"/>
        <v>Podemos colher um número de contacto para confirmar a hora?</v>
      </c>
    </row>
    <row r="207" spans="3:26">
      <c r="C207" s="37" t="s">
        <v>37</v>
      </c>
      <c r="D207" s="37" t="s">
        <v>418</v>
      </c>
      <c r="E207" s="89" t="s">
        <v>452</v>
      </c>
      <c r="K207" s="37" t="s">
        <v>454</v>
      </c>
      <c r="Z207" s="36" t="str">
        <f t="shared" si="3"/>
        <v>AGRADEÇA O AGREGADO FAMILIAR PARA SEU TEMPO E CONFIRMAR QUE A ENTREVISTA TERÁ LUGAR A &lt;b&gt;${newdate}&lt;/b&gt;.
&lt;b&gt;A ENTREVISTA TERMINA AQUI.&lt;/b&gt;
Não esquece salvar e sair do formulário na página seguinte.</v>
      </c>
    </row>
    <row r="208" spans="3:26">
      <c r="C208" s="37" t="s">
        <v>95</v>
      </c>
      <c r="D208" s="37" t="s">
        <v>419</v>
      </c>
      <c r="E208" s="89" t="s">
        <v>451</v>
      </c>
      <c r="F208" s="37" t="s">
        <v>415</v>
      </c>
      <c r="I208" s="37" t="s">
        <v>4765</v>
      </c>
      <c r="J208" s="37" t="s">
        <v>417</v>
      </c>
      <c r="K208" s="37" t="s">
        <v>453</v>
      </c>
      <c r="M208" s="37" t="s">
        <v>384</v>
      </c>
      <c r="Z208" s="36" t="str">
        <f t="shared" si="3"/>
        <v>Podemos colher um número de contacto para tentar combinar a hora?</v>
      </c>
    </row>
    <row r="209" spans="1:27">
      <c r="C209" s="37" t="s">
        <v>37</v>
      </c>
      <c r="D209" s="37" t="s">
        <v>449</v>
      </c>
      <c r="E209" s="89" t="s">
        <v>424</v>
      </c>
      <c r="K209" s="37" t="s">
        <v>453</v>
      </c>
      <c r="Z209" s="36" t="str">
        <f t="shared" si="3"/>
        <v>&lt;b&gt;A ENTREVISTA TERMINA AQUI.&lt;/b&gt;
Não esquece salvar e sair do formulário na página seguinte.</v>
      </c>
    </row>
    <row r="210" spans="1:27">
      <c r="C210" s="37" t="s">
        <v>155</v>
      </c>
      <c r="D210" s="37" t="s">
        <v>437</v>
      </c>
      <c r="Z210" s="36" t="str">
        <f t="shared" si="3"/>
        <v/>
      </c>
    </row>
    <row r="211" spans="1:27">
      <c r="Z211" s="36" t="str">
        <f t="shared" si="3"/>
        <v/>
      </c>
    </row>
    <row r="212" spans="1:27">
      <c r="C212" s="37" t="s">
        <v>153</v>
      </c>
      <c r="D212" s="37" t="s">
        <v>455</v>
      </c>
      <c r="K212" s="37" t="s">
        <v>456</v>
      </c>
      <c r="Z212" s="36" t="str">
        <f t="shared" si="3"/>
        <v/>
      </c>
    </row>
    <row r="213" spans="1:27">
      <c r="Z213" s="36" t="str">
        <f t="shared" si="3"/>
        <v/>
      </c>
    </row>
    <row r="214" spans="1:27">
      <c r="C214" s="37" t="s">
        <v>149</v>
      </c>
      <c r="D214" s="37" t="s">
        <v>5304</v>
      </c>
      <c r="H214" s="37" t="s">
        <v>5329</v>
      </c>
      <c r="Z214" s="36" t="str">
        <f t="shared" si="3"/>
        <v/>
      </c>
    </row>
    <row r="215" spans="1:27">
      <c r="C215" s="37" t="s">
        <v>457</v>
      </c>
      <c r="D215" s="37" t="s">
        <v>458</v>
      </c>
      <c r="E215" s="89" t="s">
        <v>4766</v>
      </c>
      <c r="M215" s="37" t="s">
        <v>384</v>
      </c>
      <c r="Z215" s="36" t="str">
        <f t="shared" si="3"/>
        <v>Onde está a decorrer a entrevista?</v>
      </c>
    </row>
    <row r="216" spans="1:27">
      <c r="C216" s="37" t="s">
        <v>91</v>
      </c>
      <c r="D216" s="37" t="s">
        <v>465</v>
      </c>
      <c r="E216" s="89" t="s">
        <v>466</v>
      </c>
      <c r="K216" s="37" t="s">
        <v>467</v>
      </c>
      <c r="M216" s="37" t="s">
        <v>384</v>
      </c>
      <c r="Z216" s="36" t="str">
        <f t="shared" si="3"/>
        <v>Onde é o 'outro' lugar?</v>
      </c>
    </row>
    <row r="217" spans="1:27" s="48" customFormat="1">
      <c r="B217" s="49"/>
      <c r="C217" s="46" t="s">
        <v>109</v>
      </c>
      <c r="D217" s="46" t="s">
        <v>468</v>
      </c>
      <c r="E217" s="92" t="s">
        <v>4767</v>
      </c>
      <c r="F217" s="46"/>
      <c r="G217" s="46"/>
      <c r="H217" s="46"/>
      <c r="I217" s="46"/>
      <c r="J217" s="46"/>
      <c r="K217" s="46"/>
      <c r="L217" s="46"/>
      <c r="M217" s="46" t="s">
        <v>384</v>
      </c>
      <c r="N217" s="46"/>
      <c r="O217" s="46"/>
      <c r="P217" s="46"/>
      <c r="Q217" s="46"/>
      <c r="R217" s="46"/>
      <c r="S217" s="46"/>
      <c r="T217" s="46"/>
      <c r="U217" s="46"/>
      <c r="V217" s="46"/>
      <c r="W217" s="46"/>
      <c r="X217" s="46"/>
      <c r="Y217" s="46"/>
      <c r="Z217" s="36" t="str">
        <f t="shared" si="3"/>
        <v>Tire a coordenada de GPS do local da entrevista.
&lt;font color="MediumBlue"&gt;INQUIRIDOR: NÃO É PRECISO LIGAR O APARELHO DE GPS, PODE TIRAR ESTA COORDENADA NO TABLET&lt;/font&gt;
Verifique que a precisão é abaixo de 100 metros antes de continuar. Senão, deve ligar o aparelho de GPS.</v>
      </c>
      <c r="AA217" s="48">
        <v>100</v>
      </c>
    </row>
    <row r="218" spans="1:27">
      <c r="C218" s="37" t="s">
        <v>144</v>
      </c>
      <c r="D218" s="37" t="s">
        <v>470</v>
      </c>
      <c r="P218" s="37" t="s">
        <v>420</v>
      </c>
      <c r="Z218" s="36" t="str">
        <f t="shared" si="3"/>
        <v/>
      </c>
    </row>
    <row r="219" spans="1:27">
      <c r="C219" s="37" t="s">
        <v>144</v>
      </c>
      <c r="D219" s="37" t="s">
        <v>471</v>
      </c>
      <c r="P219" s="37" t="s">
        <v>420</v>
      </c>
      <c r="Z219" s="36" t="str">
        <f t="shared" si="3"/>
        <v/>
      </c>
    </row>
    <row r="220" spans="1:27">
      <c r="Z220" s="36" t="str">
        <f t="shared" si="3"/>
        <v/>
      </c>
    </row>
    <row r="221" spans="1:27">
      <c r="A221" s="39" t="s">
        <v>4768</v>
      </c>
      <c r="C221" s="37" t="s">
        <v>37</v>
      </c>
      <c r="D221" s="37" t="s">
        <v>4816</v>
      </c>
      <c r="E221" s="92" t="s">
        <v>4812</v>
      </c>
      <c r="Z221" s="36" t="str">
        <f t="shared" si="3"/>
        <v>&lt;b&gt;** SECÇÃO A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E RESPOSTAS POTENCIAIS CONFORME ESTÁ ESCRITO. NÃO PODE INFLUENCIAR AS RESPOSTAS, NEM EXPLICAR OU CLARIFICAR OS TERMOS USADOS NAS PERGUNTAS SE O AF NÃO CONHECE A TÉCNICA OU PALAVRA. (SE EXISTE OUTRA PALAVRA NA LINGUA LOCAL, PODE DIZER NESTE CASO).&lt;/font&gt;</v>
      </c>
    </row>
    <row r="222" spans="1:27">
      <c r="B222" s="41" t="s">
        <v>4769</v>
      </c>
      <c r="C222" s="37" t="s">
        <v>1293</v>
      </c>
      <c r="D222" s="37" t="s">
        <v>1280</v>
      </c>
      <c r="E222" s="89" t="s">
        <v>1274</v>
      </c>
      <c r="F222" s="37" t="s">
        <v>902</v>
      </c>
      <c r="I222" s="37" t="s">
        <v>1470</v>
      </c>
      <c r="J222" s="37" t="s">
        <v>1468</v>
      </c>
      <c r="M222" s="37" t="s">
        <v>384</v>
      </c>
      <c r="Z222" s="36" t="str">
        <f t="shared" si="3"/>
        <v>&lt;font color='green'&gt;[A.01]&lt;/font&gt; Que materiais pode usar para cobrir o solo?</v>
      </c>
    </row>
    <row r="223" spans="1:27">
      <c r="B223" s="41" t="s">
        <v>4770</v>
      </c>
      <c r="C223" s="37" t="s">
        <v>1294</v>
      </c>
      <c r="D223" s="37" t="s">
        <v>1281</v>
      </c>
      <c r="E223" s="89" t="s">
        <v>1275</v>
      </c>
      <c r="F223" s="37" t="s">
        <v>902</v>
      </c>
      <c r="I223" s="37" t="s">
        <v>1470</v>
      </c>
      <c r="J223" s="37" t="s">
        <v>1468</v>
      </c>
      <c r="M223" s="37" t="s">
        <v>384</v>
      </c>
      <c r="Z223" s="36" t="str">
        <f t="shared" si="3"/>
        <v>&lt;font color='green'&gt;[A.02]&lt;/font&gt; Quais são os benefícios da cobertura do solo?</v>
      </c>
    </row>
    <row r="224" spans="1:27">
      <c r="B224" s="41" t="s">
        <v>4771</v>
      </c>
      <c r="C224" s="37" t="s">
        <v>1295</v>
      </c>
      <c r="D224" s="37" t="s">
        <v>1282</v>
      </c>
      <c r="E224" s="89" t="s">
        <v>1276</v>
      </c>
      <c r="F224" s="37" t="s">
        <v>902</v>
      </c>
      <c r="I224" s="37" t="s">
        <v>3489</v>
      </c>
      <c r="J224" s="37" t="s">
        <v>1468</v>
      </c>
      <c r="M224" s="37" t="s">
        <v>384</v>
      </c>
      <c r="Z224" s="36" t="str">
        <f t="shared" si="3"/>
        <v>&lt;font color='green'&gt;[A.03]&lt;/font&gt; Quais são as desvantagens da prática das queimadas?</v>
      </c>
    </row>
    <row r="225" spans="2:26">
      <c r="B225" s="41" t="s">
        <v>4772</v>
      </c>
      <c r="C225" s="37" t="s">
        <v>1296</v>
      </c>
      <c r="D225" s="37" t="s">
        <v>1283</v>
      </c>
      <c r="E225" s="89" t="s">
        <v>1285</v>
      </c>
      <c r="F225" s="37" t="s">
        <v>1467</v>
      </c>
      <c r="I225" s="37" t="s">
        <v>1471</v>
      </c>
      <c r="J225" s="37" t="s">
        <v>1479</v>
      </c>
      <c r="M225" s="37" t="s">
        <v>384</v>
      </c>
      <c r="Z225" s="36" t="str">
        <f t="shared" si="3"/>
        <v>&lt;font color='green'&gt;[A.04]&lt;/font&gt; Qual cultura você considera favorável para consorciação (ou seja culturas produzidas numa mesma área e sob o mesmo sistema de cultivo), com o milho?</v>
      </c>
    </row>
    <row r="226" spans="2:26">
      <c r="B226" s="41" t="s">
        <v>4773</v>
      </c>
      <c r="C226" s="37" t="s">
        <v>1297</v>
      </c>
      <c r="D226" s="37" t="s">
        <v>1284</v>
      </c>
      <c r="E226" s="89" t="s">
        <v>4563</v>
      </c>
      <c r="F226" s="37" t="s">
        <v>902</v>
      </c>
      <c r="I226" s="37" t="s">
        <v>1470</v>
      </c>
      <c r="J226" s="37" t="s">
        <v>1468</v>
      </c>
      <c r="M226" s="37" t="s">
        <v>384</v>
      </c>
      <c r="Z226" s="36" t="str">
        <f t="shared" si="3"/>
        <v>&lt;font color='green'&gt;[A.05]&lt;/font&gt; Quais são os benefícios da consorciação de culturas ou mistura de culturas numa época?</v>
      </c>
    </row>
    <row r="227" spans="2:26">
      <c r="B227" s="41" t="s">
        <v>4774</v>
      </c>
      <c r="C227" s="37" t="s">
        <v>95</v>
      </c>
      <c r="D227" s="37" t="s">
        <v>1286</v>
      </c>
      <c r="E227" s="89" t="s">
        <v>4567</v>
      </c>
      <c r="F227" s="37" t="s">
        <v>2044</v>
      </c>
      <c r="I227" s="37" t="s">
        <v>1472</v>
      </c>
      <c r="J227" s="37" t="s">
        <v>1473</v>
      </c>
      <c r="M227" s="37" t="s">
        <v>384</v>
      </c>
      <c r="Z227" s="36" t="str">
        <f t="shared" si="3"/>
        <v>&lt;font color='green'&gt;[A.06]&lt;/font&gt; Imagine que está a consorciar milho com feijão. Qual é a distância, em centimetros, que deve manter entre as linhas de milho?</v>
      </c>
    </row>
    <row r="228" spans="2:26">
      <c r="B228" s="41" t="s">
        <v>4775</v>
      </c>
      <c r="C228" s="37" t="s">
        <v>2823</v>
      </c>
      <c r="D228" s="37" t="s">
        <v>1287</v>
      </c>
      <c r="E228" s="89" t="s">
        <v>4568</v>
      </c>
      <c r="M228" s="37" t="s">
        <v>384</v>
      </c>
      <c r="Z228" s="36" t="str">
        <f t="shared" si="3"/>
        <v>&lt;font color='green'&gt;[A.07]&lt;/font&gt; Imagine que está a consorciar milho com feijão bóer na mesma machamba. Como deveria ser feita a sementeira?</v>
      </c>
    </row>
    <row r="229" spans="2:26">
      <c r="B229" s="41" t="s">
        <v>4776</v>
      </c>
      <c r="C229" s="37" t="s">
        <v>1298</v>
      </c>
      <c r="D229" s="37" t="s">
        <v>1288</v>
      </c>
      <c r="E229" s="89" t="s">
        <v>4569</v>
      </c>
      <c r="F229" s="37" t="s">
        <v>902</v>
      </c>
      <c r="I229" s="37" t="s">
        <v>1470</v>
      </c>
      <c r="J229" s="37" t="s">
        <v>1468</v>
      </c>
      <c r="M229" s="37" t="s">
        <v>384</v>
      </c>
      <c r="Z229" s="36" t="str">
        <f t="shared" si="3"/>
        <v>&lt;font color='green'&gt;[A.08]&lt;/font&gt; A mandioca consorcia-se com que cultura(s)?</v>
      </c>
    </row>
    <row r="230" spans="2:26">
      <c r="B230" s="41" t="s">
        <v>4777</v>
      </c>
      <c r="C230" s="37" t="s">
        <v>91</v>
      </c>
      <c r="D230" s="37" t="s">
        <v>1289</v>
      </c>
      <c r="E230" s="89" t="s">
        <v>1277</v>
      </c>
      <c r="F230" s="37" t="s">
        <v>1278</v>
      </c>
      <c r="K230" s="37" t="s">
        <v>1475</v>
      </c>
      <c r="M230" s="37" t="s">
        <v>384</v>
      </c>
      <c r="Z230" s="36" t="str">
        <f t="shared" si="3"/>
        <v>&lt;font color='green'&gt;[A.08o]&lt;/font&gt; Outra(s):</v>
      </c>
    </row>
    <row r="231" spans="2:26">
      <c r="B231" s="41" t="s">
        <v>4778</v>
      </c>
      <c r="C231" s="37" t="s">
        <v>1299</v>
      </c>
      <c r="D231" s="37" t="s">
        <v>1290</v>
      </c>
      <c r="E231" s="89" t="s">
        <v>1292</v>
      </c>
      <c r="F231" s="37" t="s">
        <v>1279</v>
      </c>
      <c r="I231" s="37" t="s">
        <v>1469</v>
      </c>
      <c r="J231" s="37" t="s">
        <v>1480</v>
      </c>
      <c r="M231" s="37" t="s">
        <v>384</v>
      </c>
      <c r="Z231" s="36" t="str">
        <f t="shared" si="3"/>
        <v>&lt;font color='green'&gt;[A.09]&lt;/font&gt; Imagine que na campanha passada o seu cultivo de milho sofreu uma praga forte. Nesta campanha o senhor quer consociar o milho com uma outra cultura que deve ajudar a afujentar as pragas. 
Que cultura poderia usar para este objectivo?</v>
      </c>
    </row>
    <row r="232" spans="2:26">
      <c r="B232" s="41" t="s">
        <v>4779</v>
      </c>
      <c r="C232" s="37" t="s">
        <v>91</v>
      </c>
      <c r="D232" s="37" t="s">
        <v>1291</v>
      </c>
      <c r="E232" s="89" t="s">
        <v>1277</v>
      </c>
      <c r="F232" s="37" t="s">
        <v>1278</v>
      </c>
      <c r="K232" s="37" t="s">
        <v>1476</v>
      </c>
      <c r="M232" s="37" t="s">
        <v>384</v>
      </c>
      <c r="Z232" s="36" t="str">
        <f t="shared" si="3"/>
        <v>&lt;font color='green'&gt;[A.09o]&lt;/font&gt; Outra(s):</v>
      </c>
    </row>
    <row r="233" spans="2:26">
      <c r="B233" s="41" t="s">
        <v>4780</v>
      </c>
      <c r="C233" s="37" t="s">
        <v>1354</v>
      </c>
      <c r="D233" s="37" t="s">
        <v>1329</v>
      </c>
      <c r="E233" s="89" t="s">
        <v>3200</v>
      </c>
      <c r="F233" s="37" t="s">
        <v>902</v>
      </c>
      <c r="I233" s="37" t="s">
        <v>1470</v>
      </c>
      <c r="J233" s="37" t="s">
        <v>1468</v>
      </c>
      <c r="M233" s="37" t="s">
        <v>384</v>
      </c>
      <c r="Z233" s="36" t="str">
        <f t="shared" si="3"/>
        <v>&lt;font color='green'&gt;[A.10]&lt;/font&gt; Quais são os benefícios da rotação de culturas de campanha para campanha?</v>
      </c>
    </row>
    <row r="234" spans="2:26">
      <c r="B234" s="41" t="s">
        <v>4781</v>
      </c>
      <c r="C234" s="37" t="s">
        <v>1358</v>
      </c>
      <c r="D234" s="37" t="s">
        <v>1340</v>
      </c>
      <c r="E234" s="89" t="s">
        <v>1356</v>
      </c>
      <c r="F234" s="37" t="s">
        <v>1481</v>
      </c>
      <c r="M234" s="37" t="s">
        <v>384</v>
      </c>
      <c r="Z234" s="36" t="str">
        <f t="shared" si="3"/>
        <v>&lt;font color='green'&gt;[A.11]&lt;/font&gt; 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row>
    <row r="235" spans="2:26">
      <c r="B235" s="41" t="s">
        <v>4782</v>
      </c>
      <c r="C235" s="37" t="s">
        <v>1359</v>
      </c>
      <c r="D235" s="37" t="s">
        <v>1343</v>
      </c>
      <c r="E235" s="89" t="s">
        <v>1352</v>
      </c>
      <c r="F235" s="37" t="s">
        <v>1481</v>
      </c>
      <c r="M235" s="37" t="s">
        <v>384</v>
      </c>
      <c r="Z235" s="36" t="str">
        <f t="shared" si="3"/>
        <v>&lt;font color='green'&gt;[A.12]&lt;/font&gt; As curvas de nível aplicam-se em terrenos montanhosos ou planícies?</v>
      </c>
    </row>
    <row r="236" spans="2:26">
      <c r="B236" s="41" t="s">
        <v>4783</v>
      </c>
      <c r="C236" s="37" t="s">
        <v>1360</v>
      </c>
      <c r="D236" s="37" t="s">
        <v>1345</v>
      </c>
      <c r="E236" s="89" t="s">
        <v>1361</v>
      </c>
      <c r="F236" s="37" t="s">
        <v>1481</v>
      </c>
      <c r="M236" s="37" t="s">
        <v>384</v>
      </c>
      <c r="Z236" s="36" t="str">
        <f t="shared" si="3"/>
        <v>&lt;font color='green'&gt;[A.13]&lt;/font&gt; Imagine que está a aplicar a técnica de curvas de nível.
Uma linha de plantas semeadas deve ir de cima para baixo ou estar no mesmo nível do declive?</v>
      </c>
    </row>
    <row r="237" spans="2:26">
      <c r="B237" s="41" t="s">
        <v>4784</v>
      </c>
      <c r="C237" s="37" t="s">
        <v>1355</v>
      </c>
      <c r="D237" s="37" t="s">
        <v>1347</v>
      </c>
      <c r="E237" s="89" t="s">
        <v>1353</v>
      </c>
      <c r="F237" s="37" t="s">
        <v>902</v>
      </c>
      <c r="I237" s="37" t="s">
        <v>1470</v>
      </c>
      <c r="J237" s="37" t="s">
        <v>1468</v>
      </c>
      <c r="M237" s="37" t="s">
        <v>384</v>
      </c>
      <c r="Z237" s="36" t="str">
        <f t="shared" si="3"/>
        <v>&lt;font color='green'&gt;[A.14]&lt;/font&gt; Quais são os benefícios das curvas de níveis?</v>
      </c>
    </row>
    <row r="238" spans="2:26">
      <c r="B238" s="41" t="s">
        <v>4785</v>
      </c>
      <c r="C238" s="37" t="s">
        <v>1369</v>
      </c>
      <c r="D238" s="37" t="s">
        <v>1365</v>
      </c>
      <c r="E238" s="89" t="s">
        <v>1362</v>
      </c>
      <c r="F238" s="37" t="s">
        <v>902</v>
      </c>
      <c r="I238" s="37" t="s">
        <v>1470</v>
      </c>
      <c r="J238" s="37" t="s">
        <v>1468</v>
      </c>
      <c r="M238" s="37" t="s">
        <v>384</v>
      </c>
      <c r="Z238" s="36" t="str">
        <f t="shared" si="3"/>
        <v>&lt;font color='green'&gt;[A.15]&lt;/font&gt; Que instrumentos pode utilizar para fazer a sementeira directa ou lavoura zero?</v>
      </c>
    </row>
    <row r="239" spans="2:26">
      <c r="B239" s="41" t="s">
        <v>4786</v>
      </c>
      <c r="C239" s="37" t="s">
        <v>91</v>
      </c>
      <c r="D239" s="37" t="s">
        <v>1366</v>
      </c>
      <c r="E239" s="89" t="s">
        <v>1277</v>
      </c>
      <c r="F239" s="37" t="s">
        <v>1278</v>
      </c>
      <c r="K239" s="37" t="s">
        <v>1477</v>
      </c>
      <c r="M239" s="37" t="s">
        <v>384</v>
      </c>
      <c r="Z239" s="36" t="str">
        <f t="shared" si="3"/>
        <v>&lt;font color='green'&gt;[A.15o]&lt;/font&gt; Outra(s):</v>
      </c>
    </row>
    <row r="240" spans="2:26">
      <c r="B240" s="41" t="s">
        <v>4787</v>
      </c>
      <c r="C240" s="37" t="s">
        <v>1381</v>
      </c>
      <c r="D240" s="37" t="s">
        <v>1367</v>
      </c>
      <c r="E240" s="89" t="s">
        <v>1363</v>
      </c>
      <c r="F240" s="37" t="s">
        <v>1481</v>
      </c>
      <c r="M240" s="37" t="s">
        <v>384</v>
      </c>
      <c r="Z240" s="36" t="str">
        <f t="shared" si="3"/>
        <v>&lt;font color='green'&gt;[A.16]&lt;/font&gt; Lavrar apenas onde se semeia melhora ou piora a conservação de água no solo?</v>
      </c>
    </row>
    <row r="241" spans="2:26">
      <c r="B241" s="41" t="s">
        <v>4788</v>
      </c>
      <c r="C241" s="37" t="s">
        <v>1370</v>
      </c>
      <c r="D241" s="37" t="s">
        <v>1368</v>
      </c>
      <c r="E241" s="89" t="s">
        <v>1364</v>
      </c>
      <c r="F241" s="37" t="s">
        <v>902</v>
      </c>
      <c r="I241" s="37" t="s">
        <v>1470</v>
      </c>
      <c r="J241" s="37" t="s">
        <v>1468</v>
      </c>
      <c r="M241" s="37" t="s">
        <v>384</v>
      </c>
      <c r="Z241" s="36" t="str">
        <f t="shared" si="3"/>
        <v>&lt;font color='green'&gt;[A.17]&lt;/font&gt; Quais são os benefícios da sementeira directa e do cultivo mínimo?</v>
      </c>
    </row>
    <row r="242" spans="2:26">
      <c r="C242" s="37" t="s">
        <v>91</v>
      </c>
      <c r="D242" s="37" t="s">
        <v>1397</v>
      </c>
      <c r="E242" s="89" t="s">
        <v>1277</v>
      </c>
      <c r="F242" s="37" t="s">
        <v>1278</v>
      </c>
      <c r="K242" s="37" t="s">
        <v>1478</v>
      </c>
      <c r="M242" s="37" t="s">
        <v>384</v>
      </c>
      <c r="Z242" s="36" t="str">
        <f t="shared" si="3"/>
        <v>Outra(s):</v>
      </c>
    </row>
    <row r="243" spans="2:26">
      <c r="B243" s="41" t="s">
        <v>4789</v>
      </c>
      <c r="C243" s="37" t="s">
        <v>1393</v>
      </c>
      <c r="D243" s="37" t="s">
        <v>1388</v>
      </c>
      <c r="E243" s="89" t="s">
        <v>1395</v>
      </c>
      <c r="F243" s="37" t="s">
        <v>1481</v>
      </c>
      <c r="M243" s="37" t="s">
        <v>384</v>
      </c>
      <c r="Z243" s="36" t="str">
        <f t="shared" si="3"/>
        <v>&lt;font color='green'&gt;[A.18]&lt;/font&gt; Se deixar uma machamba em pousio durante uma época, isto é, não cultivar nada, na época seguinte a machamba será mais ou menos fértil?</v>
      </c>
    </row>
    <row r="244" spans="2:26">
      <c r="B244" s="41" t="s">
        <v>4790</v>
      </c>
      <c r="C244" s="37" t="s">
        <v>1394</v>
      </c>
      <c r="D244" s="37" t="s">
        <v>1391</v>
      </c>
      <c r="E244" s="89" t="s">
        <v>1396</v>
      </c>
      <c r="F244" s="37" t="s">
        <v>1481</v>
      </c>
      <c r="M244" s="37" t="s">
        <v>384</v>
      </c>
      <c r="Z244" s="36" t="str">
        <f t="shared" si="3"/>
        <v>&lt;font color='green'&gt;[A.19]&lt;/font&gt; 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v>
      </c>
    </row>
    <row r="245" spans="2:26">
      <c r="C245" s="37" t="s">
        <v>153</v>
      </c>
      <c r="D245" s="37" t="s">
        <v>1403</v>
      </c>
      <c r="H245" s="37" t="s">
        <v>380</v>
      </c>
      <c r="Z245" s="36" t="str">
        <f t="shared" si="3"/>
        <v/>
      </c>
    </row>
    <row r="246" spans="2:26">
      <c r="B246" s="41" t="s">
        <v>4791</v>
      </c>
      <c r="C246" s="37" t="s">
        <v>1398</v>
      </c>
      <c r="D246" s="37" t="s">
        <v>1330</v>
      </c>
      <c r="E246" s="89" t="s">
        <v>1406</v>
      </c>
      <c r="M246" s="37" t="s">
        <v>384</v>
      </c>
      <c r="Z246" s="36" t="str">
        <f t="shared" si="3"/>
        <v>&lt;font color='green'&gt;[A.20]&lt;/font&gt; &lt;b&gt;Nas seguintes perguntas, responde com &lt;i&gt;Verdadeiro, Falso, ou Não Sabe&lt;/i&gt;&lt;/b&gt; 
A sementeira em linha é um método mais preciso e homogéneo quando comparado com a sementeira à lanço:</v>
      </c>
    </row>
    <row r="247" spans="2:26">
      <c r="B247" s="41" t="s">
        <v>4792</v>
      </c>
      <c r="C247" s="37" t="s">
        <v>1398</v>
      </c>
      <c r="D247" s="37" t="s">
        <v>1399</v>
      </c>
      <c r="E247" s="89" t="s">
        <v>1407</v>
      </c>
      <c r="M247" s="37" t="s">
        <v>384</v>
      </c>
      <c r="Z247" s="36" t="str">
        <f t="shared" si="3"/>
        <v>&lt;font color='green'&gt;[A.21]&lt;/font&gt; A prova de peuga é um teste feito para avaliar a retenção de água do solo:</v>
      </c>
    </row>
    <row r="248" spans="2:26">
      <c r="B248" s="41" t="s">
        <v>4793</v>
      </c>
      <c r="C248" s="37" t="s">
        <v>1398</v>
      </c>
      <c r="D248" s="37" t="s">
        <v>1341</v>
      </c>
      <c r="E248" s="89" t="s">
        <v>1408</v>
      </c>
      <c r="M248" s="37" t="s">
        <v>384</v>
      </c>
      <c r="Z248" s="36" t="str">
        <f t="shared" si="3"/>
        <v>&lt;font color='green'&gt;[A.22]&lt;/font&gt; Cobrir as plantas com capim ou com palha seca ajuda a manter a humidade do solo:</v>
      </c>
    </row>
    <row r="249" spans="2:26">
      <c r="C249" s="37" t="s">
        <v>155</v>
      </c>
      <c r="D249" s="37" t="s">
        <v>1403</v>
      </c>
      <c r="Z249" s="36" t="str">
        <f t="shared" si="3"/>
        <v/>
      </c>
    </row>
    <row r="250" spans="2:26">
      <c r="C250" s="37" t="s">
        <v>153</v>
      </c>
      <c r="D250" s="37" t="s">
        <v>1404</v>
      </c>
      <c r="H250" s="37" t="s">
        <v>380</v>
      </c>
      <c r="Z250" s="36" t="str">
        <f t="shared" si="3"/>
        <v/>
      </c>
    </row>
    <row r="251" spans="2:26">
      <c r="B251" s="41" t="s">
        <v>4794</v>
      </c>
      <c r="C251" s="37" t="s">
        <v>1398</v>
      </c>
      <c r="D251" s="37" t="s">
        <v>1346</v>
      </c>
      <c r="E251" s="89" t="s">
        <v>1409</v>
      </c>
      <c r="M251" s="37" t="s">
        <v>384</v>
      </c>
      <c r="Z251" s="36" t="str">
        <f t="shared" si="3"/>
        <v>&lt;font color='green'&gt;[A.23]&lt;/font&gt; &lt;b&gt;Nas seguintes perguntas, responde com &lt;i&gt;Verdadeiro, Falso, ou Não Sabe&lt;/i&gt;&lt;/b&gt; 
Lavoura zero ou sementeira direta, consoriação das culturas e rotação são 3 prácticas de conservação do solo</v>
      </c>
    </row>
    <row r="252" spans="2:26">
      <c r="B252" s="41" t="s">
        <v>4795</v>
      </c>
      <c r="C252" s="37" t="s">
        <v>1398</v>
      </c>
      <c r="D252" s="37" t="s">
        <v>1348</v>
      </c>
      <c r="E252" s="89" t="s">
        <v>1414</v>
      </c>
      <c r="M252" s="37" t="s">
        <v>384</v>
      </c>
      <c r="Z252" s="36" t="str">
        <f t="shared" si="3"/>
        <v>&lt;font color='green'&gt;[A.24]&lt;/font&gt; Usar herbicida antes da lavoura zero ou sementeira direta não tem algum beneficio para o produtor:</v>
      </c>
    </row>
    <row r="253" spans="2:26">
      <c r="B253" s="41" t="s">
        <v>4796</v>
      </c>
      <c r="C253" s="37" t="s">
        <v>1398</v>
      </c>
      <c r="D253" s="37" t="s">
        <v>1378</v>
      </c>
      <c r="E253" s="89" t="s">
        <v>1415</v>
      </c>
      <c r="M253" s="37" t="s">
        <v>384</v>
      </c>
      <c r="Z253" s="36" t="str">
        <f t="shared" si="3"/>
        <v>&lt;font color='green'&gt;[A.25]&lt;/font&gt; Para produzir o biol, tens que comprar herbicidas ou pesticidas:</v>
      </c>
    </row>
    <row r="254" spans="2:26">
      <c r="C254" s="37" t="s">
        <v>155</v>
      </c>
      <c r="D254" s="37" t="s">
        <v>1404</v>
      </c>
      <c r="Z254" s="36" t="str">
        <f t="shared" si="3"/>
        <v/>
      </c>
    </row>
    <row r="255" spans="2:26">
      <c r="C255" s="37" t="s">
        <v>153</v>
      </c>
      <c r="D255" s="37" t="s">
        <v>1405</v>
      </c>
      <c r="H255" s="37" t="s">
        <v>380</v>
      </c>
      <c r="Z255" s="36" t="str">
        <f t="shared" si="3"/>
        <v/>
      </c>
    </row>
    <row r="256" spans="2:26">
      <c r="B256" s="41" t="s">
        <v>4797</v>
      </c>
      <c r="C256" s="37" t="s">
        <v>1398</v>
      </c>
      <c r="D256" s="37" t="s">
        <v>1400</v>
      </c>
      <c r="E256" s="89" t="s">
        <v>1410</v>
      </c>
      <c r="M256" s="37" t="s">
        <v>384</v>
      </c>
      <c r="Z256" s="36" t="str">
        <f t="shared" si="3"/>
        <v>&lt;font color='green'&gt;[A.26]&lt;/font&gt; &lt;b&gt;Nas seguintes perguntas, responde com &lt;i&gt;Verdadeiro, Falso, ou Não Sabe&lt;/i&gt;&lt;/b&gt; 
Um composto orgânico bem preparado é líquido:</v>
      </c>
    </row>
    <row r="257" spans="2:26">
      <c r="B257" s="41" t="s">
        <v>4798</v>
      </c>
      <c r="C257" s="37" t="s">
        <v>1398</v>
      </c>
      <c r="D257" s="37" t="s">
        <v>1401</v>
      </c>
      <c r="E257" s="89" t="s">
        <v>1411</v>
      </c>
      <c r="M257" s="37" t="s">
        <v>384</v>
      </c>
      <c r="Z257" s="36" t="str">
        <f t="shared" si="3"/>
        <v>&lt;font color='green'&gt;[A.27]&lt;/font&gt; O composto orgânico ajuda a suprir as deficiências do solo e a manter um terreno fértil para o cultivo:</v>
      </c>
    </row>
    <row r="258" spans="2:26">
      <c r="B258" s="41" t="s">
        <v>4799</v>
      </c>
      <c r="C258" s="37" t="s">
        <v>1398</v>
      </c>
      <c r="D258" s="37" t="s">
        <v>1389</v>
      </c>
      <c r="E258" s="89" t="s">
        <v>1412</v>
      </c>
      <c r="M258" s="37" t="s">
        <v>384</v>
      </c>
      <c r="Z258" s="36" t="str">
        <f t="shared" si="3"/>
        <v>&lt;font color='green'&gt;[A.28]&lt;/font&gt; A familia das culturas não é importante na escolha de fazer rotação:</v>
      </c>
    </row>
    <row r="259" spans="2:26">
      <c r="B259" s="41" t="s">
        <v>4800</v>
      </c>
      <c r="C259" s="37" t="s">
        <v>1398</v>
      </c>
      <c r="D259" s="37" t="s">
        <v>1402</v>
      </c>
      <c r="E259" s="89" t="s">
        <v>1413</v>
      </c>
      <c r="M259" s="37" t="s">
        <v>384</v>
      </c>
      <c r="Z259" s="36" t="str">
        <f t="shared" ref="Z259:Z322" si="4">IF(E259="", "",IF(B259="", E259,"&lt;font color='green'&gt;["&amp;B259&amp;"]&lt;/font&gt; "&amp;E259))</f>
        <v>&lt;font color='green'&gt;[A.29]&lt;/font&gt; A curva de nível é uma práctica usada para definir a distância entre linhas de milho nos terrenos planos:</v>
      </c>
    </row>
    <row r="260" spans="2:26">
      <c r="C260" s="37" t="s">
        <v>155</v>
      </c>
      <c r="D260" s="37" t="s">
        <v>1405</v>
      </c>
      <c r="Z260" s="36" t="str">
        <f t="shared" si="4"/>
        <v/>
      </c>
    </row>
    <row r="261" spans="2:26">
      <c r="B261" s="41" t="s">
        <v>4801</v>
      </c>
      <c r="C261" s="37" t="s">
        <v>1420</v>
      </c>
      <c r="D261" s="37" t="s">
        <v>1331</v>
      </c>
      <c r="E261" s="89" t="s">
        <v>1416</v>
      </c>
      <c r="F261" s="37" t="s">
        <v>1481</v>
      </c>
      <c r="M261" s="37" t="s">
        <v>384</v>
      </c>
      <c r="Z261" s="36" t="str">
        <f t="shared" si="4"/>
        <v>&lt;font color='green'&gt;[A.30]&lt;/font&gt; As queimadas são uma boa ou má práctica?</v>
      </c>
    </row>
    <row r="262" spans="2:26">
      <c r="B262" s="41" t="s">
        <v>4802</v>
      </c>
      <c r="C262" s="37" t="s">
        <v>1430</v>
      </c>
      <c r="D262" s="37" t="s">
        <v>1421</v>
      </c>
      <c r="E262" s="89" t="s">
        <v>4564</v>
      </c>
      <c r="F262" s="37" t="s">
        <v>902</v>
      </c>
      <c r="I262" s="37" t="s">
        <v>1470</v>
      </c>
      <c r="J262" s="37" t="s">
        <v>1468</v>
      </c>
      <c r="M262" s="37" t="s">
        <v>384</v>
      </c>
      <c r="Z262" s="36" t="str">
        <f t="shared" si="4"/>
        <v>&lt;font color='green'&gt;[A.31]&lt;/font&gt; Qual destes é um bom exemplo de consorciação favorável de culturas?</v>
      </c>
    </row>
    <row r="263" spans="2:26">
      <c r="B263" s="41" t="s">
        <v>4803</v>
      </c>
      <c r="C263" s="37" t="s">
        <v>1431</v>
      </c>
      <c r="D263" s="37" t="s">
        <v>1344</v>
      </c>
      <c r="E263" s="89" t="s">
        <v>1417</v>
      </c>
      <c r="F263" s="37" t="s">
        <v>902</v>
      </c>
      <c r="I263" s="37" t="s">
        <v>1470</v>
      </c>
      <c r="J263" s="37" t="s">
        <v>1468</v>
      </c>
      <c r="M263" s="37" t="s">
        <v>384</v>
      </c>
      <c r="Z263" s="36" t="str">
        <f t="shared" si="4"/>
        <v>&lt;font color='green'&gt;[A.32]&lt;/font&gt; Qual das seguintes prácticas é um sistema de prevenção da erosão do solo?</v>
      </c>
    </row>
    <row r="264" spans="2:26">
      <c r="B264" s="41" t="s">
        <v>4804</v>
      </c>
      <c r="C264" s="37" t="s">
        <v>1432</v>
      </c>
      <c r="D264" s="37" t="s">
        <v>1342</v>
      </c>
      <c r="E264" s="89" t="s">
        <v>4565</v>
      </c>
      <c r="F264" s="37" t="s">
        <v>902</v>
      </c>
      <c r="I264" s="37" t="s">
        <v>1470</v>
      </c>
      <c r="J264" s="37" t="s">
        <v>1468</v>
      </c>
      <c r="M264" s="37" t="s">
        <v>384</v>
      </c>
      <c r="Z264" s="36" t="str">
        <f t="shared" si="4"/>
        <v>&lt;font color='green'&gt;[A.33]&lt;/font&gt; O objectivo da consorciação de culturas (ou seja semeiar mais de uma cultura ao mesmo tempo) e…</v>
      </c>
    </row>
    <row r="265" spans="2:26">
      <c r="B265" s="41" t="s">
        <v>4805</v>
      </c>
      <c r="C265" s="37" t="s">
        <v>1425</v>
      </c>
      <c r="D265" s="37" t="s">
        <v>1349</v>
      </c>
      <c r="E265" s="89" t="s">
        <v>1466</v>
      </c>
      <c r="F265" s="37" t="s">
        <v>1481</v>
      </c>
      <c r="M265" s="37" t="s">
        <v>384</v>
      </c>
      <c r="Z265" s="36" t="str">
        <f t="shared" si="4"/>
        <v>&lt;font color='green'&gt;[A.34]&lt;/font&gt; O “pé de galinha” representa um metódo usado para:</v>
      </c>
    </row>
    <row r="266" spans="2:26">
      <c r="B266" s="41" t="s">
        <v>4806</v>
      </c>
      <c r="C266" s="37" t="s">
        <v>1433</v>
      </c>
      <c r="D266" s="37" t="s">
        <v>1379</v>
      </c>
      <c r="E266" s="89" t="s">
        <v>2045</v>
      </c>
      <c r="F266" s="37" t="s">
        <v>902</v>
      </c>
      <c r="I266" s="37" t="s">
        <v>1470</v>
      </c>
      <c r="J266" s="37" t="s">
        <v>1468</v>
      </c>
      <c r="M266" s="37" t="s">
        <v>384</v>
      </c>
      <c r="Z266" s="36" t="str">
        <f t="shared" si="4"/>
        <v>&lt;font color='green'&gt;[A.35]&lt;/font&gt; Para produzir biol, o produtor precisa de…</v>
      </c>
    </row>
    <row r="267" spans="2:26">
      <c r="B267" s="41" t="s">
        <v>4807</v>
      </c>
      <c r="C267" s="37" t="s">
        <v>1434</v>
      </c>
      <c r="D267" s="37" t="s">
        <v>1422</v>
      </c>
      <c r="E267" s="89" t="s">
        <v>2046</v>
      </c>
      <c r="F267" s="37" t="s">
        <v>902</v>
      </c>
      <c r="I267" s="37" t="s">
        <v>1470</v>
      </c>
      <c r="J267" s="37" t="s">
        <v>1468</v>
      </c>
      <c r="M267" s="37" t="s">
        <v>384</v>
      </c>
      <c r="Z267" s="36" t="str">
        <f t="shared" si="4"/>
        <v>&lt;font color='green'&gt;[A.36]&lt;/font&gt; Se uma planta de milho estiver totalmente amarela, esta planta tem uma deficiência de…</v>
      </c>
    </row>
    <row r="268" spans="2:26">
      <c r="B268" s="41" t="s">
        <v>4808</v>
      </c>
      <c r="C268" s="37" t="s">
        <v>1426</v>
      </c>
      <c r="D268" s="37" t="s">
        <v>1423</v>
      </c>
      <c r="E268" s="89" t="s">
        <v>1418</v>
      </c>
      <c r="F268" s="37" t="s">
        <v>1481</v>
      </c>
      <c r="M268" s="37" t="s">
        <v>384</v>
      </c>
      <c r="Z268" s="36" t="str">
        <f t="shared" si="4"/>
        <v>&lt;font color='green'&gt;[A.37]&lt;/font&gt; A cobertura do solo é benefica para que tipos de culturas?</v>
      </c>
    </row>
    <row r="269" spans="2:26">
      <c r="B269" s="41" t="s">
        <v>4809</v>
      </c>
      <c r="C269" s="37" t="s">
        <v>1427</v>
      </c>
      <c r="D269" s="37" t="s">
        <v>1390</v>
      </c>
      <c r="E269" s="89" t="s">
        <v>4566</v>
      </c>
      <c r="F269" s="37" t="s">
        <v>1481</v>
      </c>
      <c r="M269" s="37" t="s">
        <v>384</v>
      </c>
      <c r="Z269" s="36" t="str">
        <f t="shared" si="4"/>
        <v>&lt;font color='green'&gt;[A.38]&lt;/font&gt; Imagine que na próxima campanha vai fazer consorciação de milho e feijão boér.
Quantas semanas depois de semear o milho deve semear o feijão boér?</v>
      </c>
    </row>
    <row r="270" spans="2:26">
      <c r="B270" s="41" t="s">
        <v>4810</v>
      </c>
      <c r="C270" s="37" t="s">
        <v>1428</v>
      </c>
      <c r="D270" s="37" t="s">
        <v>1424</v>
      </c>
      <c r="E270" s="89" t="s">
        <v>2047</v>
      </c>
      <c r="F270" s="37" t="s">
        <v>1481</v>
      </c>
      <c r="M270" s="37" t="s">
        <v>384</v>
      </c>
      <c r="Z270" s="36" t="str">
        <f t="shared" si="4"/>
        <v>&lt;font color='green'&gt;[A.39]&lt;/font&gt; A relação entre composto e outros tipos de insumos, tipo herbicidas e pesticidas é?</v>
      </c>
    </row>
    <row r="271" spans="2:26">
      <c r="B271" s="41" t="s">
        <v>4811</v>
      </c>
      <c r="C271" s="37" t="s">
        <v>1429</v>
      </c>
      <c r="D271" s="37" t="s">
        <v>1332</v>
      </c>
      <c r="E271" s="89" t="s">
        <v>1419</v>
      </c>
      <c r="F271" s="37" t="s">
        <v>1481</v>
      </c>
      <c r="M271" s="37" t="s">
        <v>384</v>
      </c>
      <c r="Z271" s="36" t="str">
        <f t="shared" si="4"/>
        <v>&lt;font color='green'&gt;[A.40]&lt;/font&gt; Qual é o compasso recomendável para a sementeira do milho?</v>
      </c>
    </row>
    <row r="272" spans="2:26">
      <c r="C272" s="37" t="s">
        <v>144</v>
      </c>
      <c r="D272" s="37" t="s">
        <v>4813</v>
      </c>
      <c r="P272" s="37" t="s">
        <v>420</v>
      </c>
      <c r="Z272" s="36" t="str">
        <f t="shared" si="4"/>
        <v/>
      </c>
    </row>
    <row r="273" spans="1:26">
      <c r="C273" s="37" t="s">
        <v>144</v>
      </c>
      <c r="D273" s="37" t="s">
        <v>4814</v>
      </c>
      <c r="P273" s="37" t="s">
        <v>4815</v>
      </c>
      <c r="Z273" s="36" t="str">
        <f t="shared" si="4"/>
        <v/>
      </c>
    </row>
    <row r="274" spans="1:26" ht="16" thickBot="1">
      <c r="A274" s="38"/>
      <c r="B274" s="42"/>
      <c r="Z274" s="36" t="str">
        <f t="shared" si="4"/>
        <v/>
      </c>
    </row>
    <row r="275" spans="1:26">
      <c r="C275" s="37" t="s">
        <v>149</v>
      </c>
      <c r="D275" s="37" t="s">
        <v>5305</v>
      </c>
      <c r="H275" s="37" t="s">
        <v>5330</v>
      </c>
      <c r="Z275" s="36" t="str">
        <f t="shared" si="4"/>
        <v/>
      </c>
    </row>
    <row r="276" spans="1:26">
      <c r="C276" s="37" t="s">
        <v>37</v>
      </c>
      <c r="D276" s="37" t="s">
        <v>4821</v>
      </c>
      <c r="E276" s="57" t="s">
        <v>4891</v>
      </c>
      <c r="Z276" s="36" t="str">
        <f t="shared" si="4"/>
        <v>&lt;b&gt;** SECÇÃO B - JOGO DE DISPOSIÇÃO A PAGAR **&lt;/b&gt;
&lt;i&gt;(Grave o formulário aqui)&lt;/i&gt;
Agora gostaríamos de fazer algumas perguntas para entender como valoriza insumos agrícolas. Você escolherá se prefere receber uma senha ou valores diferentes em dinheiro, e terá a oportunidade de fazer qualquer pergunta.
&lt;b&gt;Está pronto(a) para começar com o jogo?&lt;/b&gt;</v>
      </c>
    </row>
    <row r="277" spans="1:26">
      <c r="C277" s="37" t="s">
        <v>153</v>
      </c>
      <c r="D277" s="37" t="s">
        <v>4591</v>
      </c>
      <c r="H277" s="37" t="s">
        <v>380</v>
      </c>
      <c r="Z277" s="36" t="str">
        <f t="shared" si="4"/>
        <v/>
      </c>
    </row>
    <row r="278" spans="1:26">
      <c r="C278" s="37" t="s">
        <v>37</v>
      </c>
      <c r="D278" s="37" t="s">
        <v>4592</v>
      </c>
      <c r="E278" s="89" t="s">
        <v>4593</v>
      </c>
      <c r="R278" s="37" t="s">
        <v>4594</v>
      </c>
      <c r="S278" s="37" t="s">
        <v>4594</v>
      </c>
      <c r="Z278" s="36" t="str">
        <f t="shared" si="4"/>
        <v>&lt;b&gt;JOGO DE PRÁTICA&lt;/b&gt;
Primeiro vamos praticar o jogo com uma barra de sabão. Vou fazer a seguinte lista de 50 perguntas:</v>
      </c>
    </row>
    <row r="279" spans="1:26">
      <c r="C279" s="37" t="s">
        <v>37</v>
      </c>
      <c r="D279" s="37" t="s">
        <v>4595</v>
      </c>
      <c r="E279" s="89" t="s">
        <v>5101</v>
      </c>
      <c r="Z279" s="36" t="str">
        <f t="shared" si="4"/>
        <v>&lt;b&gt;Em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por quantos meticais você trocaria.&lt;/b&gt; Posso então 'preencher' as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v>
      </c>
    </row>
    <row r="280" spans="1:26">
      <c r="B280" s="41" t="s">
        <v>4817</v>
      </c>
      <c r="C280" s="37" t="s">
        <v>95</v>
      </c>
      <c r="D280" s="37" t="s">
        <v>4596</v>
      </c>
      <c r="E280" s="89" t="s">
        <v>4597</v>
      </c>
      <c r="I280" s="37" t="s">
        <v>4598</v>
      </c>
      <c r="J280" s="37" t="s">
        <v>4599</v>
      </c>
      <c r="M280" s="37" t="s">
        <v>384</v>
      </c>
      <c r="Z280" s="36" t="str">
        <f t="shared" si="4"/>
        <v>&lt;font color='green'&gt;[B.1]&lt;/font&gt; &lt;b&gt;Em que valor em meticais você trocaria a opção?&lt;/b&gt;</v>
      </c>
    </row>
    <row r="281" spans="1:26">
      <c r="C281" s="37" t="s">
        <v>155</v>
      </c>
      <c r="D281" s="37" t="s">
        <v>4591</v>
      </c>
      <c r="Z281" s="36" t="str">
        <f t="shared" si="4"/>
        <v/>
      </c>
    </row>
    <row r="282" spans="1:26">
      <c r="C282" s="37" t="s">
        <v>143</v>
      </c>
      <c r="D282" s="37" t="s">
        <v>4600</v>
      </c>
      <c r="P282" s="37" t="s">
        <v>4601</v>
      </c>
      <c r="Z282" s="36" t="str">
        <f t="shared" si="4"/>
        <v/>
      </c>
    </row>
    <row r="283" spans="1:26">
      <c r="C283" s="37" t="s">
        <v>143</v>
      </c>
      <c r="D283" s="37" t="s">
        <v>4602</v>
      </c>
      <c r="P283" s="37" t="s">
        <v>4603</v>
      </c>
      <c r="Z283" s="36" t="str">
        <f t="shared" si="4"/>
        <v/>
      </c>
    </row>
    <row r="284" spans="1:26">
      <c r="C284" s="37" t="s">
        <v>143</v>
      </c>
      <c r="D284" s="37" t="s">
        <v>4604</v>
      </c>
      <c r="P284" s="37" t="s">
        <v>4605</v>
      </c>
      <c r="Z284" s="36" t="str">
        <f t="shared" si="4"/>
        <v/>
      </c>
    </row>
    <row r="285" spans="1:26">
      <c r="C285" s="37" t="s">
        <v>393</v>
      </c>
      <c r="D285" s="37" t="s">
        <v>4606</v>
      </c>
      <c r="E285" s="89" t="s">
        <v>4607</v>
      </c>
      <c r="I285" s="37" t="s">
        <v>395</v>
      </c>
      <c r="J285" s="37" t="s">
        <v>4824</v>
      </c>
      <c r="M285" s="37" t="s">
        <v>384</v>
      </c>
      <c r="R285" s="37" t="s">
        <v>4594</v>
      </c>
      <c r="S285" s="37" t="s">
        <v>4594</v>
      </c>
      <c r="Z285" s="36" t="str">
        <f t="shared" si="4"/>
        <v>&lt;b&gt;VERIFICAÇÃO:&lt;/b&gt;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v>
      </c>
    </row>
    <row r="286" spans="1:26">
      <c r="Z286" s="36" t="str">
        <f t="shared" si="4"/>
        <v/>
      </c>
    </row>
    <row r="287" spans="1:26">
      <c r="C287" s="37" t="s">
        <v>37</v>
      </c>
      <c r="D287" s="37" t="s">
        <v>4667</v>
      </c>
      <c r="E287" s="89" t="s">
        <v>4892</v>
      </c>
      <c r="Z287" s="36" t="str">
        <f t="shared" si="4"/>
        <v>Agora realizaremos o mesmo jogo com &lt;b&gt;senhas para insumos agrícolas&lt;/b&gt; em vez de sabão. 
Este tipo de senha não tem nenhum copagamento por ti. Imagine que você poderia usá-lo no agrodealer (vendedor de insumos) ou retalhista mais próximo. 
Antes de começarmos, você tem alguma dúvida?</v>
      </c>
    </row>
    <row r="288" spans="1:26">
      <c r="C288" s="37" t="s">
        <v>153</v>
      </c>
      <c r="D288" s="37" t="s">
        <v>4608</v>
      </c>
      <c r="H288" s="37" t="s">
        <v>380</v>
      </c>
      <c r="Z288" s="36" t="str">
        <f t="shared" si="4"/>
        <v/>
      </c>
    </row>
    <row r="289" spans="2:26">
      <c r="C289" s="37" t="s">
        <v>37</v>
      </c>
      <c r="D289" s="37" t="s">
        <v>4609</v>
      </c>
      <c r="E289" s="89" t="s">
        <v>4660</v>
      </c>
      <c r="R289" s="37" t="s">
        <v>4610</v>
      </c>
      <c r="S289" s="37" t="s">
        <v>4610</v>
      </c>
      <c r="Z289" s="36" t="str">
        <f t="shared" si="4"/>
        <v>&lt;b&gt;JOGO PARA SENHA DE 4.000 METICAIS&lt;/b&gt;
Vou fazer perguntas seguindo a lista das 80 perguntas seguintes. &lt;b&gt;Em cada pergunta, você escolhe a Opção A (a senha de 4.000 Meticais) ou a Opção B (o dinheiro).&lt;/b&gt;</v>
      </c>
    </row>
    <row r="290" spans="2:26">
      <c r="C290" s="37" t="s">
        <v>37</v>
      </c>
      <c r="D290" s="37" t="s">
        <v>4611</v>
      </c>
      <c r="E290" s="89" t="s">
        <v>4740</v>
      </c>
      <c r="Z290" s="36" t="str">
        <f t="shared" si="4"/>
        <v>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v>
      </c>
    </row>
    <row r="291" spans="2:26">
      <c r="B291" s="41" t="s">
        <v>4818</v>
      </c>
      <c r="C291" s="37" t="s">
        <v>95</v>
      </c>
      <c r="D291" s="37" t="s">
        <v>4612</v>
      </c>
      <c r="E291" s="89" t="s">
        <v>5497</v>
      </c>
      <c r="I291" s="37" t="s">
        <v>4613</v>
      </c>
      <c r="J291" s="37" t="s">
        <v>4614</v>
      </c>
      <c r="M291" s="37" t="s">
        <v>384</v>
      </c>
      <c r="Z291" s="36" t="str">
        <f t="shared" si="4"/>
        <v>&lt;font color='green'&gt;[B.2]&lt;/font&gt; &lt;b&gt;Por quanto dinheiro em meticais você trocaria a senha de 4.000 MT de insumos agrícolas?&lt;/b&gt;</v>
      </c>
    </row>
    <row r="292" spans="2:26">
      <c r="C292" s="37" t="s">
        <v>155</v>
      </c>
      <c r="D292" s="37" t="s">
        <v>4608</v>
      </c>
      <c r="Z292" s="36" t="str">
        <f t="shared" si="4"/>
        <v/>
      </c>
    </row>
    <row r="293" spans="2:26">
      <c r="C293" s="37" t="s">
        <v>143</v>
      </c>
      <c r="D293" s="37" t="s">
        <v>4700</v>
      </c>
      <c r="P293" s="37" t="s">
        <v>4701</v>
      </c>
      <c r="Z293" s="36" t="str">
        <f t="shared" si="4"/>
        <v/>
      </c>
    </row>
    <row r="294" spans="2:26">
      <c r="C294" s="37" t="s">
        <v>393</v>
      </c>
      <c r="D294" s="37" t="s">
        <v>4702</v>
      </c>
      <c r="E294" s="89" t="s">
        <v>4703</v>
      </c>
      <c r="I294" s="37" t="s">
        <v>395</v>
      </c>
      <c r="J294" s="37" t="s">
        <v>4704</v>
      </c>
      <c r="K294" s="37" t="s">
        <v>4705</v>
      </c>
      <c r="M294" s="37" t="s">
        <v>384</v>
      </c>
      <c r="Z294" s="36" t="str">
        <f t="shared" si="4"/>
        <v>Está correcto que preferiria &lt;b&gt;${sml} Meticais&lt;/b&gt; em vez de uma senha com a qual poderia comprar insumos agrícolas de um valor mais de 10 vezes maior?</v>
      </c>
    </row>
    <row r="295" spans="2:26">
      <c r="C295" s="37" t="s">
        <v>393</v>
      </c>
      <c r="D295" s="37" t="s">
        <v>4706</v>
      </c>
      <c r="E295" s="89" t="s">
        <v>4707</v>
      </c>
      <c r="I295" s="37" t="s">
        <v>395</v>
      </c>
      <c r="J295" s="37" t="s">
        <v>4704</v>
      </c>
      <c r="K295" s="37" t="s">
        <v>4708</v>
      </c>
      <c r="M295" s="37" t="s">
        <v>384</v>
      </c>
      <c r="Z295" s="36" t="str">
        <f t="shared" si="4"/>
        <v>Está correcto que preferiria uma senha no valor de 4000 meticais do que receber &lt;b&gt;${sml50} Meticais&lt;/b&gt; em dinheiro para gastar como quiser?</v>
      </c>
    </row>
    <row r="296" spans="2:26">
      <c r="Z296" s="36" t="str">
        <f t="shared" si="4"/>
        <v/>
      </c>
    </row>
    <row r="297" spans="2:26">
      <c r="C297" s="37" t="s">
        <v>143</v>
      </c>
      <c r="D297" s="37" t="s">
        <v>4615</v>
      </c>
      <c r="P297" s="37" t="s">
        <v>4661</v>
      </c>
      <c r="Z297" s="36" t="str">
        <f t="shared" si="4"/>
        <v/>
      </c>
    </row>
    <row r="298" spans="2:26">
      <c r="C298" s="37" t="s">
        <v>143</v>
      </c>
      <c r="D298" s="37" t="s">
        <v>4616</v>
      </c>
      <c r="P298" s="37" t="s">
        <v>4617</v>
      </c>
      <c r="Z298" s="36" t="str">
        <f t="shared" si="4"/>
        <v/>
      </c>
    </row>
    <row r="299" spans="2:26">
      <c r="C299" s="37" t="s">
        <v>143</v>
      </c>
      <c r="D299" s="37" t="s">
        <v>4618</v>
      </c>
      <c r="P299" s="37" t="s">
        <v>4662</v>
      </c>
      <c r="Z299" s="36" t="str">
        <f t="shared" si="4"/>
        <v/>
      </c>
    </row>
    <row r="300" spans="2:26">
      <c r="C300" s="37" t="s">
        <v>393</v>
      </c>
      <c r="D300" s="37" t="s">
        <v>4619</v>
      </c>
      <c r="E300" s="89" t="s">
        <v>4620</v>
      </c>
      <c r="I300" s="37" t="s">
        <v>395</v>
      </c>
      <c r="J300" s="37" t="s">
        <v>4826</v>
      </c>
      <c r="M300" s="37" t="s">
        <v>384</v>
      </c>
      <c r="R300" s="37" t="s">
        <v>4610</v>
      </c>
      <c r="S300" s="37" t="s">
        <v>4610</v>
      </c>
      <c r="Z300" s="36" t="str">
        <f t="shared" si="4"/>
        <v>&lt;b&gt;VERIFICAÇÃO:&lt;/b&gt;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v>
      </c>
    </row>
    <row r="301" spans="2:26">
      <c r="C301" s="37" t="s">
        <v>37</v>
      </c>
      <c r="D301" s="37" t="s">
        <v>4621</v>
      </c>
      <c r="E301" s="89" t="s">
        <v>4622</v>
      </c>
      <c r="Z301" s="36" t="str">
        <f t="shared" si="4"/>
        <v>OK! Confirmado: &lt;b&gt;${sml} Meticais.&lt;/b&gt;
&lt;font color="MediumBlue"&gt;[DESLIZE PARA CONTINUAR]&lt;/font&gt;</v>
      </c>
    </row>
    <row r="302" spans="2:26">
      <c r="Z302" s="36" t="str">
        <f t="shared" si="4"/>
        <v/>
      </c>
    </row>
    <row r="303" spans="2:26">
      <c r="C303" s="37" t="s">
        <v>153</v>
      </c>
      <c r="D303" s="37" t="s">
        <v>4623</v>
      </c>
      <c r="H303" s="37" t="s">
        <v>380</v>
      </c>
      <c r="Z303" s="36" t="str">
        <f t="shared" si="4"/>
        <v/>
      </c>
    </row>
    <row r="304" spans="2:26">
      <c r="C304" s="37" t="s">
        <v>37</v>
      </c>
      <c r="D304" s="37" t="s">
        <v>4624</v>
      </c>
      <c r="E304" s="89" t="s">
        <v>4739</v>
      </c>
      <c r="R304" s="37" t="s">
        <v>4625</v>
      </c>
      <c r="S304" s="37" t="s">
        <v>4625</v>
      </c>
      <c r="Z304" s="36" t="str">
        <f t="shared" si="4"/>
        <v>&lt;b&gt;JOGO PARA SENHA DE 6.500 METICAIS&lt;/b&gt;
Vou fazer perguntas seguindo a lista das 130 perguntas seguintes. &lt;b&gt;Em cada pergunta, você escolhe a Opção A (a senha de 6.500 Meticais) ou a Opção B (o dinheiro).&lt;/b&gt;</v>
      </c>
    </row>
    <row r="305" spans="2:26">
      <c r="C305" s="37" t="s">
        <v>37</v>
      </c>
      <c r="D305" s="37" t="s">
        <v>4626</v>
      </c>
      <c r="E305" s="89" t="s">
        <v>4738</v>
      </c>
      <c r="Z305" s="36" t="str">
        <f t="shared" si="4"/>
        <v>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306" spans="2:26">
      <c r="C306" s="37" t="s">
        <v>37</v>
      </c>
      <c r="D306" s="37" t="s">
        <v>4627</v>
      </c>
      <c r="E306" s="89" t="s">
        <v>4741</v>
      </c>
      <c r="Z306" s="36" t="str">
        <f t="shared" si="4"/>
        <v>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v>
      </c>
    </row>
    <row r="307" spans="2:26">
      <c r="B307" s="41" t="s">
        <v>4819</v>
      </c>
      <c r="C307" s="37" t="s">
        <v>95</v>
      </c>
      <c r="D307" s="37" t="s">
        <v>4628</v>
      </c>
      <c r="E307" s="89" t="s">
        <v>5498</v>
      </c>
      <c r="I307" s="37" t="s">
        <v>4629</v>
      </c>
      <c r="J307" s="37" t="s">
        <v>4630</v>
      </c>
      <c r="M307" s="37" t="s">
        <v>384</v>
      </c>
      <c r="Z307" s="36" t="str">
        <f t="shared" si="4"/>
        <v>&lt;font color='green'&gt;[B.3]&lt;/font&gt; &lt;b&gt;Em que valor em meticais você trocaria a senha de 6.500 MT de insumos agrícolas?&lt;/b&gt;</v>
      </c>
    </row>
    <row r="308" spans="2:26">
      <c r="C308" s="37" t="s">
        <v>155</v>
      </c>
      <c r="D308" s="37" t="s">
        <v>4623</v>
      </c>
      <c r="Z308" s="36" t="str">
        <f t="shared" si="4"/>
        <v/>
      </c>
    </row>
    <row r="309" spans="2:26">
      <c r="C309" s="37" t="s">
        <v>143</v>
      </c>
      <c r="D309" s="37" t="s">
        <v>4709</v>
      </c>
      <c r="P309" s="37" t="s">
        <v>4710</v>
      </c>
      <c r="Z309" s="36" t="str">
        <f t="shared" si="4"/>
        <v/>
      </c>
    </row>
    <row r="310" spans="2:26">
      <c r="C310" s="37" t="s">
        <v>393</v>
      </c>
      <c r="D310" s="37" t="s">
        <v>4711</v>
      </c>
      <c r="E310" s="89" t="s">
        <v>4712</v>
      </c>
      <c r="I310" s="37" t="s">
        <v>395</v>
      </c>
      <c r="J310" s="37" t="s">
        <v>4704</v>
      </c>
      <c r="K310" s="37" t="s">
        <v>4713</v>
      </c>
      <c r="M310" s="37" t="s">
        <v>384</v>
      </c>
      <c r="Z310" s="36" t="str">
        <f t="shared" si="4"/>
        <v>Está correcto que preferiria &lt;b&gt;${med} Meticais&lt;/b&gt; em vez de uma senha com a qual poderia comprar insumos agrícolas de um valor mais de 10 vezes maior?</v>
      </c>
    </row>
    <row r="311" spans="2:26">
      <c r="C311" s="37" t="s">
        <v>393</v>
      </c>
      <c r="D311" s="37" t="s">
        <v>4714</v>
      </c>
      <c r="E311" s="89" t="s">
        <v>4715</v>
      </c>
      <c r="I311" s="37" t="s">
        <v>395</v>
      </c>
      <c r="J311" s="37" t="s">
        <v>4704</v>
      </c>
      <c r="K311" s="37" t="s">
        <v>4716</v>
      </c>
      <c r="M311" s="37" t="s">
        <v>384</v>
      </c>
      <c r="Z311" s="36" t="str">
        <f t="shared" si="4"/>
        <v>Está correcto que preferiria uma senha no valor de 6500 meticais do que receber &lt;b&gt;${med50} Meticais&lt;/b&gt; em dinheiro para gastar como quiser?</v>
      </c>
    </row>
    <row r="312" spans="2:26">
      <c r="E312" s="92"/>
      <c r="Z312" s="36" t="str">
        <f t="shared" si="4"/>
        <v/>
      </c>
    </row>
    <row r="313" spans="2:26">
      <c r="C313" s="37" t="s">
        <v>393</v>
      </c>
      <c r="D313" s="37" t="s">
        <v>4717</v>
      </c>
      <c r="E313" s="92" t="s">
        <v>4718</v>
      </c>
      <c r="I313" s="37" t="s">
        <v>395</v>
      </c>
      <c r="J313" s="37" t="s">
        <v>4719</v>
      </c>
      <c r="K313" s="37" t="s">
        <v>4720</v>
      </c>
      <c r="M313" s="37" t="s">
        <v>384</v>
      </c>
      <c r="Z313" s="36" t="str">
        <f t="shared" si="4"/>
        <v>Anteriormente você disse que preferiria receber &lt;b&gt;${sml} Meticais&lt;/b&gt; que uma senha no valor de 4000 meticais, mas agora afirmou preferir trocar um evoucher de maior valor, 6500 meticais, por apenas &lt;b&gt;${med} Meticais&lt;/b&gt;. Você confirma?</v>
      </c>
    </row>
    <row r="314" spans="2:26">
      <c r="C314" s="37" t="s">
        <v>143</v>
      </c>
      <c r="D314" s="37" t="s">
        <v>4631</v>
      </c>
      <c r="P314" s="37" t="s">
        <v>4663</v>
      </c>
      <c r="Z314" s="36" t="str">
        <f t="shared" si="4"/>
        <v/>
      </c>
    </row>
    <row r="315" spans="2:26">
      <c r="C315" s="37" t="s">
        <v>143</v>
      </c>
      <c r="D315" s="37" t="s">
        <v>4632</v>
      </c>
      <c r="P315" s="37" t="s">
        <v>4633</v>
      </c>
      <c r="Z315" s="36" t="str">
        <f t="shared" si="4"/>
        <v/>
      </c>
    </row>
    <row r="316" spans="2:26">
      <c r="C316" s="37" t="s">
        <v>143</v>
      </c>
      <c r="D316" s="37" t="s">
        <v>4634</v>
      </c>
      <c r="P316" s="37" t="s">
        <v>4664</v>
      </c>
      <c r="Z316" s="36" t="str">
        <f t="shared" si="4"/>
        <v/>
      </c>
    </row>
    <row r="317" spans="2:26">
      <c r="C317" s="37" t="s">
        <v>393</v>
      </c>
      <c r="D317" s="37" t="s">
        <v>4635</v>
      </c>
      <c r="E317" s="89" t="s">
        <v>4636</v>
      </c>
      <c r="I317" s="37" t="s">
        <v>395</v>
      </c>
      <c r="J317" s="37" t="s">
        <v>4828</v>
      </c>
      <c r="M317" s="37" t="s">
        <v>384</v>
      </c>
      <c r="R317" s="37" t="s">
        <v>4625</v>
      </c>
      <c r="S317" s="37" t="s">
        <v>4625</v>
      </c>
      <c r="Z317" s="36" t="str">
        <f t="shared" si="4"/>
        <v>&lt;b&gt;VERIFICAÇÃO:&lt;/b&gt; Isso significa que você prefere &lt;b&gt;${med} Meticais em dinheiro&lt;/b&gt; em vez da &lt;b&gt;SENHA DE 6500 Meticais &lt;/b&gt;.
Isso também significa que prefere a &lt;b&gt;SENHA DE 6500 Meticais&lt;/b&gt;, em vez de &lt;b&gt;${medlinelessmzn} Meticais em dinheiro.&lt;/b&gt;
Isso está correto?</v>
      </c>
    </row>
    <row r="318" spans="2:26">
      <c r="C318" s="37" t="s">
        <v>37</v>
      </c>
      <c r="D318" s="37" t="s">
        <v>4637</v>
      </c>
      <c r="E318" s="89" t="s">
        <v>4638</v>
      </c>
      <c r="Z318" s="36" t="str">
        <f t="shared" si="4"/>
        <v>OK! Confirmado: &lt;b&gt;${med} Meticais.&lt;/b&gt;
&lt;font color="MediumBlue"&gt;[DESLIZE PARA CONTINUAR]&lt;/font&gt;</v>
      </c>
    </row>
    <row r="319" spans="2:26">
      <c r="Z319" s="36" t="str">
        <f t="shared" si="4"/>
        <v/>
      </c>
    </row>
    <row r="320" spans="2:26">
      <c r="C320" s="37" t="s">
        <v>153</v>
      </c>
      <c r="D320" s="37" t="s">
        <v>4639</v>
      </c>
      <c r="H320" s="37" t="s">
        <v>380</v>
      </c>
      <c r="Z320" s="36" t="str">
        <f t="shared" si="4"/>
        <v/>
      </c>
    </row>
    <row r="321" spans="2:26">
      <c r="C321" s="37" t="s">
        <v>37</v>
      </c>
      <c r="D321" s="37" t="s">
        <v>4640</v>
      </c>
      <c r="E321" s="89" t="s">
        <v>4641</v>
      </c>
      <c r="R321" s="37" t="s">
        <v>4642</v>
      </c>
      <c r="S321" s="37" t="s">
        <v>4642</v>
      </c>
      <c r="Z321" s="36" t="str">
        <f t="shared" si="4"/>
        <v>&lt;b&gt;JOGO PARA SENHA DE 11.000 METICAIS&lt;/b&gt;
Vou fazer perguntas seguindo a lista das 110 perguntas seguintes. &lt;b&gt;Em cada pergunta, você escolhe a Opção A (a senha de 11000 Meticais) ou a Opção B (o dinheiro).&lt;/b&gt;</v>
      </c>
    </row>
    <row r="322" spans="2:26">
      <c r="C322" s="37" t="s">
        <v>37</v>
      </c>
      <c r="D322" s="37" t="s">
        <v>4643</v>
      </c>
      <c r="E322" s="89" t="s">
        <v>4644</v>
      </c>
      <c r="Z322" s="36" t="str">
        <f t="shared" si="4"/>
        <v>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323" spans="2:26">
      <c r="C323" s="37" t="s">
        <v>37</v>
      </c>
      <c r="D323" s="37" t="s">
        <v>4645</v>
      </c>
      <c r="E323" s="89" t="s">
        <v>4646</v>
      </c>
      <c r="Z323" s="36" t="str">
        <f t="shared" ref="Z323:Z386" si="5">IF(E323="", "",IF(B323="", E323,"&lt;font color='green'&gt;["&amp;B323&amp;"]&lt;/font&gt; "&amp;E323))</f>
        <v>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v>
      </c>
    </row>
    <row r="324" spans="2:26">
      <c r="B324" s="41" t="s">
        <v>4820</v>
      </c>
      <c r="C324" s="37" t="s">
        <v>95</v>
      </c>
      <c r="D324" s="37" t="s">
        <v>4647</v>
      </c>
      <c r="E324" s="89" t="s">
        <v>5499</v>
      </c>
      <c r="I324" s="37" t="s">
        <v>4648</v>
      </c>
      <c r="J324" s="37" t="s">
        <v>4649</v>
      </c>
      <c r="M324" s="37" t="s">
        <v>384</v>
      </c>
      <c r="Z324" s="36" t="str">
        <f t="shared" si="5"/>
        <v>&lt;font color='green'&gt;[B.4]&lt;/font&gt; &lt;b&gt;Em que valor em meticais você trocaria a senha de 11.000 MT de insumos agrícolas?&lt;/b&gt;</v>
      </c>
    </row>
    <row r="325" spans="2:26">
      <c r="C325" s="37" t="s">
        <v>155</v>
      </c>
      <c r="D325" s="37" t="s">
        <v>4639</v>
      </c>
      <c r="Z325" s="36" t="str">
        <f t="shared" si="5"/>
        <v/>
      </c>
    </row>
    <row r="326" spans="2:26">
      <c r="C326" s="37" t="s">
        <v>143</v>
      </c>
      <c r="D326" s="37" t="s">
        <v>4721</v>
      </c>
      <c r="E326" s="89" t="s">
        <v>4737</v>
      </c>
      <c r="P326" s="37" t="s">
        <v>4722</v>
      </c>
      <c r="Z326" s="36" t="str">
        <f t="shared" si="5"/>
        <v>Value minus 100</v>
      </c>
    </row>
    <row r="327" spans="2:26">
      <c r="C327" s="37" t="s">
        <v>393</v>
      </c>
      <c r="D327" s="37" t="s">
        <v>4723</v>
      </c>
      <c r="E327" s="89" t="s">
        <v>4724</v>
      </c>
      <c r="I327" s="37" t="s">
        <v>395</v>
      </c>
      <c r="J327" s="37" t="s">
        <v>4704</v>
      </c>
      <c r="K327" s="37" t="s">
        <v>4725</v>
      </c>
      <c r="M327" s="37" t="s">
        <v>384</v>
      </c>
      <c r="Z327" s="36" t="str">
        <f t="shared" si="5"/>
        <v>Está correcto que preferiria &lt;b&gt;${big} Meticais&lt;/b&gt; em vez de uma senha com a qual poderia comprar insumos agrícolas de um valor mais de 10 vezes maior?</v>
      </c>
    </row>
    <row r="328" spans="2:26">
      <c r="C328" s="37" t="s">
        <v>393</v>
      </c>
      <c r="D328" s="37" t="s">
        <v>4726</v>
      </c>
      <c r="E328" s="89" t="s">
        <v>4727</v>
      </c>
      <c r="I328" s="37" t="s">
        <v>395</v>
      </c>
      <c r="J328" s="37" t="s">
        <v>4704</v>
      </c>
      <c r="K328" s="37" t="s">
        <v>4728</v>
      </c>
      <c r="M328" s="37" t="s">
        <v>384</v>
      </c>
      <c r="Z328" s="36" t="str">
        <f t="shared" si="5"/>
        <v>Está correcto que preferiria uma senha no valor de 11000 meticais do que receber &lt;b&gt;${big100} Meticais&lt;/b&gt; em dinheiro para gastar como quiser?</v>
      </c>
    </row>
    <row r="329" spans="2:26">
      <c r="Z329" s="36" t="str">
        <f t="shared" si="5"/>
        <v/>
      </c>
    </row>
    <row r="330" spans="2:26">
      <c r="C330" s="37" t="s">
        <v>393</v>
      </c>
      <c r="D330" s="37" t="s">
        <v>4729</v>
      </c>
      <c r="E330" s="92" t="s">
        <v>4730</v>
      </c>
      <c r="I330" s="37" t="s">
        <v>395</v>
      </c>
      <c r="J330" s="37" t="s">
        <v>4719</v>
      </c>
      <c r="K330" s="37" t="s">
        <v>4731</v>
      </c>
      <c r="M330" s="37" t="s">
        <v>384</v>
      </c>
      <c r="Z330" s="36" t="str">
        <f t="shared" si="5"/>
        <v>Anteriormente você disse que preferiria receber &lt;b&gt;${med} Meticais&lt;/b&gt; que uma senha no valor de 6500 meticais, mas agora afirmou preferir trocar um evoucher de maior valor, 11000 meticais, por apenas &lt;b&gt;${big} Meticais&lt;/b&gt;. Você confirma?</v>
      </c>
    </row>
    <row r="331" spans="2:26">
      <c r="C331" s="37" t="s">
        <v>393</v>
      </c>
      <c r="D331" s="37" t="s">
        <v>4732</v>
      </c>
      <c r="E331" s="92" t="s">
        <v>4733</v>
      </c>
      <c r="I331" s="37" t="s">
        <v>395</v>
      </c>
      <c r="J331" s="37" t="s">
        <v>4719</v>
      </c>
      <c r="K331" s="37" t="s">
        <v>4734</v>
      </c>
      <c r="M331" s="37" t="s">
        <v>384</v>
      </c>
      <c r="Z331" s="36" t="str">
        <f t="shared" si="5"/>
        <v>Anteriormente você disse que preferiria receber &lt;b&gt;${sml} Meticais&lt;/b&gt; que uma senha no valor de 4000 meticais, mas agora afirmou preferir trocar um evoucher de maior valor, 11000 meticais, por apenas &lt;b&gt;${big} Meticais&lt;/b&gt;. Você confirma?</v>
      </c>
    </row>
    <row r="332" spans="2:26">
      <c r="Z332" s="36" t="str">
        <f t="shared" si="5"/>
        <v/>
      </c>
    </row>
    <row r="333" spans="2:26">
      <c r="C333" s="37" t="s">
        <v>143</v>
      </c>
      <c r="D333" s="37" t="s">
        <v>4650</v>
      </c>
      <c r="P333" s="37" t="s">
        <v>4651</v>
      </c>
      <c r="Z333" s="36" t="str">
        <f t="shared" si="5"/>
        <v/>
      </c>
    </row>
    <row r="334" spans="2:26">
      <c r="C334" s="37" t="s">
        <v>143</v>
      </c>
      <c r="D334" s="37" t="s">
        <v>4652</v>
      </c>
      <c r="P334" s="37" t="s">
        <v>4653</v>
      </c>
      <c r="Z334" s="36" t="str">
        <f t="shared" si="5"/>
        <v/>
      </c>
    </row>
    <row r="335" spans="2:26">
      <c r="C335" s="37" t="s">
        <v>143</v>
      </c>
      <c r="D335" s="37" t="s">
        <v>4654</v>
      </c>
      <c r="P335" s="37" t="s">
        <v>4655</v>
      </c>
      <c r="Z335" s="36" t="str">
        <f t="shared" si="5"/>
        <v/>
      </c>
    </row>
    <row r="336" spans="2:26">
      <c r="C336" s="37" t="s">
        <v>393</v>
      </c>
      <c r="D336" s="37" t="s">
        <v>4656</v>
      </c>
      <c r="E336" s="89" t="s">
        <v>4657</v>
      </c>
      <c r="I336" s="37" t="s">
        <v>395</v>
      </c>
      <c r="J336" s="37" t="s">
        <v>4827</v>
      </c>
      <c r="M336" s="37" t="s">
        <v>384</v>
      </c>
      <c r="R336" s="37" t="s">
        <v>4642</v>
      </c>
      <c r="S336" s="37" t="s">
        <v>4642</v>
      </c>
      <c r="Z336" s="36" t="str">
        <f t="shared" si="5"/>
        <v>&lt;b&gt;VERIFICAÇÃO:&lt;/b&gt; Isso significa que você prefere &lt;b&gt;${big} Meticais em vez da senha de 11000 Meticais &lt;/b&gt;.
Isso também significa que prefere a &lt;b&gt;senha de 11000 Meticais em vez de ${biglinelessmzn} Meticais.&lt;/b&gt;
Isso está correcto?</v>
      </c>
    </row>
    <row r="337" spans="1:26">
      <c r="C337" s="37" t="s">
        <v>37</v>
      </c>
      <c r="D337" s="37" t="s">
        <v>4658</v>
      </c>
      <c r="E337" s="89" t="s">
        <v>4659</v>
      </c>
      <c r="Z337" s="36" t="str">
        <f t="shared" si="5"/>
        <v>OK! Confirmado: &lt;b&gt;${big} Meticais.&lt;/b&gt;
&lt;font color="MediumBlue"&gt;[DESLIZE PARA CONTINUAR]&lt;/font&gt;</v>
      </c>
    </row>
    <row r="338" spans="1:26">
      <c r="C338" s="37" t="s">
        <v>91</v>
      </c>
      <c r="D338" s="37" t="s">
        <v>5683</v>
      </c>
      <c r="E338" s="89" t="s">
        <v>4668</v>
      </c>
      <c r="I338" s="37" t="s">
        <v>3055</v>
      </c>
      <c r="J338" s="37" t="s">
        <v>3056</v>
      </c>
      <c r="M338" s="37" t="s">
        <v>384</v>
      </c>
      <c r="Z338" s="36" t="str">
        <f t="shared" si="5"/>
        <v>&lt;b&gt;** OS JOGOS TERMINARAM ** &lt;/b&gt;
Notas do inquiridor sobre essa secção:</v>
      </c>
    </row>
    <row r="339" spans="1:26">
      <c r="C339" s="37" t="s">
        <v>144</v>
      </c>
      <c r="D339" s="37" t="s">
        <v>4822</v>
      </c>
      <c r="P339" s="37" t="s">
        <v>420</v>
      </c>
      <c r="Z339" s="36" t="str">
        <f t="shared" si="5"/>
        <v/>
      </c>
    </row>
    <row r="340" spans="1:26">
      <c r="C340" s="37" t="s">
        <v>144</v>
      </c>
      <c r="D340" s="37" t="s">
        <v>4666</v>
      </c>
      <c r="P340" s="37" t="s">
        <v>4823</v>
      </c>
      <c r="Z340" s="36" t="str">
        <f t="shared" si="5"/>
        <v/>
      </c>
    </row>
    <row r="341" spans="1:26" ht="16" thickBot="1">
      <c r="A341" s="38"/>
      <c r="B341" s="42"/>
      <c r="Z341" s="36" t="str">
        <f t="shared" si="5"/>
        <v/>
      </c>
    </row>
    <row r="342" spans="1:26">
      <c r="C342" s="37" t="s">
        <v>149</v>
      </c>
      <c r="D342" s="37" t="s">
        <v>5306</v>
      </c>
      <c r="H342" s="37" t="s">
        <v>5343</v>
      </c>
      <c r="Z342" s="36" t="str">
        <f t="shared" si="5"/>
        <v/>
      </c>
    </row>
    <row r="343" spans="1:26">
      <c r="A343" s="39" t="s">
        <v>637</v>
      </c>
      <c r="C343" s="37" t="s">
        <v>37</v>
      </c>
      <c r="D343" s="37" t="s">
        <v>469</v>
      </c>
      <c r="E343" s="89" t="s">
        <v>4829</v>
      </c>
      <c r="Z343" s="36" t="str">
        <f t="shared" si="5"/>
        <v>&lt;b&gt;** SECÇÃO 2 - CARACTERÍSTICAS DO AGREGADO FAMILIAR E CHOQUES **&lt;/b&gt;
&lt;i&gt;(Grave o formulário aqui)&lt;/i&gt;
Vamos começar por colher algumas informações básicas do seu agregado familiar e depois iremos falar de algumas situações que possam ter afectado o seu AF nos últimos 12 meses.
Por favor, somente faça referência à &lt;b&gt;CASA PRINCIPAL.&lt;/b&gt;</v>
      </c>
    </row>
    <row r="344" spans="1:26">
      <c r="B344" s="41" t="s">
        <v>3754</v>
      </c>
      <c r="C344" s="37" t="s">
        <v>3755</v>
      </c>
      <c r="D344" s="37" t="s">
        <v>3752</v>
      </c>
      <c r="E344" s="89" t="s">
        <v>3756</v>
      </c>
      <c r="I344" s="37" t="s">
        <v>785</v>
      </c>
      <c r="J344" s="37" t="s">
        <v>3768</v>
      </c>
      <c r="M344" s="37" t="s">
        <v>384</v>
      </c>
      <c r="Z344" s="36" t="str">
        <f t="shared" si="5"/>
        <v>&lt;font color='green'&gt;[2.01]&lt;/font&gt; Na sua casa principal, o seu agregado familiar tem quais destes bens em bom estado de funcionamento?</v>
      </c>
    </row>
    <row r="345" spans="1:26">
      <c r="Z345" s="36" t="str">
        <f t="shared" si="5"/>
        <v/>
      </c>
    </row>
    <row r="346" spans="1:26">
      <c r="C346" s="37" t="s">
        <v>158</v>
      </c>
      <c r="D346" s="37" t="s">
        <v>3766</v>
      </c>
      <c r="E346" s="89" t="s">
        <v>3788</v>
      </c>
      <c r="K346" s="37" t="s">
        <v>3774</v>
      </c>
      <c r="Q346" s="37" t="s">
        <v>3767</v>
      </c>
      <c r="Z346" s="36" t="str">
        <f t="shared" si="5"/>
        <v>Bens domesticos</v>
      </c>
    </row>
    <row r="347" spans="1:26">
      <c r="C347" s="37" t="s">
        <v>143</v>
      </c>
      <c r="D347" s="37" t="s">
        <v>3771</v>
      </c>
      <c r="P347" s="37" t="s">
        <v>3772</v>
      </c>
      <c r="Z347" s="36" t="str">
        <f t="shared" si="5"/>
        <v/>
      </c>
    </row>
    <row r="348" spans="1:26">
      <c r="C348" s="37" t="s">
        <v>143</v>
      </c>
      <c r="D348" s="37" t="s">
        <v>3769</v>
      </c>
      <c r="P348" s="37" t="s">
        <v>3773</v>
      </c>
      <c r="Z348" s="36" t="str">
        <f t="shared" si="5"/>
        <v/>
      </c>
    </row>
    <row r="349" spans="1:26">
      <c r="B349" s="41" t="s">
        <v>3775</v>
      </c>
      <c r="C349" s="37" t="s">
        <v>95</v>
      </c>
      <c r="D349" s="37" t="s">
        <v>3779</v>
      </c>
      <c r="E349" s="89" t="s">
        <v>3796</v>
      </c>
      <c r="I349" s="37" t="s">
        <v>2491</v>
      </c>
      <c r="K349" s="37" t="s">
        <v>4386</v>
      </c>
      <c r="M349" s="37" t="s">
        <v>384</v>
      </c>
      <c r="Z349" s="36" t="str">
        <f t="shared" si="5"/>
        <v>&lt;font color='green'&gt;[2.02]&lt;/font&gt; Quantos &lt;b&gt;${dur_name}&lt;/b&gt;(s) em bom estado de funcionamento o agregado familiar tem?</v>
      </c>
    </row>
    <row r="350" spans="1:26">
      <c r="B350" s="41" t="s">
        <v>3776</v>
      </c>
      <c r="C350" s="37" t="s">
        <v>95</v>
      </c>
      <c r="D350" s="37" t="s">
        <v>3780</v>
      </c>
      <c r="E350" s="89" t="s">
        <v>3797</v>
      </c>
      <c r="I350" s="37" t="s">
        <v>2491</v>
      </c>
      <c r="K350" s="37" t="s">
        <v>4386</v>
      </c>
      <c r="M350" s="37" t="s">
        <v>384</v>
      </c>
      <c r="Z350" s="36" t="str">
        <f t="shared" si="5"/>
        <v>&lt;font color='green'&gt;[2.03]&lt;/font&gt; Quantos &lt;b&gt;${dur_name}&lt;/b&gt;(s) comprou durante os últimos 12 meses?</v>
      </c>
    </row>
    <row r="351" spans="1:26">
      <c r="C351" s="37" t="s">
        <v>159</v>
      </c>
      <c r="D351" s="37" t="s">
        <v>3766</v>
      </c>
      <c r="Z351" s="36" t="str">
        <f t="shared" si="5"/>
        <v/>
      </c>
    </row>
    <row r="352" spans="1:26">
      <c r="Z352" s="36" t="str">
        <f t="shared" si="5"/>
        <v/>
      </c>
    </row>
    <row r="353" spans="2:26">
      <c r="B353" s="41" t="s">
        <v>3777</v>
      </c>
      <c r="C353" s="37" t="s">
        <v>3755</v>
      </c>
      <c r="D353" s="37" t="s">
        <v>3781</v>
      </c>
      <c r="E353" s="89" t="s">
        <v>5510</v>
      </c>
      <c r="I353" s="37" t="s">
        <v>785</v>
      </c>
      <c r="J353" s="37" t="s">
        <v>3768</v>
      </c>
      <c r="M353" s="37" t="s">
        <v>384</v>
      </c>
      <c r="U353" s="37" t="s">
        <v>3783</v>
      </c>
      <c r="Z353" s="36" t="str">
        <f t="shared" si="5"/>
        <v>&lt;font color='green'&gt;[2.04]&lt;/font&gt; O seu agregado familiar vendeu algum(s) destes bens &lt;b&gt;durante os últimos 12 meses&lt;/b&gt;?</v>
      </c>
    </row>
    <row r="354" spans="2:26">
      <c r="C354" s="37" t="s">
        <v>158</v>
      </c>
      <c r="D354" s="37" t="s">
        <v>3784</v>
      </c>
      <c r="E354" s="89" t="s">
        <v>3788</v>
      </c>
      <c r="K354" s="37" t="s">
        <v>3787</v>
      </c>
      <c r="Q354" s="37" t="s">
        <v>3791</v>
      </c>
      <c r="Z354" s="36" t="str">
        <f t="shared" si="5"/>
        <v>Bens domesticos</v>
      </c>
    </row>
    <row r="355" spans="2:26">
      <c r="C355" s="37" t="s">
        <v>143</v>
      </c>
      <c r="D355" s="37" t="s">
        <v>3785</v>
      </c>
      <c r="P355" s="37" t="s">
        <v>3789</v>
      </c>
      <c r="Z355" s="36" t="str">
        <f t="shared" si="5"/>
        <v/>
      </c>
    </row>
    <row r="356" spans="2:26">
      <c r="C356" s="37" t="s">
        <v>143</v>
      </c>
      <c r="D356" s="37" t="s">
        <v>3786</v>
      </c>
      <c r="P356" s="37" t="s">
        <v>3790</v>
      </c>
      <c r="Z356" s="36" t="str">
        <f t="shared" si="5"/>
        <v/>
      </c>
    </row>
    <row r="357" spans="2:26">
      <c r="B357" s="41" t="s">
        <v>3778</v>
      </c>
      <c r="C357" s="37" t="s">
        <v>95</v>
      </c>
      <c r="D357" s="37" t="s">
        <v>4374</v>
      </c>
      <c r="E357" s="89" t="s">
        <v>3792</v>
      </c>
      <c r="I357" s="37" t="s">
        <v>3794</v>
      </c>
      <c r="J357" s="37" t="s">
        <v>3805</v>
      </c>
      <c r="M357" s="37" t="s">
        <v>384</v>
      </c>
      <c r="Z357" s="36" t="str">
        <f t="shared" si="5"/>
        <v>&lt;font color='green'&gt;[2.05]&lt;/font&gt; Quantos &lt;b&gt;${durs_name}&lt;/b&gt; vendeu durante os últimos 12 meses?</v>
      </c>
    </row>
    <row r="358" spans="2:26">
      <c r="B358" s="41" t="s">
        <v>3795</v>
      </c>
      <c r="C358" s="37" t="s">
        <v>96</v>
      </c>
      <c r="D358" s="37" t="s">
        <v>3782</v>
      </c>
      <c r="E358" s="89" t="s">
        <v>3793</v>
      </c>
      <c r="F358" s="37" t="s">
        <v>2617</v>
      </c>
      <c r="I358" s="37" t="s">
        <v>2491</v>
      </c>
      <c r="M358" s="37" t="s">
        <v>384</v>
      </c>
      <c r="Z358" s="36" t="str">
        <f t="shared" si="5"/>
        <v>&lt;font color='green'&gt;[2.06]&lt;/font&gt; Qual era o preço médio de venda do &lt;b&gt;${durs_name}&lt;/b&gt; ?</v>
      </c>
    </row>
    <row r="359" spans="2:26">
      <c r="C359" s="37" t="s">
        <v>159</v>
      </c>
      <c r="D359" s="37" t="s">
        <v>3784</v>
      </c>
      <c r="Z359" s="36" t="str">
        <f t="shared" si="5"/>
        <v/>
      </c>
    </row>
    <row r="360" spans="2:26">
      <c r="Z360" s="36" t="str">
        <f t="shared" si="5"/>
        <v/>
      </c>
    </row>
    <row r="361" spans="2:26">
      <c r="B361" s="41" t="s">
        <v>3798</v>
      </c>
      <c r="C361" s="37" t="s">
        <v>475</v>
      </c>
      <c r="D361" s="37" t="s">
        <v>476</v>
      </c>
      <c r="E361" s="89" t="s">
        <v>477</v>
      </c>
      <c r="M361" s="37" t="s">
        <v>384</v>
      </c>
      <c r="Z361" s="36" t="str">
        <f t="shared" si="5"/>
        <v>&lt;font color='green'&gt;[2.07]&lt;/font&gt; De que material é constituído o tecto da casa PRINCIPAL?</v>
      </c>
    </row>
    <row r="362" spans="2:26">
      <c r="B362" s="41" t="s">
        <v>3799</v>
      </c>
      <c r="C362" s="37" t="s">
        <v>91</v>
      </c>
      <c r="D362" s="37" t="s">
        <v>478</v>
      </c>
      <c r="E362" s="89" t="s">
        <v>479</v>
      </c>
      <c r="I362" s="37" t="s">
        <v>405</v>
      </c>
      <c r="K362" s="37" t="s">
        <v>480</v>
      </c>
      <c r="M362" s="37" t="s">
        <v>384</v>
      </c>
      <c r="Z362" s="36" t="str">
        <f t="shared" si="5"/>
        <v>&lt;font color='green'&gt;[2.07o]&lt;/font&gt; Qual é o 'outro' tipo de material?</v>
      </c>
    </row>
    <row r="363" spans="2:26">
      <c r="B363" s="41" t="s">
        <v>3800</v>
      </c>
      <c r="C363" s="37" t="s">
        <v>481</v>
      </c>
      <c r="D363" s="37" t="s">
        <v>482</v>
      </c>
      <c r="E363" s="89" t="s">
        <v>483</v>
      </c>
      <c r="M363" s="37" t="s">
        <v>384</v>
      </c>
      <c r="Z363" s="36" t="str">
        <f t="shared" si="5"/>
        <v>&lt;font color='green'&gt;[2.08]&lt;/font&gt; De que material são constituídas as paredes da casa PRINCIPAL?</v>
      </c>
    </row>
    <row r="364" spans="2:26">
      <c r="B364" s="41" t="s">
        <v>3801</v>
      </c>
      <c r="C364" s="37" t="s">
        <v>91</v>
      </c>
      <c r="D364" s="37" t="s">
        <v>484</v>
      </c>
      <c r="E364" s="89" t="s">
        <v>479</v>
      </c>
      <c r="I364" s="37" t="s">
        <v>405</v>
      </c>
      <c r="K364" s="37" t="s">
        <v>485</v>
      </c>
      <c r="M364" s="37" t="s">
        <v>384</v>
      </c>
      <c r="Z364" s="36" t="str">
        <f t="shared" si="5"/>
        <v>&lt;font color='green'&gt;[2.08o]&lt;/font&gt; Qual é o 'outro' tipo de material?</v>
      </c>
    </row>
    <row r="365" spans="2:26">
      <c r="B365" s="41" t="s">
        <v>3802</v>
      </c>
      <c r="C365" s="37" t="s">
        <v>486</v>
      </c>
      <c r="D365" s="37" t="s">
        <v>487</v>
      </c>
      <c r="E365" s="89" t="s">
        <v>488</v>
      </c>
      <c r="M365" s="37" t="s">
        <v>384</v>
      </c>
      <c r="Z365" s="36" t="str">
        <f t="shared" si="5"/>
        <v>&lt;font color='green'&gt;[2.09]&lt;/font&gt; Qual é a principal fonte de água potável para o seu agregado familiar?</v>
      </c>
    </row>
    <row r="366" spans="2:26">
      <c r="B366" s="41" t="s">
        <v>3803</v>
      </c>
      <c r="C366" s="37" t="s">
        <v>91</v>
      </c>
      <c r="D366" s="37" t="s">
        <v>489</v>
      </c>
      <c r="E366" s="89" t="s">
        <v>490</v>
      </c>
      <c r="I366" s="37" t="s">
        <v>405</v>
      </c>
      <c r="K366" s="37" t="s">
        <v>491</v>
      </c>
      <c r="M366" s="37" t="s">
        <v>384</v>
      </c>
      <c r="Z366" s="36" t="str">
        <f t="shared" si="5"/>
        <v>&lt;font color='green'&gt;[2.09o]&lt;/font&gt; Qual é a 'outra' fonte de água?</v>
      </c>
    </row>
    <row r="367" spans="2:26">
      <c r="B367" s="41" t="s">
        <v>474</v>
      </c>
      <c r="C367" s="37" t="s">
        <v>492</v>
      </c>
      <c r="D367" s="37" t="s">
        <v>493</v>
      </c>
      <c r="E367" s="89" t="s">
        <v>494</v>
      </c>
      <c r="M367" s="37" t="s">
        <v>384</v>
      </c>
      <c r="Z367" s="36" t="str">
        <f t="shared" si="5"/>
        <v>&lt;font color='green'&gt;[2.10]&lt;/font&gt; Qual tipo de latrina tem o agregado familiar?</v>
      </c>
    </row>
    <row r="368" spans="2:26">
      <c r="B368" s="41" t="s">
        <v>3804</v>
      </c>
      <c r="C368" s="37" t="s">
        <v>91</v>
      </c>
      <c r="D368" s="37" t="s">
        <v>495</v>
      </c>
      <c r="E368" s="89" t="s">
        <v>496</v>
      </c>
      <c r="I368" s="37" t="s">
        <v>405</v>
      </c>
      <c r="K368" s="37" t="s">
        <v>497</v>
      </c>
      <c r="M368" s="37" t="s">
        <v>384</v>
      </c>
      <c r="Z368" s="36" t="str">
        <f t="shared" si="5"/>
        <v>&lt;font color='green'&gt;[2.10o]&lt;/font&gt; Qual é o 'outro' tipo de latrina?</v>
      </c>
    </row>
    <row r="369" spans="2:26">
      <c r="Z369" s="36" t="str">
        <f t="shared" si="5"/>
        <v/>
      </c>
    </row>
    <row r="370" spans="2:26">
      <c r="C370" s="37" t="s">
        <v>37</v>
      </c>
      <c r="D370" s="37" t="s">
        <v>4830</v>
      </c>
      <c r="E370" s="89" t="s">
        <v>5506</v>
      </c>
      <c r="F370" s="37" t="s">
        <v>5511</v>
      </c>
      <c r="Z370" s="36" t="str">
        <f t="shared" si="5"/>
        <v>&lt;b&gt;Agora vamos falar sobre algumas situações ou acontecimentos inesperados que talvés possam ter afectado o seu AF nos últimos 12 meses.&lt;/b&gt;</v>
      </c>
    </row>
    <row r="371" spans="2:26">
      <c r="B371" s="41" t="s">
        <v>4831</v>
      </c>
      <c r="C371" s="37" t="s">
        <v>5062</v>
      </c>
      <c r="D371" s="37" t="s">
        <v>4851</v>
      </c>
      <c r="E371" s="89" t="s">
        <v>5507</v>
      </c>
      <c r="F371" s="37" t="s">
        <v>4852</v>
      </c>
      <c r="I371" s="37" t="s">
        <v>4850</v>
      </c>
      <c r="J371" s="37" t="s">
        <v>5105</v>
      </c>
      <c r="M371" s="37" t="s">
        <v>384</v>
      </c>
      <c r="Z371" s="36" t="str">
        <f t="shared" si="5"/>
        <v>&lt;font color='green'&gt;[2.11]&lt;/font&gt; Nos últimos 12 meses, qual dos seguintes acontecimentos inesperados afectaram negativamente o seu agregado familiar, &lt;b&gt;causando uma REDUÇÃO SIGNIFICATIVA&lt;/B&gt; na renda, actividade económica ou bem-estar?</v>
      </c>
    </row>
    <row r="372" spans="2:26">
      <c r="B372" s="41" t="s">
        <v>5058</v>
      </c>
      <c r="C372" s="37" t="s">
        <v>91</v>
      </c>
      <c r="D372" s="37" t="s">
        <v>5059</v>
      </c>
      <c r="E372" s="89" t="s">
        <v>5508</v>
      </c>
      <c r="I372" s="37" t="s">
        <v>5107</v>
      </c>
      <c r="J372" s="37" t="s">
        <v>5106</v>
      </c>
      <c r="K372" s="37" t="s">
        <v>5060</v>
      </c>
      <c r="M372" s="37" t="s">
        <v>384</v>
      </c>
      <c r="Z372" s="36" t="str">
        <f t="shared" si="5"/>
        <v>&lt;font color='green'&gt;[2.11o]&lt;/font&gt; Qual é o outro' acontecimento?</v>
      </c>
    </row>
    <row r="373" spans="2:26">
      <c r="B373" s="41" t="s">
        <v>4853</v>
      </c>
      <c r="C373" s="37" t="s">
        <v>5065</v>
      </c>
      <c r="D373" s="37" t="s">
        <v>4854</v>
      </c>
      <c r="E373" s="89" t="s">
        <v>5509</v>
      </c>
      <c r="F373" s="37" t="s">
        <v>5512</v>
      </c>
      <c r="I373" s="37" t="s">
        <v>4893</v>
      </c>
      <c r="J373" s="37" t="s">
        <v>5103</v>
      </c>
      <c r="K373" s="37" t="s">
        <v>5067</v>
      </c>
      <c r="M373" s="37" t="s">
        <v>384</v>
      </c>
      <c r="U373" s="37" t="s">
        <v>5066</v>
      </c>
      <c r="Z373" s="36" t="str">
        <f t="shared" si="5"/>
        <v>&lt;font color='green'&gt;[2.12]&lt;/font&gt; Dos acontecimentos seleccionados, por favor indicar os 3 choques mais importantes que afectaram o seu agregado familiar?</v>
      </c>
    </row>
    <row r="374" spans="2:26">
      <c r="C374" s="37" t="s">
        <v>143</v>
      </c>
      <c r="D374" s="37" t="s">
        <v>5068</v>
      </c>
      <c r="P374" s="37" t="s">
        <v>5069</v>
      </c>
      <c r="Z374" s="36" t="str">
        <f t="shared" si="5"/>
        <v/>
      </c>
    </row>
    <row r="375" spans="2:26">
      <c r="Z375" s="36" t="str">
        <f t="shared" si="5"/>
        <v/>
      </c>
    </row>
    <row r="376" spans="2:26">
      <c r="C376" s="37" t="s">
        <v>158</v>
      </c>
      <c r="D376" s="37" t="s">
        <v>5086</v>
      </c>
      <c r="E376" s="89" t="s">
        <v>5211</v>
      </c>
      <c r="K376" s="37" t="s">
        <v>5067</v>
      </c>
      <c r="Q376" s="37" t="s">
        <v>5070</v>
      </c>
      <c r="Z376" s="36" t="str">
        <f t="shared" si="5"/>
        <v>Choques ou eventos mais importantes</v>
      </c>
    </row>
    <row r="377" spans="2:26">
      <c r="C377" s="37" t="s">
        <v>143</v>
      </c>
      <c r="D377" s="37" t="s">
        <v>5052</v>
      </c>
      <c r="E377" s="89" t="s">
        <v>5055</v>
      </c>
      <c r="P377" s="37" t="s">
        <v>313</v>
      </c>
      <c r="Z377" s="36" t="str">
        <f t="shared" si="5"/>
        <v>Indice de Shock</v>
      </c>
    </row>
    <row r="378" spans="2:26">
      <c r="C378" s="37" t="s">
        <v>143</v>
      </c>
      <c r="D378" s="37" t="s">
        <v>5053</v>
      </c>
      <c r="E378" s="89" t="s">
        <v>5056</v>
      </c>
      <c r="P378" s="37" t="s">
        <v>5071</v>
      </c>
      <c r="Z378" s="36" t="str">
        <f t="shared" si="5"/>
        <v>ID do shock</v>
      </c>
    </row>
    <row r="379" spans="2:26">
      <c r="C379" s="37" t="s">
        <v>143</v>
      </c>
      <c r="D379" s="37" t="s">
        <v>5054</v>
      </c>
      <c r="E379" s="89" t="s">
        <v>5057</v>
      </c>
      <c r="P379" s="37" t="s">
        <v>5072</v>
      </c>
      <c r="Z379" s="36" t="str">
        <f t="shared" si="5"/>
        <v>Nome do shock</v>
      </c>
    </row>
    <row r="380" spans="2:26">
      <c r="B380" s="41" t="s">
        <v>4855</v>
      </c>
      <c r="C380" s="37" t="s">
        <v>4876</v>
      </c>
      <c r="D380" s="37" t="s">
        <v>4877</v>
      </c>
      <c r="E380" s="89" t="s">
        <v>5104</v>
      </c>
      <c r="F380" s="37" t="s">
        <v>4852</v>
      </c>
      <c r="I380" s="37" t="s">
        <v>4850</v>
      </c>
      <c r="J380" s="37" t="s">
        <v>5102</v>
      </c>
      <c r="M380" s="37" t="s">
        <v>384</v>
      </c>
      <c r="Z380" s="36" t="str">
        <f t="shared" si="5"/>
        <v>&lt;font color='green'&gt;[2.13]&lt;/font&gt; O que o seu agregado familiar fez para lidar com a situação de &lt;b&gt;${shock_name}&lt;/b&gt;?</v>
      </c>
    </row>
    <row r="381" spans="2:26">
      <c r="B381" s="41" t="s">
        <v>5073</v>
      </c>
      <c r="C381" s="37" t="s">
        <v>91</v>
      </c>
      <c r="D381" s="37" t="s">
        <v>5074</v>
      </c>
      <c r="E381" s="89" t="s">
        <v>5108</v>
      </c>
      <c r="I381" s="37" t="s">
        <v>4576</v>
      </c>
      <c r="K381" s="37" t="s">
        <v>5505</v>
      </c>
      <c r="M381" s="37" t="s">
        <v>384</v>
      </c>
      <c r="Z381" s="36" t="str">
        <f t="shared" si="5"/>
        <v>&lt;font color='green'&gt;[2.13o]&lt;/font&gt; Qual foi a outra forma de lidar com &lt;b&gt;${shock_name}&lt;/b&gt;?</v>
      </c>
    </row>
    <row r="382" spans="2:26">
      <c r="C382" s="37" t="s">
        <v>159</v>
      </c>
      <c r="D382" s="37" t="s">
        <v>5086</v>
      </c>
      <c r="Z382" s="36" t="str">
        <f t="shared" si="5"/>
        <v/>
      </c>
    </row>
    <row r="383" spans="2:26">
      <c r="C383" s="37" t="s">
        <v>37</v>
      </c>
      <c r="D383" s="37" t="s">
        <v>5342</v>
      </c>
      <c r="E383" s="89" t="s">
        <v>5319</v>
      </c>
      <c r="Z383" s="36" t="str">
        <f t="shared" si="5"/>
        <v>&lt;b&gt;Não se esqueça de gravar a entrevista antes de seguir para a próxima secção&lt;/b&gt;</v>
      </c>
    </row>
    <row r="384" spans="2:26">
      <c r="C384" s="37" t="s">
        <v>144</v>
      </c>
      <c r="D384" s="37" t="s">
        <v>498</v>
      </c>
      <c r="P384" s="37" t="s">
        <v>420</v>
      </c>
      <c r="Z384" s="36" t="str">
        <f t="shared" si="5"/>
        <v/>
      </c>
    </row>
    <row r="385" spans="1:26">
      <c r="C385" s="37" t="s">
        <v>144</v>
      </c>
      <c r="D385" s="37" t="s">
        <v>499</v>
      </c>
      <c r="P385" s="37" t="s">
        <v>4878</v>
      </c>
      <c r="Z385" s="36" t="str">
        <f t="shared" si="5"/>
        <v/>
      </c>
    </row>
    <row r="386" spans="1:26" ht="16" thickBot="1">
      <c r="A386" s="38"/>
      <c r="B386" s="42"/>
      <c r="Z386" s="36" t="str">
        <f t="shared" si="5"/>
        <v/>
      </c>
    </row>
    <row r="387" spans="1:26">
      <c r="C387" s="37" t="s">
        <v>149</v>
      </c>
      <c r="D387" s="37" t="s">
        <v>5307</v>
      </c>
      <c r="H387" s="37" t="s">
        <v>5338</v>
      </c>
      <c r="Z387" s="36" t="str">
        <f t="shared" ref="Z387:Z450" si="6">IF(E387="", "",IF(B387="", E387,"&lt;font color='green'&gt;["&amp;B387&amp;"]&lt;/font&gt; "&amp;E387))</f>
        <v/>
      </c>
    </row>
    <row r="388" spans="1:26">
      <c r="C388" s="37" t="s">
        <v>37</v>
      </c>
      <c r="D388" s="37" t="s">
        <v>5308</v>
      </c>
      <c r="E388" s="89" t="s">
        <v>5339</v>
      </c>
      <c r="Z388" s="36" t="str">
        <f t="shared" si="6"/>
        <v>&lt;b&gt;**NA SECÇÃO A SEGUIR VAMOS FALAR DOS MEMBROS DO AGREGADO FAMILIAR**&lt;/b&gt;</v>
      </c>
    </row>
    <row r="389" spans="1:26">
      <c r="A389" s="39" t="s">
        <v>636</v>
      </c>
      <c r="C389" s="37" t="s">
        <v>37</v>
      </c>
      <c r="D389" s="37" t="s">
        <v>4879</v>
      </c>
      <c r="E389" s="89" t="s">
        <v>5513</v>
      </c>
      <c r="K389" s="37" t="s">
        <v>3809</v>
      </c>
      <c r="Z389" s="36" t="str">
        <f t="shared" si="6"/>
        <v>&lt;b&gt;** SECÇÃO 3 - REGISTO DO AGREGADO FAMILIAR **&lt;/b&gt;
&lt;i&gt;(Grave o formulário aqui)&lt;/i&gt;
&lt;font color="blue"&gt;Este agregado familiar NÃO realizou a linha de base e portanto terá de listar os membros do agregado familiar&lt;/font&gt;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ESCREVA A LISTA DOS MEMBROS E CONFIRMAR ANTES DE CONTINUAR **&lt;/font&gt;</v>
      </c>
    </row>
    <row r="390" spans="1:26">
      <c r="A390" s="39"/>
      <c r="C390" s="37" t="s">
        <v>37</v>
      </c>
      <c r="D390" s="37" t="s">
        <v>4880</v>
      </c>
      <c r="E390" s="89" t="s">
        <v>5109</v>
      </c>
      <c r="K390" s="37" t="s">
        <v>4881</v>
      </c>
      <c r="Z390" s="36" t="str">
        <f t="shared" si="6"/>
        <v>&lt;b&gt;** SECÇÃO 3 - REGISTO DO AGREGADO FAMILIAR **&lt;/b&gt;
&lt;i&gt;(Grave o formulário aqui)&lt;/i&gt;
Agora vamos perguntar sobre os membros do agregado familiar.
&lt;ul&gt;
&lt;li&gt;Queremos saber sobre TODOS os membros do agregado familiar que estão sob a responsabilidade do Chefe do agregado familiar. &lt;/li&gt;
&lt;li&gt;Se o Chefe tem vários cônjuges, eles (e quaisquer filhos) devem ser abrangidos pela expressão 'agregado familiar'.&lt;/li&gt;
&lt;li&gt;Considere membros que agora estão fora da casa por motivos de migração &lt;i&gt;sazonal&lt;/i&gt; também como membros do agregado familiar.&lt;/li&gt;
&lt;li&gt;Se existe um membro que vive permanentamente fora e somente volta a casa para férias, esta pessoa NÃO faz parte do agregado familiar.&lt;/li&gt;
&lt;/ul&gt;
&lt;font color="red"&gt;** O SEU AGREGADO FAMILIAR FOI VISITADO EM 2021 OU 2022, ENTÃO VAMOS CONFIRMAR CONSIGO AGORA OS MEMBROS REGISTADOS DURANTE AQUELA ALTURA**&lt;/font&gt;</v>
      </c>
    </row>
    <row r="391" spans="1:26">
      <c r="A391" s="39"/>
      <c r="Z391" s="36" t="str">
        <f t="shared" si="6"/>
        <v/>
      </c>
    </row>
    <row r="392" spans="1:26">
      <c r="A392" s="39"/>
      <c r="C392" s="37" t="s">
        <v>153</v>
      </c>
      <c r="D392" s="37" t="s">
        <v>4912</v>
      </c>
      <c r="E392" s="89" t="s">
        <v>3843</v>
      </c>
      <c r="K392" s="37" t="s">
        <v>4881</v>
      </c>
      <c r="Z392" s="36" t="str">
        <f t="shared" si="6"/>
        <v>Agregado familiar</v>
      </c>
    </row>
    <row r="393" spans="1:26">
      <c r="A393" s="39"/>
      <c r="B393" s="41" t="s">
        <v>635</v>
      </c>
      <c r="C393" s="37" t="s">
        <v>3807</v>
      </c>
      <c r="D393" s="37" t="s">
        <v>3808</v>
      </c>
      <c r="E393" s="89" t="s">
        <v>5110</v>
      </c>
      <c r="M393" s="37" t="s">
        <v>384</v>
      </c>
      <c r="U393" s="37" t="s">
        <v>3810</v>
      </c>
      <c r="Z393" s="36" t="str">
        <f t="shared" si="6"/>
        <v>&lt;font color='green'&gt;[3.01]&lt;/font&gt; No último inquérito recolhémos informações sobre os seguintes membros do agregado familiar.
&lt;b&gt;Selecione os membros desta lista que ainda pertencem ao seu agregado familiar&lt;/b&gt;
&lt;font color="blue"&gt;ESCREVA OUTROS MEMBROS EM FALTA NO SEU BLOCO -- VAMOS ADICIONAR ELES DEPOIS&lt;/font&gt;</v>
      </c>
    </row>
    <row r="394" spans="1:26">
      <c r="A394" s="39"/>
      <c r="B394" s="41" t="s">
        <v>4883</v>
      </c>
      <c r="C394" s="37" t="s">
        <v>95</v>
      </c>
      <c r="D394" s="37" t="s">
        <v>3832</v>
      </c>
      <c r="E394" s="89" t="s">
        <v>3833</v>
      </c>
      <c r="I394" s="37" t="s">
        <v>743</v>
      </c>
      <c r="M394" s="37" t="s">
        <v>384</v>
      </c>
      <c r="Z394" s="36" t="str">
        <f t="shared" si="6"/>
        <v>&lt;font color='green'&gt;[3.02]&lt;/font&gt; Quantas &lt;b&gt;outras&lt;/b&gt; pessoas fazem parte do 'agregado familiar'?</v>
      </c>
    </row>
    <row r="395" spans="1:26">
      <c r="A395" s="39"/>
      <c r="C395" s="37" t="s">
        <v>143</v>
      </c>
      <c r="D395" s="37" t="s">
        <v>3835</v>
      </c>
      <c r="P395" s="37" t="s">
        <v>3836</v>
      </c>
      <c r="Z395" s="36" t="str">
        <f t="shared" si="6"/>
        <v/>
      </c>
    </row>
    <row r="396" spans="1:26">
      <c r="A396" s="39"/>
      <c r="C396" s="37" t="s">
        <v>143</v>
      </c>
      <c r="D396" s="37" t="s">
        <v>3834</v>
      </c>
      <c r="P396" s="37" t="s">
        <v>3837</v>
      </c>
      <c r="Z396" s="36" t="str">
        <f t="shared" si="6"/>
        <v/>
      </c>
    </row>
    <row r="397" spans="1:26">
      <c r="A397" s="39"/>
      <c r="C397" s="37" t="s">
        <v>143</v>
      </c>
      <c r="D397" s="37" t="s">
        <v>3848</v>
      </c>
      <c r="P397" s="37" t="s">
        <v>3849</v>
      </c>
      <c r="Z397" s="36" t="str">
        <f t="shared" si="6"/>
        <v/>
      </c>
    </row>
    <row r="398" spans="1:26">
      <c r="A398" s="39"/>
      <c r="C398" s="37" t="s">
        <v>143</v>
      </c>
      <c r="D398" s="37" t="s">
        <v>3841</v>
      </c>
      <c r="P398" s="37" t="s">
        <v>3863</v>
      </c>
      <c r="Z398" s="36" t="str">
        <f t="shared" si="6"/>
        <v/>
      </c>
    </row>
    <row r="399" spans="1:26">
      <c r="A399" s="39"/>
      <c r="C399" s="37" t="s">
        <v>143</v>
      </c>
      <c r="D399" s="37" t="s">
        <v>4882</v>
      </c>
      <c r="E399" s="94"/>
      <c r="P399" s="37" t="s">
        <v>3867</v>
      </c>
      <c r="Z399" s="36" t="str">
        <f t="shared" si="6"/>
        <v/>
      </c>
    </row>
    <row r="400" spans="1:26">
      <c r="C400" s="37" t="s">
        <v>37</v>
      </c>
      <c r="D400" s="37" t="s">
        <v>3839</v>
      </c>
      <c r="E400" s="89" t="s">
        <v>5111</v>
      </c>
      <c r="Z400" s="36" t="str">
        <f t="shared" si="6"/>
        <v>Por favor confirme que &lt;b&gt;**${hhpresize}**&lt;/b&gt; pessoa(s) normalmente vivem neste 'agregado familiar' agora.
  - &lt;b&gt;${count_hhprelist}&lt;/b&gt; da lista do último inquérito
  - &lt;b&gt;${hhprenew}&lt;/b&gt; pessoas adicionais
&lt;b&gt;Caso NÃO&lt;/b&gt;, por favor retorne à pergunta anterior.</v>
      </c>
    </row>
    <row r="401" spans="1:26">
      <c r="A401" s="39"/>
      <c r="C401" s="37" t="s">
        <v>37</v>
      </c>
      <c r="D401" s="37" t="s">
        <v>3840</v>
      </c>
      <c r="E401" s="89" t="s">
        <v>3850</v>
      </c>
      <c r="K401" s="37" t="s">
        <v>3866</v>
      </c>
      <c r="Z401" s="36" t="str">
        <f t="shared" si="6"/>
        <v>Agora vamos colher os nomes dos &lt;b&gt;${hhprenew}&lt;/b&gt; membros adicionais do agregado familiar. Esta lista começa com pessoa &lt;b&gt;#${hhprenext}.&lt;/b&gt;</v>
      </c>
    </row>
    <row r="402" spans="1:26">
      <c r="A402" s="39"/>
      <c r="C402" s="37" t="s">
        <v>37</v>
      </c>
      <c r="D402" s="37" t="s">
        <v>3842</v>
      </c>
      <c r="E402" s="94" t="s">
        <v>3864</v>
      </c>
      <c r="K402" s="37" t="s">
        <v>3865</v>
      </c>
      <c r="Z402" s="36" t="str">
        <f t="shared" si="6"/>
        <v>O seu agregado familiar é muito grande. Vamos somente pedir informações sobre ** &lt;b&gt;${hhnewlimit}&lt;/b&gt; ** membros adicionais. Por favor inclua membros seniores e quaisquer membros que trabalham nas machambas do agregado familiar.
Esta lista começa com pessoa &lt;b&gt;#${hhprenext}.&lt;/b&gt;</v>
      </c>
    </row>
    <row r="403" spans="1:26">
      <c r="A403" s="39"/>
      <c r="C403" s="37" t="s">
        <v>155</v>
      </c>
      <c r="D403" s="37" t="s">
        <v>4912</v>
      </c>
      <c r="Z403" s="36" t="str">
        <f t="shared" si="6"/>
        <v/>
      </c>
    </row>
    <row r="404" spans="1:26">
      <c r="A404" s="39"/>
      <c r="C404" s="37" t="s">
        <v>153</v>
      </c>
      <c r="D404" s="37" t="s">
        <v>5539</v>
      </c>
      <c r="K404" s="37" t="s">
        <v>3809</v>
      </c>
      <c r="Z404" s="36" t="str">
        <f t="shared" si="6"/>
        <v/>
      </c>
    </row>
    <row r="405" spans="1:26">
      <c r="B405" s="41" t="s">
        <v>724</v>
      </c>
      <c r="C405" s="37" t="s">
        <v>95</v>
      </c>
      <c r="D405" s="37" t="s">
        <v>529</v>
      </c>
      <c r="E405" s="89" t="s">
        <v>530</v>
      </c>
      <c r="I405" s="37" t="s">
        <v>531</v>
      </c>
      <c r="J405" s="37" t="s">
        <v>532</v>
      </c>
      <c r="M405" s="37" t="s">
        <v>384</v>
      </c>
      <c r="Z405" s="36" t="str">
        <f t="shared" si="6"/>
        <v>&lt;font color='green'&gt;[3.03]&lt;/font&gt; Quantas pessoas normalmente vivem neste 'agregado familiar'?</v>
      </c>
    </row>
    <row r="406" spans="1:26">
      <c r="C406" s="37" t="s">
        <v>37</v>
      </c>
      <c r="D406" s="37" t="s">
        <v>3838</v>
      </c>
      <c r="E406" s="89" t="s">
        <v>2012</v>
      </c>
      <c r="Z406" s="36" t="str">
        <f t="shared" si="6"/>
        <v>Por favor confirme que &lt;b&gt;**${hhsize}**&lt;/b&gt; pessoa(s) normalmente vivem neste 'agregado familiar'. 
Caso seja diferente, por favor retorne à pergunta anterior.</v>
      </c>
    </row>
    <row r="407" spans="1:26">
      <c r="C407" s="37" t="s">
        <v>37</v>
      </c>
      <c r="D407" s="37" t="s">
        <v>539</v>
      </c>
      <c r="E407" s="89" t="s">
        <v>541</v>
      </c>
      <c r="K407" s="37" t="s">
        <v>543</v>
      </c>
      <c r="Z407" s="36" t="str">
        <f t="shared" si="6"/>
        <v>Agora vamos colher os nomes dos ${hhsize} membros do agregado familiar.
Caso necessário, começa com o Chefe do agregado familiar, seguido pelo(s) seu(s) cônjuge(s), depois passa para os outros membros do agregado familiar.</v>
      </c>
    </row>
    <row r="408" spans="1:26">
      <c r="C408" s="37" t="s">
        <v>37</v>
      </c>
      <c r="D408" s="37" t="s">
        <v>540</v>
      </c>
      <c r="E408" s="89" t="s">
        <v>538</v>
      </c>
      <c r="K408" s="37" t="s">
        <v>542</v>
      </c>
      <c r="Z408" s="36" t="str">
        <f t="shared" si="6"/>
        <v>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v>
      </c>
    </row>
    <row r="409" spans="1:26">
      <c r="C409" s="37" t="s">
        <v>143</v>
      </c>
      <c r="D409" s="37" t="s">
        <v>5550</v>
      </c>
      <c r="P409" s="37" t="s">
        <v>3187</v>
      </c>
      <c r="Z409" s="36" t="str">
        <f t="shared" si="6"/>
        <v/>
      </c>
    </row>
    <row r="410" spans="1:26">
      <c r="C410" s="37" t="s">
        <v>155</v>
      </c>
      <c r="D410" s="37" t="s">
        <v>5539</v>
      </c>
      <c r="Z410" s="36" t="str">
        <f t="shared" si="6"/>
        <v/>
      </c>
    </row>
    <row r="411" spans="1:26">
      <c r="C411" s="37" t="s">
        <v>144</v>
      </c>
      <c r="D411" s="37" t="s">
        <v>533</v>
      </c>
      <c r="E411" s="93" t="s">
        <v>534</v>
      </c>
      <c r="P411" s="37" t="s">
        <v>5551</v>
      </c>
      <c r="Z411" s="36" t="str">
        <f t="shared" si="6"/>
        <v>Household size to repeat, caps at MAXHHSIZE</v>
      </c>
    </row>
    <row r="412" spans="1:26">
      <c r="A412" s="39"/>
      <c r="Z412" s="36" t="str">
        <f t="shared" si="6"/>
        <v/>
      </c>
    </row>
    <row r="413" spans="1:26">
      <c r="A413" s="39"/>
      <c r="C413" s="37" t="s">
        <v>158</v>
      </c>
      <c r="D413" s="37" t="s">
        <v>545</v>
      </c>
      <c r="E413" s="89" t="s">
        <v>547</v>
      </c>
      <c r="Q413" s="37" t="s">
        <v>781</v>
      </c>
      <c r="Z413" s="36" t="str">
        <f t="shared" si="6"/>
        <v>Membro</v>
      </c>
    </row>
    <row r="414" spans="1:26">
      <c r="A414" s="39"/>
      <c r="C414" s="37" t="s">
        <v>143</v>
      </c>
      <c r="D414" s="37" t="s">
        <v>544</v>
      </c>
      <c r="P414" s="37" t="s">
        <v>313</v>
      </c>
      <c r="Z414" s="36" t="str">
        <f t="shared" si="6"/>
        <v/>
      </c>
    </row>
    <row r="415" spans="1:26">
      <c r="A415" s="39"/>
      <c r="C415" s="37" t="s">
        <v>143</v>
      </c>
      <c r="D415" s="37" t="s">
        <v>3846</v>
      </c>
      <c r="P415" s="37" t="s">
        <v>3844</v>
      </c>
      <c r="Z415" s="36" t="str">
        <f t="shared" si="6"/>
        <v/>
      </c>
    </row>
    <row r="416" spans="1:26">
      <c r="A416" s="39"/>
      <c r="C416" s="37" t="s">
        <v>143</v>
      </c>
      <c r="D416" s="37" t="s">
        <v>3847</v>
      </c>
      <c r="P416" s="37" t="s">
        <v>3851</v>
      </c>
      <c r="Z416" s="36" t="str">
        <f t="shared" si="6"/>
        <v/>
      </c>
    </row>
    <row r="417" spans="1:26">
      <c r="A417" s="39"/>
      <c r="B417" s="41" t="s">
        <v>725</v>
      </c>
      <c r="C417" s="37" t="s">
        <v>91</v>
      </c>
      <c r="D417" s="37" t="s">
        <v>3845</v>
      </c>
      <c r="E417" s="89" t="s">
        <v>723</v>
      </c>
      <c r="F417" s="37" t="s">
        <v>721</v>
      </c>
      <c r="I417" s="37" t="s">
        <v>4576</v>
      </c>
      <c r="J417" s="37" t="s">
        <v>3413</v>
      </c>
      <c r="K417" s="37" t="s">
        <v>5540</v>
      </c>
      <c r="M417" s="37" t="s">
        <v>384</v>
      </c>
      <c r="Z417" s="36" t="str">
        <f t="shared" si="6"/>
        <v>&lt;font color='green'&gt;[3.04]&lt;/font&gt; Qual é o nome completo do membro &lt;b&gt;#${name_id}&lt;/b&gt;?</v>
      </c>
    </row>
    <row r="418" spans="1:26">
      <c r="A418" s="39"/>
      <c r="C418" s="37" t="s">
        <v>143</v>
      </c>
      <c r="D418" s="37" t="s">
        <v>4</v>
      </c>
      <c r="P418" s="37" t="s">
        <v>5552</v>
      </c>
      <c r="Z418" s="36" t="str">
        <f t="shared" si="6"/>
        <v/>
      </c>
    </row>
    <row r="419" spans="1:26">
      <c r="A419" s="39"/>
      <c r="C419" s="37" t="s">
        <v>159</v>
      </c>
      <c r="D419" s="37" t="s">
        <v>545</v>
      </c>
      <c r="Z419" s="36" t="str">
        <f t="shared" si="6"/>
        <v/>
      </c>
    </row>
    <row r="420" spans="1:26">
      <c r="C420" s="37" t="s">
        <v>143</v>
      </c>
      <c r="D420" s="37" t="s">
        <v>548</v>
      </c>
      <c r="P420" s="37" t="s">
        <v>551</v>
      </c>
      <c r="Z420" s="36" t="str">
        <f t="shared" si="6"/>
        <v/>
      </c>
    </row>
    <row r="421" spans="1:26">
      <c r="Z421" s="36" t="str">
        <f t="shared" si="6"/>
        <v/>
      </c>
    </row>
    <row r="422" spans="1:26">
      <c r="C422" s="37" t="s">
        <v>158</v>
      </c>
      <c r="D422" s="37" t="s">
        <v>546</v>
      </c>
      <c r="E422" s="89" t="s">
        <v>547</v>
      </c>
      <c r="Q422" s="37" t="s">
        <v>781</v>
      </c>
      <c r="Z422" s="36" t="str">
        <f t="shared" si="6"/>
        <v>Membro</v>
      </c>
    </row>
    <row r="423" spans="1:26">
      <c r="C423" s="37" t="s">
        <v>143</v>
      </c>
      <c r="D423" s="37" t="s">
        <v>549</v>
      </c>
      <c r="E423" s="93" t="s">
        <v>592</v>
      </c>
      <c r="P423" s="37" t="s">
        <v>313</v>
      </c>
      <c r="Z423" s="36" t="str">
        <f t="shared" si="6"/>
        <v>hh id, 1 to N</v>
      </c>
    </row>
    <row r="424" spans="1:26">
      <c r="C424" s="37" t="s">
        <v>143</v>
      </c>
      <c r="D424" s="37" t="s">
        <v>3856</v>
      </c>
      <c r="E424" s="93"/>
      <c r="P424" s="37" t="s">
        <v>3844</v>
      </c>
      <c r="Z424" s="36" t="str">
        <f t="shared" si="6"/>
        <v/>
      </c>
    </row>
    <row r="425" spans="1:26">
      <c r="C425" s="37" t="s">
        <v>143</v>
      </c>
      <c r="D425" s="37" t="s">
        <v>550</v>
      </c>
      <c r="E425" s="93" t="s">
        <v>591</v>
      </c>
      <c r="P425" s="37" t="s">
        <v>780</v>
      </c>
      <c r="Z425" s="36" t="str">
        <f t="shared" si="6"/>
        <v>loads hh name from previous repeat group</v>
      </c>
    </row>
    <row r="426" spans="1:26">
      <c r="C426" s="37" t="s">
        <v>143</v>
      </c>
      <c r="D426" s="37" t="s">
        <v>3852</v>
      </c>
      <c r="E426" s="93" t="s">
        <v>3854</v>
      </c>
      <c r="P426" s="37" t="s">
        <v>5558</v>
      </c>
      <c r="Z426" s="36" t="str">
        <f t="shared" si="6"/>
        <v>1 if is new for the ml</v>
      </c>
    </row>
    <row r="427" spans="1:26">
      <c r="C427" s="37" t="s">
        <v>143</v>
      </c>
      <c r="D427" s="37" t="s">
        <v>3853</v>
      </c>
      <c r="E427" s="93" t="s">
        <v>3855</v>
      </c>
      <c r="P427" s="37" t="s">
        <v>3857</v>
      </c>
      <c r="Z427" s="36" t="str">
        <f t="shared" si="6"/>
        <v>hh age if did bl</v>
      </c>
    </row>
    <row r="428" spans="1:26">
      <c r="C428" s="37" t="s">
        <v>153</v>
      </c>
      <c r="D428" s="37" t="s">
        <v>4335</v>
      </c>
      <c r="E428" s="93"/>
      <c r="H428" s="37" t="s">
        <v>380</v>
      </c>
      <c r="Z428" s="36" t="str">
        <f t="shared" si="6"/>
        <v/>
      </c>
    </row>
    <row r="429" spans="1:26">
      <c r="B429" s="41" t="s">
        <v>726</v>
      </c>
      <c r="C429" s="37" t="s">
        <v>393</v>
      </c>
      <c r="D429" s="37" t="s">
        <v>554</v>
      </c>
      <c r="E429" s="89" t="s">
        <v>558</v>
      </c>
      <c r="F429" s="37" t="s">
        <v>559</v>
      </c>
      <c r="M429" s="37" t="s">
        <v>384</v>
      </c>
      <c r="Z429" s="36" t="str">
        <f t="shared" si="6"/>
        <v>&lt;font color='green'&gt;[3.05]&lt;/font&gt; &lt;b&gt;${hh_name}&lt;/b&gt; é um dos entrevistados?</v>
      </c>
    </row>
    <row r="430" spans="1:26">
      <c r="B430" s="41" t="s">
        <v>727</v>
      </c>
      <c r="C430" s="37" t="s">
        <v>552</v>
      </c>
      <c r="D430" s="37" t="s">
        <v>555</v>
      </c>
      <c r="E430" s="89" t="s">
        <v>560</v>
      </c>
      <c r="M430" s="37" t="s">
        <v>384</v>
      </c>
      <c r="Z430" s="36" t="str">
        <f t="shared" si="6"/>
        <v>&lt;font color='green'&gt;[3.06]&lt;/font&gt; Qual é o gênero de &lt;b&gt;${hh_name}&lt;/b&gt;?</v>
      </c>
    </row>
    <row r="431" spans="1:26">
      <c r="C431" s="37" t="s">
        <v>155</v>
      </c>
      <c r="D431" s="37" t="s">
        <v>4335</v>
      </c>
      <c r="Z431" s="36" t="str">
        <f t="shared" si="6"/>
        <v/>
      </c>
    </row>
    <row r="432" spans="1:26">
      <c r="C432" s="37" t="s">
        <v>153</v>
      </c>
      <c r="D432" s="37" t="s">
        <v>593</v>
      </c>
      <c r="H432" s="37" t="s">
        <v>380</v>
      </c>
      <c r="K432" s="37" t="s">
        <v>4387</v>
      </c>
      <c r="Z432" s="36" t="str">
        <f t="shared" si="6"/>
        <v/>
      </c>
    </row>
    <row r="433" spans="2:26">
      <c r="B433" s="41" t="s">
        <v>728</v>
      </c>
      <c r="C433" s="37" t="s">
        <v>95</v>
      </c>
      <c r="D433" s="37" t="s">
        <v>556</v>
      </c>
      <c r="E433" s="89" t="s">
        <v>561</v>
      </c>
      <c r="F433" s="37" t="s">
        <v>563</v>
      </c>
      <c r="I433" s="37" t="s">
        <v>565</v>
      </c>
      <c r="J433" s="37" t="s">
        <v>566</v>
      </c>
      <c r="M433" s="37" t="s">
        <v>384</v>
      </c>
      <c r="Z433" s="36" t="str">
        <f t="shared" si="6"/>
        <v>&lt;font color='green'&gt;[3.07]&lt;/font&gt; Qual é a idade de &lt;b&gt;${hh_name}&lt;/b&gt;?</v>
      </c>
    </row>
    <row r="434" spans="2:26">
      <c r="B434" s="41" t="s">
        <v>730</v>
      </c>
      <c r="C434" s="37" t="s">
        <v>568</v>
      </c>
      <c r="D434" s="37" t="s">
        <v>569</v>
      </c>
      <c r="E434" s="89" t="s">
        <v>567</v>
      </c>
      <c r="H434" s="37" t="s">
        <v>99</v>
      </c>
      <c r="I434" s="37" t="s">
        <v>587</v>
      </c>
      <c r="J434" s="37" t="s">
        <v>588</v>
      </c>
      <c r="M434" s="37" t="s">
        <v>384</v>
      </c>
      <c r="Z434" s="36" t="str">
        <f t="shared" si="6"/>
        <v>&lt;font color='green'&gt;[3.09]&lt;/font&gt; Qual é a relação de &lt;b&gt;${hh_name}&lt;/b&gt; com o Chefe do agregado familiar?</v>
      </c>
    </row>
    <row r="435" spans="2:26">
      <c r="C435" s="37" t="s">
        <v>393</v>
      </c>
      <c r="D435" s="37" t="s">
        <v>5077</v>
      </c>
      <c r="E435" s="89" t="s">
        <v>5078</v>
      </c>
      <c r="I435" s="37" t="s">
        <v>395</v>
      </c>
      <c r="J435" s="37" t="s">
        <v>5079</v>
      </c>
      <c r="K435" s="37" t="s">
        <v>5076</v>
      </c>
      <c r="L435" s="37" t="s">
        <v>384</v>
      </c>
      <c r="Z435" s="36" t="str">
        <f t="shared" si="6"/>
        <v>Os nossos registos indicam que &lt;b&gt;${hh_name}&lt;/b&gt; era o chefe deste agregado familiar.
Confirma que já não é?</v>
      </c>
    </row>
    <row r="436" spans="2:26">
      <c r="B436" s="41" t="s">
        <v>731</v>
      </c>
      <c r="C436" s="37" t="s">
        <v>585</v>
      </c>
      <c r="D436" s="37" t="s">
        <v>570</v>
      </c>
      <c r="E436" s="89" t="s">
        <v>586</v>
      </c>
      <c r="M436" s="37" t="s">
        <v>384</v>
      </c>
      <c r="Z436" s="36" t="str">
        <f t="shared" si="6"/>
        <v>&lt;font color='green'&gt;[3.10]&lt;/font&gt; &lt;b&gt;${hh_name}&lt;/b&gt; alguma vez foi à escola?</v>
      </c>
    </row>
    <row r="437" spans="2:26">
      <c r="C437" s="37" t="s">
        <v>155</v>
      </c>
      <c r="D437" s="37" t="s">
        <v>593</v>
      </c>
      <c r="Z437" s="36" t="str">
        <f t="shared" si="6"/>
        <v/>
      </c>
    </row>
    <row r="438" spans="2:26">
      <c r="B438" s="41" t="s">
        <v>729</v>
      </c>
      <c r="C438" s="37" t="s">
        <v>553</v>
      </c>
      <c r="D438" s="37" t="s">
        <v>557</v>
      </c>
      <c r="E438" s="89" t="s">
        <v>562</v>
      </c>
      <c r="K438" s="37" t="s">
        <v>564</v>
      </c>
      <c r="M438" s="37" t="s">
        <v>384</v>
      </c>
      <c r="Z438" s="36" t="str">
        <f t="shared" si="6"/>
        <v>&lt;font color='green'&gt;[3.08]&lt;/font&gt; Mais ou menos quantos anos tem &lt;b&gt;${hh_name}&lt;/b&gt;?</v>
      </c>
    </row>
    <row r="439" spans="2:26">
      <c r="C439" s="37" t="s">
        <v>143</v>
      </c>
      <c r="D439" s="46" t="s">
        <v>589</v>
      </c>
      <c r="E439" s="93" t="s">
        <v>590</v>
      </c>
      <c r="P439" s="37" t="s">
        <v>3860</v>
      </c>
      <c r="Z439" s="36" t="str">
        <f t="shared" si="6"/>
        <v>adds the DK estimates to the age variable for use later in the categories</v>
      </c>
    </row>
    <row r="440" spans="2:26">
      <c r="B440" s="41" t="s">
        <v>732</v>
      </c>
      <c r="C440" s="37" t="s">
        <v>91</v>
      </c>
      <c r="D440" s="37" t="s">
        <v>572</v>
      </c>
      <c r="E440" s="89" t="s">
        <v>573</v>
      </c>
      <c r="I440" s="37" t="s">
        <v>405</v>
      </c>
      <c r="K440" s="37" t="s">
        <v>574</v>
      </c>
      <c r="M440" s="37" t="s">
        <v>384</v>
      </c>
      <c r="Z440" s="36" t="str">
        <f t="shared" si="6"/>
        <v>&lt;font color='green'&gt;[3.11]&lt;/font&gt; Qual é o tipo de 'outra relação' é &lt;b&gt;${hh_name}&lt;/b&gt;?</v>
      </c>
    </row>
    <row r="441" spans="2:26">
      <c r="B441" s="41" t="s">
        <v>4906</v>
      </c>
      <c r="C441" s="37" t="s">
        <v>91</v>
      </c>
      <c r="D441" s="37" t="s">
        <v>575</v>
      </c>
      <c r="E441" s="89" t="s">
        <v>576</v>
      </c>
      <c r="I441" s="37" t="s">
        <v>405</v>
      </c>
      <c r="K441" s="37" t="s">
        <v>577</v>
      </c>
      <c r="M441" s="37" t="s">
        <v>384</v>
      </c>
      <c r="Z441" s="36" t="str">
        <f t="shared" si="6"/>
        <v>&lt;font color='green'&gt;[3.11o]&lt;/font&gt; Qual é o tipo de 'sem relação' é &lt;b&gt;${hh_name}&lt;/b&gt;?</v>
      </c>
    </row>
    <row r="442" spans="2:26">
      <c r="B442" s="41" t="s">
        <v>733</v>
      </c>
      <c r="C442" s="37" t="s">
        <v>594</v>
      </c>
      <c r="D442" s="37" t="s">
        <v>579</v>
      </c>
      <c r="E442" s="89" t="s">
        <v>580</v>
      </c>
      <c r="H442" s="37" t="s">
        <v>99</v>
      </c>
      <c r="K442" s="37" t="s">
        <v>4388</v>
      </c>
      <c r="M442" s="37" t="s">
        <v>384</v>
      </c>
      <c r="Z442" s="36" t="str">
        <f t="shared" si="6"/>
        <v>&lt;font color='green'&gt;[3.12]&lt;/font&gt; Qual foi a classe/nível de escolaridade completada por &lt;b&gt;${hh_name}&lt;/b&gt;?</v>
      </c>
    </row>
    <row r="443" spans="2:26">
      <c r="B443" s="41" t="s">
        <v>734</v>
      </c>
      <c r="C443" s="37" t="s">
        <v>472</v>
      </c>
      <c r="D443" s="37" t="s">
        <v>571</v>
      </c>
      <c r="E443" s="89" t="s">
        <v>578</v>
      </c>
      <c r="M443" s="37" t="s">
        <v>384</v>
      </c>
      <c r="Z443" s="36" t="str">
        <f t="shared" si="6"/>
        <v>&lt;font color='green'&gt;[3.13]&lt;/font&gt; &lt;b&gt;${hh_name}&lt;/b&gt; está na escola actualmente?</v>
      </c>
    </row>
    <row r="444" spans="2:26">
      <c r="B444" s="41" t="s">
        <v>735</v>
      </c>
      <c r="C444" s="37" t="s">
        <v>96</v>
      </c>
      <c r="D444" s="37" t="s">
        <v>740</v>
      </c>
      <c r="E444" s="89" t="s">
        <v>741</v>
      </c>
      <c r="F444" s="37" t="s">
        <v>836</v>
      </c>
      <c r="I444" s="37" t="s">
        <v>531</v>
      </c>
      <c r="J444" s="37" t="s">
        <v>4572</v>
      </c>
      <c r="K444" s="37" t="s">
        <v>742</v>
      </c>
      <c r="M444" s="37" t="s">
        <v>384</v>
      </c>
      <c r="Z444" s="36" t="str">
        <f t="shared" si="6"/>
        <v>&lt;font color='green'&gt;[3.14]&lt;/font&gt; Quantas horas por semana &lt;b&gt;${hh_name}&lt;/b&gt; vai a escola?</v>
      </c>
    </row>
    <row r="445" spans="2:26">
      <c r="B445" s="41" t="s">
        <v>736</v>
      </c>
      <c r="C445" s="37" t="s">
        <v>393</v>
      </c>
      <c r="D445" s="37" t="s">
        <v>3858</v>
      </c>
      <c r="E445" s="89" t="s">
        <v>3859</v>
      </c>
      <c r="M445" s="37" t="s">
        <v>384</v>
      </c>
      <c r="Z445" s="36" t="str">
        <f t="shared" si="6"/>
        <v>&lt;font color='green'&gt;[3.15]&lt;/font&gt; &lt;b&gt;${hh_name}&lt;/b&gt; sabe ler e escrever?</v>
      </c>
    </row>
    <row r="446" spans="2:26">
      <c r="B446" s="41" t="s">
        <v>2015</v>
      </c>
      <c r="C446" s="37" t="s">
        <v>472</v>
      </c>
      <c r="D446" s="37" t="s">
        <v>581</v>
      </c>
      <c r="E446" s="89" t="s">
        <v>4554</v>
      </c>
      <c r="F446" s="37" t="s">
        <v>4911</v>
      </c>
      <c r="K446" s="37" t="s">
        <v>661</v>
      </c>
      <c r="M446" s="37" t="s">
        <v>384</v>
      </c>
      <c r="Z446" s="36" t="str">
        <f t="shared" si="6"/>
        <v>&lt;font color='green'&gt;[3.16]&lt;/font&gt; &lt;b&gt;${hh_name}&lt;/b&gt; viveu fora da comunidade &lt;b&gt;durante os últimos 12 meses&lt;/b&gt; para trabalhar ou estudar?</v>
      </c>
    </row>
    <row r="447" spans="2:26">
      <c r="B447" s="41" t="s">
        <v>737</v>
      </c>
      <c r="C447" s="37" t="s">
        <v>642</v>
      </c>
      <c r="D447" s="37" t="s">
        <v>582</v>
      </c>
      <c r="E447" s="89" t="s">
        <v>662</v>
      </c>
      <c r="F447" s="37" t="s">
        <v>839</v>
      </c>
      <c r="I447" s="37" t="s">
        <v>583</v>
      </c>
      <c r="J447" s="37" t="s">
        <v>584</v>
      </c>
      <c r="K447" s="37" t="s">
        <v>639</v>
      </c>
      <c r="M447" s="37" t="s">
        <v>384</v>
      </c>
      <c r="U447" s="37" t="s">
        <v>1000</v>
      </c>
      <c r="Z447" s="36" t="str">
        <f t="shared" si="6"/>
        <v>&lt;font color='green'&gt;[3.17]&lt;/font&gt; Em que meses &lt;b&gt;${hh_name}&lt;/b&gt; viveu fora do agregado familiar?</v>
      </c>
    </row>
    <row r="448" spans="2:26">
      <c r="B448" s="41" t="s">
        <v>738</v>
      </c>
      <c r="C448" s="37" t="s">
        <v>643</v>
      </c>
      <c r="D448" s="37" t="s">
        <v>640</v>
      </c>
      <c r="E448" s="89" t="s">
        <v>840</v>
      </c>
      <c r="F448" s="37" t="s">
        <v>839</v>
      </c>
      <c r="K448" s="37" t="s">
        <v>639</v>
      </c>
      <c r="M448" s="37" t="s">
        <v>384</v>
      </c>
      <c r="Z448" s="36" t="str">
        <f t="shared" si="6"/>
        <v>&lt;font color='green'&gt;[3.18]&lt;/font&gt; &lt;b&gt;${hh_name}&lt;/b&gt; realizou quais actividades quando estava fora do agregado familiar?</v>
      </c>
    </row>
    <row r="449" spans="2:26">
      <c r="B449" s="41" t="s">
        <v>4907</v>
      </c>
      <c r="C449" s="37" t="s">
        <v>91</v>
      </c>
      <c r="D449" s="37" t="s">
        <v>658</v>
      </c>
      <c r="E449" s="89" t="s">
        <v>659</v>
      </c>
      <c r="K449" s="37" t="s">
        <v>660</v>
      </c>
      <c r="M449" s="37" t="s">
        <v>384</v>
      </c>
      <c r="Z449" s="36" t="str">
        <f t="shared" si="6"/>
        <v>&lt;font color='green'&gt;[3.18o]&lt;/font&gt; Qual é a outra actividade?</v>
      </c>
    </row>
    <row r="450" spans="2:26">
      <c r="B450" s="41" t="s">
        <v>739</v>
      </c>
      <c r="C450" s="37" t="s">
        <v>585</v>
      </c>
      <c r="D450" s="37" t="s">
        <v>641</v>
      </c>
      <c r="E450" s="89" t="s">
        <v>841</v>
      </c>
      <c r="K450" s="37" t="s">
        <v>664</v>
      </c>
      <c r="M450" s="37" t="s">
        <v>384</v>
      </c>
      <c r="Z450" s="36" t="str">
        <f t="shared" si="6"/>
        <v>&lt;font color='green'&gt;[3.19]&lt;/font&gt; &lt;b&gt;${hh_name}&lt;/b&gt; mandou dinheiro ao agregado familiar quando estava fora?</v>
      </c>
    </row>
    <row r="451" spans="2:26">
      <c r="C451" s="37" t="s">
        <v>159</v>
      </c>
      <c r="D451" s="37" t="s">
        <v>546</v>
      </c>
      <c r="Z451" s="36" t="str">
        <f t="shared" ref="Z451:Z514" si="7">IF(E451="", "",IF(B451="", E451,"&lt;font color='green'&gt;["&amp;B451&amp;"]&lt;/font&gt; "&amp;E451))</f>
        <v/>
      </c>
    </row>
    <row r="452" spans="2:26">
      <c r="C452" s="37" t="s">
        <v>143</v>
      </c>
      <c r="D452" s="37" t="s">
        <v>744</v>
      </c>
      <c r="E452" s="93" t="s">
        <v>769</v>
      </c>
      <c r="P452" s="37" t="s">
        <v>745</v>
      </c>
      <c r="Z452" s="36" t="str">
        <f t="shared" si="7"/>
        <v>id(s) for head of household</v>
      </c>
    </row>
    <row r="453" spans="2:26">
      <c r="C453" s="37" t="s">
        <v>143</v>
      </c>
      <c r="D453" s="37" t="s">
        <v>747</v>
      </c>
      <c r="E453" s="93" t="s">
        <v>5140</v>
      </c>
      <c r="P453" s="37" t="s">
        <v>746</v>
      </c>
      <c r="Z453" s="36" t="str">
        <f t="shared" si="7"/>
        <v>number of heads selected in 3.08</v>
      </c>
    </row>
    <row r="454" spans="2:26">
      <c r="C454" s="37" t="s">
        <v>143</v>
      </c>
      <c r="D454" s="37" t="s">
        <v>770</v>
      </c>
      <c r="E454" s="93" t="s">
        <v>771</v>
      </c>
      <c r="P454" s="37" t="s">
        <v>2016</v>
      </c>
      <c r="Z454" s="36" t="str">
        <f t="shared" si="7"/>
        <v>join names of heads</v>
      </c>
    </row>
    <row r="455" spans="2:26">
      <c r="C455" s="37" t="s">
        <v>143</v>
      </c>
      <c r="D455" s="37" t="s">
        <v>3015</v>
      </c>
      <c r="E455" s="93" t="s">
        <v>3016</v>
      </c>
      <c r="P455" s="37" t="s">
        <v>3017</v>
      </c>
      <c r="Z455" s="36" t="str">
        <f t="shared" si="7"/>
        <v>number of respondents</v>
      </c>
    </row>
    <row r="456" spans="2:26">
      <c r="C456" s="37" t="s">
        <v>37</v>
      </c>
      <c r="D456" s="37" t="s">
        <v>2986</v>
      </c>
      <c r="E456" s="89" t="s">
        <v>5141</v>
      </c>
      <c r="K456" s="37" t="s">
        <v>3861</v>
      </c>
      <c r="M456" s="37" t="s">
        <v>384</v>
      </c>
      <c r="Z456" s="36" t="str">
        <f t="shared" si="7"/>
        <v>&lt;b&gt;NINGUÉM FOI SELECIONADO COMO CHEFE DO AGREGADO FAMILIAR&lt;/b&gt;
VOLTE AO REGISTO E SELECIONE O CHEFE DE [3.08].</v>
      </c>
    </row>
    <row r="457" spans="2:26">
      <c r="C457" s="37" t="s">
        <v>37</v>
      </c>
      <c r="D457" s="37" t="s">
        <v>2987</v>
      </c>
      <c r="E457" s="89" t="s">
        <v>3019</v>
      </c>
      <c r="K457" s="37" t="s">
        <v>5142</v>
      </c>
      <c r="M457" s="37" t="s">
        <v>384</v>
      </c>
      <c r="Z457" s="36" t="str">
        <f t="shared" si="7"/>
        <v>&lt;font color="red"&gt;VÁRIOS PESSOAS FORAM SELECIONADOS COMO CHEFE DO AGREGADO FAMILIAR&lt;/font&gt;
VOLTE AO REGISTO E VERIFIQUE AS RESPOSTAS DE [3.07] (&lt;b&gt;${head_concat}&lt;/b&gt;)</v>
      </c>
    </row>
    <row r="458" spans="2:26">
      <c r="C458" s="37" t="s">
        <v>37</v>
      </c>
      <c r="D458" s="37" t="s">
        <v>3014</v>
      </c>
      <c r="E458" s="89" t="s">
        <v>3020</v>
      </c>
      <c r="K458" s="37" t="s">
        <v>3018</v>
      </c>
      <c r="M458" s="37" t="s">
        <v>384</v>
      </c>
      <c r="Z458" s="36" t="str">
        <f t="shared" si="7"/>
        <v>&lt;font color="red"&gt;NENHUMA PESSOA ESTÁ PRESENTE PARA A ENTREVISTA!&lt;/font&gt;
VOLTE AO REGISTO E VERIFIQUE AS RESPOSTAS DE [3.03]</v>
      </c>
    </row>
    <row r="459" spans="2:26">
      <c r="Z459" s="36" t="str">
        <f t="shared" si="7"/>
        <v/>
      </c>
    </row>
    <row r="460" spans="2:26">
      <c r="C460" s="37" t="s">
        <v>143</v>
      </c>
      <c r="D460" s="37" t="s">
        <v>970</v>
      </c>
      <c r="P460" s="37" t="s">
        <v>971</v>
      </c>
      <c r="Z460" s="36" t="str">
        <f t="shared" si="7"/>
        <v/>
      </c>
    </row>
    <row r="461" spans="2:26">
      <c r="B461" s="36"/>
      <c r="C461" s="37" t="s">
        <v>37</v>
      </c>
      <c r="D461" s="37" t="s">
        <v>705</v>
      </c>
      <c r="E461" s="89" t="s">
        <v>3188</v>
      </c>
      <c r="Z461" s="36" t="str">
        <f t="shared" si="7"/>
        <v>&lt;b&gt;Já terminou a listagem dos membros do agregado familiar.&lt;/b&gt;
As próximas perguntas falam sobre a entrada e saídas dentro do agregado familiar.</v>
      </c>
    </row>
    <row r="462" spans="2:26">
      <c r="B462" s="59" t="s">
        <v>3393</v>
      </c>
      <c r="C462" s="37" t="s">
        <v>393</v>
      </c>
      <c r="D462" s="37" t="s">
        <v>4913</v>
      </c>
      <c r="E462" s="89" t="s">
        <v>4914</v>
      </c>
      <c r="K462" s="37" t="s">
        <v>4881</v>
      </c>
      <c r="L462" s="37" t="s">
        <v>384</v>
      </c>
      <c r="Z462" s="36" t="str">
        <f t="shared" si="7"/>
        <v>&lt;font color='green'&gt;[3.20]&lt;/font&gt; "&lt;b&gt;${preloadname}&lt;/b&gt;" continua sendo chefe do agregado familiar?</v>
      </c>
    </row>
    <row r="463" spans="2:26">
      <c r="B463" s="59" t="s">
        <v>3862</v>
      </c>
      <c r="C463" s="37" t="s">
        <v>4190</v>
      </c>
      <c r="D463" s="37" t="s">
        <v>4915</v>
      </c>
      <c r="E463" s="89" t="s">
        <v>4916</v>
      </c>
      <c r="F463" s="37" t="s">
        <v>4917</v>
      </c>
      <c r="K463" s="37" t="s">
        <v>5075</v>
      </c>
      <c r="L463" s="37" t="s">
        <v>384</v>
      </c>
      <c r="Z463" s="36" t="str">
        <f t="shared" si="7"/>
        <v>&lt;font color='green'&gt;[3.21]&lt;/font&gt; Quem é o novo chefe deste AF?</v>
      </c>
    </row>
    <row r="464" spans="2:26">
      <c r="B464" s="59" t="s">
        <v>4908</v>
      </c>
      <c r="C464" s="37" t="s">
        <v>393</v>
      </c>
      <c r="D464" s="37" t="s">
        <v>706</v>
      </c>
      <c r="E464" s="89" t="s">
        <v>3596</v>
      </c>
      <c r="F464" s="37" t="s">
        <v>4911</v>
      </c>
      <c r="M464" s="37" t="s">
        <v>384</v>
      </c>
      <c r="Z464" s="36" t="str">
        <f t="shared" si="7"/>
        <v>&lt;font color='green'&gt;[3.22]&lt;/font&gt; Existe algum membro do agregado familiar que saiu permanentemente durante os últimos 12 meses (falecido, divorciado, casado, etc.)?</v>
      </c>
    </row>
    <row r="465" spans="2:26">
      <c r="B465" s="59" t="s">
        <v>4909</v>
      </c>
      <c r="C465" s="37" t="s">
        <v>95</v>
      </c>
      <c r="D465" s="37" t="s">
        <v>707</v>
      </c>
      <c r="E465" s="89" t="s">
        <v>708</v>
      </c>
      <c r="I465" s="37" t="s">
        <v>531</v>
      </c>
      <c r="J465" s="37" t="s">
        <v>709</v>
      </c>
      <c r="K465" s="37" t="s">
        <v>710</v>
      </c>
      <c r="M465" s="37" t="s">
        <v>384</v>
      </c>
      <c r="Z465" s="36" t="str">
        <f t="shared" si="7"/>
        <v>&lt;font color='green'&gt;[3.23]&lt;/font&gt; Quantos membros sairam?</v>
      </c>
    </row>
    <row r="466" spans="2:26">
      <c r="B466" s="59" t="s">
        <v>4910</v>
      </c>
      <c r="C466" s="37" t="s">
        <v>393</v>
      </c>
      <c r="D466" s="37" t="s">
        <v>711</v>
      </c>
      <c r="E466" s="89" t="s">
        <v>3597</v>
      </c>
      <c r="F466" s="37" t="s">
        <v>4911</v>
      </c>
      <c r="M466" s="37" t="s">
        <v>384</v>
      </c>
      <c r="Z466" s="36" t="str">
        <f t="shared" si="7"/>
        <v>&lt;font color='green'&gt;[3.24]&lt;/font&gt; Alguém se juntou ao agregado familiar durante aos últimos 12 meses (nascimento, casamento, etc.)?</v>
      </c>
    </row>
    <row r="467" spans="2:26">
      <c r="B467" s="59" t="s">
        <v>4918</v>
      </c>
      <c r="C467" s="37" t="s">
        <v>95</v>
      </c>
      <c r="D467" s="37" t="s">
        <v>712</v>
      </c>
      <c r="E467" s="89" t="s">
        <v>713</v>
      </c>
      <c r="I467" s="37" t="s">
        <v>714</v>
      </c>
      <c r="J467" s="37" t="s">
        <v>1975</v>
      </c>
      <c r="K467" s="37" t="s">
        <v>715</v>
      </c>
      <c r="M467" s="37" t="s">
        <v>384</v>
      </c>
      <c r="Z467" s="36" t="str">
        <f t="shared" si="7"/>
        <v>&lt;font color='green'&gt;[3.25]&lt;/font&gt; Quantos membros juntaram-se ao agregado familiar?</v>
      </c>
    </row>
    <row r="468" spans="2:26">
      <c r="B468" s="59" t="s">
        <v>5080</v>
      </c>
      <c r="C468" s="37" t="s">
        <v>2031</v>
      </c>
      <c r="D468" s="37" t="s">
        <v>3394</v>
      </c>
      <c r="E468" s="89" t="s">
        <v>4555</v>
      </c>
      <c r="F468" s="37" t="s">
        <v>4911</v>
      </c>
      <c r="I468" s="37" t="s">
        <v>3396</v>
      </c>
      <c r="J468" s="37" t="s">
        <v>3397</v>
      </c>
      <c r="M468" s="37" t="s">
        <v>384</v>
      </c>
      <c r="U468" s="37" t="s">
        <v>2017</v>
      </c>
      <c r="Z468" s="36" t="str">
        <f t="shared" si="7"/>
        <v>&lt;font color='green'&gt;[3.26]&lt;/font&gt; Quem no agregago familiar decidiu nas culturas que foram semeadas nos últimos 12 meses?</v>
      </c>
    </row>
    <row r="469" spans="2:26">
      <c r="C469" s="37" t="s">
        <v>144</v>
      </c>
      <c r="D469" s="37" t="s">
        <v>716</v>
      </c>
      <c r="P469" s="37" t="s">
        <v>420</v>
      </c>
      <c r="Z469" s="36" t="str">
        <f t="shared" si="7"/>
        <v/>
      </c>
    </row>
    <row r="470" spans="2:26">
      <c r="C470" s="37" t="s">
        <v>144</v>
      </c>
      <c r="D470" s="37" t="s">
        <v>717</v>
      </c>
      <c r="P470" s="37" t="s">
        <v>718</v>
      </c>
      <c r="Z470" s="36" t="str">
        <f t="shared" si="7"/>
        <v/>
      </c>
    </row>
    <row r="471" spans="2:26">
      <c r="Z471" s="36" t="str">
        <f t="shared" si="7"/>
        <v/>
      </c>
    </row>
    <row r="472" spans="2:26">
      <c r="C472" s="37" t="s">
        <v>143</v>
      </c>
      <c r="D472" s="37" t="s">
        <v>665</v>
      </c>
      <c r="E472" s="93" t="s">
        <v>666</v>
      </c>
      <c r="P472" s="37" t="s">
        <v>816</v>
      </c>
      <c r="Z472" s="36" t="str">
        <f t="shared" si="7"/>
        <v>name member 1</v>
      </c>
    </row>
    <row r="473" spans="2:26">
      <c r="C473" s="37" t="s">
        <v>143</v>
      </c>
      <c r="D473" s="37" t="s">
        <v>667</v>
      </c>
      <c r="E473" s="93" t="s">
        <v>668</v>
      </c>
      <c r="P473" s="37" t="s">
        <v>817</v>
      </c>
      <c r="Z473" s="36" t="str">
        <f t="shared" si="7"/>
        <v>name member 2</v>
      </c>
    </row>
    <row r="474" spans="2:26">
      <c r="C474" s="37" t="s">
        <v>143</v>
      </c>
      <c r="D474" s="37" t="s">
        <v>669</v>
      </c>
      <c r="E474" s="93" t="s">
        <v>670</v>
      </c>
      <c r="P474" s="37" t="s">
        <v>818</v>
      </c>
      <c r="Z474" s="36" t="str">
        <f t="shared" si="7"/>
        <v>name member 3</v>
      </c>
    </row>
    <row r="475" spans="2:26">
      <c r="C475" s="37" t="s">
        <v>143</v>
      </c>
      <c r="D475" s="37" t="s">
        <v>671</v>
      </c>
      <c r="E475" s="93" t="s">
        <v>672</v>
      </c>
      <c r="P475" s="37" t="s">
        <v>819</v>
      </c>
      <c r="Z475" s="36" t="str">
        <f t="shared" si="7"/>
        <v>name member 4</v>
      </c>
    </row>
    <row r="476" spans="2:26">
      <c r="C476" s="37" t="s">
        <v>143</v>
      </c>
      <c r="D476" s="37" t="s">
        <v>673</v>
      </c>
      <c r="E476" s="93" t="s">
        <v>674</v>
      </c>
      <c r="P476" s="37" t="s">
        <v>820</v>
      </c>
      <c r="Z476" s="36" t="str">
        <f t="shared" si="7"/>
        <v>name member 5</v>
      </c>
    </row>
    <row r="477" spans="2:26">
      <c r="C477" s="37" t="s">
        <v>143</v>
      </c>
      <c r="D477" s="37" t="s">
        <v>675</v>
      </c>
      <c r="E477" s="93" t="s">
        <v>676</v>
      </c>
      <c r="P477" s="37" t="s">
        <v>821</v>
      </c>
      <c r="Z477" s="36" t="str">
        <f t="shared" si="7"/>
        <v>name member 6</v>
      </c>
    </row>
    <row r="478" spans="2:26">
      <c r="C478" s="37" t="s">
        <v>143</v>
      </c>
      <c r="D478" s="37" t="s">
        <v>677</v>
      </c>
      <c r="E478" s="93" t="s">
        <v>678</v>
      </c>
      <c r="P478" s="37" t="s">
        <v>822</v>
      </c>
      <c r="Z478" s="36" t="str">
        <f t="shared" si="7"/>
        <v>name member 7</v>
      </c>
    </row>
    <row r="479" spans="2:26">
      <c r="C479" s="37" t="s">
        <v>143</v>
      </c>
      <c r="D479" s="37" t="s">
        <v>679</v>
      </c>
      <c r="E479" s="93" t="s">
        <v>680</v>
      </c>
      <c r="P479" s="37" t="s">
        <v>823</v>
      </c>
      <c r="Z479" s="36" t="str">
        <f t="shared" si="7"/>
        <v>name member 8</v>
      </c>
    </row>
    <row r="480" spans="2:26">
      <c r="C480" s="37" t="s">
        <v>143</v>
      </c>
      <c r="D480" s="37" t="s">
        <v>681</v>
      </c>
      <c r="E480" s="93" t="s">
        <v>682</v>
      </c>
      <c r="P480" s="37" t="s">
        <v>824</v>
      </c>
      <c r="Z480" s="36" t="str">
        <f t="shared" si="7"/>
        <v>name member 9</v>
      </c>
    </row>
    <row r="481" spans="1:26">
      <c r="C481" s="37" t="s">
        <v>143</v>
      </c>
      <c r="D481" s="37" t="s">
        <v>683</v>
      </c>
      <c r="E481" s="93" t="s">
        <v>684</v>
      </c>
      <c r="P481" s="37" t="s">
        <v>825</v>
      </c>
      <c r="Z481" s="36" t="str">
        <f t="shared" si="7"/>
        <v>name member 10</v>
      </c>
    </row>
    <row r="482" spans="1:26">
      <c r="C482" s="37" t="s">
        <v>143</v>
      </c>
      <c r="D482" s="37" t="s">
        <v>685</v>
      </c>
      <c r="E482" s="93" t="s">
        <v>686</v>
      </c>
      <c r="P482" s="37" t="s">
        <v>826</v>
      </c>
      <c r="Z482" s="36" t="str">
        <f t="shared" si="7"/>
        <v>name member 11</v>
      </c>
    </row>
    <row r="483" spans="1:26">
      <c r="C483" s="37" t="s">
        <v>143</v>
      </c>
      <c r="D483" s="37" t="s">
        <v>687</v>
      </c>
      <c r="E483" s="93" t="s">
        <v>688</v>
      </c>
      <c r="P483" s="37" t="s">
        <v>827</v>
      </c>
      <c r="Z483" s="36" t="str">
        <f t="shared" si="7"/>
        <v>name member 12</v>
      </c>
    </row>
    <row r="484" spans="1:26">
      <c r="C484" s="37" t="s">
        <v>143</v>
      </c>
      <c r="D484" s="37" t="s">
        <v>689</v>
      </c>
      <c r="E484" s="93" t="s">
        <v>690</v>
      </c>
      <c r="P484" s="37" t="s">
        <v>828</v>
      </c>
      <c r="Z484" s="36" t="str">
        <f t="shared" si="7"/>
        <v>name member 13</v>
      </c>
    </row>
    <row r="485" spans="1:26">
      <c r="C485" s="37" t="s">
        <v>143</v>
      </c>
      <c r="D485" s="37" t="s">
        <v>691</v>
      </c>
      <c r="E485" s="93" t="s">
        <v>692</v>
      </c>
      <c r="P485" s="37" t="s">
        <v>829</v>
      </c>
      <c r="Z485" s="36" t="str">
        <f t="shared" si="7"/>
        <v>name member 14</v>
      </c>
    </row>
    <row r="486" spans="1:26">
      <c r="C486" s="37" t="s">
        <v>143</v>
      </c>
      <c r="D486" s="37" t="s">
        <v>693</v>
      </c>
      <c r="E486" s="93" t="s">
        <v>694</v>
      </c>
      <c r="P486" s="37" t="s">
        <v>830</v>
      </c>
      <c r="Z486" s="36" t="str">
        <f t="shared" si="7"/>
        <v>name member 15</v>
      </c>
    </row>
    <row r="487" spans="1:26">
      <c r="C487" s="37" t="s">
        <v>143</v>
      </c>
      <c r="D487" s="37" t="s">
        <v>695</v>
      </c>
      <c r="E487" s="93" t="s">
        <v>696</v>
      </c>
      <c r="P487" s="37" t="s">
        <v>831</v>
      </c>
      <c r="Z487" s="36" t="str">
        <f t="shared" si="7"/>
        <v>name member 16</v>
      </c>
    </row>
    <row r="488" spans="1:26">
      <c r="C488" s="37" t="s">
        <v>143</v>
      </c>
      <c r="D488" s="37" t="s">
        <v>697</v>
      </c>
      <c r="E488" s="93" t="s">
        <v>698</v>
      </c>
      <c r="P488" s="37" t="s">
        <v>832</v>
      </c>
      <c r="Z488" s="36" t="str">
        <f t="shared" si="7"/>
        <v>name member 17</v>
      </c>
    </row>
    <row r="489" spans="1:26">
      <c r="C489" s="37" t="s">
        <v>143</v>
      </c>
      <c r="D489" s="37" t="s">
        <v>699</v>
      </c>
      <c r="E489" s="93" t="s">
        <v>700</v>
      </c>
      <c r="P489" s="37" t="s">
        <v>833</v>
      </c>
      <c r="Z489" s="36" t="str">
        <f t="shared" si="7"/>
        <v>name member 18</v>
      </c>
    </row>
    <row r="490" spans="1:26">
      <c r="C490" s="37" t="s">
        <v>143</v>
      </c>
      <c r="D490" s="37" t="s">
        <v>701</v>
      </c>
      <c r="E490" s="93" t="s">
        <v>702</v>
      </c>
      <c r="P490" s="37" t="s">
        <v>834</v>
      </c>
      <c r="Z490" s="36" t="str">
        <f t="shared" si="7"/>
        <v>name member 19</v>
      </c>
    </row>
    <row r="491" spans="1:26">
      <c r="C491" s="37" t="s">
        <v>143</v>
      </c>
      <c r="D491" s="37" t="s">
        <v>703</v>
      </c>
      <c r="E491" s="93" t="s">
        <v>704</v>
      </c>
      <c r="P491" s="37" t="s">
        <v>835</v>
      </c>
      <c r="Z491" s="36" t="str">
        <f t="shared" si="7"/>
        <v>name member 20</v>
      </c>
    </row>
    <row r="492" spans="1:26" ht="16" thickBot="1">
      <c r="A492" s="38"/>
      <c r="B492" s="42"/>
      <c r="Z492" s="36" t="str">
        <f t="shared" si="7"/>
        <v/>
      </c>
    </row>
    <row r="493" spans="1:26">
      <c r="C493" s="37" t="s">
        <v>149</v>
      </c>
      <c r="D493" s="37" t="s">
        <v>5309</v>
      </c>
      <c r="H493" s="37" t="s">
        <v>5341</v>
      </c>
      <c r="Z493" s="36" t="str">
        <f t="shared" si="7"/>
        <v/>
      </c>
    </row>
    <row r="494" spans="1:26">
      <c r="A494" s="39" t="s">
        <v>719</v>
      </c>
      <c r="B494" s="43"/>
      <c r="C494" s="37" t="s">
        <v>37</v>
      </c>
      <c r="D494" s="37" t="s">
        <v>720</v>
      </c>
      <c r="E494" s="89" t="s">
        <v>5112</v>
      </c>
      <c r="Z494" s="36" t="str">
        <f t="shared" si="7"/>
        <v>&lt;b&gt;** SECÇÃO 4 - UTILIZAÇÃO DE MÃO-DE-OBRA **&lt;/b&gt;
&lt;i&gt;(Grave o formulário aqui)&lt;/i&gt;
Agora vamos falar sobre o trabalho realizado durante &lt;b&gt;1 de Julho de 2022 a 30 de Junho de 2023&lt;/b&gt; pelos membros do agregado familiar.
&lt;font color="MediumBlue"&gt;INQUIRIDOR: Se o membro tem 5 anos ou menos, o tablet vai saltar&lt;/font&gt;</v>
      </c>
    </row>
    <row r="495" spans="1:26">
      <c r="B495" s="36"/>
      <c r="C495" s="37" t="s">
        <v>158</v>
      </c>
      <c r="D495" s="36" t="s">
        <v>772</v>
      </c>
      <c r="E495" s="36" t="s">
        <v>782</v>
      </c>
      <c r="F495" s="36"/>
      <c r="G495" s="36"/>
      <c r="H495" s="36"/>
      <c r="I495" s="36"/>
      <c r="J495" s="36"/>
      <c r="K495" s="36"/>
      <c r="L495" s="36"/>
      <c r="M495" s="36"/>
      <c r="N495" s="36"/>
      <c r="O495" s="36"/>
      <c r="P495" s="36"/>
      <c r="Q495" s="36" t="s">
        <v>781</v>
      </c>
      <c r="R495" s="36"/>
      <c r="S495" s="36"/>
      <c r="T495" s="36"/>
      <c r="U495" s="36"/>
      <c r="V495" s="36"/>
      <c r="W495" s="36"/>
      <c r="X495" s="36"/>
      <c r="Y495" s="36"/>
      <c r="Z495" s="36" t="str">
        <f t="shared" si="7"/>
        <v>Actividade</v>
      </c>
    </row>
    <row r="496" spans="1:26">
      <c r="C496" s="37" t="s">
        <v>143</v>
      </c>
      <c r="D496" s="37" t="s">
        <v>773</v>
      </c>
      <c r="E496" s="93" t="s">
        <v>776</v>
      </c>
      <c r="P496" s="37" t="s">
        <v>313</v>
      </c>
      <c r="Z496" s="36" t="str">
        <f t="shared" si="7"/>
        <v>index</v>
      </c>
    </row>
    <row r="497" spans="2:26">
      <c r="C497" s="37" t="s">
        <v>143</v>
      </c>
      <c r="D497" s="37" t="s">
        <v>774</v>
      </c>
      <c r="E497" s="93" t="s">
        <v>777</v>
      </c>
      <c r="P497" s="37" t="s">
        <v>779</v>
      </c>
      <c r="Z497" s="36" t="str">
        <f t="shared" si="7"/>
        <v>member age</v>
      </c>
    </row>
    <row r="498" spans="2:26">
      <c r="C498" s="37" t="s">
        <v>143</v>
      </c>
      <c r="D498" s="37" t="s">
        <v>775</v>
      </c>
      <c r="E498" s="93" t="s">
        <v>778</v>
      </c>
      <c r="P498" s="37" t="s">
        <v>780</v>
      </c>
      <c r="Z498" s="36" t="str">
        <f t="shared" si="7"/>
        <v>member name</v>
      </c>
    </row>
    <row r="499" spans="2:26">
      <c r="B499" s="41" t="s">
        <v>974</v>
      </c>
      <c r="C499" s="37" t="s">
        <v>783</v>
      </c>
      <c r="D499" s="37" t="s">
        <v>784</v>
      </c>
      <c r="E499" s="89" t="s">
        <v>4919</v>
      </c>
      <c r="F499" s="37" t="s">
        <v>837</v>
      </c>
      <c r="I499" s="37" t="s">
        <v>785</v>
      </c>
      <c r="J499" s="37" t="s">
        <v>786</v>
      </c>
      <c r="K499" s="37" t="s">
        <v>787</v>
      </c>
      <c r="M499" s="37" t="s">
        <v>384</v>
      </c>
      <c r="Z499" s="36" t="str">
        <f t="shared" si="7"/>
        <v>&lt;font color='green'&gt;[4.01]&lt;/font&gt; Membro: &lt;b&gt;${act_name}&lt;/b&gt;
(${act_index} / ${hhsizetorepeat})
Quais das seguintes actividades é que &lt;b&gt;${act_name}&lt;/b&gt; realizou NOS 12 MESES de 1 de Julho de 2022 - 30 de Junho de 2023?</v>
      </c>
    </row>
    <row r="500" spans="2:26">
      <c r="B500" s="41" t="s">
        <v>975</v>
      </c>
      <c r="C500" s="37" t="s">
        <v>788</v>
      </c>
      <c r="D500" s="37" t="s">
        <v>789</v>
      </c>
      <c r="E500" s="89" t="s">
        <v>790</v>
      </c>
      <c r="F500" s="37" t="s">
        <v>838</v>
      </c>
      <c r="K500" s="37" t="s">
        <v>791</v>
      </c>
      <c r="M500" s="37" t="s">
        <v>384</v>
      </c>
      <c r="Z500" s="36" t="str">
        <f t="shared" si="7"/>
        <v>&lt;font color='green'&gt;[4.02]&lt;/font&gt; Quais negócios / trabalhos por conta própria &lt;b&gt;${act_name}&lt;/b&gt; realizou?</v>
      </c>
    </row>
    <row r="501" spans="2:26">
      <c r="B501" s="41" t="s">
        <v>976</v>
      </c>
      <c r="C501" s="37" t="s">
        <v>91</v>
      </c>
      <c r="D501" s="37" t="s">
        <v>792</v>
      </c>
      <c r="E501" s="89" t="s">
        <v>793</v>
      </c>
      <c r="K501" s="37" t="s">
        <v>794</v>
      </c>
      <c r="M501" s="37" t="s">
        <v>384</v>
      </c>
      <c r="Z501" s="36" t="str">
        <f t="shared" si="7"/>
        <v>&lt;font color='green'&gt;[4.02o]&lt;/font&gt; Qual é a outra actividade por contra própria?</v>
      </c>
    </row>
    <row r="502" spans="2:26">
      <c r="C502" s="37" t="s">
        <v>143</v>
      </c>
      <c r="D502" s="37" t="s">
        <v>815</v>
      </c>
      <c r="E502" s="93" t="s">
        <v>3457</v>
      </c>
      <c r="P502" s="37" t="s">
        <v>3458</v>
      </c>
      <c r="Z502" s="36" t="str">
        <f t="shared" si="7"/>
        <v>number of activities (not inc. ag) selected for each member</v>
      </c>
    </row>
    <row r="503" spans="2:26">
      <c r="C503" s="37" t="s">
        <v>159</v>
      </c>
      <c r="D503" s="37" t="s">
        <v>772</v>
      </c>
      <c r="Z503" s="36" t="str">
        <f t="shared" si="7"/>
        <v/>
      </c>
    </row>
    <row r="504" spans="2:26">
      <c r="C504" s="37" t="s">
        <v>143</v>
      </c>
      <c r="D504" s="37" t="s">
        <v>938</v>
      </c>
      <c r="E504" s="93" t="s">
        <v>939</v>
      </c>
      <c r="P504" s="37" t="s">
        <v>942</v>
      </c>
      <c r="Z504" s="36" t="str">
        <f t="shared" si="7"/>
        <v>join and dedup informal other strings</v>
      </c>
    </row>
    <row r="505" spans="2:26">
      <c r="C505" s="37" t="s">
        <v>143</v>
      </c>
      <c r="D505" s="37" t="s">
        <v>940</v>
      </c>
      <c r="E505" s="93" t="s">
        <v>941</v>
      </c>
      <c r="P505" s="37" t="s">
        <v>943</v>
      </c>
      <c r="Z505" s="36" t="str">
        <f t="shared" si="7"/>
        <v>count of informal other activities</v>
      </c>
    </row>
    <row r="506" spans="2:26">
      <c r="C506" s="37" t="s">
        <v>143</v>
      </c>
      <c r="D506" s="37" t="s">
        <v>936</v>
      </c>
      <c r="E506" s="93" t="s">
        <v>937</v>
      </c>
      <c r="P506" s="37" t="s">
        <v>993</v>
      </c>
      <c r="Z506" s="36" t="str">
        <f t="shared" si="7"/>
        <v>join and dedup of informal IDs</v>
      </c>
    </row>
    <row r="507" spans="2:26">
      <c r="C507" s="37" t="s">
        <v>143</v>
      </c>
      <c r="D507" s="37" t="s">
        <v>3868</v>
      </c>
      <c r="E507" s="93" t="s">
        <v>3870</v>
      </c>
      <c r="P507" s="37" t="s">
        <v>3869</v>
      </c>
      <c r="Z507" s="36" t="str">
        <f t="shared" si="7"/>
        <v>join all member ids with non-ag activity</v>
      </c>
    </row>
    <row r="508" spans="2:26">
      <c r="C508" s="37" t="s">
        <v>143</v>
      </c>
      <c r="D508" s="37" t="s">
        <v>3871</v>
      </c>
      <c r="E508" s="93" t="s">
        <v>3872</v>
      </c>
      <c r="P508" s="37" t="s">
        <v>3873</v>
      </c>
      <c r="Z508" s="36" t="str">
        <f t="shared" si="7"/>
        <v>number of joined members</v>
      </c>
    </row>
    <row r="509" spans="2:26">
      <c r="Z509" s="36" t="str">
        <f t="shared" si="7"/>
        <v/>
      </c>
    </row>
    <row r="510" spans="2:26">
      <c r="C510" s="37" t="s">
        <v>158</v>
      </c>
      <c r="D510" s="37" t="s">
        <v>842</v>
      </c>
      <c r="E510" s="89" t="s">
        <v>547</v>
      </c>
      <c r="Q510" s="37" t="s">
        <v>3874</v>
      </c>
      <c r="Z510" s="36" t="str">
        <f t="shared" si="7"/>
        <v>Membro</v>
      </c>
    </row>
    <row r="511" spans="2:26">
      <c r="C511" s="37" t="s">
        <v>143</v>
      </c>
      <c r="D511" s="37" t="s">
        <v>843</v>
      </c>
      <c r="E511" s="93" t="s">
        <v>776</v>
      </c>
      <c r="P511" s="37" t="s">
        <v>313</v>
      </c>
      <c r="Z511" s="36" t="str">
        <f t="shared" si="7"/>
        <v>index</v>
      </c>
    </row>
    <row r="512" spans="2:26">
      <c r="C512" s="37" t="s">
        <v>143</v>
      </c>
      <c r="D512" s="37" t="s">
        <v>844</v>
      </c>
      <c r="E512" s="93" t="s">
        <v>846</v>
      </c>
      <c r="P512" s="37" t="s">
        <v>3875</v>
      </c>
      <c r="Z512" s="36" t="str">
        <f t="shared" si="7"/>
        <v>ID of random member</v>
      </c>
    </row>
    <row r="513" spans="2:26">
      <c r="C513" s="37" t="s">
        <v>143</v>
      </c>
      <c r="D513" s="37" t="s">
        <v>845</v>
      </c>
      <c r="E513" s="93" t="s">
        <v>847</v>
      </c>
      <c r="P513" s="37" t="s">
        <v>848</v>
      </c>
      <c r="Z513" s="36" t="str">
        <f t="shared" si="7"/>
        <v>name of member</v>
      </c>
    </row>
    <row r="514" spans="2:26">
      <c r="C514" s="37" t="s">
        <v>37</v>
      </c>
      <c r="D514" s="37" t="s">
        <v>849</v>
      </c>
      <c r="E514" s="89" t="s">
        <v>3876</v>
      </c>
      <c r="Z514" s="36" t="str">
        <f t="shared" si="7"/>
        <v>&lt;b&gt;SECÇÃO 4&lt;/b&gt;
Actividades realizadas por &lt;b&gt;${l_name}&lt;/b&gt;
(${l_index}/${count_memact})</v>
      </c>
    </row>
    <row r="515" spans="2:26">
      <c r="Z515" s="36" t="str">
        <f t="shared" ref="Z515:Z578" si="8">IF(E515="", "",IF(B515="", E515,"&lt;font color='green'&gt;["&amp;B515&amp;"]&lt;/font&gt; "&amp;E515))</f>
        <v/>
      </c>
    </row>
    <row r="516" spans="2:26">
      <c r="C516" s="37" t="s">
        <v>158</v>
      </c>
      <c r="D516" s="37" t="s">
        <v>899</v>
      </c>
      <c r="E516" s="89" t="s">
        <v>782</v>
      </c>
      <c r="Q516" s="37" t="s">
        <v>935</v>
      </c>
      <c r="Z516" s="36" t="str">
        <f t="shared" si="8"/>
        <v>Actividade</v>
      </c>
    </row>
    <row r="517" spans="2:26">
      <c r="C517" s="37" t="s">
        <v>143</v>
      </c>
      <c r="D517" s="37" t="s">
        <v>900</v>
      </c>
      <c r="P517" s="37" t="s">
        <v>904</v>
      </c>
      <c r="Z517" s="36" t="str">
        <f t="shared" si="8"/>
        <v/>
      </c>
    </row>
    <row r="518" spans="2:26">
      <c r="C518" s="37" t="s">
        <v>143</v>
      </c>
      <c r="D518" s="37" t="s">
        <v>901</v>
      </c>
      <c r="P518" s="37" t="s">
        <v>996</v>
      </c>
      <c r="Z518" s="36" t="str">
        <f t="shared" si="8"/>
        <v/>
      </c>
    </row>
    <row r="519" spans="2:26">
      <c r="B519" s="41" t="s">
        <v>977</v>
      </c>
      <c r="C519" s="37" t="s">
        <v>642</v>
      </c>
      <c r="D519" s="37" t="s">
        <v>903</v>
      </c>
      <c r="E519" s="89" t="s">
        <v>915</v>
      </c>
      <c r="F519" s="37" t="s">
        <v>902</v>
      </c>
      <c r="I519" s="37" t="s">
        <v>2042</v>
      </c>
      <c r="J519" s="37" t="s">
        <v>905</v>
      </c>
      <c r="K519" s="37" t="s">
        <v>3459</v>
      </c>
      <c r="M519" s="37" t="s">
        <v>384</v>
      </c>
      <c r="U519" s="37" t="s">
        <v>3487</v>
      </c>
      <c r="Z519" s="36" t="str">
        <f t="shared" si="8"/>
        <v>&lt;font color='green'&gt;[4.03]&lt;/font&gt; Em que meses &lt;b&gt;${l_name}&lt;/b&gt; executou &lt;b&gt;"${l_a_act}"&lt;/b&gt;?</v>
      </c>
    </row>
    <row r="520" spans="2:26">
      <c r="C520" s="37" t="s">
        <v>153</v>
      </c>
      <c r="D520" s="37" t="s">
        <v>913</v>
      </c>
      <c r="H520" s="37" t="s">
        <v>380</v>
      </c>
      <c r="K520" s="37" t="s">
        <v>3460</v>
      </c>
      <c r="Z520" s="36" t="str">
        <f t="shared" si="8"/>
        <v/>
      </c>
    </row>
    <row r="521" spans="2:26">
      <c r="B521" s="41" t="s">
        <v>978</v>
      </c>
      <c r="C521" s="37" t="s">
        <v>96</v>
      </c>
      <c r="D521" s="37" t="s">
        <v>907</v>
      </c>
      <c r="E521" s="89" t="s">
        <v>3569</v>
      </c>
      <c r="F521" s="37" t="s">
        <v>909</v>
      </c>
      <c r="I521" s="37" t="s">
        <v>997</v>
      </c>
      <c r="J521" s="37" t="s">
        <v>998</v>
      </c>
      <c r="M521" s="37" t="s">
        <v>384</v>
      </c>
      <c r="Z521" s="36" t="str">
        <f t="shared" si="8"/>
        <v>&lt;font color='green'&gt;[4.04]&lt;/font&gt; Durante os últimos 12 meses &lt;b&gt;${l_name}&lt;/b&gt; executou &lt;b&gt;"${l_a_act}"&lt;/b&gt;…
… quantos dias num mês típico?</v>
      </c>
    </row>
    <row r="522" spans="2:26">
      <c r="B522" s="41" t="s">
        <v>979</v>
      </c>
      <c r="C522" s="37" t="s">
        <v>96</v>
      </c>
      <c r="D522" s="37" t="s">
        <v>906</v>
      </c>
      <c r="E522" s="89" t="s">
        <v>908</v>
      </c>
      <c r="F522" s="37" t="s">
        <v>910</v>
      </c>
      <c r="I522" s="37" t="s">
        <v>911</v>
      </c>
      <c r="J522" s="37" t="s">
        <v>912</v>
      </c>
      <c r="M522" s="37" t="s">
        <v>384</v>
      </c>
      <c r="Z522" s="36" t="str">
        <f t="shared" si="8"/>
        <v>&lt;font color='green'&gt;[4.05]&lt;/font&gt; … quantas horas num dia típico?</v>
      </c>
    </row>
    <row r="523" spans="2:26">
      <c r="C523" s="37" t="s">
        <v>155</v>
      </c>
      <c r="D523" s="37" t="s">
        <v>913</v>
      </c>
      <c r="Z523" s="36" t="str">
        <f t="shared" si="8"/>
        <v/>
      </c>
    </row>
    <row r="524" spans="2:26">
      <c r="B524" s="41" t="s">
        <v>980</v>
      </c>
      <c r="C524" s="37" t="s">
        <v>393</v>
      </c>
      <c r="D524" s="37" t="s">
        <v>914</v>
      </c>
      <c r="E524" s="89" t="s">
        <v>3593</v>
      </c>
      <c r="K524" s="37" t="s">
        <v>933</v>
      </c>
      <c r="M524" s="37" t="s">
        <v>384</v>
      </c>
      <c r="Z524" s="36" t="str">
        <f t="shared" si="8"/>
        <v>&lt;font color='green'&gt;[4.06]&lt;/font&gt; &lt;b&gt;${l_name}&lt;/b&gt; recebeu qualquer salário ou remuneração, em dinheiro ou em outras formas, para &lt;b&gt;"${l_a_act}"&lt;/b&gt; nos últimos 12 meses?</v>
      </c>
    </row>
    <row r="525" spans="2:26">
      <c r="C525" s="37" t="s">
        <v>153</v>
      </c>
      <c r="D525" s="37" t="s">
        <v>916</v>
      </c>
      <c r="H525" s="37" t="s">
        <v>380</v>
      </c>
      <c r="K525" s="37" t="s">
        <v>934</v>
      </c>
      <c r="Z525" s="36" t="str">
        <f t="shared" si="8"/>
        <v/>
      </c>
    </row>
    <row r="526" spans="2:26">
      <c r="B526" s="41" t="s">
        <v>981</v>
      </c>
      <c r="C526" s="37" t="s">
        <v>96</v>
      </c>
      <c r="D526" s="37" t="s">
        <v>919</v>
      </c>
      <c r="E526" s="89" t="s">
        <v>3598</v>
      </c>
      <c r="F526" s="37" t="s">
        <v>922</v>
      </c>
      <c r="I526" s="37" t="s">
        <v>921</v>
      </c>
      <c r="J526" s="37" t="s">
        <v>953</v>
      </c>
      <c r="M526" s="37" t="s">
        <v>384</v>
      </c>
      <c r="Z526" s="36" t="str">
        <f t="shared" si="8"/>
        <v>&lt;font color='green'&gt;[4.07]&lt;/font&gt; Quanto é que &lt;b&gt;${l_name}&lt;/b&gt; recebeu num pagamento típico para &lt;b&gt;"${l_a_act}"&lt;/b&gt; nos últimos 12 meses?</v>
      </c>
    </row>
    <row r="527" spans="2:26">
      <c r="B527" s="41" t="s">
        <v>982</v>
      </c>
      <c r="C527" s="37" t="s">
        <v>917</v>
      </c>
      <c r="D527" s="37" t="s">
        <v>920</v>
      </c>
      <c r="E527" s="89" t="s">
        <v>918</v>
      </c>
      <c r="M527" s="37" t="s">
        <v>384</v>
      </c>
      <c r="Z527" s="36" t="str">
        <f t="shared" si="8"/>
        <v>&lt;font color='green'&gt;[4.08]&lt;/font&gt; Por:</v>
      </c>
    </row>
    <row r="528" spans="2:26">
      <c r="C528" s="37" t="s">
        <v>155</v>
      </c>
      <c r="D528" s="37" t="s">
        <v>916</v>
      </c>
      <c r="Z528" s="36" t="str">
        <f t="shared" si="8"/>
        <v/>
      </c>
    </row>
    <row r="529" spans="2:26">
      <c r="B529" s="41" t="s">
        <v>983</v>
      </c>
      <c r="C529" s="37" t="s">
        <v>91</v>
      </c>
      <c r="D529" s="37" t="s">
        <v>923</v>
      </c>
      <c r="E529" s="89" t="s">
        <v>924</v>
      </c>
      <c r="K529" s="37" t="s">
        <v>925</v>
      </c>
      <c r="M529" s="37" t="s">
        <v>384</v>
      </c>
      <c r="Z529" s="36" t="str">
        <f t="shared" si="8"/>
        <v>&lt;font color='green'&gt;[4.08o]&lt;/font&gt; Qual é o outro período de tempo?</v>
      </c>
    </row>
    <row r="530" spans="2:26">
      <c r="B530" s="41" t="s">
        <v>985</v>
      </c>
      <c r="C530" s="37" t="s">
        <v>393</v>
      </c>
      <c r="D530" s="37" t="s">
        <v>3497</v>
      </c>
      <c r="E530" s="89" t="s">
        <v>3498</v>
      </c>
      <c r="K530" s="37" t="s">
        <v>3499</v>
      </c>
      <c r="M530" s="37" t="s">
        <v>384</v>
      </c>
      <c r="Z530" s="36" t="str">
        <f t="shared" si="8"/>
        <v>&lt;font color='green'&gt;[4.10]&lt;/font&gt; &lt;b&gt;${l_name}&lt;/b&gt; trabalha para o Governo?</v>
      </c>
    </row>
    <row r="531" spans="2:26">
      <c r="C531" s="37" t="s">
        <v>159</v>
      </c>
      <c r="D531" s="37" t="s">
        <v>899</v>
      </c>
      <c r="Z531" s="36" t="str">
        <f t="shared" si="8"/>
        <v/>
      </c>
    </row>
    <row r="532" spans="2:26">
      <c r="C532" s="37" t="s">
        <v>159</v>
      </c>
      <c r="D532" s="37" t="s">
        <v>842</v>
      </c>
      <c r="Z532" s="36" t="str">
        <f t="shared" si="8"/>
        <v/>
      </c>
    </row>
    <row r="533" spans="2:26">
      <c r="Z533" s="36" t="str">
        <f t="shared" si="8"/>
        <v/>
      </c>
    </row>
    <row r="534" spans="2:26">
      <c r="C534" s="37" t="s">
        <v>37</v>
      </c>
      <c r="D534" s="37" t="s">
        <v>1002</v>
      </c>
      <c r="E534" s="89" t="s">
        <v>1003</v>
      </c>
      <c r="K534" s="37" t="s">
        <v>1004</v>
      </c>
      <c r="Z534" s="36" t="str">
        <f t="shared" si="8"/>
        <v>&lt;b&gt;RENDIMENTO DO TRABALHO POR CONTA PRÓPRIO&lt;/b&gt;
Agora vamos falar sobre o rendimento das actividades por conta própria do agregado familiar.</v>
      </c>
    </row>
    <row r="535" spans="2:26">
      <c r="C535" s="37" t="s">
        <v>158</v>
      </c>
      <c r="D535" s="37" t="s">
        <v>944</v>
      </c>
      <c r="E535" s="89" t="s">
        <v>945</v>
      </c>
      <c r="Q535" s="37" t="s">
        <v>948</v>
      </c>
      <c r="Z535" s="36" t="str">
        <f t="shared" si="8"/>
        <v>Conta própria</v>
      </c>
    </row>
    <row r="536" spans="2:26">
      <c r="C536" s="37" t="s">
        <v>143</v>
      </c>
      <c r="D536" s="37" t="s">
        <v>946</v>
      </c>
      <c r="P536" s="37" t="s">
        <v>947</v>
      </c>
      <c r="Z536" s="36" t="str">
        <f t="shared" si="8"/>
        <v/>
      </c>
    </row>
    <row r="537" spans="2:26">
      <c r="C537" s="37" t="s">
        <v>143</v>
      </c>
      <c r="D537" s="37" t="s">
        <v>949</v>
      </c>
      <c r="P537" s="37" t="s">
        <v>1001</v>
      </c>
      <c r="Z537" s="36" t="str">
        <f t="shared" si="8"/>
        <v/>
      </c>
    </row>
    <row r="538" spans="2:26">
      <c r="B538" s="41" t="s">
        <v>984</v>
      </c>
      <c r="C538" s="37" t="s">
        <v>96</v>
      </c>
      <c r="D538" s="37" t="s">
        <v>950</v>
      </c>
      <c r="E538" s="89" t="s">
        <v>3570</v>
      </c>
      <c r="F538" s="37" t="s">
        <v>954</v>
      </c>
      <c r="I538" s="37" t="s">
        <v>951</v>
      </c>
      <c r="J538" s="37" t="s">
        <v>952</v>
      </c>
      <c r="M538" s="37" t="s">
        <v>384</v>
      </c>
      <c r="Z538" s="36" t="str">
        <f t="shared" si="8"/>
        <v>&lt;font color='green'&gt;[4.09]&lt;/font&gt; &lt;b&gt;RENDIMENTO DO TRABALHO POR CONTA PRÓPRIO&lt;/b&gt;
Qual foi o rendimento total de &lt;b&gt;"${inf_act}"&lt;/b&gt; que o agregado familiar ganhou durante um mês típico &lt;b&gt;depois de pagar as despesas&lt;/b&gt; ao longo dos últimos 12 meses?</v>
      </c>
    </row>
    <row r="539" spans="2:26">
      <c r="C539" s="37" t="s">
        <v>159</v>
      </c>
      <c r="D539" s="37" t="s">
        <v>944</v>
      </c>
      <c r="Z539" s="36" t="str">
        <f t="shared" si="8"/>
        <v/>
      </c>
    </row>
    <row r="540" spans="2:26">
      <c r="Z540" s="36" t="str">
        <f t="shared" si="8"/>
        <v/>
      </c>
    </row>
    <row r="541" spans="2:26">
      <c r="C541" s="37" t="s">
        <v>37</v>
      </c>
      <c r="D541" s="37" t="s">
        <v>955</v>
      </c>
      <c r="E541" s="89" t="s">
        <v>4521</v>
      </c>
      <c r="Z541" s="36" t="str">
        <f t="shared" si="8"/>
        <v>&lt;b&gt;* SECÇÃO 4 *&lt;/b&gt;
Para terminar esta secção, vamos falar sobre algumas remessas ou pensões recebidas</v>
      </c>
    </row>
    <row r="542" spans="2:26">
      <c r="C542" s="37" t="s">
        <v>153</v>
      </c>
      <c r="D542" s="37" t="s">
        <v>962</v>
      </c>
      <c r="H542" s="37" t="s">
        <v>380</v>
      </c>
      <c r="Z542" s="36" t="str">
        <f t="shared" si="8"/>
        <v/>
      </c>
    </row>
    <row r="543" spans="2:26">
      <c r="B543" s="41" t="s">
        <v>986</v>
      </c>
      <c r="C543" s="37" t="s">
        <v>472</v>
      </c>
      <c r="D543" s="37" t="s">
        <v>956</v>
      </c>
      <c r="E543" s="89" t="s">
        <v>3571</v>
      </c>
      <c r="M543" s="37" t="s">
        <v>384</v>
      </c>
      <c r="Z543" s="36" t="str">
        <f t="shared" si="8"/>
        <v>&lt;font color='green'&gt;[4.11]&lt;/font&gt; Durante os últimos 12 meses, o agregado familiar recebeu…
...dinheiro, alimentos ou outros bens de alguém &lt;b&gt;fora do agregado familiar&lt;/b&gt;?</v>
      </c>
    </row>
    <row r="544" spans="2:26">
      <c r="B544" s="41" t="s">
        <v>987</v>
      </c>
      <c r="C544" s="37" t="s">
        <v>472</v>
      </c>
      <c r="D544" s="37" t="s">
        <v>963</v>
      </c>
      <c r="E544" s="89" t="s">
        <v>973</v>
      </c>
      <c r="F544" s="37" t="s">
        <v>5514</v>
      </c>
      <c r="M544" s="37" t="s">
        <v>384</v>
      </c>
      <c r="Z544" s="36" t="str">
        <f t="shared" si="8"/>
        <v>&lt;font color='green'&gt;[4.12]&lt;/font&gt; …dinheiro, alimentos ou outros bens de &lt;b&gt;um programa social&lt;/b&gt;?</v>
      </c>
    </row>
    <row r="545" spans="1:26">
      <c r="B545" s="41" t="s">
        <v>988</v>
      </c>
      <c r="C545" s="37" t="s">
        <v>472</v>
      </c>
      <c r="D545" s="37" t="s">
        <v>959</v>
      </c>
      <c r="E545" s="89" t="s">
        <v>4556</v>
      </c>
      <c r="F545" s="37" t="s">
        <v>5515</v>
      </c>
      <c r="M545" s="37" t="s">
        <v>384</v>
      </c>
      <c r="Z545" s="36" t="str">
        <f t="shared" si="8"/>
        <v>&lt;font color='green'&gt;[4.13]&lt;/font&gt; ...uma pensão duma empresa ou instituição do estado ou do governo?</v>
      </c>
    </row>
    <row r="546" spans="1:26">
      <c r="C546" s="37" t="s">
        <v>155</v>
      </c>
      <c r="D546" s="37" t="s">
        <v>962</v>
      </c>
      <c r="Z546" s="36" t="str">
        <f t="shared" si="8"/>
        <v/>
      </c>
    </row>
    <row r="547" spans="1:26">
      <c r="B547" s="41" t="s">
        <v>989</v>
      </c>
      <c r="C547" s="37" t="s">
        <v>95</v>
      </c>
      <c r="D547" s="37" t="s">
        <v>964</v>
      </c>
      <c r="E547" s="89" t="s">
        <v>3572</v>
      </c>
      <c r="F547" s="90" t="s">
        <v>967</v>
      </c>
      <c r="I547" s="37" t="s">
        <v>968</v>
      </c>
      <c r="J547" s="37" t="s">
        <v>969</v>
      </c>
      <c r="K547" s="37" t="s">
        <v>972</v>
      </c>
      <c r="M547" s="37" t="s">
        <v>384</v>
      </c>
      <c r="Z547" s="36" t="str">
        <f t="shared" si="8"/>
        <v>&lt;font color='green'&gt;[4.14]&lt;/font&gt; Qual é o valor estimado do dinheiro, alimentos, ou bens recebidos &lt;b&gt;dos membros do agregado familiar que realizou migração temporária (&lt;font color="MediumBlue"&gt;${join_migsent_name}&lt;/font&gt;)&lt;/b&gt; nos últimos 12 meses?</v>
      </c>
    </row>
    <row r="548" spans="1:26">
      <c r="B548" s="41" t="s">
        <v>990</v>
      </c>
      <c r="C548" s="37" t="s">
        <v>95</v>
      </c>
      <c r="D548" s="37" t="s">
        <v>957</v>
      </c>
      <c r="E548" s="89" t="s">
        <v>3573</v>
      </c>
      <c r="F548" s="90" t="s">
        <v>967</v>
      </c>
      <c r="I548" s="37" t="s">
        <v>968</v>
      </c>
      <c r="J548" s="37" t="s">
        <v>969</v>
      </c>
      <c r="K548" s="37" t="s">
        <v>958</v>
      </c>
      <c r="M548" s="37" t="s">
        <v>384</v>
      </c>
      <c r="Z548" s="36" t="str">
        <f t="shared" si="8"/>
        <v>&lt;font color='green'&gt;[4.15]&lt;/font&gt; Qual é o valor estimado do dinheiro, alimentos, ou bens recebidos das &lt;b&gt;pessoas fora do agregado familiar&lt;/b&gt; nos últimos 12 meses?</v>
      </c>
    </row>
    <row r="549" spans="1:26">
      <c r="B549" s="41" t="s">
        <v>991</v>
      </c>
      <c r="C549" s="37" t="s">
        <v>95</v>
      </c>
      <c r="D549" s="37" t="s">
        <v>965</v>
      </c>
      <c r="E549" s="89" t="s">
        <v>3574</v>
      </c>
      <c r="F549" s="90" t="s">
        <v>5516</v>
      </c>
      <c r="I549" s="37" t="s">
        <v>968</v>
      </c>
      <c r="J549" s="37" t="s">
        <v>969</v>
      </c>
      <c r="K549" s="37" t="s">
        <v>966</v>
      </c>
      <c r="M549" s="37" t="s">
        <v>384</v>
      </c>
      <c r="Z549" s="36" t="str">
        <f t="shared" si="8"/>
        <v>&lt;font color='green'&gt;[4.16]&lt;/font&gt; Qual é o valor estimado do dinheiro, alimentos, ou bens recebidos dos &lt;b&gt;programas sociais&lt;/b&gt; nos últimos 12 meses?</v>
      </c>
    </row>
    <row r="550" spans="1:26">
      <c r="B550" s="41" t="s">
        <v>3415</v>
      </c>
      <c r="C550" s="37" t="s">
        <v>95</v>
      </c>
      <c r="D550" s="37" t="s">
        <v>960</v>
      </c>
      <c r="E550" s="89" t="s">
        <v>3575</v>
      </c>
      <c r="F550" s="90" t="s">
        <v>4925</v>
      </c>
      <c r="I550" s="37" t="s">
        <v>968</v>
      </c>
      <c r="J550" s="37" t="s">
        <v>969</v>
      </c>
      <c r="K550" s="37" t="s">
        <v>961</v>
      </c>
      <c r="M550" s="37" t="s">
        <v>384</v>
      </c>
      <c r="Z550" s="36" t="str">
        <f t="shared" si="8"/>
        <v>&lt;font color='green'&gt;[4.17]&lt;/font&gt; Qual é o valor da pensão recebido nos últimos 12 meses?</v>
      </c>
    </row>
    <row r="551" spans="1:26">
      <c r="B551" s="41" t="s">
        <v>3877</v>
      </c>
      <c r="C551" s="37" t="s">
        <v>3453</v>
      </c>
      <c r="D551" s="37" t="s">
        <v>3414</v>
      </c>
      <c r="E551" s="89" t="s">
        <v>3594</v>
      </c>
      <c r="F551" s="90" t="s">
        <v>3420</v>
      </c>
      <c r="H551" s="37" t="s">
        <v>2032</v>
      </c>
      <c r="I551" s="37" t="s">
        <v>992</v>
      </c>
      <c r="J551" s="37" t="s">
        <v>3488</v>
      </c>
      <c r="M551" s="37" t="s">
        <v>384</v>
      </c>
      <c r="Z551" s="36" t="str">
        <f t="shared" si="8"/>
        <v>&lt;font color='green'&gt;[4.18]&lt;/font&gt; Suponha que alguém se ofereceu para contratá-lo para trabalhar em um dia típico de trabalho agrícola perto de sua casa durante a época agrícola principal. Esta é uma oferta única, e você não vai se encontrar mais com este empregador. 
Aceitaria se o valor de pagamento diário fosse...</v>
      </c>
    </row>
    <row r="552" spans="1:26">
      <c r="C552" s="37" t="s">
        <v>37</v>
      </c>
      <c r="D552" s="37" t="s">
        <v>5340</v>
      </c>
      <c r="E552" s="89" t="s">
        <v>5319</v>
      </c>
      <c r="Z552" s="36" t="str">
        <f t="shared" si="8"/>
        <v>&lt;b&gt;Não se esqueça de gravar a entrevista antes de seguir para a próxima secção&lt;/b&gt;</v>
      </c>
    </row>
    <row r="553" spans="1:26">
      <c r="C553" s="37" t="s">
        <v>144</v>
      </c>
      <c r="D553" s="37" t="s">
        <v>1006</v>
      </c>
      <c r="P553" s="37" t="s">
        <v>420</v>
      </c>
      <c r="Z553" s="36" t="str">
        <f t="shared" si="8"/>
        <v/>
      </c>
    </row>
    <row r="554" spans="1:26">
      <c r="C554" s="37" t="s">
        <v>144</v>
      </c>
      <c r="D554" s="37" t="s">
        <v>1007</v>
      </c>
      <c r="P554" s="37" t="s">
        <v>1008</v>
      </c>
      <c r="Z554" s="36" t="str">
        <f t="shared" si="8"/>
        <v/>
      </c>
    </row>
    <row r="555" spans="1:26">
      <c r="Z555" s="36" t="str">
        <f t="shared" si="8"/>
        <v/>
      </c>
    </row>
    <row r="556" spans="1:26" ht="16" thickBot="1">
      <c r="A556" s="38"/>
      <c r="B556" s="42"/>
      <c r="Z556" s="36" t="str">
        <f t="shared" si="8"/>
        <v/>
      </c>
    </row>
    <row r="557" spans="1:26">
      <c r="A557" s="39" t="s">
        <v>1005</v>
      </c>
      <c r="C557" s="37" t="s">
        <v>37</v>
      </c>
      <c r="D557" s="37" t="s">
        <v>1009</v>
      </c>
      <c r="E557" s="89" t="s">
        <v>5113</v>
      </c>
      <c r="Z557" s="36" t="str">
        <f t="shared" si="8"/>
        <v>&lt;b&gt;** SECÇÃO 5 - REGISTO DAS MACHAMBAS **&lt;/b&gt;
&lt;i&gt;(Grave o formulário aqui)&lt;/i&gt;
Agora gostaríamos de fazer uma lista das machambas possuídas ou usadas pelo agregado familiar durante os últimos 12 meses (Julho de 2022 à Junho de 2023). 
Se o agregado familiar tiver sido entrevistado em 2021 ou 2022, pediremos que confirme as machambas registadas naquela altura e adicione as machambas em falta nessa lista.</v>
      </c>
    </row>
    <row r="558" spans="1:26">
      <c r="A558" s="39"/>
      <c r="C558" s="37" t="s">
        <v>143</v>
      </c>
      <c r="D558" s="37" t="s">
        <v>3879</v>
      </c>
      <c r="P558" s="37" t="s">
        <v>4508</v>
      </c>
      <c r="Z558" s="36" t="str">
        <f t="shared" si="8"/>
        <v/>
      </c>
    </row>
    <row r="559" spans="1:26">
      <c r="A559" s="39"/>
      <c r="C559" s="37" t="s">
        <v>143</v>
      </c>
      <c r="D559" s="37" t="s">
        <v>3880</v>
      </c>
      <c r="P559" s="37" t="s">
        <v>4509</v>
      </c>
      <c r="Z559" s="36" t="str">
        <f t="shared" si="8"/>
        <v/>
      </c>
    </row>
    <row r="560" spans="1:26">
      <c r="A560" s="39"/>
      <c r="C560" s="37" t="s">
        <v>143</v>
      </c>
      <c r="D560" s="37" t="s">
        <v>3881</v>
      </c>
      <c r="P560" s="37" t="s">
        <v>4507</v>
      </c>
      <c r="Z560" s="36" t="str">
        <f t="shared" si="8"/>
        <v/>
      </c>
    </row>
    <row r="561" spans="1:26">
      <c r="A561" s="39"/>
      <c r="C561" s="37" t="s">
        <v>143</v>
      </c>
      <c r="D561" s="37" t="s">
        <v>3882</v>
      </c>
      <c r="P561" s="37" t="s">
        <v>4500</v>
      </c>
      <c r="Z561" s="36" t="str">
        <f t="shared" si="8"/>
        <v/>
      </c>
    </row>
    <row r="562" spans="1:26">
      <c r="A562" s="39"/>
      <c r="C562" s="37" t="s">
        <v>143</v>
      </c>
      <c r="D562" s="37" t="s">
        <v>3883</v>
      </c>
      <c r="P562" s="37" t="s">
        <v>4501</v>
      </c>
      <c r="Z562" s="36" t="str">
        <f t="shared" si="8"/>
        <v/>
      </c>
    </row>
    <row r="563" spans="1:26">
      <c r="A563" s="39"/>
      <c r="C563" s="37" t="s">
        <v>143</v>
      </c>
      <c r="D563" s="37" t="s">
        <v>3884</v>
      </c>
      <c r="P563" s="37" t="s">
        <v>4502</v>
      </c>
      <c r="Z563" s="36" t="str">
        <f t="shared" si="8"/>
        <v/>
      </c>
    </row>
    <row r="564" spans="1:26">
      <c r="A564" s="39"/>
      <c r="C564" s="37" t="s">
        <v>143</v>
      </c>
      <c r="D564" s="37" t="s">
        <v>3885</v>
      </c>
      <c r="P564" s="37" t="s">
        <v>4503</v>
      </c>
      <c r="Z564" s="36" t="str">
        <f t="shared" si="8"/>
        <v/>
      </c>
    </row>
    <row r="565" spans="1:26">
      <c r="A565" s="39"/>
      <c r="C565" s="37" t="s">
        <v>143</v>
      </c>
      <c r="D565" s="37" t="s">
        <v>3886</v>
      </c>
      <c r="P565" s="37" t="s">
        <v>4504</v>
      </c>
      <c r="Z565" s="36" t="str">
        <f t="shared" si="8"/>
        <v/>
      </c>
    </row>
    <row r="566" spans="1:26">
      <c r="A566" s="39"/>
      <c r="C566" s="37" t="s">
        <v>143</v>
      </c>
      <c r="D566" s="37" t="s">
        <v>3887</v>
      </c>
      <c r="P566" s="37" t="s">
        <v>4505</v>
      </c>
      <c r="Z566" s="36" t="str">
        <f t="shared" si="8"/>
        <v/>
      </c>
    </row>
    <row r="567" spans="1:26">
      <c r="A567" s="39"/>
      <c r="C567" s="37" t="s">
        <v>143</v>
      </c>
      <c r="D567" s="37" t="s">
        <v>3888</v>
      </c>
      <c r="P567" s="37" t="s">
        <v>4506</v>
      </c>
      <c r="Z567" s="36" t="str">
        <f t="shared" si="8"/>
        <v/>
      </c>
    </row>
    <row r="568" spans="1:26">
      <c r="A568" s="39"/>
      <c r="Z568" s="36" t="str">
        <f t="shared" si="8"/>
        <v/>
      </c>
    </row>
    <row r="569" spans="1:26">
      <c r="A569" s="39"/>
      <c r="C569" s="37" t="s">
        <v>149</v>
      </c>
      <c r="D569" s="37" t="s">
        <v>5312</v>
      </c>
      <c r="H569" s="37" t="s">
        <v>5331</v>
      </c>
      <c r="Z569" s="36" t="str">
        <f t="shared" si="8"/>
        <v/>
      </c>
    </row>
    <row r="570" spans="1:26">
      <c r="A570" s="39"/>
      <c r="C570" s="37" t="s">
        <v>37</v>
      </c>
      <c r="D570" s="37" t="s">
        <v>5310</v>
      </c>
      <c r="E570" s="89" t="s">
        <v>5311</v>
      </c>
      <c r="Z570" s="36" t="str">
        <f t="shared" si="8"/>
        <v>&lt;b&gt;**AGORA VAMOS FALAR SOBRE AS MACHAMBAS&lt;/b&gt;</v>
      </c>
    </row>
    <row r="571" spans="1:26">
      <c r="A571" s="39"/>
      <c r="C571" s="37" t="s">
        <v>153</v>
      </c>
      <c r="D571" s="37" t="s">
        <v>3977</v>
      </c>
      <c r="E571" s="89" t="s">
        <v>1034</v>
      </c>
      <c r="K571" s="37" t="s">
        <v>3806</v>
      </c>
      <c r="Z571" s="36" t="str">
        <f t="shared" si="8"/>
        <v>Machamba</v>
      </c>
    </row>
    <row r="572" spans="1:26">
      <c r="A572" s="39"/>
      <c r="C572" s="37" t="s">
        <v>37</v>
      </c>
      <c r="D572" s="37" t="s">
        <v>3878</v>
      </c>
      <c r="E572" s="89" t="s">
        <v>4522</v>
      </c>
      <c r="F572" s="46" t="s">
        <v>4527</v>
      </c>
      <c r="Z572" s="36" t="str">
        <f t="shared" si="8"/>
        <v>&lt;font color="blue"&gt;Este agregado familiar realizou a linha de base&lt;/font&gt;
Durante o inquérito de linha de base, registamos as seguintes &lt;b&gt;${plotnum_bl}&lt;/b&gt; machambas que o seu agregado familiar possuía ou usava:
${plot_bl1}&lt;br&gt;
${plot_bl2}&lt;br&gt;
${plot_bl3}&lt;br&gt;
${plot_bl4}&lt;br&gt;
${plot_bl5}&lt;br&gt;
${plot_bl6}&lt;br&gt;
${plot_bl7}&lt;br&gt;
${plot_bl8}&lt;br&gt;
${plot_bl9}&lt;br&gt;
${plot_bl10}&lt;br&gt;</v>
      </c>
    </row>
    <row r="573" spans="1:26">
      <c r="A573" s="39"/>
      <c r="B573" s="41" t="s">
        <v>3914</v>
      </c>
      <c r="C573" s="37" t="s">
        <v>3900</v>
      </c>
      <c r="D573" s="37" t="s">
        <v>3899</v>
      </c>
      <c r="E573" s="89" t="s">
        <v>3901</v>
      </c>
      <c r="F573" s="37" t="s">
        <v>4911</v>
      </c>
      <c r="I573" s="37" t="s">
        <v>785</v>
      </c>
      <c r="J573" s="37" t="s">
        <v>3905</v>
      </c>
      <c r="M573" s="37" t="s">
        <v>384</v>
      </c>
      <c r="U573" s="37" t="s">
        <v>3902</v>
      </c>
      <c r="Z573" s="36" t="str">
        <f t="shared" si="8"/>
        <v>&lt;font color='green'&gt;[5.00]&lt;/font&gt; Selecione qual(s) dessas machambas o seu agregado familiar ainda possui ou usou nos últimos 12 meses:</v>
      </c>
    </row>
    <row r="574" spans="1:26">
      <c r="A574" s="39"/>
      <c r="C574" s="37" t="s">
        <v>143</v>
      </c>
      <c r="D574" s="37" t="s">
        <v>3997</v>
      </c>
      <c r="P574" s="37" t="s">
        <v>4042</v>
      </c>
      <c r="Z574" s="36" t="str">
        <f t="shared" si="8"/>
        <v/>
      </c>
    </row>
    <row r="575" spans="1:26">
      <c r="A575" s="39"/>
      <c r="Z575" s="36" t="str">
        <f t="shared" si="8"/>
        <v/>
      </c>
    </row>
    <row r="576" spans="1:26">
      <c r="A576" s="39"/>
      <c r="C576" s="37" t="s">
        <v>158</v>
      </c>
      <c r="D576" s="37" t="s">
        <v>3903</v>
      </c>
      <c r="E576" s="89" t="s">
        <v>3904</v>
      </c>
      <c r="K576" s="37" t="s">
        <v>3906</v>
      </c>
      <c r="Q576" s="37" t="s">
        <v>3998</v>
      </c>
      <c r="Z576" s="36" t="str">
        <f t="shared" si="8"/>
        <v>Machambas pareadas</v>
      </c>
    </row>
    <row r="577" spans="1:26">
      <c r="A577" s="39"/>
      <c r="C577" s="37" t="s">
        <v>143</v>
      </c>
      <c r="D577" s="37" t="s">
        <v>3907</v>
      </c>
      <c r="P577" s="37" t="s">
        <v>313</v>
      </c>
      <c r="Z577" s="36" t="str">
        <f t="shared" si="8"/>
        <v/>
      </c>
    </row>
    <row r="578" spans="1:26">
      <c r="A578" s="39"/>
      <c r="C578" s="37" t="s">
        <v>143</v>
      </c>
      <c r="D578" s="37" t="s">
        <v>3908</v>
      </c>
      <c r="P578" s="37" t="s">
        <v>3910</v>
      </c>
      <c r="Z578" s="36" t="str">
        <f t="shared" si="8"/>
        <v/>
      </c>
    </row>
    <row r="579" spans="1:26">
      <c r="A579" s="39"/>
      <c r="C579" s="37" t="s">
        <v>143</v>
      </c>
      <c r="D579" s="37" t="s">
        <v>3909</v>
      </c>
      <c r="P579" s="37" t="s">
        <v>3911</v>
      </c>
      <c r="Z579" s="36" t="str">
        <f t="shared" ref="Z579:Z642" si="9">IF(E579="", "",IF(B579="", E579,"&lt;font color='green'&gt;["&amp;B579&amp;"]&lt;/font&gt; "&amp;E579))</f>
        <v/>
      </c>
    </row>
    <row r="580" spans="1:26">
      <c r="A580" s="39"/>
      <c r="C580" s="37" t="s">
        <v>143</v>
      </c>
      <c r="D580" s="37" t="s">
        <v>3935</v>
      </c>
      <c r="P580" s="37" t="s">
        <v>3912</v>
      </c>
      <c r="Z580" s="36" t="str">
        <f t="shared" si="9"/>
        <v/>
      </c>
    </row>
    <row r="581" spans="1:26">
      <c r="A581" s="39"/>
      <c r="C581" s="37" t="s">
        <v>143</v>
      </c>
      <c r="D581" s="37" t="s">
        <v>4001</v>
      </c>
      <c r="P581" s="37" t="s">
        <v>4002</v>
      </c>
      <c r="Z581" s="36" t="str">
        <f t="shared" si="9"/>
        <v/>
      </c>
    </row>
    <row r="582" spans="1:26">
      <c r="A582" s="39"/>
      <c r="B582" s="41" t="s">
        <v>1010</v>
      </c>
      <c r="C582" s="37" t="s">
        <v>393</v>
      </c>
      <c r="D582" s="37" t="s">
        <v>3916</v>
      </c>
      <c r="E582" s="89" t="s">
        <v>3913</v>
      </c>
      <c r="M582" s="37" t="s">
        <v>384</v>
      </c>
      <c r="Z582" s="36" t="str">
        <f t="shared" si="9"/>
        <v>&lt;font color='green'&gt;[5.01]&lt;/font&gt; &lt;b&gt;Machamba ${match_id}&lt;/b&gt;
Descrição: &lt;i&gt;${match_desc}&lt;/i&gt;
Queria melhorar a descrição da machamba?</v>
      </c>
    </row>
    <row r="583" spans="1:26">
      <c r="A583" s="39"/>
      <c r="B583" s="41" t="s">
        <v>1010</v>
      </c>
      <c r="C583" s="37" t="s">
        <v>91</v>
      </c>
      <c r="D583" s="37" t="s">
        <v>3917</v>
      </c>
      <c r="E583" s="89" t="s">
        <v>3924</v>
      </c>
      <c r="K583" s="37" t="s">
        <v>3919</v>
      </c>
      <c r="M583" s="37" t="s">
        <v>384</v>
      </c>
      <c r="Z583" s="36" t="str">
        <f t="shared" si="9"/>
        <v>&lt;font color='green'&gt;[5.01]&lt;/font&gt; Descreve a machamba ${match_id}:</v>
      </c>
    </row>
    <row r="584" spans="1:26">
      <c r="A584" s="39"/>
      <c r="B584" s="41" t="s">
        <v>1027</v>
      </c>
      <c r="C584" s="37" t="s">
        <v>393</v>
      </c>
      <c r="D584" s="37" t="s">
        <v>3915</v>
      </c>
      <c r="E584" s="89" t="s">
        <v>3936</v>
      </c>
      <c r="M584" s="37" t="s">
        <v>384</v>
      </c>
      <c r="Z584" s="36" t="str">
        <f t="shared" si="9"/>
        <v>&lt;font color='green'&gt;[5.02]&lt;/font&gt; No inquérito de linha de base, a machamba ${match_id} tinha área estimada de &lt;b&gt;${match_size}&lt;/b&gt; hectares. 
Isso está correcto?</v>
      </c>
    </row>
    <row r="585" spans="1:26">
      <c r="A585" s="39"/>
      <c r="B585" s="41" t="s">
        <v>1051</v>
      </c>
      <c r="C585" s="37" t="s">
        <v>96</v>
      </c>
      <c r="D585" s="37" t="s">
        <v>3918</v>
      </c>
      <c r="E585" s="89" t="s">
        <v>3925</v>
      </c>
      <c r="F585" s="37" t="s">
        <v>3933</v>
      </c>
      <c r="I585" s="37" t="s">
        <v>531</v>
      </c>
      <c r="J585" s="37" t="s">
        <v>3505</v>
      </c>
      <c r="K585" s="37" t="s">
        <v>3920</v>
      </c>
      <c r="M585" s="37" t="s">
        <v>384</v>
      </c>
      <c r="Z585" s="36" t="str">
        <f t="shared" si="9"/>
        <v>&lt;font color='green'&gt;[5.03]&lt;/font&gt; Qual é a estimativa que o agregado familar tem do tamanho da machamba ${match_id}?</v>
      </c>
    </row>
    <row r="586" spans="1:26">
      <c r="A586" s="39"/>
      <c r="B586" s="41" t="s">
        <v>1052</v>
      </c>
      <c r="C586" s="37" t="s">
        <v>3921</v>
      </c>
      <c r="D586" s="37" t="s">
        <v>3922</v>
      </c>
      <c r="E586" s="89" t="s">
        <v>3926</v>
      </c>
      <c r="M586" s="37" t="s">
        <v>384</v>
      </c>
      <c r="Z586" s="36" t="str">
        <f t="shared" si="9"/>
        <v>&lt;font color='green'&gt;[5.04]&lt;/font&gt; A área da machamba ${match_id} mudou desde a campanha 2020/21?</v>
      </c>
    </row>
    <row r="587" spans="1:26">
      <c r="A587" s="39"/>
      <c r="B587" s="41" t="s">
        <v>1053</v>
      </c>
      <c r="C587" s="37" t="s">
        <v>3921</v>
      </c>
      <c r="D587" s="37" t="s">
        <v>3923</v>
      </c>
      <c r="E587" s="89" t="s">
        <v>3927</v>
      </c>
      <c r="M587" s="37" t="s">
        <v>384</v>
      </c>
      <c r="Z587" s="36" t="str">
        <f t="shared" si="9"/>
        <v>&lt;font color='green'&gt;[5.05]&lt;/font&gt; A área &lt;b&gt;cultivada&lt;/b&gt; da machamba ${match_id} mudou desde a campanha 2020/21?</v>
      </c>
    </row>
    <row r="588" spans="1:26">
      <c r="A588" s="39"/>
      <c r="C588" s="37" t="s">
        <v>143</v>
      </c>
      <c r="D588" s="37" t="s">
        <v>3934</v>
      </c>
      <c r="P588" s="37" t="s">
        <v>3937</v>
      </c>
      <c r="Z588" s="36" t="str">
        <f t="shared" si="9"/>
        <v/>
      </c>
    </row>
    <row r="589" spans="1:26">
      <c r="A589" s="39"/>
      <c r="C589" s="37" t="s">
        <v>143</v>
      </c>
      <c r="D589" s="37" t="s">
        <v>3999</v>
      </c>
      <c r="P589" s="37" t="s">
        <v>4389</v>
      </c>
      <c r="Z589" s="36" t="str">
        <f t="shared" si="9"/>
        <v/>
      </c>
    </row>
    <row r="590" spans="1:26">
      <c r="A590" s="39"/>
      <c r="C590" s="37" t="s">
        <v>159</v>
      </c>
      <c r="D590" s="37" t="s">
        <v>3903</v>
      </c>
      <c r="Z590" s="36" t="str">
        <f t="shared" si="9"/>
        <v/>
      </c>
    </row>
    <row r="591" spans="1:26">
      <c r="A591" s="39"/>
      <c r="Z591" s="36" t="str">
        <f t="shared" si="9"/>
        <v/>
      </c>
    </row>
    <row r="592" spans="1:26">
      <c r="A592" s="39"/>
      <c r="C592" s="37" t="s">
        <v>143</v>
      </c>
      <c r="D592" s="37" t="s">
        <v>4003</v>
      </c>
      <c r="P592" s="37" t="s">
        <v>4510</v>
      </c>
      <c r="Z592" s="36" t="str">
        <f t="shared" si="9"/>
        <v/>
      </c>
    </row>
    <row r="593" spans="1:26">
      <c r="A593" s="39"/>
      <c r="C593" s="37" t="s">
        <v>143</v>
      </c>
      <c r="D593" s="37" t="s">
        <v>4004</v>
      </c>
      <c r="P593" s="37" t="s">
        <v>4511</v>
      </c>
      <c r="Z593" s="36" t="str">
        <f t="shared" si="9"/>
        <v/>
      </c>
    </row>
    <row r="594" spans="1:26">
      <c r="A594" s="39"/>
      <c r="C594" s="37" t="s">
        <v>143</v>
      </c>
      <c r="D594" s="37" t="s">
        <v>4005</v>
      </c>
      <c r="P594" s="37" t="s">
        <v>4512</v>
      </c>
      <c r="Z594" s="36" t="str">
        <f t="shared" si="9"/>
        <v/>
      </c>
    </row>
    <row r="595" spans="1:26">
      <c r="A595" s="39"/>
      <c r="C595" s="37" t="s">
        <v>143</v>
      </c>
      <c r="D595" s="37" t="s">
        <v>4006</v>
      </c>
      <c r="P595" s="37" t="s">
        <v>4513</v>
      </c>
      <c r="Z595" s="36" t="str">
        <f t="shared" si="9"/>
        <v/>
      </c>
    </row>
    <row r="596" spans="1:26">
      <c r="A596" s="39"/>
      <c r="C596" s="37" t="s">
        <v>143</v>
      </c>
      <c r="D596" s="37" t="s">
        <v>4007</v>
      </c>
      <c r="P596" s="37" t="s">
        <v>4514</v>
      </c>
      <c r="Z596" s="36" t="str">
        <f t="shared" si="9"/>
        <v/>
      </c>
    </row>
    <row r="597" spans="1:26">
      <c r="A597" s="39"/>
      <c r="C597" s="37" t="s">
        <v>143</v>
      </c>
      <c r="D597" s="37" t="s">
        <v>4008</v>
      </c>
      <c r="P597" s="37" t="s">
        <v>4515</v>
      </c>
      <c r="Z597" s="36" t="str">
        <f t="shared" si="9"/>
        <v/>
      </c>
    </row>
    <row r="598" spans="1:26">
      <c r="A598" s="39"/>
      <c r="C598" s="37" t="s">
        <v>143</v>
      </c>
      <c r="D598" s="37" t="s">
        <v>4009</v>
      </c>
      <c r="P598" s="37" t="s">
        <v>4516</v>
      </c>
      <c r="Z598" s="36" t="str">
        <f t="shared" si="9"/>
        <v/>
      </c>
    </row>
    <row r="599" spans="1:26">
      <c r="A599" s="39"/>
      <c r="C599" s="37" t="s">
        <v>143</v>
      </c>
      <c r="D599" s="37" t="s">
        <v>4010</v>
      </c>
      <c r="P599" s="37" t="s">
        <v>4517</v>
      </c>
      <c r="Z599" s="36" t="str">
        <f t="shared" si="9"/>
        <v/>
      </c>
    </row>
    <row r="600" spans="1:26">
      <c r="A600" s="39"/>
      <c r="C600" s="37" t="s">
        <v>143</v>
      </c>
      <c r="D600" s="37" t="s">
        <v>4011</v>
      </c>
      <c r="P600" s="37" t="s">
        <v>4518</v>
      </c>
      <c r="Z600" s="36" t="str">
        <f t="shared" si="9"/>
        <v/>
      </c>
    </row>
    <row r="601" spans="1:26">
      <c r="A601" s="39"/>
      <c r="C601" s="37" t="s">
        <v>143</v>
      </c>
      <c r="D601" s="37" t="s">
        <v>4012</v>
      </c>
      <c r="P601" s="37" t="s">
        <v>4519</v>
      </c>
      <c r="Z601" s="36" t="str">
        <f t="shared" si="9"/>
        <v/>
      </c>
    </row>
    <row r="602" spans="1:26">
      <c r="A602" s="39"/>
      <c r="C602" s="37" t="s">
        <v>37</v>
      </c>
      <c r="D602" s="37" t="s">
        <v>4000</v>
      </c>
      <c r="E602" s="89" t="s">
        <v>4523</v>
      </c>
      <c r="Z602" s="36" t="str">
        <f t="shared" si="9"/>
        <v>&lt;b&gt;IDs das Machambas&lt;/b&gt;
Vamos continuar com os &lt;b&gt;${count_plotmatch} machambas pareadas&lt;/b&gt; do último inquérito. &lt;font color="blue"&gt;Veja actualizações no ID da machamba abaixo:&lt;/font&gt;
${match1}&lt;br&gt;
${match2}&lt;br&gt;
${match3}&lt;br&gt;
${match4}&lt;br&gt;
${match5}&lt;br&gt;
${match6}&lt;br&gt;
${match7}&lt;br&gt;
${match8}&lt;br&gt;
${match9}&lt;br&gt;
${match10}&lt;br&gt;
Podia adicionar outras machambas na página seguinte...</v>
      </c>
    </row>
    <row r="603" spans="1:26">
      <c r="A603" s="39"/>
      <c r="B603" s="41" t="s">
        <v>1054</v>
      </c>
      <c r="C603" s="37" t="s">
        <v>393</v>
      </c>
      <c r="D603" s="37" t="s">
        <v>3991</v>
      </c>
      <c r="E603" s="89" t="s">
        <v>5143</v>
      </c>
      <c r="F603" s="37" t="s">
        <v>3993</v>
      </c>
      <c r="M603" s="37" t="s">
        <v>384</v>
      </c>
      <c r="Z603" s="36" t="str">
        <f t="shared" si="9"/>
        <v>&lt;font color='green'&gt;[5.06]&lt;/font&gt; &lt;b&gt;NOVAS MACHAMBAS&lt;/b&gt;
Nos últimos 12 meses, o seu agregado familiar obteve ou cultivou outras machambas (mesmo que nenhum membro do AF seja o proprietário)?</v>
      </c>
    </row>
    <row r="604" spans="1:26">
      <c r="A604" s="39"/>
      <c r="C604" s="37" t="s">
        <v>143</v>
      </c>
      <c r="D604" s="37" t="s">
        <v>4390</v>
      </c>
      <c r="P604" s="37" t="s">
        <v>4391</v>
      </c>
      <c r="Z604" s="36" t="str">
        <f t="shared" si="9"/>
        <v/>
      </c>
    </row>
    <row r="605" spans="1:26">
      <c r="A605" s="39"/>
      <c r="B605" s="41" t="s">
        <v>1055</v>
      </c>
      <c r="C605" s="37" t="s">
        <v>95</v>
      </c>
      <c r="D605" s="37" t="s">
        <v>3992</v>
      </c>
      <c r="E605" s="89" t="s">
        <v>4558</v>
      </c>
      <c r="F605" s="37" t="s">
        <v>4920</v>
      </c>
      <c r="I605" s="37" t="s">
        <v>4392</v>
      </c>
      <c r="J605" s="37" t="s">
        <v>4393</v>
      </c>
      <c r="K605" s="37" t="s">
        <v>4019</v>
      </c>
      <c r="M605" s="37" t="s">
        <v>384</v>
      </c>
      <c r="Z605" s="36" t="str">
        <f t="shared" si="9"/>
        <v xml:space="preserve">&lt;font color='green'&gt;[5.07]&lt;/font&gt; Quantas OUTRAS machambas pertencem ao agregado familiar, ou foram usadas por um membro, durante os últimos 12 meses? </v>
      </c>
    </row>
    <row r="606" spans="1:26">
      <c r="A606" s="39"/>
      <c r="C606" s="37" t="s">
        <v>37</v>
      </c>
      <c r="D606" s="37" t="s">
        <v>4319</v>
      </c>
      <c r="E606" s="89" t="s">
        <v>4321</v>
      </c>
      <c r="K606" s="37" t="s">
        <v>4320</v>
      </c>
      <c r="M606" s="37" t="s">
        <v>384</v>
      </c>
      <c r="Z606" s="36" t="str">
        <f t="shared" si="9"/>
        <v>ERRO: O NÚMERO TOTAL DAS MACHAMBAS REGISTRADOS É MAIOR DE 10, VOLTE E CORRIJE.
SELECIONE APENAS AS 10 MACHAMBAS MAIS IMPORTANTES (PAREADAS E NOVAS)</v>
      </c>
    </row>
    <row r="607" spans="1:26">
      <c r="A607" s="39"/>
      <c r="C607" s="37" t="s">
        <v>143</v>
      </c>
      <c r="D607" s="37" t="s">
        <v>4698</v>
      </c>
      <c r="P607" s="37" t="s">
        <v>4697</v>
      </c>
      <c r="Z607" s="36" t="str">
        <f t="shared" si="9"/>
        <v/>
      </c>
    </row>
    <row r="608" spans="1:26">
      <c r="A608" s="39"/>
      <c r="C608" s="37" t="s">
        <v>143</v>
      </c>
      <c r="D608" s="37" t="s">
        <v>3996</v>
      </c>
      <c r="P608" s="37" t="s">
        <v>4696</v>
      </c>
      <c r="Z608" s="36" t="str">
        <f t="shared" si="9"/>
        <v/>
      </c>
    </row>
    <row r="609" spans="1:26">
      <c r="A609" s="39"/>
      <c r="C609" s="37" t="s">
        <v>37</v>
      </c>
      <c r="D609" s="37" t="s">
        <v>3994</v>
      </c>
      <c r="E609" s="89" t="s">
        <v>4699</v>
      </c>
      <c r="Z609" s="36" t="str">
        <f t="shared" si="9"/>
        <v>&lt;font color="red"&gt;*** VERIFIQUE ***&lt;/font&gt;
Este agregado familiar possui ou usou &lt;b&gt;${updatedplots} machambas&lt;/b&gt; nos últimos 12 meses:
- ${count_plotmatch} machamba(s) pareadas no último inquerito
- ${newplotnum1} outra(s) nova(s) machambas
&lt;b&gt;Se não, volte e corrije&lt;/b&gt;</v>
      </c>
    </row>
    <row r="610" spans="1:26">
      <c r="A610" s="39"/>
      <c r="C610" s="37" t="s">
        <v>158</v>
      </c>
      <c r="D610" s="37" t="s">
        <v>4015</v>
      </c>
      <c r="E610" s="89" t="s">
        <v>1034</v>
      </c>
      <c r="K610" s="37" t="s">
        <v>4019</v>
      </c>
      <c r="Q610" s="37" t="s">
        <v>4018</v>
      </c>
      <c r="Z610" s="36" t="str">
        <f t="shared" si="9"/>
        <v>Machamba</v>
      </c>
    </row>
    <row r="611" spans="1:26">
      <c r="A611" s="39"/>
      <c r="C611" s="37" t="s">
        <v>143</v>
      </c>
      <c r="D611" s="37" t="s">
        <v>4013</v>
      </c>
      <c r="E611" s="89" t="s">
        <v>4017</v>
      </c>
      <c r="P611" s="37" t="s">
        <v>313</v>
      </c>
      <c r="Z611" s="36" t="str">
        <f t="shared" si="9"/>
        <v>plot index</v>
      </c>
    </row>
    <row r="612" spans="1:26">
      <c r="A612" s="39"/>
      <c r="C612" s="37" t="s">
        <v>143</v>
      </c>
      <c r="D612" s="37" t="s">
        <v>4016</v>
      </c>
      <c r="E612" s="89" t="s">
        <v>3731</v>
      </c>
      <c r="P612" s="37" t="s">
        <v>4375</v>
      </c>
      <c r="Z612" s="36" t="str">
        <f t="shared" si="9"/>
        <v>plot id</v>
      </c>
    </row>
    <row r="613" spans="1:26">
      <c r="A613" s="39"/>
      <c r="B613" s="41" t="s">
        <v>1116</v>
      </c>
      <c r="C613" s="37" t="s">
        <v>91</v>
      </c>
      <c r="D613" s="37" t="s">
        <v>4014</v>
      </c>
      <c r="E613" s="89" t="s">
        <v>4020</v>
      </c>
      <c r="I613" s="37" t="s">
        <v>1024</v>
      </c>
      <c r="J613" s="37" t="s">
        <v>1025</v>
      </c>
      <c r="M613" s="37" t="s">
        <v>384</v>
      </c>
      <c r="Z613" s="36" t="str">
        <f t="shared" si="9"/>
        <v>&lt;font color='green'&gt;[5.11]&lt;/font&gt; &lt;b&gt;DESCRIÇÃO DA NOVA MACHAMBA&lt;/b&gt;
Por favor, descreva a machamba número ${p_newid}, para que ela possa ser identificável por si posterioramente. Tenha certeza de que as descrições diferem entre si e sejam facilmente identificáveis.
&lt;b&gt;MACHAMBA ${p_newid}:&lt;/b&gt;</v>
      </c>
    </row>
    <row r="614" spans="1:26">
      <c r="A614" s="39"/>
      <c r="C614" s="37" t="s">
        <v>159</v>
      </c>
      <c r="D614" s="37" t="s">
        <v>4015</v>
      </c>
      <c r="Z614" s="36" t="str">
        <f t="shared" si="9"/>
        <v/>
      </c>
    </row>
    <row r="615" spans="1:26">
      <c r="A615" s="39"/>
      <c r="Z615" s="36" t="str">
        <f t="shared" si="9"/>
        <v/>
      </c>
    </row>
    <row r="616" spans="1:26">
      <c r="A616" s="39"/>
      <c r="Z616" s="36" t="str">
        <f t="shared" si="9"/>
        <v/>
      </c>
    </row>
    <row r="617" spans="1:26">
      <c r="A617" s="39"/>
      <c r="C617" s="37" t="s">
        <v>143</v>
      </c>
      <c r="D617" s="37" t="s">
        <v>3940</v>
      </c>
      <c r="P617" s="37" t="s">
        <v>3954</v>
      </c>
      <c r="Z617" s="36" t="str">
        <f t="shared" si="9"/>
        <v/>
      </c>
    </row>
    <row r="618" spans="1:26">
      <c r="A618" s="39"/>
      <c r="C618" s="37" t="s">
        <v>143</v>
      </c>
      <c r="D618" s="37" t="s">
        <v>3941</v>
      </c>
      <c r="P618" s="37" t="s">
        <v>3955</v>
      </c>
      <c r="Z618" s="36" t="str">
        <f t="shared" si="9"/>
        <v/>
      </c>
    </row>
    <row r="619" spans="1:26">
      <c r="A619" s="39"/>
      <c r="C619" s="37" t="s">
        <v>143</v>
      </c>
      <c r="D619" s="37" t="s">
        <v>3942</v>
      </c>
      <c r="P619" s="37" t="s">
        <v>3956</v>
      </c>
      <c r="Z619" s="36" t="str">
        <f t="shared" si="9"/>
        <v/>
      </c>
    </row>
    <row r="620" spans="1:26">
      <c r="A620" s="39"/>
      <c r="C620" s="37" t="s">
        <v>143</v>
      </c>
      <c r="D620" s="37" t="s">
        <v>3943</v>
      </c>
      <c r="P620" s="37" t="s">
        <v>3957</v>
      </c>
      <c r="Z620" s="36" t="str">
        <f t="shared" si="9"/>
        <v/>
      </c>
    </row>
    <row r="621" spans="1:26">
      <c r="A621" s="39"/>
      <c r="C621" s="37" t="s">
        <v>143</v>
      </c>
      <c r="D621" s="37" t="s">
        <v>3944</v>
      </c>
      <c r="P621" s="37" t="s">
        <v>3958</v>
      </c>
      <c r="Z621" s="36" t="str">
        <f t="shared" si="9"/>
        <v/>
      </c>
    </row>
    <row r="622" spans="1:26">
      <c r="A622" s="39"/>
      <c r="C622" s="37" t="s">
        <v>143</v>
      </c>
      <c r="D622" s="37" t="s">
        <v>3945</v>
      </c>
      <c r="P622" s="37" t="s">
        <v>3959</v>
      </c>
      <c r="Z622" s="36" t="str">
        <f t="shared" si="9"/>
        <v/>
      </c>
    </row>
    <row r="623" spans="1:26">
      <c r="A623" s="39"/>
      <c r="C623" s="37" t="s">
        <v>143</v>
      </c>
      <c r="D623" s="37" t="s">
        <v>3946</v>
      </c>
      <c r="P623" s="37" t="s">
        <v>3960</v>
      </c>
      <c r="Z623" s="36" t="str">
        <f t="shared" si="9"/>
        <v/>
      </c>
    </row>
    <row r="624" spans="1:26">
      <c r="A624" s="39"/>
      <c r="C624" s="37" t="s">
        <v>143</v>
      </c>
      <c r="D624" s="37" t="s">
        <v>3947</v>
      </c>
      <c r="P624" s="37" t="s">
        <v>3961</v>
      </c>
      <c r="Z624" s="36" t="str">
        <f t="shared" si="9"/>
        <v/>
      </c>
    </row>
    <row r="625" spans="1:26">
      <c r="A625" s="39"/>
      <c r="C625" s="37" t="s">
        <v>143</v>
      </c>
      <c r="D625" s="37" t="s">
        <v>3948</v>
      </c>
      <c r="P625" s="37" t="s">
        <v>3962</v>
      </c>
      <c r="Z625" s="36" t="str">
        <f t="shared" si="9"/>
        <v/>
      </c>
    </row>
    <row r="626" spans="1:26">
      <c r="A626" s="39"/>
      <c r="C626" s="37" t="s">
        <v>143</v>
      </c>
      <c r="D626" s="37" t="s">
        <v>3949</v>
      </c>
      <c r="P626" s="37" t="s">
        <v>3963</v>
      </c>
      <c r="Z626" s="36" t="str">
        <f t="shared" si="9"/>
        <v/>
      </c>
    </row>
    <row r="627" spans="1:26">
      <c r="A627" s="39"/>
      <c r="C627" s="37" t="s">
        <v>143</v>
      </c>
      <c r="D627" s="37" t="s">
        <v>3950</v>
      </c>
      <c r="P627" s="37" t="s">
        <v>3951</v>
      </c>
      <c r="Z627" s="36" t="str">
        <f t="shared" si="9"/>
        <v/>
      </c>
    </row>
    <row r="628" spans="1:26">
      <c r="A628" s="39"/>
      <c r="C628" s="37" t="s">
        <v>143</v>
      </c>
      <c r="D628" s="37" t="s">
        <v>3952</v>
      </c>
      <c r="P628" s="37" t="s">
        <v>3953</v>
      </c>
      <c r="Z628" s="36" t="str">
        <f t="shared" si="9"/>
        <v/>
      </c>
    </row>
    <row r="629" spans="1:26">
      <c r="A629" s="39"/>
      <c r="C629" s="37" t="s">
        <v>37</v>
      </c>
      <c r="D629" s="37" t="s">
        <v>4524</v>
      </c>
      <c r="E629" s="89" t="s">
        <v>4525</v>
      </c>
      <c r="K629" s="37" t="s">
        <v>3964</v>
      </c>
      <c r="Z629" s="36" t="str">
        <f t="shared" si="9"/>
        <v>&lt;b&gt;Machambas não-pareadas&lt;/b&gt;
Não selecionou ${countunmatched} machambas que ainda possui ou usa. Agora vamos falar sobre cada uma delas.</v>
      </c>
    </row>
    <row r="630" spans="1:26">
      <c r="A630" s="39"/>
      <c r="C630" s="37" t="s">
        <v>158</v>
      </c>
      <c r="D630" s="37" t="s">
        <v>3938</v>
      </c>
      <c r="E630" s="89" t="s">
        <v>3939</v>
      </c>
      <c r="K630" s="37" t="s">
        <v>3964</v>
      </c>
      <c r="Q630" s="37" t="s">
        <v>3965</v>
      </c>
      <c r="Z630" s="36" t="str">
        <f t="shared" si="9"/>
        <v>Machambas não-pareadas</v>
      </c>
    </row>
    <row r="631" spans="1:26">
      <c r="A631" s="39"/>
      <c r="C631" s="37" t="s">
        <v>143</v>
      </c>
      <c r="D631" s="37" t="s">
        <v>3968</v>
      </c>
      <c r="P631" s="37" t="s">
        <v>313</v>
      </c>
      <c r="Z631" s="36" t="str">
        <f t="shared" si="9"/>
        <v/>
      </c>
    </row>
    <row r="632" spans="1:26">
      <c r="A632" s="39"/>
      <c r="C632" s="37" t="s">
        <v>143</v>
      </c>
      <c r="D632" s="37" t="s">
        <v>3966</v>
      </c>
      <c r="P632" s="37" t="s">
        <v>3969</v>
      </c>
      <c r="Z632" s="36" t="str">
        <f t="shared" si="9"/>
        <v/>
      </c>
    </row>
    <row r="633" spans="1:26">
      <c r="A633" s="39"/>
      <c r="C633" s="37" t="s">
        <v>143</v>
      </c>
      <c r="D633" s="37" t="s">
        <v>3967</v>
      </c>
      <c r="P633" s="37" t="s">
        <v>4394</v>
      </c>
      <c r="Z633" s="36" t="str">
        <f t="shared" si="9"/>
        <v/>
      </c>
    </row>
    <row r="634" spans="1:26">
      <c r="A634" s="39"/>
      <c r="B634" s="41" t="s">
        <v>1059</v>
      </c>
      <c r="C634" s="37" t="s">
        <v>3971</v>
      </c>
      <c r="D634" s="37" t="s">
        <v>3972</v>
      </c>
      <c r="E634" s="89" t="s">
        <v>3970</v>
      </c>
      <c r="M634" s="37" t="s">
        <v>384</v>
      </c>
      <c r="Z634" s="36" t="str">
        <f t="shared" si="9"/>
        <v>&lt;font color='green'&gt;[5.08]&lt;/font&gt; &lt;b&gt;Machamba ${unmatch_desc}&lt;/b&gt;
Porquê já não possui ou usa machamba ${unmatch_id} agora?</v>
      </c>
    </row>
    <row r="635" spans="1:26">
      <c r="A635" s="39"/>
      <c r="B635" s="41" t="s">
        <v>1081</v>
      </c>
      <c r="C635" s="37" t="s">
        <v>91</v>
      </c>
      <c r="D635" s="37" t="s">
        <v>3987</v>
      </c>
      <c r="E635" s="89" t="s">
        <v>3988</v>
      </c>
      <c r="K635" s="37" t="s">
        <v>3989</v>
      </c>
      <c r="M635" s="37" t="s">
        <v>384</v>
      </c>
      <c r="Z635" s="36" t="str">
        <f t="shared" si="9"/>
        <v>&lt;font color='green'&gt;[5.08o]&lt;/font&gt; Qual é a 'outra' razão de não possuir ou usar a machamba?</v>
      </c>
    </row>
    <row r="636" spans="1:26">
      <c r="A636" s="39"/>
      <c r="B636" s="41" t="s">
        <v>1090</v>
      </c>
      <c r="C636" s="37" t="s">
        <v>96</v>
      </c>
      <c r="D636" s="37" t="s">
        <v>3973</v>
      </c>
      <c r="E636" s="89" t="s">
        <v>3974</v>
      </c>
      <c r="F636" s="37" t="s">
        <v>1592</v>
      </c>
      <c r="I636" s="37" t="s">
        <v>3975</v>
      </c>
      <c r="J636" s="37" t="s">
        <v>3976</v>
      </c>
      <c r="K636" s="37" t="s">
        <v>3990</v>
      </c>
      <c r="M636" s="37" t="s">
        <v>384</v>
      </c>
      <c r="Z636" s="36" t="str">
        <f t="shared" si="9"/>
        <v>&lt;font color='green'&gt;[5.09]&lt;/font&gt; Quanto recebeu por vender a machamba ${unmatch_id}?</v>
      </c>
    </row>
    <row r="637" spans="1:26">
      <c r="A637" s="39"/>
      <c r="C637" s="37" t="s">
        <v>159</v>
      </c>
      <c r="D637" s="37" t="s">
        <v>3938</v>
      </c>
      <c r="Z637" s="36" t="str">
        <f t="shared" si="9"/>
        <v/>
      </c>
    </row>
    <row r="638" spans="1:26">
      <c r="A638" s="39"/>
      <c r="C638" s="37" t="s">
        <v>155</v>
      </c>
      <c r="D638" s="37" t="s">
        <v>3977</v>
      </c>
      <c r="Z638" s="36" t="str">
        <f t="shared" si="9"/>
        <v/>
      </c>
    </row>
    <row r="639" spans="1:26">
      <c r="A639" s="39"/>
      <c r="Z639" s="36" t="str">
        <f t="shared" si="9"/>
        <v/>
      </c>
    </row>
    <row r="640" spans="1:26">
      <c r="A640" s="39"/>
      <c r="C640" s="37" t="s">
        <v>153</v>
      </c>
      <c r="D640" s="37" t="s">
        <v>3978</v>
      </c>
      <c r="E640" s="89" t="s">
        <v>1034</v>
      </c>
      <c r="K640" s="37" t="s">
        <v>3809</v>
      </c>
      <c r="Z640" s="36" t="str">
        <f t="shared" si="9"/>
        <v>Machamba</v>
      </c>
    </row>
    <row r="641" spans="1:26">
      <c r="A641" s="39"/>
      <c r="C641" s="37" t="s">
        <v>37</v>
      </c>
      <c r="D641" s="37" t="s">
        <v>3980</v>
      </c>
      <c r="E641" s="89" t="s">
        <v>3979</v>
      </c>
      <c r="Z641" s="36" t="str">
        <f t="shared" si="9"/>
        <v>&lt;font color="blue"&gt;Este agregado familiar NÃO realizou a linha de base&lt;/font&gt;
Apresente ao inquerido que iremos perguntar sobre as suas machambas e a sua produção agrária. &lt;font color="MediumBlue"&gt;Pause o questionário para desenhar o mapa das machambas do agregado familiar.&lt;/font&gt; Considere para tanto: 
&lt;ul&gt;
&lt;li&gt;Todas as machambas que pertencem ao AF, mesmo que não esteja sendo usado pelo AF agora.&lt;/li&gt;
&lt;li&gt;Todas as machambas que o AF produziu durante os últimos 12 meses, mesmo que nenhum membro do AF não seja dono.&lt;/li&gt;
&lt;li&gt;Numere cada uma das machambas em ordem da sua importância.&lt;/li&gt;
&lt;li&gt;Desenhe as referências usadas para identificar cada uma das machambas.&lt;/li&gt;
&lt;/ul&gt;
&lt;b&gt;AGORA, DESENHA O MAPA&lt;/b&gt;</v>
      </c>
    </row>
    <row r="642" spans="1:26">
      <c r="B642" s="41" t="s">
        <v>1115</v>
      </c>
      <c r="C642" s="37" t="s">
        <v>95</v>
      </c>
      <c r="D642" s="37" t="s">
        <v>1011</v>
      </c>
      <c r="E642" s="89" t="s">
        <v>4926</v>
      </c>
      <c r="F642" s="37" t="s">
        <v>5532</v>
      </c>
      <c r="I642" s="37" t="s">
        <v>3231</v>
      </c>
      <c r="J642" s="37" t="s">
        <v>3462</v>
      </c>
      <c r="M642" s="37" t="s">
        <v>384</v>
      </c>
      <c r="Z642" s="36" t="str">
        <f t="shared" si="9"/>
        <v>&lt;font color='green'&gt;[5.10]&lt;/font&gt; Quantas machambas pertencem ao agregado familiar, ou foram usadas por um membro, durante os últimos 12 meses?</v>
      </c>
    </row>
    <row r="643" spans="1:26">
      <c r="C643" s="37" t="s">
        <v>393</v>
      </c>
      <c r="D643" s="37" t="s">
        <v>1012</v>
      </c>
      <c r="E643" s="89" t="s">
        <v>1013</v>
      </c>
      <c r="I643" s="37" t="s">
        <v>395</v>
      </c>
      <c r="J643" s="37" t="s">
        <v>1014</v>
      </c>
      <c r="M643" s="37" t="s">
        <v>384</v>
      </c>
      <c r="Z643" s="36" t="str">
        <f t="shared" ref="Z643:Z706" si="10">IF(E643="", "",IF(B643="", E643,"&lt;font color='green'&gt;["&amp;B643&amp;"]&lt;/font&gt; "&amp;E643))</f>
        <v>&lt;font color="red"&gt;*** IMPORTANTE ***&lt;/font&gt;
Por favor confirme que o seu agregado familiar tem &lt;b&gt;** ${numplots} **&lt;/b&gt; machambas no total, incluindo machambas que não usou, emprestou ou arrendou.</v>
      </c>
    </row>
    <row r="644" spans="1:26">
      <c r="C644" s="37" t="s">
        <v>144</v>
      </c>
      <c r="D644" s="37" t="s">
        <v>4021</v>
      </c>
      <c r="P644" s="37" t="s">
        <v>1016</v>
      </c>
      <c r="Z644" s="36" t="str">
        <f t="shared" si="10"/>
        <v/>
      </c>
    </row>
    <row r="645" spans="1:26">
      <c r="C645" s="37" t="s">
        <v>37</v>
      </c>
      <c r="D645" s="37" t="s">
        <v>1018</v>
      </c>
      <c r="E645" s="89" t="s">
        <v>1017</v>
      </c>
      <c r="K645" s="37" t="s">
        <v>1019</v>
      </c>
      <c r="Z645" s="36" t="str">
        <f t="shared" si="10"/>
        <v>&lt;font color="red"&gt;*** IMPORTANTE ***&lt;/font&gt;
O SEU AGREGADO FAMILIAR TEM MUITAS MACHAMBAS!
Na próxima parte, deve escolher as ${MAXPLOTS} das ${numplots} machambas MAIS IMPORTANTES/USADAS.</v>
      </c>
    </row>
    <row r="646" spans="1:26">
      <c r="C646" s="37" t="s">
        <v>158</v>
      </c>
      <c r="D646" s="37" t="s">
        <v>1020</v>
      </c>
      <c r="E646" s="89" t="s">
        <v>1034</v>
      </c>
      <c r="Q646" s="37" t="s">
        <v>4022</v>
      </c>
      <c r="Z646" s="36" t="str">
        <f t="shared" si="10"/>
        <v>Machamba</v>
      </c>
    </row>
    <row r="647" spans="1:26">
      <c r="C647" s="37" t="s">
        <v>143</v>
      </c>
      <c r="D647" s="37" t="s">
        <v>1021</v>
      </c>
      <c r="E647" s="89" t="s">
        <v>1022</v>
      </c>
      <c r="P647" s="37" t="s">
        <v>313</v>
      </c>
      <c r="Z647" s="36" t="str">
        <f t="shared" si="10"/>
        <v>plot index / id</v>
      </c>
    </row>
    <row r="648" spans="1:26">
      <c r="B648" s="41" t="s">
        <v>1116</v>
      </c>
      <c r="C648" s="37" t="s">
        <v>91</v>
      </c>
      <c r="D648" s="37" t="s">
        <v>1023</v>
      </c>
      <c r="E648" s="89" t="s">
        <v>1026</v>
      </c>
      <c r="I648" s="37" t="s">
        <v>1024</v>
      </c>
      <c r="J648" s="37" t="s">
        <v>1025</v>
      </c>
      <c r="M648" s="37" t="s">
        <v>384</v>
      </c>
      <c r="Z648" s="36" t="str">
        <f t="shared" si="10"/>
        <v>&lt;font color='green'&gt;[5.11]&lt;/font&gt; &lt;b&gt;DESCRIÇÃO DA MACHAMBAS&lt;/b&gt;
Por favor, descreva a machamba número ${p_index}, para que ela possa ser identificável por si posterioramente. Tenha certeza de que as descrições diferem entre si e sejam facilmente identificáveis.
&lt;b&gt;MACHAMBA ${p_index}:&lt;/b&gt;</v>
      </c>
    </row>
    <row r="649" spans="1:26">
      <c r="C649" s="37" t="s">
        <v>159</v>
      </c>
      <c r="D649" s="37" t="s">
        <v>1020</v>
      </c>
      <c r="Z649" s="36" t="str">
        <f t="shared" si="10"/>
        <v/>
      </c>
    </row>
    <row r="650" spans="1:26">
      <c r="C650" s="37" t="s">
        <v>155</v>
      </c>
      <c r="D650" s="37" t="s">
        <v>3978</v>
      </c>
      <c r="Z650" s="36" t="str">
        <f t="shared" si="10"/>
        <v/>
      </c>
    </row>
    <row r="651" spans="1:26">
      <c r="Z651" s="36" t="str">
        <f t="shared" si="10"/>
        <v/>
      </c>
    </row>
    <row r="652" spans="1:26">
      <c r="C652" s="37" t="s">
        <v>143</v>
      </c>
      <c r="D652" s="37" t="s">
        <v>1487</v>
      </c>
      <c r="P652" s="37" t="s">
        <v>4023</v>
      </c>
      <c r="Z652" s="36" t="str">
        <f t="shared" si="10"/>
        <v/>
      </c>
    </row>
    <row r="653" spans="1:26">
      <c r="Z653" s="36" t="str">
        <f t="shared" si="10"/>
        <v/>
      </c>
    </row>
    <row r="654" spans="1:26">
      <c r="C654" s="37" t="s">
        <v>158</v>
      </c>
      <c r="D654" s="37" t="s">
        <v>1029</v>
      </c>
      <c r="E654" s="89" t="s">
        <v>1034</v>
      </c>
      <c r="Q654" s="37" t="s">
        <v>1028</v>
      </c>
      <c r="Z654" s="36" t="str">
        <f t="shared" si="10"/>
        <v>Machamba</v>
      </c>
    </row>
    <row r="655" spans="1:26">
      <c r="C655" s="37" t="s">
        <v>143</v>
      </c>
      <c r="D655" s="37" t="s">
        <v>1030</v>
      </c>
      <c r="P655" s="37" t="s">
        <v>313</v>
      </c>
      <c r="Z655" s="36" t="str">
        <f t="shared" si="10"/>
        <v/>
      </c>
    </row>
    <row r="656" spans="1:26">
      <c r="C656" s="37" t="s">
        <v>143</v>
      </c>
      <c r="D656" s="37" t="s">
        <v>1031</v>
      </c>
      <c r="P656" s="37" t="s">
        <v>4384</v>
      </c>
      <c r="Z656" s="36" t="str">
        <f t="shared" si="10"/>
        <v/>
      </c>
    </row>
    <row r="657" spans="2:26">
      <c r="C657" s="37" t="s">
        <v>143</v>
      </c>
      <c r="D657" s="37" t="s">
        <v>4024</v>
      </c>
      <c r="E657" s="93" t="s">
        <v>4025</v>
      </c>
      <c r="P657" s="37" t="s">
        <v>4376</v>
      </c>
      <c r="Z657" s="36" t="str">
        <f t="shared" si="10"/>
        <v>1 if a new plot, 0 if BL</v>
      </c>
    </row>
    <row r="658" spans="2:26">
      <c r="C658" s="37" t="s">
        <v>143</v>
      </c>
      <c r="D658" s="37" t="s">
        <v>4324</v>
      </c>
      <c r="E658" s="93"/>
      <c r="P658" s="37" t="s">
        <v>4323</v>
      </c>
      <c r="Z658" s="36" t="str">
        <f t="shared" si="10"/>
        <v/>
      </c>
    </row>
    <row r="659" spans="2:26">
      <c r="C659" s="37" t="s">
        <v>143</v>
      </c>
      <c r="D659" s="37" t="s">
        <v>4356</v>
      </c>
      <c r="E659" s="93"/>
      <c r="P659" s="46" t="s">
        <v>4357</v>
      </c>
      <c r="Z659" s="36" t="str">
        <f t="shared" si="10"/>
        <v/>
      </c>
    </row>
    <row r="660" spans="2:26">
      <c r="C660" s="37" t="s">
        <v>37</v>
      </c>
      <c r="D660" s="37" t="s">
        <v>1033</v>
      </c>
      <c r="E660" s="89" t="s">
        <v>1032</v>
      </c>
      <c r="Z660" s="36" t="str">
        <f t="shared" si="10"/>
        <v>&lt;b&gt;SECÇÃO 5
** Machamba ${plot_id} **&lt;/b&gt;
Agora vamos falar sobre a machamba ${plot_id}. Lembre-se que a machamba ${plot_id} foi descrito como: 
&lt;i&gt;"${plot_info}"&lt;/i&gt;</v>
      </c>
    </row>
    <row r="661" spans="2:26">
      <c r="C661" s="37" t="s">
        <v>153</v>
      </c>
      <c r="D661" s="37" t="s">
        <v>4043</v>
      </c>
      <c r="K661" s="37" t="s">
        <v>4026</v>
      </c>
      <c r="Z661" s="36" t="str">
        <f t="shared" si="10"/>
        <v/>
      </c>
    </row>
    <row r="662" spans="2:26">
      <c r="B662" s="41" t="s">
        <v>1117</v>
      </c>
      <c r="C662" s="37" t="s">
        <v>96</v>
      </c>
      <c r="D662" s="37" t="s">
        <v>1039</v>
      </c>
      <c r="E662" s="89" t="s">
        <v>1035</v>
      </c>
      <c r="F662" s="37" t="s">
        <v>3506</v>
      </c>
      <c r="I662" s="37" t="s">
        <v>531</v>
      </c>
      <c r="J662" s="37" t="s">
        <v>3505</v>
      </c>
      <c r="M662" s="37" t="s">
        <v>384</v>
      </c>
      <c r="Z662" s="36" t="str">
        <f t="shared" si="10"/>
        <v>&lt;font color='green'&gt;[5.12]&lt;/font&gt; Qual é a estimativa que o agregado familiar tem do tamanho da machamba ${plot_id}?</v>
      </c>
    </row>
    <row r="663" spans="2:26">
      <c r="C663" s="37" t="s">
        <v>37</v>
      </c>
      <c r="D663" s="37" t="s">
        <v>3504</v>
      </c>
      <c r="E663" s="89" t="s">
        <v>3507</v>
      </c>
      <c r="F663" s="37" t="s">
        <v>3508</v>
      </c>
      <c r="K663" s="37" t="s">
        <v>3522</v>
      </c>
      <c r="Z663" s="36" t="str">
        <f t="shared" si="10"/>
        <v>INTRODUZIU &lt;font color="Red"&gt;${plotsize}&lt;/font&gt; HECTARES.
Está certo?
 - Se sim, passa a próxima página
 - Se não, volte e corrije.</v>
      </c>
    </row>
    <row r="664" spans="2:26">
      <c r="B664" s="41" t="s">
        <v>1118</v>
      </c>
      <c r="C664" s="37" t="s">
        <v>1042</v>
      </c>
      <c r="D664" s="37" t="s">
        <v>1040</v>
      </c>
      <c r="E664" s="89" t="s">
        <v>1036</v>
      </c>
      <c r="F664" s="37" t="s">
        <v>1045</v>
      </c>
      <c r="M664" s="37" t="s">
        <v>384</v>
      </c>
      <c r="Z664" s="36" t="str">
        <f t="shared" si="10"/>
        <v>&lt;font color='green'&gt;[5.13]&lt;/font&gt; Como costuma chegar à machamba ${plot_id} da sua casa?</v>
      </c>
    </row>
    <row r="665" spans="2:26">
      <c r="B665" s="41" t="s">
        <v>4027</v>
      </c>
      <c r="C665" s="37" t="s">
        <v>91</v>
      </c>
      <c r="D665" s="37" t="s">
        <v>1041</v>
      </c>
      <c r="E665" s="89" t="s">
        <v>1037</v>
      </c>
      <c r="I665" s="37" t="s">
        <v>405</v>
      </c>
      <c r="K665" s="37" t="s">
        <v>1048</v>
      </c>
      <c r="M665" s="37" t="s">
        <v>384</v>
      </c>
      <c r="Z665" s="36" t="str">
        <f t="shared" si="10"/>
        <v>&lt;font color='green'&gt;[5.13o]&lt;/font&gt; Qual é o 'outro' meio?</v>
      </c>
    </row>
    <row r="666" spans="2:26">
      <c r="B666" s="41" t="s">
        <v>1149</v>
      </c>
      <c r="C666" s="37" t="s">
        <v>95</v>
      </c>
      <c r="D666" s="37" t="s">
        <v>1043</v>
      </c>
      <c r="E666" s="89" t="s">
        <v>4559</v>
      </c>
      <c r="F666" s="37" t="s">
        <v>1046</v>
      </c>
      <c r="I666" s="37" t="s">
        <v>1050</v>
      </c>
      <c r="J666" s="37" t="s">
        <v>1049</v>
      </c>
      <c r="M666" s="37" t="s">
        <v>384</v>
      </c>
      <c r="Z666" s="36" t="str">
        <f t="shared" si="10"/>
        <v>&lt;font color='green'&gt;[5.14]&lt;/font&gt; Quanto tempo leva da sua casa até a machamba ${plot_id}?</v>
      </c>
    </row>
    <row r="667" spans="2:26">
      <c r="C667" s="37" t="s">
        <v>155</v>
      </c>
      <c r="D667" s="37" t="s">
        <v>4043</v>
      </c>
      <c r="Z667" s="36" t="str">
        <f t="shared" si="10"/>
        <v/>
      </c>
    </row>
    <row r="668" spans="2:26">
      <c r="B668" s="41" t="s">
        <v>1150</v>
      </c>
      <c r="C668" s="37" t="s">
        <v>2031</v>
      </c>
      <c r="D668" s="37" t="s">
        <v>1044</v>
      </c>
      <c r="E668" s="89" t="s">
        <v>1038</v>
      </c>
      <c r="F668" s="37" t="s">
        <v>3395</v>
      </c>
      <c r="I668" s="37" t="s">
        <v>3396</v>
      </c>
      <c r="J668" s="37" t="s">
        <v>3397</v>
      </c>
      <c r="M668" s="37" t="s">
        <v>384</v>
      </c>
      <c r="U668" s="37" t="s">
        <v>2017</v>
      </c>
      <c r="Z668" s="36" t="str">
        <f t="shared" si="10"/>
        <v>&lt;font color='green'&gt;[5.15]&lt;/font&gt; Quem toma as principais decisões sobre as actividades agrícolas na machamba ${plot_id}?</v>
      </c>
    </row>
    <row r="669" spans="2:26">
      <c r="B669" s="41" t="s">
        <v>1151</v>
      </c>
      <c r="C669" s="37" t="s">
        <v>95</v>
      </c>
      <c r="D669" s="37" t="s">
        <v>1056</v>
      </c>
      <c r="E669" s="89" t="s">
        <v>1057</v>
      </c>
      <c r="F669" s="37" t="s">
        <v>1058</v>
      </c>
      <c r="I669" s="37" t="s">
        <v>4395</v>
      </c>
      <c r="K669" s="37" t="s">
        <v>4026</v>
      </c>
      <c r="M669" s="37" t="s">
        <v>384</v>
      </c>
      <c r="Z669" s="36" t="str">
        <f t="shared" si="10"/>
        <v>&lt;font color='green'&gt;[5.16]&lt;/font&gt; Em que ano obteve a machamba ${plot_id}?</v>
      </c>
    </row>
    <row r="670" spans="2:26">
      <c r="B670" s="41" t="s">
        <v>1152</v>
      </c>
      <c r="C670" s="37" t="s">
        <v>1060</v>
      </c>
      <c r="D670" s="37" t="s">
        <v>1061</v>
      </c>
      <c r="E670" s="89" t="s">
        <v>1062</v>
      </c>
      <c r="F670" s="37" t="s">
        <v>1045</v>
      </c>
      <c r="K670" s="37" t="s">
        <v>4026</v>
      </c>
      <c r="M670" s="37" t="s">
        <v>384</v>
      </c>
      <c r="Z670" s="36" t="str">
        <f t="shared" si="10"/>
        <v>&lt;font color='green'&gt;[5.17]&lt;/font&gt; Como obteve a machamba ${plot_id}?</v>
      </c>
    </row>
    <row r="671" spans="2:26">
      <c r="B671" s="41" t="s">
        <v>1153</v>
      </c>
      <c r="C671" s="37" t="s">
        <v>91</v>
      </c>
      <c r="D671" s="37" t="s">
        <v>1063</v>
      </c>
      <c r="E671" s="89" t="s">
        <v>1064</v>
      </c>
      <c r="I671" s="37" t="s">
        <v>405</v>
      </c>
      <c r="K671" s="37" t="s">
        <v>1065</v>
      </c>
      <c r="M671" s="37" t="s">
        <v>384</v>
      </c>
      <c r="Z671" s="36" t="str">
        <f t="shared" si="10"/>
        <v>&lt;font color='green'&gt;[5.17o]&lt;/font&gt; Qual é a 'outra' medida de obter machamba ${plot_id}?</v>
      </c>
    </row>
    <row r="672" spans="2:26">
      <c r="B672" s="41" t="s">
        <v>1155</v>
      </c>
      <c r="C672" s="37" t="s">
        <v>1082</v>
      </c>
      <c r="D672" s="37" t="s">
        <v>1083</v>
      </c>
      <c r="E672" s="89" t="s">
        <v>5212</v>
      </c>
      <c r="F672" s="37" t="s">
        <v>1045</v>
      </c>
      <c r="M672" s="37" t="s">
        <v>384</v>
      </c>
      <c r="Z672" s="36" t="str">
        <f t="shared" si="10"/>
        <v>&lt;font color='green'&gt;[5.18]&lt;/font&gt; Como foi usada a machamba ${plot_id} durante os últimos 12 meses?</v>
      </c>
    </row>
    <row r="673" spans="2:26">
      <c r="B673" s="41" t="s">
        <v>4029</v>
      </c>
      <c r="C673" s="37" t="s">
        <v>91</v>
      </c>
      <c r="D673" s="37" t="s">
        <v>1089</v>
      </c>
      <c r="E673" s="89" t="s">
        <v>1091</v>
      </c>
      <c r="I673" s="37" t="s">
        <v>405</v>
      </c>
      <c r="K673" s="37" t="s">
        <v>1092</v>
      </c>
      <c r="M673" s="37" t="s">
        <v>384</v>
      </c>
      <c r="Z673" s="36" t="str">
        <f t="shared" si="10"/>
        <v>&lt;font color='green'&gt;[5.18o]&lt;/font&gt; Qual é o 'outro' uso?</v>
      </c>
    </row>
    <row r="674" spans="2:26">
      <c r="B674" s="41" t="s">
        <v>1156</v>
      </c>
      <c r="C674" s="37" t="s">
        <v>95</v>
      </c>
      <c r="D674" s="37" t="s">
        <v>1093</v>
      </c>
      <c r="E674" s="89" t="s">
        <v>1108</v>
      </c>
      <c r="F674" s="37" t="s">
        <v>1094</v>
      </c>
      <c r="I674" s="37" t="s">
        <v>1095</v>
      </c>
      <c r="J674" s="37" t="s">
        <v>1096</v>
      </c>
      <c r="K674" s="37" t="s">
        <v>1109</v>
      </c>
      <c r="M674" s="37" t="s">
        <v>384</v>
      </c>
      <c r="Z674" s="36" t="str">
        <f t="shared" si="10"/>
        <v>&lt;font color='green'&gt;[5.19]&lt;/font&gt; Se foi compartilhada, qual foi a percentagem da produção que o seu agregado familiar recebeu da machamba ${plot_id}?</v>
      </c>
    </row>
    <row r="675" spans="2:26">
      <c r="B675" s="41" t="s">
        <v>1157</v>
      </c>
      <c r="C675" s="37" t="s">
        <v>95</v>
      </c>
      <c r="D675" s="37" t="s">
        <v>1097</v>
      </c>
      <c r="E675" s="89" t="s">
        <v>3576</v>
      </c>
      <c r="F675" s="37" t="s">
        <v>1112</v>
      </c>
      <c r="I675" s="37" t="s">
        <v>1113</v>
      </c>
      <c r="J675" s="37" t="s">
        <v>1114</v>
      </c>
      <c r="K675" s="37" t="s">
        <v>1110</v>
      </c>
      <c r="M675" s="37" t="s">
        <v>384</v>
      </c>
      <c r="Z675" s="36" t="str">
        <f t="shared" si="10"/>
        <v>&lt;font color='green'&gt;[5.20]&lt;/font&gt; Qual foi o valor total que o agregado familiar pagou por alugar / emprestar a machamba ${plot_id} durante os últimos 12 meses? 
(incluindo pagamentos em produtos, dinheiro e dívida)</v>
      </c>
    </row>
    <row r="676" spans="2:26">
      <c r="B676" s="41" t="s">
        <v>1164</v>
      </c>
      <c r="C676" s="37" t="s">
        <v>96</v>
      </c>
      <c r="D676" s="37" t="s">
        <v>1098</v>
      </c>
      <c r="E676" s="89" t="s">
        <v>1099</v>
      </c>
      <c r="F676" s="37" t="s">
        <v>1100</v>
      </c>
      <c r="I676" s="37" t="s">
        <v>1101</v>
      </c>
      <c r="J676" s="37" t="s">
        <v>1102</v>
      </c>
      <c r="K676" s="37" t="s">
        <v>1103</v>
      </c>
      <c r="M676" s="37" t="s">
        <v>384</v>
      </c>
      <c r="Z676" s="36" t="str">
        <f t="shared" si="10"/>
        <v>&lt;font color='green'&gt;[5.22]&lt;/font&gt; Qual é o período abrangido pelo valor de renda de ${plotrentmzn} Meticais?</v>
      </c>
    </row>
    <row r="677" spans="2:26">
      <c r="B677" s="41" t="s">
        <v>1163</v>
      </c>
      <c r="C677" s="37" t="s">
        <v>95</v>
      </c>
      <c r="D677" s="37" t="s">
        <v>1104</v>
      </c>
      <c r="E677" s="89" t="s">
        <v>4560</v>
      </c>
      <c r="F677" s="37" t="s">
        <v>1112</v>
      </c>
      <c r="I677" s="37" t="s">
        <v>1113</v>
      </c>
      <c r="J677" s="37" t="s">
        <v>1114</v>
      </c>
      <c r="K677" s="37" t="s">
        <v>1111</v>
      </c>
      <c r="M677" s="37" t="s">
        <v>384</v>
      </c>
      <c r="Z677" s="36" t="str">
        <f t="shared" si="10"/>
        <v>&lt;font color='green'&gt;[5.21]&lt;/font&gt; Qual foi o valor que o agregado familiar recebeu do aluguer da machamba ${plot_id} durante os últimos 12 meses? 
(incluindo pagamentos em produtos, dinheiro e dívida)</v>
      </c>
    </row>
    <row r="678" spans="2:26">
      <c r="B678" s="41" t="s">
        <v>1164</v>
      </c>
      <c r="C678" s="37" t="s">
        <v>96</v>
      </c>
      <c r="D678" s="37" t="s">
        <v>1105</v>
      </c>
      <c r="E678" s="89" t="s">
        <v>1106</v>
      </c>
      <c r="F678" s="37" t="s">
        <v>1100</v>
      </c>
      <c r="I678" s="37" t="s">
        <v>1101</v>
      </c>
      <c r="J678" s="37" t="s">
        <v>1102</v>
      </c>
      <c r="K678" s="37" t="s">
        <v>1107</v>
      </c>
      <c r="M678" s="37" t="s">
        <v>384</v>
      </c>
      <c r="Z678" s="36" t="str">
        <f t="shared" si="10"/>
        <v>&lt;font color='green'&gt;[5.22]&lt;/font&gt; Qual é o período abrangido pelo valor de renda de ${plotincomemzn} Meticais?</v>
      </c>
    </row>
    <row r="679" spans="2:26">
      <c r="C679" s="37" t="s">
        <v>153</v>
      </c>
      <c r="D679" s="37" t="s">
        <v>4044</v>
      </c>
      <c r="K679" s="37" t="s">
        <v>4026</v>
      </c>
      <c r="Z679" s="36" t="str">
        <f t="shared" si="10"/>
        <v/>
      </c>
    </row>
    <row r="680" spans="2:26">
      <c r="B680" s="41" t="s">
        <v>1180</v>
      </c>
      <c r="C680" s="37" t="s">
        <v>1119</v>
      </c>
      <c r="D680" s="37" t="s">
        <v>1120</v>
      </c>
      <c r="E680" s="89" t="s">
        <v>1121</v>
      </c>
      <c r="F680" s="37" t="s">
        <v>1045</v>
      </c>
      <c r="K680" s="44" t="s">
        <v>1122</v>
      </c>
      <c r="M680" s="37" t="s">
        <v>384</v>
      </c>
      <c r="Z680" s="36" t="str">
        <f t="shared" si="10"/>
        <v>&lt;font color='green'&gt;[5.23]&lt;/font&gt; A machamba ${plot_id} tem título?</v>
      </c>
    </row>
    <row r="681" spans="2:26">
      <c r="B681" s="41" t="s">
        <v>1228</v>
      </c>
      <c r="C681" s="37" t="s">
        <v>95</v>
      </c>
      <c r="D681" s="37" t="s">
        <v>1127</v>
      </c>
      <c r="E681" s="89" t="s">
        <v>1128</v>
      </c>
      <c r="F681" s="37" t="s">
        <v>1142</v>
      </c>
      <c r="I681" s="37" t="s">
        <v>4396</v>
      </c>
      <c r="J681" s="37" t="s">
        <v>4401</v>
      </c>
      <c r="K681" s="37" t="s">
        <v>1129</v>
      </c>
      <c r="M681" s="37" t="s">
        <v>384</v>
      </c>
      <c r="Z681" s="36" t="str">
        <f t="shared" si="10"/>
        <v>&lt;font color='green'&gt;[5.24]&lt;/font&gt; Em que ano obteve o título da machamba ${plot_id}?</v>
      </c>
    </row>
    <row r="682" spans="2:26">
      <c r="B682" s="41" t="s">
        <v>1229</v>
      </c>
      <c r="C682" s="37" t="s">
        <v>472</v>
      </c>
      <c r="D682" s="37" t="s">
        <v>1130</v>
      </c>
      <c r="E682" s="89" t="s">
        <v>1131</v>
      </c>
      <c r="F682" s="37" t="s">
        <v>1045</v>
      </c>
      <c r="K682" s="37" t="s">
        <v>1132</v>
      </c>
      <c r="M682" s="37" t="s">
        <v>384</v>
      </c>
      <c r="Z682" s="36" t="str">
        <f t="shared" si="10"/>
        <v>&lt;font color='green'&gt;[5.25]&lt;/font&gt; Alguma vez pensou em obter título para a machamba ${plot_id}?</v>
      </c>
    </row>
    <row r="683" spans="2:26">
      <c r="B683" s="41" t="s">
        <v>1230</v>
      </c>
      <c r="C683" s="37" t="s">
        <v>1133</v>
      </c>
      <c r="D683" s="37" t="s">
        <v>1134</v>
      </c>
      <c r="E683" s="89" t="s">
        <v>1154</v>
      </c>
      <c r="F683" s="37" t="s">
        <v>1045</v>
      </c>
      <c r="K683" s="37" t="s">
        <v>1132</v>
      </c>
      <c r="M683" s="37" t="s">
        <v>384</v>
      </c>
      <c r="Z683" s="36" t="str">
        <f t="shared" si="10"/>
        <v>&lt;font color='green'&gt;[5.26]&lt;/font&gt; Por que ainda não obteve um título para a machamba ${plot_id}?</v>
      </c>
    </row>
    <row r="684" spans="2:26">
      <c r="B684" s="41" t="s">
        <v>1231</v>
      </c>
      <c r="C684" s="37" t="s">
        <v>91</v>
      </c>
      <c r="D684" s="37" t="s">
        <v>1135</v>
      </c>
      <c r="E684" s="89" t="s">
        <v>1136</v>
      </c>
      <c r="I684" s="37" t="s">
        <v>405</v>
      </c>
      <c r="K684" s="37" t="s">
        <v>1137</v>
      </c>
      <c r="M684" s="37" t="s">
        <v>384</v>
      </c>
      <c r="Z684" s="36" t="str">
        <f t="shared" si="10"/>
        <v>&lt;font color='green'&gt;[5.26o]&lt;/font&gt; Qual é a 'outra' razão?</v>
      </c>
    </row>
    <row r="685" spans="2:26">
      <c r="B685" s="41" t="s">
        <v>1232</v>
      </c>
      <c r="C685" s="37" t="s">
        <v>472</v>
      </c>
      <c r="D685" s="37" t="s">
        <v>1138</v>
      </c>
      <c r="E685" s="89" t="s">
        <v>1139</v>
      </c>
      <c r="F685" s="37" t="s">
        <v>1045</v>
      </c>
      <c r="K685" s="37" t="s">
        <v>1132</v>
      </c>
      <c r="M685" s="37" t="s">
        <v>384</v>
      </c>
      <c r="Z685" s="36" t="str">
        <f t="shared" si="10"/>
        <v>&lt;font color='green'&gt;[5.27]&lt;/font&gt; Tem outro documento para mostrar que tem direito de usar a terra da machamba ${plot_id}?</v>
      </c>
    </row>
    <row r="686" spans="2:26">
      <c r="B686" s="41" t="s">
        <v>1233</v>
      </c>
      <c r="C686" s="37" t="s">
        <v>472</v>
      </c>
      <c r="D686" s="37" t="s">
        <v>1140</v>
      </c>
      <c r="E686" s="89" t="s">
        <v>1141</v>
      </c>
      <c r="F686" s="37" t="s">
        <v>1045</v>
      </c>
      <c r="M686" s="37" t="s">
        <v>384</v>
      </c>
      <c r="Z686" s="36" t="str">
        <f t="shared" si="10"/>
        <v>&lt;font color='green'&gt;[5.28]&lt;/font&gt; Sentiria-se confortável em deixar a machamba ${plot_id} não cultivada durante vários meses, sem se preocupar em perdê-la?</v>
      </c>
    </row>
    <row r="687" spans="2:26">
      <c r="C687" s="37" t="s">
        <v>155</v>
      </c>
      <c r="D687" s="37" t="s">
        <v>4044</v>
      </c>
      <c r="Z687" s="36" t="str">
        <f t="shared" si="10"/>
        <v/>
      </c>
    </row>
    <row r="688" spans="2:26">
      <c r="B688" s="41" t="s">
        <v>1234</v>
      </c>
      <c r="C688" s="37" t="s">
        <v>96</v>
      </c>
      <c r="D688" s="37" t="s">
        <v>1158</v>
      </c>
      <c r="E688" s="89" t="s">
        <v>1159</v>
      </c>
      <c r="F688" s="37" t="s">
        <v>1160</v>
      </c>
      <c r="I688" s="37" t="s">
        <v>1162</v>
      </c>
      <c r="J688" s="37" t="s">
        <v>1161</v>
      </c>
      <c r="M688" s="37" t="s">
        <v>384</v>
      </c>
      <c r="Z688" s="36" t="str">
        <f t="shared" si="10"/>
        <v>&lt;font color='green'&gt;[5.29]&lt;/font&gt; Quanto é que estaria disposto a pagar por uma machamba SIMILAR à machamba ${plot_id}?</v>
      </c>
    </row>
    <row r="689" spans="2:26">
      <c r="B689" s="41" t="s">
        <v>1235</v>
      </c>
      <c r="C689" s="37" t="s">
        <v>472</v>
      </c>
      <c r="D689" s="37" t="s">
        <v>1165</v>
      </c>
      <c r="E689" s="89" t="s">
        <v>1166</v>
      </c>
      <c r="F689" s="37" t="s">
        <v>1045</v>
      </c>
      <c r="K689" s="37" t="s">
        <v>4026</v>
      </c>
      <c r="M689" s="37" t="s">
        <v>384</v>
      </c>
      <c r="Z689" s="36" t="str">
        <f t="shared" si="10"/>
        <v>&lt;font color='green'&gt;[5.30]&lt;/font&gt; Alguma vez teve conflito de terra na machamba ${plot_id}?</v>
      </c>
    </row>
    <row r="690" spans="2:26">
      <c r="B690" s="41" t="s">
        <v>1235</v>
      </c>
      <c r="C690" s="37" t="s">
        <v>472</v>
      </c>
      <c r="D690" s="37" t="s">
        <v>4046</v>
      </c>
      <c r="E690" s="89" t="s">
        <v>4047</v>
      </c>
      <c r="F690" s="37" t="s">
        <v>1045</v>
      </c>
      <c r="K690" s="37" t="s">
        <v>4045</v>
      </c>
      <c r="M690" s="37" t="s">
        <v>384</v>
      </c>
      <c r="Z690" s="36" t="str">
        <f t="shared" si="10"/>
        <v>&lt;font color='green'&gt;[5.30]&lt;/font&gt; Nos últimos 12 meses teve conflito de terra na machamba ${plot_id}?</v>
      </c>
    </row>
    <row r="691" spans="2:26">
      <c r="B691" s="41" t="s">
        <v>1236</v>
      </c>
      <c r="C691" s="37" t="s">
        <v>1167</v>
      </c>
      <c r="D691" s="37" t="s">
        <v>1168</v>
      </c>
      <c r="E691" s="89" t="s">
        <v>1169</v>
      </c>
      <c r="F691" s="37" t="s">
        <v>1045</v>
      </c>
      <c r="I691" s="37" t="s">
        <v>1170</v>
      </c>
      <c r="J691" s="37" t="s">
        <v>1171</v>
      </c>
      <c r="K691" s="37" t="s">
        <v>4048</v>
      </c>
      <c r="M691" s="37" t="s">
        <v>384</v>
      </c>
      <c r="Z691" s="36" t="str">
        <f t="shared" si="10"/>
        <v>&lt;font color='green'&gt;[5.31]&lt;/font&gt; Qual era a natureza do conflito?</v>
      </c>
    </row>
    <row r="692" spans="2:26">
      <c r="B692" s="41" t="s">
        <v>4030</v>
      </c>
      <c r="C692" s="37" t="s">
        <v>91</v>
      </c>
      <c r="D692" s="37" t="s">
        <v>1173</v>
      </c>
      <c r="E692" s="89" t="s">
        <v>1136</v>
      </c>
      <c r="I692" s="37" t="s">
        <v>405</v>
      </c>
      <c r="K692" s="37" t="s">
        <v>1174</v>
      </c>
      <c r="M692" s="37" t="s">
        <v>384</v>
      </c>
      <c r="Z692" s="36" t="str">
        <f t="shared" si="10"/>
        <v>&lt;font color='green'&gt;[5.31o]&lt;/font&gt; Qual é a 'outra' razão?</v>
      </c>
    </row>
    <row r="693" spans="2:26">
      <c r="B693" s="41" t="s">
        <v>1250</v>
      </c>
      <c r="C693" s="37" t="s">
        <v>1175</v>
      </c>
      <c r="D693" s="37" t="s">
        <v>1176</v>
      </c>
      <c r="E693" s="89" t="s">
        <v>1177</v>
      </c>
      <c r="F693" s="37" t="s">
        <v>1227</v>
      </c>
      <c r="I693" s="37" t="s">
        <v>1170</v>
      </c>
      <c r="J693" s="37" t="s">
        <v>1171</v>
      </c>
      <c r="K693" s="37" t="s">
        <v>1172</v>
      </c>
      <c r="M693" s="37" t="s">
        <v>384</v>
      </c>
      <c r="Z693" s="36" t="str">
        <f t="shared" si="10"/>
        <v>&lt;font color='green'&gt;[5.32]&lt;/font&gt; Com quem teve este conflito sobre machamba ${plot_id}?</v>
      </c>
    </row>
    <row r="694" spans="2:26">
      <c r="B694" s="41" t="s">
        <v>4031</v>
      </c>
      <c r="C694" s="37" t="s">
        <v>91</v>
      </c>
      <c r="D694" s="37" t="s">
        <v>1178</v>
      </c>
      <c r="E694" s="89" t="s">
        <v>1181</v>
      </c>
      <c r="I694" s="37" t="s">
        <v>405</v>
      </c>
      <c r="K694" s="37" t="s">
        <v>1179</v>
      </c>
      <c r="M694" s="37" t="s">
        <v>384</v>
      </c>
      <c r="Z694" s="36" t="str">
        <f t="shared" si="10"/>
        <v>&lt;font color='green'&gt;[5.32o]&lt;/font&gt; Quem é o 'outro' que teve este conflicto?</v>
      </c>
    </row>
    <row r="695" spans="2:26">
      <c r="C695" s="37" t="s">
        <v>153</v>
      </c>
      <c r="D695" s="37" t="s">
        <v>1195</v>
      </c>
      <c r="H695" s="37" t="s">
        <v>380</v>
      </c>
      <c r="K695" s="37" t="s">
        <v>4049</v>
      </c>
      <c r="Z695" s="36" t="str">
        <f t="shared" si="10"/>
        <v/>
      </c>
    </row>
    <row r="696" spans="2:26">
      <c r="B696" s="41" t="s">
        <v>1251</v>
      </c>
      <c r="C696" s="37" t="s">
        <v>37</v>
      </c>
      <c r="D696" s="37" t="s">
        <v>1196</v>
      </c>
      <c r="E696" s="89" t="s">
        <v>1197</v>
      </c>
      <c r="F696" s="37" t="s">
        <v>1045</v>
      </c>
      <c r="Z696" s="36" t="str">
        <f t="shared" si="10"/>
        <v>&lt;font color='green'&gt;[5.33]&lt;/font&gt; Em que ano o conflicto sobre machamba ${plot_id}…</v>
      </c>
    </row>
    <row r="697" spans="2:26">
      <c r="C697" s="37" t="s">
        <v>95</v>
      </c>
      <c r="D697" s="37" t="s">
        <v>1198</v>
      </c>
      <c r="E697" s="89" t="s">
        <v>1199</v>
      </c>
      <c r="F697" s="37" t="s">
        <v>1225</v>
      </c>
      <c r="I697" s="37" t="s">
        <v>4396</v>
      </c>
      <c r="J697" s="37" t="s">
        <v>4402</v>
      </c>
      <c r="M697" s="37" t="s">
        <v>384</v>
      </c>
      <c r="Z697" s="36" t="str">
        <f t="shared" si="10"/>
        <v>… começou?</v>
      </c>
    </row>
    <row r="698" spans="2:26">
      <c r="C698" s="37" t="s">
        <v>95</v>
      </c>
      <c r="D698" s="37" t="s">
        <v>1200</v>
      </c>
      <c r="E698" s="89" t="s">
        <v>1201</v>
      </c>
      <c r="F698" s="37" t="s">
        <v>1226</v>
      </c>
      <c r="I698" s="37" t="s">
        <v>4397</v>
      </c>
      <c r="J698" s="37" t="s">
        <v>4403</v>
      </c>
      <c r="M698" s="37" t="s">
        <v>384</v>
      </c>
      <c r="Z698" s="36" t="str">
        <f t="shared" si="10"/>
        <v>… foi resolvido?</v>
      </c>
    </row>
    <row r="699" spans="2:26">
      <c r="C699" s="37" t="s">
        <v>155</v>
      </c>
      <c r="D699" s="37" t="s">
        <v>1195</v>
      </c>
      <c r="Z699" s="36" t="str">
        <f t="shared" si="10"/>
        <v/>
      </c>
    </row>
    <row r="700" spans="2:26">
      <c r="B700" s="41" t="s">
        <v>1252</v>
      </c>
      <c r="C700" s="37" t="s">
        <v>472</v>
      </c>
      <c r="D700" s="37" t="s">
        <v>1202</v>
      </c>
      <c r="E700" s="89" t="s">
        <v>1203</v>
      </c>
      <c r="F700" s="37" t="s">
        <v>1045</v>
      </c>
      <c r="M700" s="37" t="s">
        <v>384</v>
      </c>
      <c r="Z700" s="36" t="str">
        <f t="shared" si="10"/>
        <v>&lt;font color='green'&gt;[5.34]&lt;/font&gt; Preocupa-se que possa entrar em conflito sobre machamba ${plot_id} no futuro?</v>
      </c>
    </row>
    <row r="701" spans="2:26">
      <c r="B701" s="41" t="s">
        <v>1253</v>
      </c>
      <c r="C701" s="37" t="s">
        <v>1175</v>
      </c>
      <c r="D701" s="37" t="s">
        <v>1204</v>
      </c>
      <c r="E701" s="89" t="s">
        <v>1205</v>
      </c>
      <c r="F701" s="37" t="s">
        <v>1227</v>
      </c>
      <c r="I701" s="37" t="s">
        <v>1170</v>
      </c>
      <c r="J701" s="37" t="s">
        <v>1171</v>
      </c>
      <c r="K701" s="37" t="s">
        <v>1206</v>
      </c>
      <c r="M701" s="37" t="s">
        <v>384</v>
      </c>
      <c r="Z701" s="36" t="str">
        <f t="shared" si="10"/>
        <v>&lt;font color='green'&gt;[5.35]&lt;/font&gt; Com quem pensa que pode entrar em conflito na machamba ${plot_id}?</v>
      </c>
    </row>
    <row r="702" spans="2:26">
      <c r="B702" s="41" t="s">
        <v>4032</v>
      </c>
      <c r="C702" s="37" t="s">
        <v>91</v>
      </c>
      <c r="D702" s="37" t="s">
        <v>1207</v>
      </c>
      <c r="E702" s="89" t="s">
        <v>1208</v>
      </c>
      <c r="I702" s="37" t="s">
        <v>405</v>
      </c>
      <c r="K702" s="37" t="s">
        <v>1209</v>
      </c>
      <c r="M702" s="37" t="s">
        <v>384</v>
      </c>
      <c r="Z702" s="36" t="str">
        <f t="shared" si="10"/>
        <v>&lt;font color='green'&gt;[5.35o]&lt;/font&gt; Quem é o 'outro' com quem pensa que poderia entrar em conflito?</v>
      </c>
    </row>
    <row r="703" spans="2:26">
      <c r="B703" s="41" t="s">
        <v>1254</v>
      </c>
      <c r="C703" s="37" t="s">
        <v>1210</v>
      </c>
      <c r="D703" s="37" t="s">
        <v>1211</v>
      </c>
      <c r="E703" s="89" t="s">
        <v>3577</v>
      </c>
      <c r="F703" s="37" t="s">
        <v>1045</v>
      </c>
      <c r="K703" s="37" t="s">
        <v>5517</v>
      </c>
      <c r="M703" s="37" t="s">
        <v>384</v>
      </c>
      <c r="Z703" s="36" t="str">
        <f t="shared" si="10"/>
        <v>&lt;font color='green'&gt;[5.36]&lt;/font&gt; Qual é o sistema de rega que a machamba ${plot_id} teve durante os últimos 12 meses?</v>
      </c>
    </row>
    <row r="704" spans="2:26">
      <c r="B704" s="41" t="s">
        <v>4033</v>
      </c>
      <c r="C704" s="37" t="s">
        <v>91</v>
      </c>
      <c r="D704" s="37" t="s">
        <v>1212</v>
      </c>
      <c r="E704" s="89" t="s">
        <v>1213</v>
      </c>
      <c r="I704" s="37" t="s">
        <v>405</v>
      </c>
      <c r="K704" s="37" t="s">
        <v>1214</v>
      </c>
      <c r="M704" s="37" t="s">
        <v>384</v>
      </c>
      <c r="Z704" s="36" t="str">
        <f t="shared" si="10"/>
        <v>&lt;font color='green'&gt;[5.36o]&lt;/font&gt; Qual é o 'outro' tipo de rega?</v>
      </c>
    </row>
    <row r="705" spans="1:26">
      <c r="B705" s="41" t="s">
        <v>4034</v>
      </c>
      <c r="C705" s="37" t="s">
        <v>472</v>
      </c>
      <c r="D705" s="37" t="s">
        <v>1215</v>
      </c>
      <c r="E705" s="89" t="s">
        <v>5587</v>
      </c>
      <c r="F705" s="37" t="s">
        <v>1045</v>
      </c>
      <c r="K705" s="37" t="s">
        <v>5615</v>
      </c>
      <c r="M705" s="37" t="s">
        <v>384</v>
      </c>
      <c r="Z705" s="36" t="str">
        <f t="shared" si="10"/>
        <v>&lt;font color='green'&gt;[5.37]&lt;/font&gt; Regou &lt;b&gt;TODA a área&lt;/b&gt; da machamba ${plot_id} durante os últimos 12 meses?</v>
      </c>
    </row>
    <row r="706" spans="1:26">
      <c r="B706" s="41" t="s">
        <v>4035</v>
      </c>
      <c r="C706" s="37" t="s">
        <v>96</v>
      </c>
      <c r="D706" s="37" t="s">
        <v>1216</v>
      </c>
      <c r="E706" s="89" t="s">
        <v>1217</v>
      </c>
      <c r="F706" s="37" t="s">
        <v>5588</v>
      </c>
      <c r="I706" s="37" t="s">
        <v>4421</v>
      </c>
      <c r="J706" s="37" t="s">
        <v>1218</v>
      </c>
      <c r="K706" s="37" t="s">
        <v>1219</v>
      </c>
      <c r="M706" s="37" t="s">
        <v>384</v>
      </c>
      <c r="Z706" s="36" t="str">
        <f t="shared" si="10"/>
        <v>&lt;font color='green'&gt;[5.38]&lt;/font&gt; Qual é a estimativa da área da machamba ${plot_id} que regou?</v>
      </c>
    </row>
    <row r="707" spans="1:26">
      <c r="B707" s="41" t="s">
        <v>4036</v>
      </c>
      <c r="C707" s="37" t="s">
        <v>472</v>
      </c>
      <c r="D707" s="37" t="s">
        <v>1220</v>
      </c>
      <c r="E707" s="89" t="s">
        <v>5144</v>
      </c>
      <c r="F707" s="37" t="s">
        <v>1045</v>
      </c>
      <c r="K707" s="37" t="s">
        <v>5615</v>
      </c>
      <c r="M707" s="37" t="s">
        <v>384</v>
      </c>
      <c r="Z707" s="36" t="str">
        <f t="shared" ref="Z707:Z770" si="11">IF(E707="", "",IF(B707="", E707,"&lt;font color='green'&gt;["&amp;B707&amp;"]&lt;/font&gt; "&amp;E707))</f>
        <v>&lt;font color='green'&gt;[5.39]&lt;/font&gt; Fez rega na machamba ${plot_id} durante &lt;b&gt;todos os últimos 12 meses&lt;/b&gt;?</v>
      </c>
    </row>
    <row r="708" spans="1:26">
      <c r="B708" s="41" t="s">
        <v>4037</v>
      </c>
      <c r="C708" s="37" t="s">
        <v>642</v>
      </c>
      <c r="D708" s="37" t="s">
        <v>1221</v>
      </c>
      <c r="E708" s="89" t="s">
        <v>1222</v>
      </c>
      <c r="F708" s="37" t="s">
        <v>1227</v>
      </c>
      <c r="I708" s="37" t="s">
        <v>1256</v>
      </c>
      <c r="J708" s="37" t="s">
        <v>1223</v>
      </c>
      <c r="K708" s="37" t="s">
        <v>1224</v>
      </c>
      <c r="M708" s="37" t="s">
        <v>384</v>
      </c>
      <c r="Z708" s="36" t="str">
        <f t="shared" si="11"/>
        <v>&lt;font color='green'&gt;[5.40]&lt;/font&gt; Em que meses regou a machamba ${plot_id}?</v>
      </c>
    </row>
    <row r="709" spans="1:26">
      <c r="B709" s="41" t="s">
        <v>4028</v>
      </c>
      <c r="C709" s="37" t="s">
        <v>1237</v>
      </c>
      <c r="D709" s="37" t="s">
        <v>1238</v>
      </c>
      <c r="E709" s="89" t="s">
        <v>1239</v>
      </c>
      <c r="F709" s="37" t="s">
        <v>1045</v>
      </c>
      <c r="K709" s="37" t="s">
        <v>4026</v>
      </c>
      <c r="M709" s="37" t="s">
        <v>384</v>
      </c>
      <c r="Z709" s="36" t="str">
        <f t="shared" si="11"/>
        <v>&lt;font color='green'&gt;[5.41]&lt;/font&gt; A machamba ${plot_id} localiza-se em qual zona?</v>
      </c>
    </row>
    <row r="710" spans="1:26">
      <c r="B710" s="41" t="s">
        <v>4038</v>
      </c>
      <c r="C710" s="37" t="s">
        <v>1240</v>
      </c>
      <c r="D710" s="37" t="s">
        <v>1241</v>
      </c>
      <c r="E710" s="89" t="s">
        <v>3595</v>
      </c>
      <c r="F710" s="37" t="s">
        <v>1045</v>
      </c>
      <c r="K710" s="37" t="s">
        <v>4026</v>
      </c>
      <c r="M710" s="37" t="s">
        <v>384</v>
      </c>
      <c r="Z710" s="36" t="str">
        <f t="shared" si="11"/>
        <v>&lt;font color='green'&gt;[5.42]&lt;/font&gt; Qual é a qualidade do solo da machamba ${plot_id} EM RELAÇÃO às outras machambas na comunidade?</v>
      </c>
    </row>
    <row r="711" spans="1:26">
      <c r="B711" s="41" t="s">
        <v>4039</v>
      </c>
      <c r="C711" s="37" t="s">
        <v>1242</v>
      </c>
      <c r="D711" s="37" t="s">
        <v>1243</v>
      </c>
      <c r="E711" s="89" t="s">
        <v>1244</v>
      </c>
      <c r="F711" s="37" t="s">
        <v>1045</v>
      </c>
      <c r="K711" s="37" t="s">
        <v>4026</v>
      </c>
      <c r="M711" s="37" t="s">
        <v>384</v>
      </c>
      <c r="Z711" s="36" t="str">
        <f t="shared" si="11"/>
        <v>&lt;font color='green'&gt;[5.43]&lt;/font&gt; Qual é o grau de inclinação da machamba ${plot_id}?</v>
      </c>
    </row>
    <row r="712" spans="1:26">
      <c r="B712" s="41" t="s">
        <v>4040</v>
      </c>
      <c r="C712" s="37" t="s">
        <v>95</v>
      </c>
      <c r="D712" s="37" t="s">
        <v>1245</v>
      </c>
      <c r="E712" s="89" t="s">
        <v>1246</v>
      </c>
      <c r="F712" s="90" t="s">
        <v>2043</v>
      </c>
      <c r="I712" s="37" t="s">
        <v>4398</v>
      </c>
      <c r="J712" s="37" t="s">
        <v>4404</v>
      </c>
      <c r="K712" s="37" t="s">
        <v>1255</v>
      </c>
      <c r="M712" s="37" t="s">
        <v>384</v>
      </c>
      <c r="Z712" s="36" t="str">
        <f t="shared" si="11"/>
        <v>&lt;font color='green'&gt;[5.44]&lt;/font&gt; Em que ano foi a última vez que a machamba ${plot_id} esteve em pousio?</v>
      </c>
    </row>
    <row r="713" spans="1:26">
      <c r="B713" s="41" t="s">
        <v>4041</v>
      </c>
      <c r="C713" s="37" t="s">
        <v>96</v>
      </c>
      <c r="D713" s="37" t="s">
        <v>1247</v>
      </c>
      <c r="E713" s="89" t="s">
        <v>1248</v>
      </c>
      <c r="F713" s="37" t="s">
        <v>1258</v>
      </c>
      <c r="I713" s="37" t="s">
        <v>1257</v>
      </c>
      <c r="J713" s="37" t="s">
        <v>1474</v>
      </c>
      <c r="K713" s="37" t="s">
        <v>1249</v>
      </c>
      <c r="M713" s="37" t="s">
        <v>384</v>
      </c>
      <c r="Z713" s="36" t="str">
        <f t="shared" si="11"/>
        <v>&lt;font color='green'&gt;[5.45]&lt;/font&gt; Na última vez que a machamba ${plot_id} esteve em pousio, por quantos anos esteve em pousio?</v>
      </c>
    </row>
    <row r="714" spans="1:26">
      <c r="C714" s="37" t="s">
        <v>144</v>
      </c>
      <c r="D714" s="37" t="s">
        <v>1272</v>
      </c>
      <c r="P714" s="37" t="s">
        <v>420</v>
      </c>
      <c r="Z714" s="36" t="str">
        <f t="shared" si="11"/>
        <v/>
      </c>
    </row>
    <row r="715" spans="1:26">
      <c r="C715" s="37" t="s">
        <v>159</v>
      </c>
      <c r="D715" s="37" t="s">
        <v>1029</v>
      </c>
      <c r="Z715" s="36" t="str">
        <f t="shared" si="11"/>
        <v/>
      </c>
    </row>
    <row r="716" spans="1:26">
      <c r="C716" s="37" t="s">
        <v>37</v>
      </c>
      <c r="D716" s="37" t="s">
        <v>5315</v>
      </c>
      <c r="E716" s="89" t="s">
        <v>5319</v>
      </c>
      <c r="Z716" s="36" t="str">
        <f t="shared" si="11"/>
        <v>&lt;b&gt;Não se esqueça de gravar a entrevista antes de seguir para a próxima secção&lt;/b&gt;</v>
      </c>
    </row>
    <row r="717" spans="1:26">
      <c r="C717" s="37" t="s">
        <v>144</v>
      </c>
      <c r="D717" s="37" t="s">
        <v>1270</v>
      </c>
      <c r="P717" s="37" t="s">
        <v>420</v>
      </c>
      <c r="Z717" s="36" t="str">
        <f t="shared" si="11"/>
        <v/>
      </c>
    </row>
    <row r="718" spans="1:26">
      <c r="C718" s="37" t="s">
        <v>144</v>
      </c>
      <c r="D718" s="37" t="s">
        <v>1271</v>
      </c>
      <c r="P718" s="37" t="s">
        <v>1273</v>
      </c>
      <c r="Z718" s="36" t="str">
        <f t="shared" si="11"/>
        <v/>
      </c>
    </row>
    <row r="719" spans="1:26" ht="16" thickBot="1">
      <c r="A719" s="38"/>
      <c r="B719" s="42"/>
      <c r="Z719" s="36" t="str">
        <f t="shared" si="11"/>
        <v/>
      </c>
    </row>
    <row r="720" spans="1:26">
      <c r="C720" s="37" t="s">
        <v>149</v>
      </c>
      <c r="D720" s="37" t="s">
        <v>5313</v>
      </c>
      <c r="H720" s="37" t="s">
        <v>5332</v>
      </c>
      <c r="Z720" s="36" t="str">
        <f t="shared" si="11"/>
        <v/>
      </c>
    </row>
    <row r="721" spans="1:26">
      <c r="A721" s="39" t="s">
        <v>4927</v>
      </c>
      <c r="C721" s="37" t="s">
        <v>37</v>
      </c>
      <c r="D721" s="37" t="s">
        <v>4929</v>
      </c>
      <c r="E721" s="51" t="s">
        <v>4930</v>
      </c>
      <c r="Z721" s="36" t="str">
        <f t="shared" si="11"/>
        <v>&lt;b&gt;** SECÇÃO 6 - INTERVENÇÕES DO PROMOVE-AGRIBIZ **&lt;/b&gt;
&lt;i&gt;(Grave o formulário aqui)&lt;/i&gt;
Nesta secção, faremos perguntas sobre sua participação nos programas da FAO "Escola na Machamba do Camponês (EMC), bem como a assistência pelos serviços de extensão agrária do seu distrito</v>
      </c>
    </row>
    <row r="722" spans="1:26">
      <c r="A722" s="39"/>
      <c r="C722" s="37" t="s">
        <v>37</v>
      </c>
      <c r="D722" s="37" t="s">
        <v>4928</v>
      </c>
      <c r="E722" s="89" t="s">
        <v>4931</v>
      </c>
      <c r="Z722" s="36" t="str">
        <f t="shared" si="11"/>
        <v>&lt;b&gt;** SECÇÃO 6A - SERVIÇOS DE EXTENSÃO E ESCOLA NA MACHAMBA DO CAMPONÊS (EMC) **&lt;/b&gt;</v>
      </c>
    </row>
    <row r="723" spans="1:26">
      <c r="A723" s="39"/>
      <c r="B723" s="41" t="s">
        <v>4933</v>
      </c>
      <c r="C723" s="37" t="s">
        <v>393</v>
      </c>
      <c r="D723" s="37" t="s">
        <v>1595</v>
      </c>
      <c r="E723" s="89" t="s">
        <v>4570</v>
      </c>
      <c r="M723" s="37" t="s">
        <v>384</v>
      </c>
      <c r="Z723" s="36" t="str">
        <f t="shared" si="11"/>
        <v>&lt;font color='green'&gt;[6.01]&lt;/font&gt; Você já alguma vez ouviu falar de uma Escola na Machamba do Camponês (EMC)?</v>
      </c>
    </row>
    <row r="724" spans="1:26">
      <c r="A724" s="39"/>
      <c r="C724" s="37" t="s">
        <v>37</v>
      </c>
      <c r="D724" s="37" t="s">
        <v>4056</v>
      </c>
      <c r="E724" s="92" t="s">
        <v>4932</v>
      </c>
      <c r="K724" s="37" t="s">
        <v>4054</v>
      </c>
      <c r="Z724" s="36" t="str">
        <f t="shared" si="11"/>
        <v>&lt;b&gt;EMC&lt;/b&gt; – Escola na Machamba do Camponês, é uma Escola onde alguns produtores duma certa comunidade aprendem técnicas agrícolas melhoradas através de prática. Geralmente estabelece-se campos de estudo que têm um facilitador(a) que pode ser um técnico(a) ou um outro produtor(a) que tenha capacidade. O programa das EMCs é implementado por FAO no contexto de PROMOVE-Agribiz.
VOLTE E CORRIJE CASO O AGREGADO FAMILIAR SAIBA. CONTINUE SE AINDA NÃO.</v>
      </c>
    </row>
    <row r="725" spans="1:26">
      <c r="A725" s="39"/>
      <c r="Z725" s="36" t="str">
        <f t="shared" si="11"/>
        <v/>
      </c>
    </row>
    <row r="726" spans="1:26">
      <c r="A726" s="39"/>
      <c r="B726" s="41" t="s">
        <v>4934</v>
      </c>
      <c r="C726" s="37" t="s">
        <v>393</v>
      </c>
      <c r="D726" s="37" t="s">
        <v>4052</v>
      </c>
      <c r="E726" s="89" t="s">
        <v>4051</v>
      </c>
      <c r="K726" s="37" t="s">
        <v>4058</v>
      </c>
      <c r="M726" s="37" t="s">
        <v>384</v>
      </c>
      <c r="Z726" s="36" t="str">
        <f t="shared" si="11"/>
        <v>&lt;font color='green'&gt;[6.02]&lt;/font&gt; Há um grupo de produtores sendo liderado pelo (a) &lt;b&gt;${ffs_fac_name}&lt;/b&gt; em sua comunidade. Você ouviu falar sobre isso?</v>
      </c>
    </row>
    <row r="727" spans="1:26">
      <c r="A727" s="39"/>
      <c r="B727" s="41" t="s">
        <v>4935</v>
      </c>
      <c r="C727" s="37" t="s">
        <v>393</v>
      </c>
      <c r="D727" s="37" t="s">
        <v>4053</v>
      </c>
      <c r="E727" s="89" t="s">
        <v>4057</v>
      </c>
      <c r="K727" s="37" t="s">
        <v>4059</v>
      </c>
      <c r="M727" s="37" t="s">
        <v>384</v>
      </c>
      <c r="Z727" s="36" t="str">
        <f t="shared" si="11"/>
        <v>&lt;font color='green'&gt;[6.03]&lt;/font&gt; Você conhece pessoalmente o (a) facilitador(a), &lt;b&gt;${ffs_fac_name}&lt;/b&gt;?</v>
      </c>
    </row>
    <row r="728" spans="1:26">
      <c r="A728" s="39"/>
      <c r="C728" s="37" t="s">
        <v>37</v>
      </c>
      <c r="D728" s="37" t="s">
        <v>4055</v>
      </c>
      <c r="E728" s="92" t="s">
        <v>4533</v>
      </c>
      <c r="K728" s="37" t="s">
        <v>4526</v>
      </c>
      <c r="Z728" s="36" t="str">
        <f t="shared" si="11"/>
        <v>&lt;font color='blue'&gt;EXPLIQUE PARA O AGREGADO FAMALIAR QUE O GRUPO DE AGRICULTORES QUE ELE CONHECE É UMA ESCOLA NA MACHAMBA DO CAMPONÊS (EMC)&lt;/font&gt;</v>
      </c>
    </row>
    <row r="729" spans="1:26">
      <c r="A729" s="39"/>
      <c r="Z729" s="36" t="str">
        <f t="shared" si="11"/>
        <v/>
      </c>
    </row>
    <row r="730" spans="1:26">
      <c r="A730" s="39"/>
      <c r="B730" s="41" t="s">
        <v>4936</v>
      </c>
      <c r="C730" s="37" t="s">
        <v>393</v>
      </c>
      <c r="D730" s="37" t="s">
        <v>4062</v>
      </c>
      <c r="E730" s="89" t="s">
        <v>5665</v>
      </c>
      <c r="M730" s="37" t="s">
        <v>384</v>
      </c>
      <c r="Z730" s="36" t="str">
        <f t="shared" si="11"/>
        <v>&lt;font color='green'&gt;[6.04]&lt;/font&gt; Algum membro de sua família participou de uma EMC entre 2021 e 2023?</v>
      </c>
    </row>
    <row r="731" spans="1:26">
      <c r="A731" s="39"/>
      <c r="Z731" s="36" t="str">
        <f t="shared" si="11"/>
        <v/>
      </c>
    </row>
    <row r="732" spans="1:26">
      <c r="A732" s="39"/>
      <c r="C732" s="37" t="s">
        <v>153</v>
      </c>
      <c r="D732" s="37" t="s">
        <v>4117</v>
      </c>
      <c r="E732" s="89" t="s">
        <v>4118</v>
      </c>
      <c r="K732" s="37" t="s">
        <v>4119</v>
      </c>
      <c r="Z732" s="36" t="str">
        <f t="shared" si="11"/>
        <v>EMC</v>
      </c>
    </row>
    <row r="733" spans="1:26">
      <c r="A733" s="39"/>
      <c r="B733" s="41" t="s">
        <v>4938</v>
      </c>
      <c r="C733" s="37" t="s">
        <v>91</v>
      </c>
      <c r="D733" s="37" t="s">
        <v>4070</v>
      </c>
      <c r="E733" s="89" t="s">
        <v>4067</v>
      </c>
      <c r="K733" s="37" t="s">
        <v>4080</v>
      </c>
      <c r="M733" s="37" t="s">
        <v>384</v>
      </c>
      <c r="Z733" s="36" t="str">
        <f t="shared" si="11"/>
        <v>&lt;font color='green'&gt;[6.05]&lt;/font&gt; Qual é o nome da EMC?</v>
      </c>
    </row>
    <row r="734" spans="1:26">
      <c r="A734" s="39"/>
      <c r="B734" s="41" t="s">
        <v>4939</v>
      </c>
      <c r="C734" s="37" t="s">
        <v>113</v>
      </c>
      <c r="D734" s="37" t="s">
        <v>4071</v>
      </c>
      <c r="E734" s="89" t="s">
        <v>4937</v>
      </c>
      <c r="H734" s="37" t="s">
        <v>4069</v>
      </c>
      <c r="I734" s="37" t="s">
        <v>4078</v>
      </c>
      <c r="J734" s="37" t="s">
        <v>4079</v>
      </c>
      <c r="K734" s="37" t="s">
        <v>4080</v>
      </c>
      <c r="M734" s="37" t="s">
        <v>384</v>
      </c>
      <c r="Z734" s="36" t="str">
        <f t="shared" si="11"/>
        <v>&lt;font color='green'&gt;[6.06]&lt;/font&gt; Quando é que a EMC começou a trabalhar em conjunto sob a supervisão de extensionistas da FAO/SDAE/AENA?</v>
      </c>
    </row>
    <row r="735" spans="1:26">
      <c r="A735" s="39"/>
      <c r="B735" s="41" t="s">
        <v>4940</v>
      </c>
      <c r="C735" s="37" t="s">
        <v>393</v>
      </c>
      <c r="D735" s="37" t="s">
        <v>4072</v>
      </c>
      <c r="E735" s="89" t="s">
        <v>4528</v>
      </c>
      <c r="K735" s="37" t="s">
        <v>4080</v>
      </c>
      <c r="M735" s="37" t="s">
        <v>384</v>
      </c>
      <c r="Z735" s="36" t="str">
        <f t="shared" si="11"/>
        <v>&lt;font color='green'&gt;[6.07]&lt;/font&gt; A EMC está baseada em &lt;b&gt;${com_name}&lt;/b&gt;?</v>
      </c>
    </row>
    <row r="736" spans="1:26">
      <c r="A736" s="39"/>
      <c r="B736" s="41" t="s">
        <v>4941</v>
      </c>
      <c r="C736" s="37" t="s">
        <v>91</v>
      </c>
      <c r="D736" s="37" t="s">
        <v>4073</v>
      </c>
      <c r="E736" s="89" t="s">
        <v>4068</v>
      </c>
      <c r="K736" s="37" t="s">
        <v>4529</v>
      </c>
      <c r="M736" s="37" t="s">
        <v>384</v>
      </c>
      <c r="Z736" s="36" t="str">
        <f t="shared" si="11"/>
        <v>&lt;font color='green'&gt;[6.08]&lt;/font&gt; Em que comunidade a EMC está baseada?</v>
      </c>
    </row>
    <row r="737" spans="1:26">
      <c r="A737" s="39"/>
      <c r="Z737" s="36" t="str">
        <f t="shared" si="11"/>
        <v/>
      </c>
    </row>
    <row r="738" spans="1:26">
      <c r="A738" s="39"/>
      <c r="B738" s="41" t="s">
        <v>4942</v>
      </c>
      <c r="C738" s="37" t="s">
        <v>2031</v>
      </c>
      <c r="D738" s="37" t="s">
        <v>4083</v>
      </c>
      <c r="E738" s="89" t="s">
        <v>4082</v>
      </c>
      <c r="F738" s="37" t="s">
        <v>902</v>
      </c>
      <c r="M738" s="37" t="s">
        <v>384</v>
      </c>
      <c r="U738" s="37" t="s">
        <v>2017</v>
      </c>
      <c r="Z738" s="36" t="str">
        <f t="shared" si="11"/>
        <v>&lt;font color='green'&gt;[6.09]&lt;/font&gt; Que membros da sua família participaram de uma EMC?</v>
      </c>
    </row>
    <row r="739" spans="1:26">
      <c r="A739" s="39"/>
      <c r="C739" s="37" t="s">
        <v>143</v>
      </c>
      <c r="D739" s="37" t="s">
        <v>4086</v>
      </c>
      <c r="P739" s="37" t="s">
        <v>4087</v>
      </c>
      <c r="Z739" s="36" t="str">
        <f t="shared" si="11"/>
        <v/>
      </c>
    </row>
    <row r="740" spans="1:26">
      <c r="A740" s="39"/>
      <c r="C740" s="37" t="s">
        <v>158</v>
      </c>
      <c r="D740" s="37" t="s">
        <v>4084</v>
      </c>
      <c r="E740" s="89" t="s">
        <v>4085</v>
      </c>
      <c r="Q740" s="37" t="s">
        <v>4097</v>
      </c>
      <c r="Z740" s="36" t="str">
        <f t="shared" si="11"/>
        <v>Membro de EMC</v>
      </c>
    </row>
    <row r="741" spans="1:26">
      <c r="A741" s="39"/>
      <c r="C741" s="37" t="s">
        <v>143</v>
      </c>
      <c r="D741" s="37" t="s">
        <v>4088</v>
      </c>
      <c r="P741" s="37" t="s">
        <v>4090</v>
      </c>
      <c r="Z741" s="36" t="str">
        <f t="shared" si="11"/>
        <v/>
      </c>
    </row>
    <row r="742" spans="1:26">
      <c r="A742" s="39"/>
      <c r="C742" s="37" t="s">
        <v>143</v>
      </c>
      <c r="D742" s="37" t="s">
        <v>4089</v>
      </c>
      <c r="P742" s="37" t="s">
        <v>4091</v>
      </c>
      <c r="Z742" s="36" t="str">
        <f t="shared" si="11"/>
        <v/>
      </c>
    </row>
    <row r="743" spans="1:26">
      <c r="A743" s="39"/>
      <c r="B743" s="41" t="s">
        <v>4944</v>
      </c>
      <c r="C743" s="37" t="s">
        <v>95</v>
      </c>
      <c r="D743" s="37" t="s">
        <v>4092</v>
      </c>
      <c r="E743" s="89" t="s">
        <v>4943</v>
      </c>
      <c r="F743" s="37" t="s">
        <v>5213</v>
      </c>
      <c r="I743" s="37" t="s">
        <v>1868</v>
      </c>
      <c r="J743" s="37" t="s">
        <v>4096</v>
      </c>
      <c r="M743" s="37" t="s">
        <v>384</v>
      </c>
      <c r="Z743" s="36" t="str">
        <f t="shared" si="11"/>
        <v>&lt;font color='green'&gt;[6.10]&lt;/font&gt; Durante a época principal (1a época) da campanha agrícola 2022/23, em quantas sessões &lt;b&gt;${ffs1_name}&lt;/b&gt; participou?</v>
      </c>
    </row>
    <row r="744" spans="1:26">
      <c r="A744" s="39"/>
      <c r="B744" s="41" t="s">
        <v>4945</v>
      </c>
      <c r="C744" s="37" t="s">
        <v>393</v>
      </c>
      <c r="D744" s="37" t="s">
        <v>4093</v>
      </c>
      <c r="E744" s="89" t="s">
        <v>5500</v>
      </c>
      <c r="F744" s="37" t="s">
        <v>5213</v>
      </c>
      <c r="M744" s="37" t="s">
        <v>384</v>
      </c>
      <c r="Z744" s="36" t="str">
        <f t="shared" si="11"/>
        <v>&lt;font color='green'&gt;[6.11]&lt;/font&gt; Durante a época principal (1a época) da campanha agrícola 2022/23, a EMC teve sessões em que &lt;b&gt;${ffs1_name} NÃO participou&lt;/b&gt;?</v>
      </c>
    </row>
    <row r="745" spans="1:26">
      <c r="A745" s="39"/>
      <c r="B745" s="41" t="s">
        <v>4946</v>
      </c>
      <c r="C745" s="37" t="s">
        <v>4099</v>
      </c>
      <c r="D745" s="37" t="s">
        <v>4094</v>
      </c>
      <c r="E745" s="89" t="s">
        <v>5501</v>
      </c>
      <c r="F745" s="37" t="s">
        <v>902</v>
      </c>
      <c r="K745" s="37" t="s">
        <v>4098</v>
      </c>
      <c r="M745" s="37" t="s">
        <v>384</v>
      </c>
      <c r="Z745" s="36" t="str">
        <f t="shared" si="11"/>
        <v>&lt;font color='green'&gt;[6.12]&lt;/font&gt; Porquê &lt;b&gt;${ffs1_name} NÃO participou&lt;/b&gt; de algumas das sessões do grupo?</v>
      </c>
    </row>
    <row r="746" spans="1:26">
      <c r="A746" s="39"/>
      <c r="B746" s="41" t="s">
        <v>4948</v>
      </c>
      <c r="C746" s="37" t="s">
        <v>91</v>
      </c>
      <c r="D746" s="37" t="s">
        <v>4108</v>
      </c>
      <c r="E746" s="89" t="s">
        <v>1136</v>
      </c>
      <c r="K746" s="37" t="s">
        <v>4109</v>
      </c>
      <c r="M746" s="37" t="s">
        <v>384</v>
      </c>
      <c r="Z746" s="36" t="str">
        <f t="shared" si="11"/>
        <v>&lt;font color='green'&gt;[6.12o]&lt;/font&gt; Qual é a 'outra' razão?</v>
      </c>
    </row>
    <row r="747" spans="1:26">
      <c r="A747" s="39"/>
      <c r="C747" s="37" t="s">
        <v>159</v>
      </c>
      <c r="D747" s="37" t="s">
        <v>4084</v>
      </c>
      <c r="Z747" s="36" t="str">
        <f t="shared" si="11"/>
        <v/>
      </c>
    </row>
    <row r="748" spans="1:26">
      <c r="A748" s="39"/>
      <c r="Z748" s="36" t="str">
        <f t="shared" si="11"/>
        <v/>
      </c>
    </row>
    <row r="749" spans="1:26">
      <c r="A749" s="39"/>
      <c r="B749" s="41" t="s">
        <v>4947</v>
      </c>
      <c r="C749" s="37" t="s">
        <v>4111</v>
      </c>
      <c r="D749" s="37" t="s">
        <v>4112</v>
      </c>
      <c r="E749" s="89" t="s">
        <v>4954</v>
      </c>
      <c r="F749" s="37" t="s">
        <v>902</v>
      </c>
      <c r="M749" s="37" t="s">
        <v>384</v>
      </c>
      <c r="Z749" s="36" t="str">
        <f t="shared" si="11"/>
        <v>&lt;font color='green'&gt;[6.13]&lt;/font&gt; Durante a época principal (1a época) da campanha agrícola 2022/23, quem liderava as sessões da EMC?</v>
      </c>
    </row>
    <row r="750" spans="1:26">
      <c r="A750" s="39"/>
      <c r="B750" s="41" t="s">
        <v>4949</v>
      </c>
      <c r="C750" s="37" t="s">
        <v>91</v>
      </c>
      <c r="D750" s="37" t="s">
        <v>4113</v>
      </c>
      <c r="E750" s="89" t="s">
        <v>4114</v>
      </c>
      <c r="K750" s="37" t="s">
        <v>4115</v>
      </c>
      <c r="M750" s="37" t="s">
        <v>384</v>
      </c>
      <c r="Z750" s="36" t="str">
        <f t="shared" si="11"/>
        <v>&lt;font color='green'&gt;[6.13o]&lt;/font&gt; Quem é o 'outro' líder da EMC?</v>
      </c>
    </row>
    <row r="751" spans="1:26">
      <c r="A751" s="39"/>
      <c r="Z751" s="36" t="str">
        <f t="shared" si="11"/>
        <v/>
      </c>
    </row>
    <row r="752" spans="1:26">
      <c r="A752" s="39"/>
      <c r="B752" s="41" t="s">
        <v>4953</v>
      </c>
      <c r="C752" s="37" t="s">
        <v>393</v>
      </c>
      <c r="D752" s="37" t="s">
        <v>4116</v>
      </c>
      <c r="E752" s="89" t="s">
        <v>4955</v>
      </c>
      <c r="M752" s="37" t="s">
        <v>384</v>
      </c>
      <c r="Z752" s="36" t="str">
        <f t="shared" si="11"/>
        <v>&lt;font color='green'&gt;[6.14]&lt;/font&gt; Durante a época principal (1a época) da campanha agrícola 2022/23, a EMC teve parcela(s) de aprendizagem?</v>
      </c>
    </row>
    <row r="753" spans="1:26">
      <c r="A753" s="39"/>
      <c r="Z753" s="36" t="str">
        <f t="shared" si="11"/>
        <v/>
      </c>
    </row>
    <row r="754" spans="1:26">
      <c r="A754" s="39"/>
      <c r="C754" s="37" t="s">
        <v>158</v>
      </c>
      <c r="D754" s="37" t="s">
        <v>4120</v>
      </c>
      <c r="E754" s="89" t="s">
        <v>4085</v>
      </c>
      <c r="K754" s="37" t="s">
        <v>4129</v>
      </c>
      <c r="Q754" s="37" t="s">
        <v>4097</v>
      </c>
      <c r="Z754" s="36" t="str">
        <f t="shared" si="11"/>
        <v>Membro de EMC</v>
      </c>
    </row>
    <row r="755" spans="1:26">
      <c r="A755" s="39"/>
      <c r="C755" s="37" t="s">
        <v>143</v>
      </c>
      <c r="D755" s="37" t="s">
        <v>4121</v>
      </c>
      <c r="P755" s="37" t="s">
        <v>4090</v>
      </c>
      <c r="Z755" s="36" t="str">
        <f t="shared" si="11"/>
        <v/>
      </c>
    </row>
    <row r="756" spans="1:26">
      <c r="A756" s="39"/>
      <c r="C756" s="37" t="s">
        <v>143</v>
      </c>
      <c r="D756" s="37" t="s">
        <v>4122</v>
      </c>
      <c r="P756" s="37" t="s">
        <v>4407</v>
      </c>
      <c r="Z756" s="36" t="str">
        <f t="shared" si="11"/>
        <v/>
      </c>
    </row>
    <row r="757" spans="1:26">
      <c r="A757" s="39"/>
      <c r="B757" s="41" t="s">
        <v>4956</v>
      </c>
      <c r="C757" s="37" t="s">
        <v>393</v>
      </c>
      <c r="D757" s="37" t="s">
        <v>4123</v>
      </c>
      <c r="E757" s="89" t="s">
        <v>5184</v>
      </c>
      <c r="F757" s="37" t="s">
        <v>5185</v>
      </c>
      <c r="M757" s="37" t="s">
        <v>384</v>
      </c>
      <c r="Z757" s="36" t="str">
        <f t="shared" si="11"/>
        <v>&lt;font color='green'&gt;[6.15]&lt;/font&gt; Durante a época principal (primeira época) da campanha agrícola 2022/23, &lt;b&gt;${ffs2_name}&lt;/b&gt; trabalhou na parcela de aprendizagem?</v>
      </c>
    </row>
    <row r="758" spans="1:26">
      <c r="A758" s="39"/>
      <c r="B758" s="41" t="s">
        <v>4957</v>
      </c>
      <c r="C758" s="37" t="s">
        <v>95</v>
      </c>
      <c r="D758" s="37" t="s">
        <v>4127</v>
      </c>
      <c r="E758" s="89" t="s">
        <v>4125</v>
      </c>
      <c r="F758" s="37" t="s">
        <v>5186</v>
      </c>
      <c r="I758" s="37" t="s">
        <v>1868</v>
      </c>
      <c r="J758" s="37" t="s">
        <v>4096</v>
      </c>
      <c r="K758" s="37" t="s">
        <v>4124</v>
      </c>
      <c r="M758" s="37" t="s">
        <v>384</v>
      </c>
      <c r="Z758" s="36" t="str">
        <f t="shared" si="11"/>
        <v xml:space="preserve">&lt;font color='green'&gt;[6.16]&lt;/font&gt; Quantas vezes &lt;b&gt;${ffs2_name}&lt;/b&gt; trabalhou na parcela de aprendizagem com o grupo da EMC? </v>
      </c>
    </row>
    <row r="759" spans="1:26">
      <c r="A759" s="39"/>
      <c r="B759" s="41" t="s">
        <v>4958</v>
      </c>
      <c r="C759" s="37" t="s">
        <v>95</v>
      </c>
      <c r="D759" s="37" t="s">
        <v>4128</v>
      </c>
      <c r="E759" s="89" t="s">
        <v>4126</v>
      </c>
      <c r="F759" s="37" t="s">
        <v>5186</v>
      </c>
      <c r="I759" s="37" t="s">
        <v>1868</v>
      </c>
      <c r="J759" s="37" t="s">
        <v>4096</v>
      </c>
      <c r="K759" s="37" t="s">
        <v>4124</v>
      </c>
      <c r="M759" s="37" t="s">
        <v>384</v>
      </c>
      <c r="Z759" s="36" t="str">
        <f t="shared" si="11"/>
        <v>&lt;font color='green'&gt;[6.17]&lt;/font&gt; Quantas vezes &lt;b&gt;${ffs2_name}&lt;/b&gt; trabalhou na parcela de aprendizagem sozinho?</v>
      </c>
    </row>
    <row r="760" spans="1:26">
      <c r="A760" s="39"/>
      <c r="C760" s="37" t="s">
        <v>159</v>
      </c>
      <c r="D760" s="37" t="s">
        <v>4120</v>
      </c>
      <c r="Z760" s="36" t="str">
        <f t="shared" si="11"/>
        <v/>
      </c>
    </row>
    <row r="761" spans="1:26">
      <c r="A761" s="39"/>
      <c r="Z761" s="36" t="str">
        <f t="shared" si="11"/>
        <v/>
      </c>
    </row>
    <row r="762" spans="1:26">
      <c r="A762" s="39"/>
      <c r="B762" s="41" t="s">
        <v>4960</v>
      </c>
      <c r="C762" s="37" t="s">
        <v>1533</v>
      </c>
      <c r="D762" s="37" t="s">
        <v>4133</v>
      </c>
      <c r="E762" s="89" t="s">
        <v>4130</v>
      </c>
      <c r="F762" s="37" t="s">
        <v>4959</v>
      </c>
      <c r="I762" s="37" t="s">
        <v>4573</v>
      </c>
      <c r="J762" s="37" t="s">
        <v>4574</v>
      </c>
      <c r="K762" s="37" t="s">
        <v>4129</v>
      </c>
      <c r="M762" s="37" t="s">
        <v>384</v>
      </c>
      <c r="Z762" s="36" t="str">
        <f t="shared" si="11"/>
        <v>&lt;font color='green'&gt;[6.18]&lt;/font&gt; Que técnicas agrícolas foram aplicadas na parcela de aprendizagem pelo grupo da EMC?</v>
      </c>
    </row>
    <row r="763" spans="1:26">
      <c r="A763" s="39"/>
      <c r="B763" s="41" t="s">
        <v>4950</v>
      </c>
      <c r="C763" s="37" t="s">
        <v>91</v>
      </c>
      <c r="D763" s="37" t="s">
        <v>4137</v>
      </c>
      <c r="E763" s="89" t="s">
        <v>4139</v>
      </c>
      <c r="K763" s="37" t="s">
        <v>4140</v>
      </c>
      <c r="M763" s="37" t="s">
        <v>384</v>
      </c>
      <c r="Z763" s="36" t="str">
        <f t="shared" si="11"/>
        <v>&lt;font color='green'&gt;[6.18o]&lt;/font&gt; Qual é a 'outra' prática(s)?</v>
      </c>
    </row>
    <row r="764" spans="1:26">
      <c r="A764" s="39"/>
      <c r="B764" s="41" t="s">
        <v>4961</v>
      </c>
      <c r="C764" s="37" t="s">
        <v>393</v>
      </c>
      <c r="D764" s="37" t="s">
        <v>4132</v>
      </c>
      <c r="E764" s="89" t="s">
        <v>4131</v>
      </c>
      <c r="F764" s="37" t="s">
        <v>5186</v>
      </c>
      <c r="K764" s="37" t="s">
        <v>4129</v>
      </c>
      <c r="M764" s="37" t="s">
        <v>384</v>
      </c>
      <c r="Z764" s="36" t="str">
        <f t="shared" si="11"/>
        <v>&lt;font color='green'&gt;[6.19]&lt;/font&gt; A EMC tentou comparar duas práticas lado a lado para ver os benefícios de uma em comparação com a outra?</v>
      </c>
    </row>
    <row r="765" spans="1:26">
      <c r="A765" s="39"/>
      <c r="B765" s="41" t="s">
        <v>4962</v>
      </c>
      <c r="C765" s="37" t="s">
        <v>1533</v>
      </c>
      <c r="D765" s="37" t="s">
        <v>4134</v>
      </c>
      <c r="E765" s="89" t="s">
        <v>4135</v>
      </c>
      <c r="F765" s="37" t="s">
        <v>5187</v>
      </c>
      <c r="I765" s="37" t="s">
        <v>4573</v>
      </c>
      <c r="J765" s="37" t="s">
        <v>4574</v>
      </c>
      <c r="K765" s="37" t="s">
        <v>4136</v>
      </c>
      <c r="M765" s="37" t="s">
        <v>384</v>
      </c>
      <c r="Z765" s="36" t="str">
        <f t="shared" si="11"/>
        <v>&lt;font color='green'&gt;[6.20]&lt;/font&gt; Que práticas o grupo comparou?</v>
      </c>
    </row>
    <row r="766" spans="1:26">
      <c r="A766" s="39"/>
      <c r="B766" s="41" t="s">
        <v>4951</v>
      </c>
      <c r="C766" s="37" t="s">
        <v>91</v>
      </c>
      <c r="D766" s="37" t="s">
        <v>4138</v>
      </c>
      <c r="E766" s="89" t="s">
        <v>4139</v>
      </c>
      <c r="K766" s="37" t="s">
        <v>4141</v>
      </c>
      <c r="M766" s="37" t="s">
        <v>384</v>
      </c>
      <c r="Z766" s="36" t="str">
        <f t="shared" si="11"/>
        <v>&lt;font color='green'&gt;[6.20o]&lt;/font&gt; Qual é a 'outra' prática(s)?</v>
      </c>
    </row>
    <row r="767" spans="1:26">
      <c r="A767" s="52"/>
      <c r="Z767" s="36" t="str">
        <f t="shared" si="11"/>
        <v/>
      </c>
    </row>
    <row r="768" spans="1:26">
      <c r="A768" s="39"/>
      <c r="B768" s="41" t="s">
        <v>4963</v>
      </c>
      <c r="C768" s="37" t="s">
        <v>393</v>
      </c>
      <c r="D768" s="37" t="s">
        <v>4377</v>
      </c>
      <c r="E768" s="89" t="s">
        <v>4142</v>
      </c>
      <c r="K768" s="37" t="s">
        <v>4169</v>
      </c>
      <c r="M768" s="37" t="s">
        <v>384</v>
      </c>
      <c r="Z768" s="36" t="str">
        <f t="shared" si="11"/>
        <v>&lt;font color='green'&gt;[6.21]&lt;/font&gt; Acutalmente, o facilitador da EMC é &lt;b&gt;${ffs_fac_name}&lt;/b&gt;. Vocês acham que este é o membro da EMC com mais conhecimento sobre as melhores práticas agrícolas?</v>
      </c>
    </row>
    <row r="769" spans="1:26">
      <c r="A769" s="39"/>
      <c r="B769" s="41" t="s">
        <v>4964</v>
      </c>
      <c r="C769" s="37" t="s">
        <v>4373</v>
      </c>
      <c r="D769" s="37" t="s">
        <v>4378</v>
      </c>
      <c r="E769" s="89" t="s">
        <v>4143</v>
      </c>
      <c r="H769" s="46" t="s">
        <v>4589</v>
      </c>
      <c r="K769" s="37" t="s">
        <v>4408</v>
      </c>
      <c r="M769" s="37" t="s">
        <v>384</v>
      </c>
      <c r="Z769" s="36" t="str">
        <f t="shared" si="11"/>
        <v>&lt;font color='green'&gt;[6.22]&lt;/font&gt; Quem seria o membro da EMC com mais conhecimento sobre as melhores práticas agrícolas?</v>
      </c>
    </row>
    <row r="770" spans="1:26">
      <c r="A770" s="39"/>
      <c r="C770" s="37" t="s">
        <v>91</v>
      </c>
      <c r="D770" s="37" t="s">
        <v>4410</v>
      </c>
      <c r="E770" s="89" t="s">
        <v>4412</v>
      </c>
      <c r="K770" s="37" t="s">
        <v>4413</v>
      </c>
      <c r="M770" s="37" t="s">
        <v>384</v>
      </c>
      <c r="Z770" s="36" t="str">
        <f t="shared" si="11"/>
        <v>Quem é o 'outro' membro?</v>
      </c>
    </row>
    <row r="771" spans="1:26">
      <c r="A771" s="52"/>
      <c r="Z771" s="36" t="str">
        <f t="shared" ref="Z771:Z834" si="12">IF(E771="", "",IF(B771="", E771,"&lt;font color='green'&gt;["&amp;B771&amp;"]&lt;/font&gt; "&amp;E771))</f>
        <v/>
      </c>
    </row>
    <row r="772" spans="1:26">
      <c r="A772" s="52"/>
      <c r="B772" s="49" t="s">
        <v>4965</v>
      </c>
      <c r="C772" s="37" t="s">
        <v>393</v>
      </c>
      <c r="D772" s="37" t="s">
        <v>4146</v>
      </c>
      <c r="E772" s="89" t="s">
        <v>4144</v>
      </c>
      <c r="H772" s="46"/>
      <c r="K772" s="37" t="s">
        <v>4169</v>
      </c>
      <c r="M772" s="37" t="s">
        <v>384</v>
      </c>
      <c r="Z772" s="36" t="str">
        <f t="shared" si="12"/>
        <v>&lt;font color='green'&gt;[6.23]&lt;/font&gt; Vocês acham que &lt;b&gt;${ffs_fac_name}&lt;/b&gt; é o membro da EMC mais capaz de organizar o grupo?</v>
      </c>
    </row>
    <row r="773" spans="1:26">
      <c r="A773" s="39"/>
      <c r="B773" s="41" t="s">
        <v>4966</v>
      </c>
      <c r="C773" s="37" t="s">
        <v>4373</v>
      </c>
      <c r="D773" s="37" t="s">
        <v>4147</v>
      </c>
      <c r="E773" s="89" t="s">
        <v>4145</v>
      </c>
      <c r="H773" s="46" t="s">
        <v>4589</v>
      </c>
      <c r="K773" s="37" t="s">
        <v>4409</v>
      </c>
      <c r="M773" s="37" t="s">
        <v>384</v>
      </c>
      <c r="Z773" s="36" t="str">
        <f t="shared" si="12"/>
        <v>&lt;font color='green'&gt;[6.24]&lt;/font&gt; Quem seria o membro da EMC mais capaz de organizar o grupo?</v>
      </c>
    </row>
    <row r="774" spans="1:26">
      <c r="A774" s="39"/>
      <c r="C774" s="37" t="s">
        <v>91</v>
      </c>
      <c r="D774" s="37" t="s">
        <v>4411</v>
      </c>
      <c r="E774" s="89" t="s">
        <v>4412</v>
      </c>
      <c r="K774" s="37" t="s">
        <v>4414</v>
      </c>
      <c r="M774" s="37" t="s">
        <v>384</v>
      </c>
      <c r="Z774" s="36" t="str">
        <f t="shared" si="12"/>
        <v>Quem é o 'outro' membro?</v>
      </c>
    </row>
    <row r="775" spans="1:26">
      <c r="A775" s="39"/>
      <c r="Z775" s="36" t="str">
        <f t="shared" si="12"/>
        <v/>
      </c>
    </row>
    <row r="776" spans="1:26">
      <c r="A776" s="39"/>
      <c r="B776" s="41" t="s">
        <v>4967</v>
      </c>
      <c r="C776" s="37" t="s">
        <v>4152</v>
      </c>
      <c r="D776" s="37" t="s">
        <v>4158</v>
      </c>
      <c r="E776" s="89" t="s">
        <v>4154</v>
      </c>
      <c r="K776" s="37" t="s">
        <v>4169</v>
      </c>
      <c r="M776" s="37" t="s">
        <v>384</v>
      </c>
      <c r="Z776" s="36" t="str">
        <f t="shared" si="12"/>
        <v>&lt;font color='green'&gt;[6.25]&lt;/font&gt; Como tem sido o desempenho do &lt;b&gt;${ffs_fac_name}&lt;/b&gt; durante as sessões?</v>
      </c>
    </row>
    <row r="777" spans="1:26">
      <c r="A777" s="39"/>
      <c r="B777" s="41" t="s">
        <v>4968</v>
      </c>
      <c r="C777" s="37" t="s">
        <v>4152</v>
      </c>
      <c r="D777" s="37" t="s">
        <v>4155</v>
      </c>
      <c r="E777" s="89" t="s">
        <v>4149</v>
      </c>
      <c r="M777" s="37" t="s">
        <v>384</v>
      </c>
      <c r="Z777" s="36" t="str">
        <f t="shared" si="12"/>
        <v>&lt;font color='green'&gt;[6.26]&lt;/font&gt; O quão útil foi a EMC para a sua própria aprendizagem das melhores práticas agrícolas?</v>
      </c>
    </row>
    <row r="778" spans="1:26">
      <c r="A778" s="39"/>
      <c r="B778" s="41" t="s">
        <v>4969</v>
      </c>
      <c r="C778" s="37" t="s">
        <v>4153</v>
      </c>
      <c r="D778" s="37" t="s">
        <v>4156</v>
      </c>
      <c r="E778" s="89" t="s">
        <v>4150</v>
      </c>
      <c r="M778" s="37" t="s">
        <v>384</v>
      </c>
      <c r="Z778" s="36" t="str">
        <f t="shared" si="12"/>
        <v>&lt;font color='green'&gt;[6.27]&lt;/font&gt; O quão activa você considera a EMC?</v>
      </c>
    </row>
    <row r="779" spans="1:26">
      <c r="A779" s="39"/>
      <c r="B779" s="41" t="s">
        <v>4970</v>
      </c>
      <c r="C779" s="37" t="s">
        <v>4427</v>
      </c>
      <c r="D779" s="37" t="s">
        <v>4157</v>
      </c>
      <c r="E779" s="89" t="s">
        <v>4151</v>
      </c>
      <c r="M779" s="37" t="s">
        <v>384</v>
      </c>
      <c r="Z779" s="36" t="str">
        <f t="shared" si="12"/>
        <v>&lt;font color='green'&gt;[6.28]&lt;/font&gt; Quão activa você gostaria que a EMC fosse?</v>
      </c>
    </row>
    <row r="780" spans="1:26">
      <c r="A780" s="39"/>
      <c r="C780" s="37" t="s">
        <v>155</v>
      </c>
      <c r="D780" s="37" t="s">
        <v>4117</v>
      </c>
      <c r="Z780" s="36" t="str">
        <f t="shared" si="12"/>
        <v/>
      </c>
    </row>
    <row r="781" spans="1:26">
      <c r="A781" s="39"/>
      <c r="Z781" s="36" t="str">
        <f t="shared" si="12"/>
        <v/>
      </c>
    </row>
    <row r="782" spans="1:26">
      <c r="A782" s="39"/>
      <c r="C782" s="37" t="s">
        <v>37</v>
      </c>
      <c r="D782" s="37" t="s">
        <v>4990</v>
      </c>
      <c r="E782" s="89" t="s">
        <v>5518</v>
      </c>
      <c r="Z782" s="36" t="str">
        <f t="shared" si="12"/>
        <v>&lt;b&gt;** SECÇÃO 6B - SERVIÇOS DE EXTENSÃO **&lt;/b&gt;
&lt;i&gt;(Grave o formulário aqui)&lt;/i&gt;
As próximas perguntas referem às suas actividades e experiências com serviços de extensão agrária na &lt;b&gt;na campanha agrária 2022/2023&lt;/b&gt;.</v>
      </c>
    </row>
    <row r="783" spans="1:26">
      <c r="C783" s="37" t="s">
        <v>153</v>
      </c>
      <c r="D783" s="37" t="s">
        <v>1509</v>
      </c>
      <c r="H783" s="37" t="s">
        <v>380</v>
      </c>
      <c r="Z783" s="36" t="str">
        <f t="shared" si="12"/>
        <v/>
      </c>
    </row>
    <row r="784" spans="1:26">
      <c r="B784" s="41" t="s">
        <v>4971</v>
      </c>
      <c r="C784" s="37" t="s">
        <v>393</v>
      </c>
      <c r="D784" s="37" t="s">
        <v>1490</v>
      </c>
      <c r="E784" s="89" t="s">
        <v>4972</v>
      </c>
      <c r="H784" s="37" t="s">
        <v>24</v>
      </c>
      <c r="Z784" s="36" t="str">
        <f t="shared" si="12"/>
        <v>&lt;font color='green'&gt;[6.29]&lt;/font&gt; Na campanha agrícola 2022/23, recebeu conselho técnico agícola a partir de…</v>
      </c>
    </row>
    <row r="785" spans="2:26">
      <c r="C785" s="37" t="s">
        <v>393</v>
      </c>
      <c r="D785" s="37" t="s">
        <v>1492</v>
      </c>
      <c r="E785" s="89" t="s">
        <v>1500</v>
      </c>
      <c r="H785" s="37" t="s">
        <v>473</v>
      </c>
      <c r="M785" s="37" t="s">
        <v>384</v>
      </c>
      <c r="Z785" s="36" t="str">
        <f t="shared" si="12"/>
        <v>… extensionista público / técnico do SDAE?</v>
      </c>
    </row>
    <row r="786" spans="2:26">
      <c r="C786" s="37" t="s">
        <v>393</v>
      </c>
      <c r="D786" s="37" t="s">
        <v>1491</v>
      </c>
      <c r="E786" s="89" t="s">
        <v>1501</v>
      </c>
      <c r="H786" s="37" t="s">
        <v>473</v>
      </c>
      <c r="M786" s="37" t="s">
        <v>384</v>
      </c>
      <c r="Z786" s="36" t="str">
        <f t="shared" si="12"/>
        <v>… amigos, vizinhos, familiares?</v>
      </c>
    </row>
    <row r="787" spans="2:26">
      <c r="C787" s="37" t="s">
        <v>393</v>
      </c>
      <c r="D787" s="37" t="s">
        <v>1493</v>
      </c>
      <c r="E787" s="89" t="s">
        <v>1502</v>
      </c>
      <c r="H787" s="37" t="s">
        <v>473</v>
      </c>
      <c r="M787" s="37" t="s">
        <v>384</v>
      </c>
      <c r="Z787" s="36" t="str">
        <f t="shared" si="12"/>
        <v>… empresa / extensionista privada?</v>
      </c>
    </row>
    <row r="788" spans="2:26">
      <c r="C788" s="37" t="s">
        <v>393</v>
      </c>
      <c r="D788" s="37" t="s">
        <v>1494</v>
      </c>
      <c r="E788" s="89" t="s">
        <v>1503</v>
      </c>
      <c r="H788" s="37" t="s">
        <v>473</v>
      </c>
      <c r="M788" s="37" t="s">
        <v>384</v>
      </c>
      <c r="Z788" s="36" t="str">
        <f t="shared" si="12"/>
        <v>… líder comunitário?</v>
      </c>
    </row>
    <row r="789" spans="2:26">
      <c r="C789" s="37" t="s">
        <v>393</v>
      </c>
      <c r="D789" s="37" t="s">
        <v>1495</v>
      </c>
      <c r="E789" s="89" t="s">
        <v>1504</v>
      </c>
      <c r="H789" s="37" t="s">
        <v>473</v>
      </c>
      <c r="M789" s="37" t="s">
        <v>384</v>
      </c>
      <c r="Z789" s="36" t="str">
        <f t="shared" si="12"/>
        <v>… associação dos produtores?</v>
      </c>
    </row>
    <row r="790" spans="2:26">
      <c r="C790" s="37" t="s">
        <v>393</v>
      </c>
      <c r="D790" s="37" t="s">
        <v>1496</v>
      </c>
      <c r="E790" s="89" t="s">
        <v>3214</v>
      </c>
      <c r="H790" s="37" t="s">
        <v>473</v>
      </c>
      <c r="M790" s="37" t="s">
        <v>384</v>
      </c>
      <c r="Z790" s="36" t="str">
        <f t="shared" si="12"/>
        <v>… doador (FAO, GIZ, etc.)?</v>
      </c>
    </row>
    <row r="791" spans="2:26">
      <c r="C791" s="37" t="s">
        <v>393</v>
      </c>
      <c r="D791" s="37" t="s">
        <v>1498</v>
      </c>
      <c r="E791" s="89" t="s">
        <v>1505</v>
      </c>
      <c r="H791" s="37" t="s">
        <v>473</v>
      </c>
      <c r="M791" s="37" t="s">
        <v>384</v>
      </c>
      <c r="Z791" s="36" t="str">
        <f t="shared" si="12"/>
        <v>… ONG?</v>
      </c>
    </row>
    <row r="792" spans="2:26">
      <c r="C792" s="37" t="s">
        <v>393</v>
      </c>
      <c r="D792" s="37" t="s">
        <v>1497</v>
      </c>
      <c r="E792" s="89" t="s">
        <v>1506</v>
      </c>
      <c r="H792" s="37" t="s">
        <v>473</v>
      </c>
      <c r="M792" s="37" t="s">
        <v>384</v>
      </c>
      <c r="Z792" s="36" t="str">
        <f t="shared" si="12"/>
        <v>… escola?</v>
      </c>
    </row>
    <row r="793" spans="2:26">
      <c r="C793" s="37" t="s">
        <v>393</v>
      </c>
      <c r="D793" s="37" t="s">
        <v>1499</v>
      </c>
      <c r="E793" s="89" t="s">
        <v>1507</v>
      </c>
      <c r="H793" s="37" t="s">
        <v>473</v>
      </c>
      <c r="M793" s="37" t="s">
        <v>384</v>
      </c>
      <c r="Z793" s="36" t="str">
        <f t="shared" si="12"/>
        <v>… instituto de investigação?</v>
      </c>
    </row>
    <row r="794" spans="2:26">
      <c r="C794" s="37" t="s">
        <v>155</v>
      </c>
      <c r="D794" s="37" t="s">
        <v>1509</v>
      </c>
      <c r="Z794" s="36" t="str">
        <f t="shared" si="12"/>
        <v/>
      </c>
    </row>
    <row r="795" spans="2:26">
      <c r="C795" s="37" t="s">
        <v>153</v>
      </c>
      <c r="D795" s="37" t="s">
        <v>1508</v>
      </c>
      <c r="H795" s="37" t="s">
        <v>380</v>
      </c>
      <c r="K795" s="37" t="s">
        <v>1517</v>
      </c>
      <c r="Z795" s="36" t="str">
        <f t="shared" si="12"/>
        <v/>
      </c>
    </row>
    <row r="796" spans="2:26">
      <c r="B796" s="41" t="s">
        <v>4973</v>
      </c>
      <c r="C796" s="37" t="s">
        <v>393</v>
      </c>
      <c r="D796" s="37" t="s">
        <v>1510</v>
      </c>
      <c r="E796" s="89" t="s">
        <v>4279</v>
      </c>
      <c r="H796" s="37" t="s">
        <v>24</v>
      </c>
      <c r="Z796" s="36" t="str">
        <f t="shared" si="12"/>
        <v>&lt;font color='green'&gt;[6.30]&lt;/font&gt; Recebeu informações de técnicas do extensionista público através de…</v>
      </c>
    </row>
    <row r="797" spans="2:26">
      <c r="C797" s="37" t="s">
        <v>393</v>
      </c>
      <c r="D797" s="37" t="s">
        <v>1511</v>
      </c>
      <c r="E797" s="89" t="s">
        <v>1514</v>
      </c>
      <c r="H797" s="37" t="s">
        <v>473</v>
      </c>
      <c r="M797" s="37" t="s">
        <v>384</v>
      </c>
      <c r="Z797" s="36" t="str">
        <f t="shared" si="12"/>
        <v>… rádio?</v>
      </c>
    </row>
    <row r="798" spans="2:26">
      <c r="C798" s="37" t="s">
        <v>393</v>
      </c>
      <c r="D798" s="37" t="s">
        <v>1512</v>
      </c>
      <c r="E798" s="89" t="s">
        <v>1515</v>
      </c>
      <c r="H798" s="37" t="s">
        <v>473</v>
      </c>
      <c r="M798" s="37" t="s">
        <v>384</v>
      </c>
      <c r="Z798" s="36" t="str">
        <f t="shared" si="12"/>
        <v>… formação em grupo?</v>
      </c>
    </row>
    <row r="799" spans="2:26">
      <c r="C799" s="37" t="s">
        <v>393</v>
      </c>
      <c r="D799" s="37" t="s">
        <v>1513</v>
      </c>
      <c r="E799" s="89" t="s">
        <v>1516</v>
      </c>
      <c r="H799" s="37" t="s">
        <v>473</v>
      </c>
      <c r="M799" s="37" t="s">
        <v>384</v>
      </c>
      <c r="Z799" s="36" t="str">
        <f t="shared" si="12"/>
        <v>… visita às suas machambas?</v>
      </c>
    </row>
    <row r="800" spans="2:26">
      <c r="C800" s="37" t="s">
        <v>155</v>
      </c>
      <c r="D800" s="37" t="s">
        <v>1508</v>
      </c>
      <c r="Z800" s="36" t="str">
        <f t="shared" si="12"/>
        <v/>
      </c>
    </row>
    <row r="801" spans="2:26">
      <c r="Z801" s="36" t="str">
        <f t="shared" si="12"/>
        <v/>
      </c>
    </row>
    <row r="802" spans="2:26">
      <c r="B802" s="41" t="s">
        <v>4974</v>
      </c>
      <c r="C802" s="37" t="s">
        <v>1528</v>
      </c>
      <c r="D802" s="37" t="s">
        <v>1529</v>
      </c>
      <c r="E802" s="89" t="s">
        <v>4280</v>
      </c>
      <c r="K802" s="37" t="s">
        <v>1517</v>
      </c>
      <c r="M802" s="37" t="s">
        <v>384</v>
      </c>
      <c r="Z802" s="36" t="str">
        <f t="shared" si="12"/>
        <v>&lt;font color='green'&gt;[6.31]&lt;/font&gt; Qual é a frequência &lt;b&gt;que encontrou pessoalmente&lt;/b&gt; com extensionista / técnico do SDAE para dar informação ou conselhos técnicos?</v>
      </c>
    </row>
    <row r="803" spans="2:26">
      <c r="B803" s="41" t="s">
        <v>4975</v>
      </c>
      <c r="C803" s="37" t="s">
        <v>1528</v>
      </c>
      <c r="D803" s="37" t="s">
        <v>1530</v>
      </c>
      <c r="E803" s="89" t="s">
        <v>4281</v>
      </c>
      <c r="K803" s="37" t="s">
        <v>1517</v>
      </c>
      <c r="M803" s="37" t="s">
        <v>384</v>
      </c>
      <c r="Z803" s="36" t="str">
        <f t="shared" si="12"/>
        <v>&lt;font color='green'&gt;[6.32]&lt;/font&gt; Qual é a frequência das visitas do extensionista / técnico do SDAE &lt;b&gt;às suas machambas&lt;/b&gt; para dar informação ou conselhos técnicos?</v>
      </c>
    </row>
    <row r="804" spans="2:26">
      <c r="B804" s="41" t="s">
        <v>4976</v>
      </c>
      <c r="C804" s="37" t="s">
        <v>1533</v>
      </c>
      <c r="D804" s="37" t="s">
        <v>1570</v>
      </c>
      <c r="E804" s="89" t="s">
        <v>5519</v>
      </c>
      <c r="F804" s="37" t="s">
        <v>1560</v>
      </c>
      <c r="I804" s="37" t="s">
        <v>992</v>
      </c>
      <c r="J804" s="37" t="s">
        <v>2025</v>
      </c>
      <c r="K804" s="37" t="s">
        <v>1517</v>
      </c>
      <c r="M804" s="37" t="s">
        <v>384</v>
      </c>
      <c r="U804" s="37" t="s">
        <v>2040</v>
      </c>
      <c r="Z804" s="36" t="str">
        <f t="shared" si="12"/>
        <v>&lt;font color='green'&gt;[6.33]&lt;/font&gt; Quais técnicas foram &lt;b&gt;discutidos&lt;/b&gt; com técnicos do SDAE durante a &lt;b&gt;campanha de 2022/23&lt;/b&gt;?</v>
      </c>
    </row>
    <row r="805" spans="2:26">
      <c r="B805" s="41" t="s">
        <v>4952</v>
      </c>
      <c r="C805" s="37" t="s">
        <v>91</v>
      </c>
      <c r="D805" s="37" t="s">
        <v>2026</v>
      </c>
      <c r="E805" s="89" t="s">
        <v>1601</v>
      </c>
      <c r="K805" s="37" t="s">
        <v>2039</v>
      </c>
      <c r="M805" s="37" t="s">
        <v>384</v>
      </c>
      <c r="Z805" s="36" t="str">
        <f t="shared" si="12"/>
        <v>&lt;font color='green'&gt;[6.33o]&lt;/font&gt; Qual é a 'outra' técnica?</v>
      </c>
    </row>
    <row r="806" spans="2:26">
      <c r="B806" s="41" t="s">
        <v>4977</v>
      </c>
      <c r="C806" s="37" t="s">
        <v>393</v>
      </c>
      <c r="D806" s="37" t="s">
        <v>1571</v>
      </c>
      <c r="E806" s="89" t="s">
        <v>5520</v>
      </c>
      <c r="M806" s="37" t="s">
        <v>384</v>
      </c>
      <c r="Z806" s="36" t="str">
        <f t="shared" si="12"/>
        <v>&lt;font color='green'&gt;[6.34]&lt;/font&gt; Visitou um campo de demonstração durante a &lt;b&gt;campanha de 2022/23&lt;/b&gt;?</v>
      </c>
    </row>
    <row r="807" spans="2:26">
      <c r="B807" s="41" t="s">
        <v>4978</v>
      </c>
      <c r="C807" s="37" t="s">
        <v>1528</v>
      </c>
      <c r="D807" s="37" t="s">
        <v>1577</v>
      </c>
      <c r="E807" s="89" t="s">
        <v>4284</v>
      </c>
      <c r="K807" s="37" t="s">
        <v>1745</v>
      </c>
      <c r="M807" s="37" t="s">
        <v>384</v>
      </c>
      <c r="Z807" s="36" t="str">
        <f t="shared" si="12"/>
        <v>&lt;font color='green'&gt;[6.35]&lt;/font&gt; Com que frequência visitou um campo de demonstração?</v>
      </c>
    </row>
    <row r="808" spans="2:26">
      <c r="B808" s="41" t="s">
        <v>4979</v>
      </c>
      <c r="C808" s="37" t="s">
        <v>1533</v>
      </c>
      <c r="D808" s="37" t="s">
        <v>1572</v>
      </c>
      <c r="E808" s="89" t="s">
        <v>4282</v>
      </c>
      <c r="F808" s="37" t="s">
        <v>1560</v>
      </c>
      <c r="I808" s="37" t="s">
        <v>992</v>
      </c>
      <c r="J808" s="37" t="s">
        <v>2025</v>
      </c>
      <c r="K808" s="37" t="s">
        <v>1745</v>
      </c>
      <c r="M808" s="37" t="s">
        <v>384</v>
      </c>
      <c r="U808" s="37" t="s">
        <v>2040</v>
      </c>
      <c r="Z808" s="36" t="str">
        <f t="shared" si="12"/>
        <v>&lt;font color='green'&gt;[6.36]&lt;/font&gt; Quais técnicas de produção agrícola estavam em exposição?</v>
      </c>
    </row>
    <row r="809" spans="2:26">
      <c r="B809" s="41" t="s">
        <v>4981</v>
      </c>
      <c r="C809" s="37" t="s">
        <v>91</v>
      </c>
      <c r="D809" s="37" t="s">
        <v>1599</v>
      </c>
      <c r="E809" s="89" t="s">
        <v>1601</v>
      </c>
      <c r="K809" s="37" t="s">
        <v>1602</v>
      </c>
      <c r="M809" s="37" t="s">
        <v>384</v>
      </c>
      <c r="Z809" s="36" t="str">
        <f t="shared" si="12"/>
        <v>&lt;font color='green'&gt;[6.36o]&lt;/font&gt; Qual é a 'outra' técnica?</v>
      </c>
    </row>
    <row r="810" spans="2:26">
      <c r="B810" s="41" t="s">
        <v>4980</v>
      </c>
      <c r="C810" s="37" t="s">
        <v>1573</v>
      </c>
      <c r="D810" s="37" t="s">
        <v>1574</v>
      </c>
      <c r="E810" s="89" t="s">
        <v>4283</v>
      </c>
      <c r="F810" s="37" t="s">
        <v>1560</v>
      </c>
      <c r="K810" s="37" t="s">
        <v>1745</v>
      </c>
      <c r="M810" s="37" t="s">
        <v>384</v>
      </c>
      <c r="Z810" s="36" t="str">
        <f t="shared" si="12"/>
        <v>&lt;font color='green'&gt;[6.37]&lt;/font&gt; Quais culturas estavam em produção no campo de demonstração?</v>
      </c>
    </row>
    <row r="811" spans="2:26">
      <c r="B811" s="41" t="s">
        <v>4982</v>
      </c>
      <c r="C811" s="37" t="s">
        <v>3212</v>
      </c>
      <c r="D811" s="37" t="s">
        <v>1580</v>
      </c>
      <c r="E811" s="89" t="s">
        <v>4285</v>
      </c>
      <c r="F811" s="37" t="s">
        <v>5216</v>
      </c>
      <c r="K811" s="37" t="s">
        <v>1745</v>
      </c>
      <c r="M811" s="37" t="s">
        <v>384</v>
      </c>
      <c r="Z811" s="36" t="str">
        <f t="shared" si="12"/>
        <v>&lt;font color='green'&gt;[6.38]&lt;/font&gt; Haviam parcelas de comparação no campo de demonstração?</v>
      </c>
    </row>
    <row r="812" spans="2:26">
      <c r="B812" s="41" t="s">
        <v>4983</v>
      </c>
      <c r="C812" s="37" t="s">
        <v>1533</v>
      </c>
      <c r="D812" s="37" t="s">
        <v>1581</v>
      </c>
      <c r="E812" s="89" t="s">
        <v>4286</v>
      </c>
      <c r="F812" s="37" t="s">
        <v>5217</v>
      </c>
      <c r="I812" s="37" t="s">
        <v>2042</v>
      </c>
      <c r="J812" s="37" t="s">
        <v>2025</v>
      </c>
      <c r="K812" s="37" t="s">
        <v>3324</v>
      </c>
      <c r="M812" s="37" t="s">
        <v>384</v>
      </c>
      <c r="U812" s="37" t="s">
        <v>2041</v>
      </c>
      <c r="Z812" s="36" t="str">
        <f t="shared" si="12"/>
        <v>&lt;font color='green'&gt;[6.39]&lt;/font&gt; Quais técnicas estavam sendo comparadas?</v>
      </c>
    </row>
    <row r="813" spans="2:26">
      <c r="B813" s="41" t="s">
        <v>4984</v>
      </c>
      <c r="C813" s="37" t="s">
        <v>91</v>
      </c>
      <c r="D813" s="37" t="s">
        <v>1600</v>
      </c>
      <c r="E813" s="89" t="s">
        <v>1601</v>
      </c>
      <c r="K813" s="37" t="s">
        <v>1603</v>
      </c>
      <c r="M813" s="37" t="s">
        <v>384</v>
      </c>
      <c r="Z813" s="36" t="str">
        <f t="shared" si="12"/>
        <v>&lt;font color='green'&gt;[6.39o]&lt;/font&gt; Qual é a 'outra' técnica?</v>
      </c>
    </row>
    <row r="814" spans="2:26">
      <c r="Z814" s="36" t="str">
        <f t="shared" si="12"/>
        <v/>
      </c>
    </row>
    <row r="815" spans="2:26">
      <c r="B815" s="41" t="s">
        <v>4985</v>
      </c>
      <c r="C815" s="37" t="s">
        <v>1561</v>
      </c>
      <c r="D815" s="37" t="s">
        <v>1562</v>
      </c>
      <c r="E815" s="89" t="s">
        <v>1563</v>
      </c>
      <c r="K815" s="37" t="s">
        <v>1517</v>
      </c>
      <c r="M815" s="37" t="s">
        <v>384</v>
      </c>
      <c r="Z815" s="36" t="str">
        <f t="shared" si="12"/>
        <v>&lt;font color='green'&gt;[6.40]&lt;/font&gt; No geral como considerou as informações / conselhos técnicos do extensionista / técnico do SDAE?</v>
      </c>
    </row>
    <row r="816" spans="2:26">
      <c r="B816" s="41" t="s">
        <v>4986</v>
      </c>
      <c r="C816" s="37" t="s">
        <v>393</v>
      </c>
      <c r="D816" s="37" t="s">
        <v>1586</v>
      </c>
      <c r="E816" s="89" t="s">
        <v>2029</v>
      </c>
      <c r="K816" s="37" t="s">
        <v>1517</v>
      </c>
      <c r="M816" s="37" t="s">
        <v>384</v>
      </c>
      <c r="Z816" s="36" t="str">
        <f t="shared" si="12"/>
        <v>&lt;font color='green'&gt;[6.41]&lt;/font&gt; Pagaria pelos serviços de extensão agrícola que &lt;b&gt;recebe actualmente&lt;/b&gt;?</v>
      </c>
    </row>
    <row r="817" spans="2:26">
      <c r="B817" s="41" t="s">
        <v>4987</v>
      </c>
      <c r="C817" s="37" t="s">
        <v>96</v>
      </c>
      <c r="D817" s="37" t="s">
        <v>1587</v>
      </c>
      <c r="E817" s="89" t="s">
        <v>2027</v>
      </c>
      <c r="F817" s="37" t="s">
        <v>1592</v>
      </c>
      <c r="I817" s="37" t="s">
        <v>1593</v>
      </c>
      <c r="J817" s="37" t="s">
        <v>1594</v>
      </c>
      <c r="K817" s="37" t="s">
        <v>1590</v>
      </c>
      <c r="M817" s="37" t="s">
        <v>384</v>
      </c>
      <c r="Z817" s="36" t="str">
        <f t="shared" si="12"/>
        <v>&lt;font color='green'&gt;[6.42]&lt;/font&gt; Quanto pagaria por ano pelos serviços de extensão agrícolas que &lt;b&gt;recebe actualmente&lt;/b&gt;?</v>
      </c>
    </row>
    <row r="818" spans="2:26">
      <c r="B818" s="41" t="s">
        <v>4988</v>
      </c>
      <c r="C818" s="37" t="s">
        <v>393</v>
      </c>
      <c r="D818" s="37" t="s">
        <v>1588</v>
      </c>
      <c r="E818" s="89" t="s">
        <v>2028</v>
      </c>
      <c r="M818" s="37" t="s">
        <v>384</v>
      </c>
      <c r="Z818" s="36" t="str">
        <f t="shared" si="12"/>
        <v>&lt;font color='green'&gt;[6.43]&lt;/font&gt; Pagaria por serviços de extensão agrícola de&lt;b&gt; melhor qualidade e maior frequência&lt;/b&gt;?</v>
      </c>
    </row>
    <row r="819" spans="2:26">
      <c r="B819" s="41" t="s">
        <v>4989</v>
      </c>
      <c r="C819" s="37" t="s">
        <v>96</v>
      </c>
      <c r="D819" s="37" t="s">
        <v>1589</v>
      </c>
      <c r="E819" s="89" t="s">
        <v>2030</v>
      </c>
      <c r="F819" s="37" t="s">
        <v>1592</v>
      </c>
      <c r="I819" s="37" t="s">
        <v>1593</v>
      </c>
      <c r="J819" s="37" t="s">
        <v>1594</v>
      </c>
      <c r="K819" s="37" t="s">
        <v>1591</v>
      </c>
      <c r="M819" s="37" t="s">
        <v>384</v>
      </c>
      <c r="Z819" s="36" t="str">
        <f t="shared" si="12"/>
        <v>&lt;font color='green'&gt;[6.44]&lt;/font&gt; Quanto pagaria por ano por serviços de extensão agrícola de &lt;b&gt;melhor qualidade e maior frequência&lt;/b&gt;?</v>
      </c>
    </row>
    <row r="820" spans="2:26">
      <c r="Z820" s="36" t="str">
        <f t="shared" si="12"/>
        <v/>
      </c>
    </row>
    <row r="821" spans="2:26">
      <c r="C821" s="37" t="s">
        <v>37</v>
      </c>
      <c r="D821" s="37" t="s">
        <v>4991</v>
      </c>
      <c r="E821" s="89" t="s">
        <v>4992</v>
      </c>
      <c r="Z821" s="36" t="str">
        <f t="shared" si="12"/>
        <v>&lt;b&gt;** SECÇÃO 6C - PRÁTICAS AGRÍCOLAS E INSUMOS **&lt;/b&gt;
&lt;i&gt;(Grave o formulário aqui)&lt;/i&gt;</v>
      </c>
    </row>
    <row r="822" spans="2:26">
      <c r="Z822" s="36" t="str">
        <f t="shared" si="12"/>
        <v/>
      </c>
    </row>
    <row r="823" spans="2:26">
      <c r="B823" s="41" t="s">
        <v>4993</v>
      </c>
      <c r="C823" s="37" t="s">
        <v>1604</v>
      </c>
      <c r="D823" s="37" t="s">
        <v>1605</v>
      </c>
      <c r="E823" s="89" t="s">
        <v>2034</v>
      </c>
      <c r="F823" s="37" t="s">
        <v>902</v>
      </c>
      <c r="H823" s="37" t="s">
        <v>2032</v>
      </c>
      <c r="I823" s="37" t="s">
        <v>992</v>
      </c>
      <c r="J823" s="37" t="s">
        <v>1656</v>
      </c>
      <c r="M823" s="37" t="s">
        <v>384</v>
      </c>
      <c r="Z823" s="36" t="str">
        <f t="shared" si="12"/>
        <v>&lt;font color='green'&gt;[6.45]&lt;/font&gt; Quais das seguintes práticas o agregado familiar conhece?
&lt;b&gt;NOTA-SE QUE ALGUMAS DESTAS PRÁTICAS SÃO FALSOS&lt;/b&gt;</v>
      </c>
    </row>
    <row r="824" spans="2:26">
      <c r="C824" s="37" t="s">
        <v>158</v>
      </c>
      <c r="D824" s="37" t="s">
        <v>1610</v>
      </c>
      <c r="E824" s="89" t="s">
        <v>1746</v>
      </c>
      <c r="K824" s="37" t="s">
        <v>1657</v>
      </c>
      <c r="Q824" s="37" t="s">
        <v>1654</v>
      </c>
      <c r="Z824" s="36" t="str">
        <f t="shared" si="12"/>
        <v>Práticas</v>
      </c>
    </row>
    <row r="825" spans="2:26">
      <c r="C825" s="37" t="s">
        <v>143</v>
      </c>
      <c r="D825" s="37" t="s">
        <v>1611</v>
      </c>
      <c r="P825" s="37" t="s">
        <v>1613</v>
      </c>
      <c r="Z825" s="36" t="str">
        <f t="shared" si="12"/>
        <v/>
      </c>
    </row>
    <row r="826" spans="2:26">
      <c r="C826" s="37" t="s">
        <v>143</v>
      </c>
      <c r="D826" s="37" t="s">
        <v>1612</v>
      </c>
      <c r="P826" s="37" t="s">
        <v>1614</v>
      </c>
      <c r="Z826" s="36" t="str">
        <f t="shared" si="12"/>
        <v/>
      </c>
    </row>
    <row r="827" spans="2:26">
      <c r="B827" s="41" t="s">
        <v>4994</v>
      </c>
      <c r="C827" s="37" t="s">
        <v>393</v>
      </c>
      <c r="D827" s="37" t="s">
        <v>1615</v>
      </c>
      <c r="E827" s="89" t="s">
        <v>5188</v>
      </c>
      <c r="M827" s="37" t="s">
        <v>384</v>
      </c>
      <c r="Z827" s="36" t="str">
        <f t="shared" si="12"/>
        <v>&lt;font color='green'&gt;[6.46]&lt;/font&gt; Praticou &lt;b&gt;${know_name}&lt;/b&gt; em pelo menos parte de uma das suas machambas durante &lt;b&gt;as últimos 12 meses de Junho 2022 a Maio de 2023&lt;/b&gt;?</v>
      </c>
    </row>
    <row r="828" spans="2:26">
      <c r="B828" s="41" t="s">
        <v>4995</v>
      </c>
      <c r="C828" s="37" t="s">
        <v>1616</v>
      </c>
      <c r="D828" s="37" t="s">
        <v>1617</v>
      </c>
      <c r="E828" s="89" t="s">
        <v>1629</v>
      </c>
      <c r="F828" s="37" t="s">
        <v>3201</v>
      </c>
      <c r="K828" s="37" t="s">
        <v>2033</v>
      </c>
      <c r="M828" s="37" t="s">
        <v>384</v>
      </c>
      <c r="U828" s="37" t="s">
        <v>2035</v>
      </c>
      <c r="Z828" s="36" t="str">
        <f t="shared" si="12"/>
        <v>&lt;font color='green'&gt;[6.47]&lt;/font&gt; Em quais machambas praticou &lt;b&gt;${know_name}&lt;/b&gt;?</v>
      </c>
    </row>
    <row r="829" spans="2:26">
      <c r="B829" s="41" t="s">
        <v>4996</v>
      </c>
      <c r="C829" s="37" t="s">
        <v>4551</v>
      </c>
      <c r="D829" s="37" t="s">
        <v>1633</v>
      </c>
      <c r="E829" s="89" t="s">
        <v>1630</v>
      </c>
      <c r="M829" s="37" t="s">
        <v>384</v>
      </c>
      <c r="Z829" s="36" t="str">
        <f t="shared" si="12"/>
        <v>&lt;font color='green'&gt;[6.48]&lt;/font&gt; Acha que &lt;b&gt;${know_name}&lt;/b&gt; aumenta ou reduz as horas de trabalho na machamba em comparação com o método tradicional?</v>
      </c>
    </row>
    <row r="830" spans="2:26">
      <c r="B830" s="41" t="s">
        <v>4997</v>
      </c>
      <c r="C830" s="37" t="s">
        <v>4551</v>
      </c>
      <c r="D830" s="37" t="s">
        <v>4287</v>
      </c>
      <c r="E830" s="89" t="s">
        <v>4288</v>
      </c>
      <c r="M830" s="37" t="s">
        <v>384</v>
      </c>
      <c r="Z830" s="36" t="str">
        <f t="shared" si="12"/>
        <v>&lt;font color='green'&gt;[6.49]&lt;/font&gt; Como você acha que &lt;b&gt;${know_name}&lt;/b&gt; afectaria o rendimento das culturas?</v>
      </c>
    </row>
    <row r="831" spans="2:26">
      <c r="B831" s="41" t="s">
        <v>4998</v>
      </c>
      <c r="C831" s="37" t="s">
        <v>5114</v>
      </c>
      <c r="D831" s="37" t="s">
        <v>1634</v>
      </c>
      <c r="E831" s="89" t="s">
        <v>1631</v>
      </c>
      <c r="F831" s="37" t="s">
        <v>902</v>
      </c>
      <c r="M831" s="37" t="s">
        <v>384</v>
      </c>
      <c r="Z831" s="36" t="str">
        <f t="shared" si="12"/>
        <v>&lt;font color='green'&gt;[6.50]&lt;/font&gt; De quem aprendeu &lt;b&gt;${know_name}&lt;/b&gt;?</v>
      </c>
    </row>
    <row r="832" spans="2:26">
      <c r="B832" s="41" t="s">
        <v>5000</v>
      </c>
      <c r="C832" s="37" t="s">
        <v>91</v>
      </c>
      <c r="D832" s="37" t="s">
        <v>1651</v>
      </c>
      <c r="E832" s="89" t="s">
        <v>1652</v>
      </c>
      <c r="K832" s="37" t="s">
        <v>1653</v>
      </c>
      <c r="M832" s="37" t="s">
        <v>384</v>
      </c>
      <c r="Z832" s="36" t="str">
        <f t="shared" si="12"/>
        <v>&lt;font color='green'&gt;[6.50o]&lt;/font&gt; Qual é o 'outra'?</v>
      </c>
    </row>
    <row r="833" spans="1:26">
      <c r="B833" s="41" t="s">
        <v>4999</v>
      </c>
      <c r="C833" s="37" t="s">
        <v>95</v>
      </c>
      <c r="D833" s="37" t="s">
        <v>1635</v>
      </c>
      <c r="E833" s="89" t="s">
        <v>1632</v>
      </c>
      <c r="F833" s="37" t="s">
        <v>1636</v>
      </c>
      <c r="I833" s="37" t="s">
        <v>4399</v>
      </c>
      <c r="J833" s="37" t="s">
        <v>4405</v>
      </c>
      <c r="M833" s="37" t="s">
        <v>384</v>
      </c>
      <c r="Z833" s="36" t="str">
        <f t="shared" si="12"/>
        <v>&lt;font color='green'&gt;[6.51]&lt;/font&gt; Em que ano aprendeu &lt;b&gt;${know_name}&lt;/b&gt;?</v>
      </c>
    </row>
    <row r="834" spans="1:26">
      <c r="C834" s="37" t="s">
        <v>159</v>
      </c>
      <c r="D834" s="37" t="s">
        <v>1610</v>
      </c>
      <c r="Z834" s="36" t="str">
        <f t="shared" si="12"/>
        <v/>
      </c>
    </row>
    <row r="835" spans="1:26">
      <c r="C835" s="37" t="s">
        <v>37</v>
      </c>
      <c r="D835" s="37" t="s">
        <v>5314</v>
      </c>
      <c r="E835" s="89" t="s">
        <v>5319</v>
      </c>
      <c r="Z835" s="36" t="str">
        <f t="shared" ref="Z835:Z882" si="13">IF(E835="", "",IF(B835="", E835,"&lt;font color='green'&gt;["&amp;B835&amp;"]&lt;/font&gt; "&amp;E835))</f>
        <v>&lt;b&gt;Não se esqueça de gravar a entrevista antes de seguir para a próxima secção&lt;/b&gt;</v>
      </c>
    </row>
    <row r="836" spans="1:26">
      <c r="C836" s="37" t="s">
        <v>144</v>
      </c>
      <c r="D836" s="37" t="s">
        <v>5001</v>
      </c>
      <c r="P836" s="37" t="s">
        <v>420</v>
      </c>
      <c r="Z836" s="36" t="str">
        <f t="shared" si="13"/>
        <v/>
      </c>
    </row>
    <row r="837" spans="1:26">
      <c r="C837" s="37" t="s">
        <v>144</v>
      </c>
      <c r="D837" s="37" t="s">
        <v>5002</v>
      </c>
      <c r="P837" s="37" t="s">
        <v>5003</v>
      </c>
      <c r="Z837" s="36" t="str">
        <f t="shared" si="13"/>
        <v/>
      </c>
    </row>
    <row r="838" spans="1:26">
      <c r="Z838" s="36" t="str">
        <f t="shared" si="13"/>
        <v/>
      </c>
    </row>
    <row r="839" spans="1:26">
      <c r="C839" s="37" t="s">
        <v>149</v>
      </c>
      <c r="D839" s="37" t="s">
        <v>5316</v>
      </c>
      <c r="H839" s="37" t="s">
        <v>5333</v>
      </c>
      <c r="Z839" s="36" t="str">
        <f t="shared" si="13"/>
        <v/>
      </c>
    </row>
    <row r="840" spans="1:26">
      <c r="A840" s="60" t="s">
        <v>1488</v>
      </c>
      <c r="C840" s="37" t="s">
        <v>37</v>
      </c>
      <c r="D840" s="37" t="s">
        <v>1489</v>
      </c>
      <c r="E840" s="89" t="s">
        <v>5004</v>
      </c>
      <c r="Z840" s="36" t="str">
        <f t="shared" si="13"/>
        <v>&lt;b&gt;** SECÇÃO 7 - EVOUCHER **&lt;/b&gt;</v>
      </c>
    </row>
    <row r="841" spans="1:26">
      <c r="A841" s="60"/>
      <c r="C841" s="37" t="s">
        <v>37</v>
      </c>
      <c r="D841" s="37" t="s">
        <v>4050</v>
      </c>
      <c r="E841" s="89" t="s">
        <v>5005</v>
      </c>
      <c r="Z841" s="36" t="str">
        <f t="shared" si="13"/>
        <v>&lt;b&gt;Nesta secção irei lhe fazer algumas perguntas referentes ao programa eVoucher da FAO que está a decorrer nas comunidades do seu distrito actualmente.&lt;/b&gt;</v>
      </c>
    </row>
    <row r="842" spans="1:26">
      <c r="A842" s="60"/>
      <c r="Z842" s="36" t="str">
        <f t="shared" si="13"/>
        <v/>
      </c>
    </row>
    <row r="843" spans="1:26">
      <c r="A843" s="39"/>
      <c r="B843" s="41" t="s">
        <v>4063</v>
      </c>
      <c r="C843" s="37" t="s">
        <v>393</v>
      </c>
      <c r="D843" s="37" t="s">
        <v>4172</v>
      </c>
      <c r="E843" s="89" t="s">
        <v>4531</v>
      </c>
      <c r="M843" s="37" t="s">
        <v>384</v>
      </c>
      <c r="R843" s="37" t="s">
        <v>4170</v>
      </c>
      <c r="Z843" s="36" t="str">
        <f t="shared" si="13"/>
        <v>&lt;font color='green'&gt;[7.01]&lt;/font&gt; O seu agregado familiar já ouviu falar do eVoucher ou viu um cartão como este?</v>
      </c>
    </row>
    <row r="844" spans="1:26">
      <c r="A844" s="39"/>
      <c r="B844" s="41" t="s">
        <v>4064</v>
      </c>
      <c r="C844" s="37" t="s">
        <v>393</v>
      </c>
      <c r="D844" s="37" t="s">
        <v>4171</v>
      </c>
      <c r="E844" s="89" t="s">
        <v>5535</v>
      </c>
      <c r="F844" s="37" t="s">
        <v>5006</v>
      </c>
      <c r="M844" s="37" t="s">
        <v>384</v>
      </c>
      <c r="Z844" s="36" t="str">
        <f t="shared" si="13"/>
        <v>&lt;font color='green'&gt;[7.02]&lt;/font&gt; O seu agregado familiar foi registado para eVoucher desde Dezembro de 2020 até a data a hoje?</v>
      </c>
    </row>
    <row r="845" spans="1:26">
      <c r="A845" s="39"/>
      <c r="C845" s="37" t="s">
        <v>37</v>
      </c>
      <c r="D845" s="37" t="s">
        <v>4173</v>
      </c>
      <c r="E845" s="89" t="s">
        <v>5666</v>
      </c>
      <c r="K845" s="37" t="s">
        <v>4187</v>
      </c>
      <c r="Z845" s="36" t="str">
        <f t="shared" si="13"/>
        <v>&lt;font color="red"&gt; VERIFIQUE&lt;/font&gt;
Os nossos registos e da FAO mostram que este AF possui um eVoucher com identificação do cartão &lt;b&gt;${hh_ev_cardid}&lt;/b&gt;.
&lt;b&gt;Verifique novamente com o AF.&lt;/b&gt; 
Volte e corrije se SIM, continue se NÃO.</v>
      </c>
    </row>
    <row r="846" spans="1:26">
      <c r="A846" s="39"/>
      <c r="Z846" s="36" t="str">
        <f t="shared" si="13"/>
        <v/>
      </c>
    </row>
    <row r="847" spans="1:26">
      <c r="A847" s="39"/>
      <c r="B847" s="41" t="s">
        <v>4065</v>
      </c>
      <c r="C847" s="37" t="s">
        <v>393</v>
      </c>
      <c r="D847" s="37" t="s">
        <v>4175</v>
      </c>
      <c r="E847" s="89" t="s">
        <v>4174</v>
      </c>
      <c r="K847" s="37" t="s">
        <v>4185</v>
      </c>
      <c r="M847" s="37" t="s">
        <v>384</v>
      </c>
      <c r="Z847" s="36" t="str">
        <f t="shared" si="13"/>
        <v>&lt;font color='green'&gt;[7.03]&lt;/font&gt; O seu agregado familiar foi contactado por alguém da FAO ou do SDAE sobre um eVoucher?</v>
      </c>
    </row>
    <row r="848" spans="1:26">
      <c r="A848" s="39"/>
      <c r="B848" s="41" t="s">
        <v>4066</v>
      </c>
      <c r="C848" s="37" t="s">
        <v>4177</v>
      </c>
      <c r="D848" s="37" t="s">
        <v>4176</v>
      </c>
      <c r="E848" s="89" t="s">
        <v>4269</v>
      </c>
      <c r="K848" s="37" t="s">
        <v>4530</v>
      </c>
      <c r="M848" s="37" t="s">
        <v>384</v>
      </c>
      <c r="Z848" s="36" t="str">
        <f t="shared" si="13"/>
        <v>&lt;font color='green'&gt;[7.04]&lt;/font&gt; Porquê o seu agregado familiar não se registou para um eVoucher?</v>
      </c>
    </row>
    <row r="849" spans="1:26">
      <c r="A849" s="52"/>
      <c r="Z849" s="36" t="str">
        <f t="shared" si="13"/>
        <v/>
      </c>
    </row>
    <row r="850" spans="1:26">
      <c r="A850" s="52"/>
      <c r="B850" s="41" t="s">
        <v>4074</v>
      </c>
      <c r="C850" s="37" t="s">
        <v>393</v>
      </c>
      <c r="D850" s="37" t="s">
        <v>5007</v>
      </c>
      <c r="E850" s="89" t="s">
        <v>5115</v>
      </c>
      <c r="K850" s="37" t="s">
        <v>5117</v>
      </c>
      <c r="M850" s="37" t="s">
        <v>384</v>
      </c>
      <c r="Z850" s="36" t="str">
        <f t="shared" si="13"/>
        <v>&lt;font color='green'&gt;[7.05]&lt;/font&gt; Confirma que a identificação do cartão eVoucher &lt;b&gt;${hh_ev_cardid}&lt;/b&gt;  aqui apresentado está correcto?</v>
      </c>
    </row>
    <row r="851" spans="1:26">
      <c r="A851" s="52"/>
      <c r="B851" s="41" t="s">
        <v>4075</v>
      </c>
      <c r="C851" s="37" t="s">
        <v>91</v>
      </c>
      <c r="D851" s="37" t="s">
        <v>5010</v>
      </c>
      <c r="E851" s="89" t="s">
        <v>5218</v>
      </c>
      <c r="F851" s="37" t="s">
        <v>5557</v>
      </c>
      <c r="I851" s="37" t="s">
        <v>4534</v>
      </c>
      <c r="J851" s="37" t="s">
        <v>5157</v>
      </c>
      <c r="K851" s="37" t="s">
        <v>5118</v>
      </c>
      <c r="M851" s="37" t="s">
        <v>384</v>
      </c>
      <c r="R851" s="37" t="s">
        <v>4423</v>
      </c>
      <c r="Z851" s="36" t="str">
        <f t="shared" si="13"/>
        <v>&lt;font color='green'&gt;[7.06]&lt;/font&gt; Os nossos registos indicam um membro do seu agregado familiar se beneficiou do eVoucher. &lt;b&gt;Por favor de fornecer o número de identificação correcto do cartão eVoucher&lt;/b&gt; como indicado no exemplo na foto.</v>
      </c>
    </row>
    <row r="852" spans="1:26">
      <c r="A852" s="52"/>
      <c r="B852" s="41" t="s">
        <v>5145</v>
      </c>
      <c r="C852" s="37" t="s">
        <v>91</v>
      </c>
      <c r="D852" s="37" t="s">
        <v>5120</v>
      </c>
      <c r="E852" s="89" t="s">
        <v>4743</v>
      </c>
      <c r="F852" s="37" t="s">
        <v>5556</v>
      </c>
      <c r="I852" s="37" t="s">
        <v>5121</v>
      </c>
      <c r="J852" s="37" t="s">
        <v>4745</v>
      </c>
      <c r="K852" s="37" t="s">
        <v>5652</v>
      </c>
      <c r="M852" s="37" t="s">
        <v>384</v>
      </c>
      <c r="Z852" s="36" t="str">
        <f t="shared" si="13"/>
        <v>&lt;font color='green'&gt;[7.06a]&lt;/font&gt; Repita o número de identificação do cartão eVoucher?</v>
      </c>
    </row>
    <row r="853" spans="1:26">
      <c r="A853" s="52"/>
      <c r="B853" s="41" t="s">
        <v>5146</v>
      </c>
      <c r="C853" s="37" t="s">
        <v>5149</v>
      </c>
      <c r="D853" s="37" t="s">
        <v>5147</v>
      </c>
      <c r="E853" s="89" t="s">
        <v>5148</v>
      </c>
      <c r="K853" s="37" t="s">
        <v>5150</v>
      </c>
      <c r="M853" s="37" t="s">
        <v>384</v>
      </c>
      <c r="Z853" s="36" t="str">
        <f t="shared" si="13"/>
        <v>&lt;font color='green'&gt;[7.06b]&lt;/font&gt; Respondeu que não está em condições de fornecer o número de identificação do eVoucher, apesar de reconhecer que já teve. 
Por favor, pode nos falar &lt;b&gt;a principal razão porquê não consegue fornecer&lt;/b&gt; o número do cartão de identificação do seu eVoucher?</v>
      </c>
    </row>
    <row r="854" spans="1:26">
      <c r="A854" s="52"/>
      <c r="B854" s="41" t="s">
        <v>5156</v>
      </c>
      <c r="C854" s="37" t="s">
        <v>91</v>
      </c>
      <c r="D854" s="37" t="s">
        <v>5153</v>
      </c>
      <c r="E854" s="89" t="s">
        <v>5154</v>
      </c>
      <c r="I854" s="37" t="s">
        <v>5155</v>
      </c>
      <c r="K854" s="37" t="s">
        <v>5219</v>
      </c>
      <c r="M854" s="37" t="s">
        <v>384</v>
      </c>
      <c r="Z854" s="36" t="str">
        <f t="shared" si="13"/>
        <v>&lt;font color='green'&gt;[7.06bo]&lt;/font&gt; Indique a outra razão</v>
      </c>
    </row>
    <row r="855" spans="1:26">
      <c r="A855" s="52"/>
      <c r="B855" s="49" t="s">
        <v>4076</v>
      </c>
      <c r="C855" s="37" t="s">
        <v>91</v>
      </c>
      <c r="D855" s="37" t="s">
        <v>4188</v>
      </c>
      <c r="E855" s="89" t="s">
        <v>4189</v>
      </c>
      <c r="F855" s="37" t="s">
        <v>5119</v>
      </c>
      <c r="I855" s="37" t="s">
        <v>4534</v>
      </c>
      <c r="J855" s="37" t="s">
        <v>4520</v>
      </c>
      <c r="K855" s="37" t="s">
        <v>5116</v>
      </c>
      <c r="M855" s="37" t="s">
        <v>384</v>
      </c>
      <c r="R855" s="37" t="s">
        <v>4423</v>
      </c>
      <c r="Z855" s="36" t="str">
        <f t="shared" si="13"/>
        <v>&lt;font color='green'&gt;[7.07]&lt;/font&gt; Qual é o número de identificação do cartão eVoucher?</v>
      </c>
    </row>
    <row r="856" spans="1:26">
      <c r="A856" s="52"/>
      <c r="B856" s="49" t="s">
        <v>5011</v>
      </c>
      <c r="C856" s="37" t="s">
        <v>91</v>
      </c>
      <c r="D856" s="37" t="s">
        <v>4742</v>
      </c>
      <c r="E856" s="89" t="s">
        <v>4743</v>
      </c>
      <c r="F856" s="37" t="s">
        <v>5119</v>
      </c>
      <c r="I856" s="37" t="s">
        <v>4744</v>
      </c>
      <c r="J856" s="37" t="s">
        <v>4745</v>
      </c>
      <c r="K856" s="37" t="s">
        <v>5116</v>
      </c>
      <c r="M856" s="37" t="s">
        <v>384</v>
      </c>
      <c r="R856" s="37" t="s">
        <v>4423</v>
      </c>
      <c r="Z856" s="36" t="str">
        <f t="shared" si="13"/>
        <v>&lt;font color='green'&gt;[7.07o]&lt;/font&gt; Repita o número de identificação do cartão eVoucher?</v>
      </c>
    </row>
    <row r="857" spans="1:26">
      <c r="A857" s="52"/>
      <c r="B857" s="54"/>
      <c r="C857" s="37" t="s">
        <v>37</v>
      </c>
      <c r="D857" s="37" t="s">
        <v>4535</v>
      </c>
      <c r="E857" s="89" t="s">
        <v>4536</v>
      </c>
      <c r="K857" s="37" t="s">
        <v>4537</v>
      </c>
      <c r="Z857" s="36" t="str">
        <f t="shared" si="13"/>
        <v>&lt;font color='blue'&gt;SELECIONOU QUE O AGREGADO FAMILIAR NÃO TEM O CARTÃO AGORA PARA VER O CODIGO DO CARTAO.
&lt;b&gt;AUSTRAL&lt;/b&gt;: TEM QUE DAR SEGUIMENTO COM O AGREGADO FAMILIAR PARA REGISTAR O CODIGO DO CARTAO DEPOIS DO INQUERITO&lt;/font&gt;</v>
      </c>
    </row>
    <row r="858" spans="1:26">
      <c r="A858" s="52"/>
      <c r="B858" s="54"/>
      <c r="C858" s="37" t="s">
        <v>393</v>
      </c>
      <c r="D858" s="37" t="s">
        <v>5667</v>
      </c>
      <c r="E858" s="89" t="s">
        <v>5669</v>
      </c>
      <c r="F858" s="37" t="s">
        <v>5668</v>
      </c>
      <c r="K858" s="37" t="s">
        <v>5682</v>
      </c>
      <c r="M858" s="37" t="s">
        <v>384</v>
      </c>
      <c r="Z858" s="36" t="str">
        <f t="shared" si="13"/>
        <v>O cartão eVoucher está disponível neste momento para ser fotografado?</v>
      </c>
    </row>
    <row r="859" spans="1:26">
      <c r="A859" s="52"/>
      <c r="B859" s="49" t="s">
        <v>5012</v>
      </c>
      <c r="C859" s="37" t="s">
        <v>26</v>
      </c>
      <c r="D859" s="37" t="s">
        <v>4735</v>
      </c>
      <c r="E859" s="89" t="s">
        <v>4736</v>
      </c>
      <c r="K859" s="37" t="s">
        <v>5670</v>
      </c>
      <c r="M859" s="37" t="s">
        <v>384</v>
      </c>
      <c r="Z859" s="36" t="str">
        <f t="shared" si="13"/>
        <v>&lt;font color='green'&gt;[7.07a]&lt;/font&gt; Por favor, peça ao agregado familiar para tirar uma foto do evoucher.</v>
      </c>
    </row>
    <row r="860" spans="1:26">
      <c r="A860" s="39"/>
      <c r="B860" s="41" t="s">
        <v>4077</v>
      </c>
      <c r="C860" s="37" t="s">
        <v>4190</v>
      </c>
      <c r="D860" s="37" t="s">
        <v>4191</v>
      </c>
      <c r="E860" s="89" t="s">
        <v>4270</v>
      </c>
      <c r="K860" s="37" t="s">
        <v>4186</v>
      </c>
      <c r="M860" s="37" t="s">
        <v>384</v>
      </c>
      <c r="U860" s="37" t="s">
        <v>2017</v>
      </c>
      <c r="Z860" s="36" t="str">
        <f t="shared" si="13"/>
        <v>&lt;font color='green'&gt;[7.08]&lt;/font&gt; Qual é o membro do agregado familiar que está registado no cartão?</v>
      </c>
    </row>
    <row r="861" spans="1:26">
      <c r="A861" s="39"/>
      <c r="B861" s="41" t="s">
        <v>4081</v>
      </c>
      <c r="C861" s="37" t="s">
        <v>393</v>
      </c>
      <c r="D861" s="37" t="s">
        <v>4192</v>
      </c>
      <c r="E861" s="89" t="s">
        <v>4532</v>
      </c>
      <c r="K861" s="37" t="s">
        <v>4186</v>
      </c>
      <c r="M861" s="37" t="s">
        <v>384</v>
      </c>
      <c r="Z861" s="36" t="str">
        <f t="shared" si="13"/>
        <v>&lt;font color='green'&gt;[7.09]&lt;/font&gt; Alguém &lt;b&gt;além do seu agregado famiiar&lt;/b&gt; uma vez usou seu cartão para comprar algum insumo agrícola?</v>
      </c>
    </row>
    <row r="862" spans="1:26">
      <c r="A862" s="39"/>
      <c r="Z862" s="36" t="str">
        <f t="shared" si="13"/>
        <v/>
      </c>
    </row>
    <row r="863" spans="1:26">
      <c r="A863" s="39"/>
      <c r="C863" s="37" t="s">
        <v>5684</v>
      </c>
      <c r="D863" s="37" t="s">
        <v>5685</v>
      </c>
      <c r="E863" s="89" t="s">
        <v>5686</v>
      </c>
      <c r="F863" s="37" t="s">
        <v>5690</v>
      </c>
      <c r="K863" s="37" t="s">
        <v>4186</v>
      </c>
      <c r="M863" s="37" t="s">
        <v>384</v>
      </c>
      <c r="Z863" s="36" t="str">
        <f t="shared" si="13"/>
        <v>Para que tipo de eVoucher o seu agregado familiar foi registado?</v>
      </c>
    </row>
    <row r="864" spans="1:26">
      <c r="A864" s="39"/>
      <c r="C864" s="37" t="s">
        <v>37</v>
      </c>
      <c r="D864" s="37" t="s">
        <v>5702</v>
      </c>
      <c r="E864" s="89" t="s">
        <v>5703</v>
      </c>
      <c r="Z864" s="36" t="str">
        <f t="shared" si="13"/>
        <v>Agora vou lhe fazer questões sobre o pacote de eVoucher de emergência (sem pagamento) que o seu agregado familiar recebeu.</v>
      </c>
    </row>
    <row r="865" spans="1:26">
      <c r="A865" s="39"/>
      <c r="C865" s="37" t="s">
        <v>5693</v>
      </c>
      <c r="D865" s="37" t="s">
        <v>5691</v>
      </c>
      <c r="E865" s="89" t="s">
        <v>5692</v>
      </c>
      <c r="K865" s="37" t="s">
        <v>5701</v>
      </c>
      <c r="M865" s="37" t="s">
        <v>384</v>
      </c>
      <c r="Z865" s="36" t="str">
        <f t="shared" si="13"/>
        <v>Em que época o seu agregado familiar foi registado para eVoucher de emergência (sem pagamento)?</v>
      </c>
    </row>
    <row r="866" spans="1:26">
      <c r="A866" s="39"/>
      <c r="C866" s="37" t="s">
        <v>95</v>
      </c>
      <c r="D866" s="37" t="s">
        <v>5700</v>
      </c>
      <c r="E866" s="89" t="s">
        <v>5707</v>
      </c>
      <c r="K866" s="37" t="s">
        <v>5701</v>
      </c>
      <c r="M866" s="37" t="s">
        <v>384</v>
      </c>
      <c r="Z866" s="36" t="str">
        <f t="shared" si="13"/>
        <v>Qual é o &lt;b&gt;valor (em METICAIS) do pacote de eVoucher de emergência (sem pagamento)&lt;/b&gt; que recebeu?</v>
      </c>
    </row>
    <row r="867" spans="1:26">
      <c r="A867" s="39"/>
      <c r="Z867" s="36" t="str">
        <f t="shared" si="13"/>
        <v/>
      </c>
    </row>
    <row r="868" spans="1:26">
      <c r="A868" s="39"/>
      <c r="C868" s="37" t="s">
        <v>37</v>
      </c>
      <c r="D868" s="37" t="s">
        <v>5704</v>
      </c>
      <c r="E868" s="89" t="s">
        <v>5705</v>
      </c>
      <c r="Z868" s="36" t="str">
        <f t="shared" si="13"/>
        <v>As perguntas a seguir são referentes ao eVoucher em que o agregado pagou algum valor de comparticipação para obter o cartão de eVoucher.</v>
      </c>
    </row>
    <row r="869" spans="1:26">
      <c r="A869" s="39"/>
      <c r="B869" s="41" t="s">
        <v>5020</v>
      </c>
      <c r="C869" s="37" t="s">
        <v>5569</v>
      </c>
      <c r="D869" s="37" t="s">
        <v>4196</v>
      </c>
      <c r="E869" s="89" t="s">
        <v>5122</v>
      </c>
      <c r="K869" s="37" t="s">
        <v>5706</v>
      </c>
      <c r="M869" s="37" t="s">
        <v>384</v>
      </c>
      <c r="Z869" s="36" t="str">
        <f t="shared" si="13"/>
        <v>&lt;font color='green'&gt;[7.10a]&lt;/font&gt; Para que pacote o agregado familiar foi registado na &lt;b&gt;época principal de 2022/23 (Outubro 2022 a Maio 2023)&lt;/b&gt;?</v>
      </c>
    </row>
    <row r="870" spans="1:26">
      <c r="A870" s="39"/>
      <c r="C870" s="37" t="s">
        <v>37</v>
      </c>
      <c r="D870" s="37" t="s">
        <v>5570</v>
      </c>
      <c r="E870" s="89" t="s">
        <v>5620</v>
      </c>
      <c r="K870" s="37" t="s">
        <v>5575</v>
      </c>
      <c r="Z870" s="36" t="str">
        <f t="shared" si="13"/>
        <v>&lt;font color="red"&gt;Os nossos registos indicam que um membro do seu agregado familiar se registou para eVoucher na &lt;b&gt;época principal de 2022/23 (Outubro 2022 a Maio 2023)&lt;/b&gt;.&lt;/font&gt;
Confirma que realmente ninguém no seu agregado familiar se registou para o eVoucher nesta época?
Se NÃO se registou segue para a próxima questão, se SIM volte e corrija a resposta anterior</v>
      </c>
    </row>
    <row r="871" spans="1:26">
      <c r="A871" s="39"/>
      <c r="B871" s="41" t="s">
        <v>5021</v>
      </c>
      <c r="C871" s="37" t="s">
        <v>4200</v>
      </c>
      <c r="D871" s="37" t="s">
        <v>4197</v>
      </c>
      <c r="E871" s="89" t="s">
        <v>5123</v>
      </c>
      <c r="K871" s="37" t="s">
        <v>5706</v>
      </c>
      <c r="M871" s="37" t="s">
        <v>384</v>
      </c>
      <c r="Z871" s="36" t="str">
        <f t="shared" si="13"/>
        <v>&lt;font color='green'&gt;[7.10b]&lt;/font&gt; Para que pacote o agregado familiar foi registado na &lt;b&gt;época secundária de 2021/22 (Junho 2022 a Setembro 2022)&lt;/b&gt;?</v>
      </c>
    </row>
    <row r="872" spans="1:26">
      <c r="A872" s="39"/>
      <c r="C872" s="37" t="s">
        <v>37</v>
      </c>
      <c r="D872" s="37" t="s">
        <v>5571</v>
      </c>
      <c r="E872" s="89" t="s">
        <v>5621</v>
      </c>
      <c r="K872" s="37" t="s">
        <v>5576</v>
      </c>
      <c r="Z872" s="36" t="str">
        <f t="shared" si="13"/>
        <v>&lt;font color="red"&gt;Os nossos registos indicam que um membro do seu agregado familiar se registou para eVoucher na &lt;b&gt;época secundária de 2021/22 (Junho 2022 a Setembro 2022)&lt;/b&gt;.&lt;/font&gt;
Confirma que realmente ninguém no seu agregado familiar se registou para o eVoucher nesta época?
Se NÃO se registou segue para a próxima questão, se SIM volte e corrija a resposta anterior</v>
      </c>
    </row>
    <row r="873" spans="1:26">
      <c r="A873" s="39"/>
      <c r="B873" s="41" t="s">
        <v>5022</v>
      </c>
      <c r="C873" s="37" t="s">
        <v>5569</v>
      </c>
      <c r="D873" s="37" t="s">
        <v>4198</v>
      </c>
      <c r="E873" s="89" t="s">
        <v>5124</v>
      </c>
      <c r="K873" s="37" t="s">
        <v>5706</v>
      </c>
      <c r="M873" s="37" t="s">
        <v>384</v>
      </c>
      <c r="Z873" s="36" t="str">
        <f t="shared" si="13"/>
        <v>&lt;font color='green'&gt;[7.10c]&lt;/font&gt; Para que pacote o agregado familiar foi registado na &lt;b&gt;época principal de 2021/22 (Outubro 2021 a Maio 2022)&lt;/b&gt;?</v>
      </c>
    </row>
    <row r="874" spans="1:26">
      <c r="A874" s="39"/>
      <c r="C874" s="37" t="s">
        <v>37</v>
      </c>
      <c r="D874" s="37" t="s">
        <v>5572</v>
      </c>
      <c r="E874" s="89" t="s">
        <v>5622</v>
      </c>
      <c r="K874" s="37" t="s">
        <v>5577</v>
      </c>
      <c r="Z874" s="36" t="str">
        <f t="shared" si="13"/>
        <v>&lt;font color="red"&gt;Os nossos registos indicam que um membro do seu agregado familiar se registou para eVoucher na &lt;b&gt;época principal de 2021/22 (Outubro 2021 a Maio 2022)&lt;/b&gt;.&lt;/font&gt;
Confirma que realmente ninguém no seu agregado familiar se registou para o eVoucher nesta época?
Se NÃO se registou segue para a próxima questão, se SIM volte e corrija a resposta anterior</v>
      </c>
    </row>
    <row r="875" spans="1:26">
      <c r="A875" s="39"/>
      <c r="B875" s="41" t="s">
        <v>5023</v>
      </c>
      <c r="C875" s="37" t="s">
        <v>4199</v>
      </c>
      <c r="D875" s="37" t="s">
        <v>5014</v>
      </c>
      <c r="E875" s="89" t="s">
        <v>5125</v>
      </c>
      <c r="K875" s="37" t="s">
        <v>5706</v>
      </c>
      <c r="M875" s="37" t="s">
        <v>384</v>
      </c>
      <c r="Z875" s="36" t="str">
        <f t="shared" si="13"/>
        <v>&lt;font color='green'&gt;[7.10d]&lt;/font&gt; Para que pacote o agregado familiar foi registado na &lt;b&gt;época secundária de 2020/21 (Junho 2021 a Setembro 2021)&lt;/b&gt;?</v>
      </c>
    </row>
    <row r="876" spans="1:26">
      <c r="A876" s="39"/>
      <c r="C876" s="37" t="s">
        <v>37</v>
      </c>
      <c r="D876" s="37" t="s">
        <v>5573</v>
      </c>
      <c r="E876" s="89" t="s">
        <v>5623</v>
      </c>
      <c r="K876" s="37" t="s">
        <v>5578</v>
      </c>
      <c r="Z876" s="36" t="str">
        <f t="shared" si="13"/>
        <v>&lt;font color="red"&gt;Os nossos registos indicam que um membro do seu agregado familiar se registou para eVoucher na &lt;b&gt;época secundária de 2020/21 (Junho 2021 a Setembro 2021)&lt;/b&gt;.&lt;/font&gt; 
Confirma que realmente ninguém no seu agregado familiar se registou para o eVoucher nesta época?
Se NÃO se registou segue para a próxima questão, se SIM volte e corrija a resposta anterior</v>
      </c>
    </row>
    <row r="877" spans="1:26">
      <c r="A877" s="39"/>
      <c r="B877" s="41" t="s">
        <v>5024</v>
      </c>
      <c r="C877" s="37" t="s">
        <v>4199</v>
      </c>
      <c r="D877" s="37" t="s">
        <v>5015</v>
      </c>
      <c r="E877" s="89" t="s">
        <v>5126</v>
      </c>
      <c r="K877" s="37" t="s">
        <v>5706</v>
      </c>
      <c r="M877" s="37" t="s">
        <v>384</v>
      </c>
      <c r="Z877" s="36" t="str">
        <f t="shared" si="13"/>
        <v>&lt;font color='green'&gt;[7.10e]&lt;/font&gt; Para que pacote o agregado familiar foi registado na &lt;b&gt;época principal de 2020/21 (Outubro 2020 a Maio 2021)&lt;/b&gt;?</v>
      </c>
    </row>
    <row r="878" spans="1:26">
      <c r="A878" s="39"/>
      <c r="C878" s="37" t="s">
        <v>37</v>
      </c>
      <c r="D878" s="37" t="s">
        <v>5574</v>
      </c>
      <c r="E878" s="81" t="s">
        <v>5624</v>
      </c>
      <c r="K878" s="37" t="s">
        <v>5579</v>
      </c>
      <c r="Z878" s="36" t="str">
        <f t="shared" si="13"/>
        <v>&lt;font color="red"&gt;Os nossos registos indicam que um membro do seu agregado familiar se registou para eVoucher na &lt;b&gt;época principal de 2020/21 (Outubro 2020 a Maio 2021)&lt;/b&gt;.&lt;/font&gt;
Confirma que realmente ninguém no seu agregado familiar se registou para o eVoucher nesta época?
Se NÃO se registou segue para a próxima questão, se SIM volte e corrija a resposta anterior</v>
      </c>
    </row>
    <row r="879" spans="1:26">
      <c r="A879" s="39"/>
      <c r="C879" s="37" t="s">
        <v>143</v>
      </c>
      <c r="D879" s="37" t="s">
        <v>4204</v>
      </c>
      <c r="P879" s="37" t="s">
        <v>4207</v>
      </c>
      <c r="Z879" s="36" t="str">
        <f t="shared" si="13"/>
        <v/>
      </c>
    </row>
    <row r="880" spans="1:26">
      <c r="A880" s="39"/>
      <c r="C880" s="37" t="s">
        <v>143</v>
      </c>
      <c r="D880" s="37" t="s">
        <v>4205</v>
      </c>
      <c r="P880" s="37" t="s">
        <v>4208</v>
      </c>
      <c r="Z880" s="36" t="str">
        <f t="shared" si="13"/>
        <v/>
      </c>
    </row>
    <row r="881" spans="1:26">
      <c r="A881" s="39"/>
      <c r="C881" s="37" t="s">
        <v>143</v>
      </c>
      <c r="D881" s="37" t="s">
        <v>4206</v>
      </c>
      <c r="P881" s="37" t="s">
        <v>4209</v>
      </c>
      <c r="Z881" s="36" t="str">
        <f t="shared" si="13"/>
        <v/>
      </c>
    </row>
    <row r="882" spans="1:26">
      <c r="A882" s="39"/>
      <c r="C882" s="37" t="s">
        <v>143</v>
      </c>
      <c r="D882" s="37" t="s">
        <v>5016</v>
      </c>
      <c r="P882" s="37" t="s">
        <v>5018</v>
      </c>
      <c r="Z882" s="36" t="str">
        <f t="shared" si="13"/>
        <v/>
      </c>
    </row>
    <row r="883" spans="1:26">
      <c r="A883" s="39"/>
      <c r="C883" s="37" t="s">
        <v>143</v>
      </c>
      <c r="D883" s="37" t="s">
        <v>5017</v>
      </c>
      <c r="P883" s="37" t="s">
        <v>5091</v>
      </c>
      <c r="Z883" s="36" t="str">
        <f t="shared" ref="Z883:Z905" si="14">IF(E883="", "",IF(B883="", E883,"&lt;font color='green'&gt;["&amp;B883&amp;"]&lt;/font&gt; "&amp;E883))</f>
        <v/>
      </c>
    </row>
    <row r="884" spans="1:26">
      <c r="A884" s="39"/>
      <c r="C884" s="37" t="s">
        <v>158</v>
      </c>
      <c r="D884" s="37" t="s">
        <v>4194</v>
      </c>
      <c r="E884" s="89" t="s">
        <v>4195</v>
      </c>
      <c r="K884" s="37" t="s">
        <v>5019</v>
      </c>
      <c r="Q884" s="37">
        <v>5</v>
      </c>
      <c r="Z884" s="36" t="str">
        <f t="shared" si="14"/>
        <v>eVoucher</v>
      </c>
    </row>
    <row r="885" spans="1:26">
      <c r="A885" s="39"/>
      <c r="C885" s="37" t="s">
        <v>143</v>
      </c>
      <c r="D885" s="37" t="s">
        <v>4212</v>
      </c>
      <c r="P885" s="37" t="s">
        <v>313</v>
      </c>
      <c r="Z885" s="36" t="str">
        <f t="shared" si="14"/>
        <v/>
      </c>
    </row>
    <row r="886" spans="1:26">
      <c r="A886" s="39"/>
      <c r="C886" s="37" t="s">
        <v>143</v>
      </c>
      <c r="D886" s="37" t="s">
        <v>4211</v>
      </c>
      <c r="E886" s="93" t="s">
        <v>5544</v>
      </c>
      <c r="P886" s="37" t="s">
        <v>5565</v>
      </c>
      <c r="Z886" s="36" t="str">
        <f t="shared" si="14"/>
        <v>season labelling</v>
      </c>
    </row>
    <row r="887" spans="1:26">
      <c r="A887" s="39"/>
      <c r="C887" s="37" t="s">
        <v>143</v>
      </c>
      <c r="D887" s="37" t="s">
        <v>4210</v>
      </c>
      <c r="P887" s="37" t="s">
        <v>5097</v>
      </c>
      <c r="Z887" s="36" t="str">
        <f t="shared" si="14"/>
        <v/>
      </c>
    </row>
    <row r="888" spans="1:26">
      <c r="A888" s="39"/>
      <c r="C888" s="37" t="s">
        <v>143</v>
      </c>
      <c r="D888" s="37" t="s">
        <v>4213</v>
      </c>
      <c r="P888" s="37" t="s">
        <v>5098</v>
      </c>
      <c r="Z888" s="36" t="str">
        <f t="shared" si="14"/>
        <v/>
      </c>
    </row>
    <row r="889" spans="1:26">
      <c r="A889" s="39"/>
      <c r="C889" s="37" t="s">
        <v>143</v>
      </c>
      <c r="D889" s="37" t="s">
        <v>4538</v>
      </c>
      <c r="P889" s="37" t="s">
        <v>5092</v>
      </c>
      <c r="Z889" s="36" t="str">
        <f t="shared" si="14"/>
        <v/>
      </c>
    </row>
    <row r="890" spans="1:26">
      <c r="A890" s="39"/>
      <c r="C890" s="37" t="s">
        <v>153</v>
      </c>
      <c r="D890" s="37" t="s">
        <v>4217</v>
      </c>
      <c r="K890" s="37" t="s">
        <v>4218</v>
      </c>
      <c r="Z890" s="36" t="str">
        <f t="shared" si="14"/>
        <v/>
      </c>
    </row>
    <row r="891" spans="1:26">
      <c r="A891" s="39"/>
      <c r="C891" s="37" t="s">
        <v>37</v>
      </c>
      <c r="D891" s="37" t="s">
        <v>4215</v>
      </c>
      <c r="E891" s="89" t="s">
        <v>4216</v>
      </c>
      <c r="Z891" s="36" t="str">
        <f t="shared" si="14"/>
        <v>Agora vamos falar sobre como usou o voucher na &lt;b&gt;${ev_season}&lt;/b&gt;</v>
      </c>
    </row>
    <row r="892" spans="1:26">
      <c r="A892" s="39"/>
      <c r="B892" s="41" t="s">
        <v>4095</v>
      </c>
      <c r="C892" s="37" t="s">
        <v>393</v>
      </c>
      <c r="D892" s="37" t="s">
        <v>4214</v>
      </c>
      <c r="E892" s="89" t="s">
        <v>5554</v>
      </c>
      <c r="M892" s="37" t="s">
        <v>384</v>
      </c>
      <c r="Z892" s="36" t="str">
        <f t="shared" si="14"/>
        <v>&lt;font color='green'&gt;[7.11]&lt;/font&gt; O AF comprou insumos do pacote que &lt;b&gt;${ev_string}&lt;/b&gt; na &lt;b&gt;${ev_season}&lt;/b&gt;?</v>
      </c>
    </row>
    <row r="893" spans="1:26">
      <c r="A893" s="39"/>
      <c r="B893" s="41" t="s">
        <v>3494</v>
      </c>
      <c r="C893" s="37" t="s">
        <v>4380</v>
      </c>
      <c r="D893" s="37" t="s">
        <v>4379</v>
      </c>
      <c r="E893" s="89" t="s">
        <v>5545</v>
      </c>
      <c r="K893" s="37" t="s">
        <v>4251</v>
      </c>
      <c r="M893" s="37" t="s">
        <v>384</v>
      </c>
      <c r="Z893" s="36" t="str">
        <f t="shared" si="14"/>
        <v>&lt;font color='green'&gt;[7.12]&lt;/font&gt; Porquê o agregado familiar não recebeu insumos do pacote que &lt;b&gt;${ev_string}&lt;/b&gt; na &lt;b&gt;${ev_season}&lt;/b&gt;?</v>
      </c>
    </row>
    <row r="894" spans="1:26">
      <c r="A894" s="39"/>
      <c r="B894" s="41" t="s">
        <v>4110</v>
      </c>
      <c r="C894" s="37" t="s">
        <v>91</v>
      </c>
      <c r="D894" s="37" t="s">
        <v>4381</v>
      </c>
      <c r="E894" s="89" t="s">
        <v>1136</v>
      </c>
      <c r="K894" s="37" t="s">
        <v>4382</v>
      </c>
      <c r="M894" s="37" t="s">
        <v>384</v>
      </c>
      <c r="Z894" s="36" t="str">
        <f t="shared" si="14"/>
        <v>&lt;font color='green'&gt;[7.12o]&lt;/font&gt; Qual é a 'outra' razão?</v>
      </c>
    </row>
    <row r="895" spans="1:26">
      <c r="A895" s="39"/>
      <c r="B895" s="41" t="s">
        <v>1531</v>
      </c>
      <c r="C895" s="37" t="s">
        <v>1974</v>
      </c>
      <c r="D895" s="37" t="s">
        <v>4225</v>
      </c>
      <c r="E895" s="89" t="s">
        <v>5169</v>
      </c>
      <c r="F895" s="37" t="s">
        <v>902</v>
      </c>
      <c r="K895" s="37" t="s">
        <v>4252</v>
      </c>
      <c r="M895" s="37" t="s">
        <v>384</v>
      </c>
      <c r="Z895" s="36" t="str">
        <f t="shared" si="14"/>
        <v>&lt;font color='green'&gt;[7.13]&lt;/font&gt; Que insumos e equipamentos o agregado familiar comprou usando o pacote que &lt;b&gt;${ev_string}&lt;/b&gt; na &lt;b&gt;${ev_season}&lt;/b&gt;?</v>
      </c>
    </row>
    <row r="896" spans="1:26">
      <c r="A896" s="39"/>
      <c r="B896" s="41" t="s">
        <v>5025</v>
      </c>
      <c r="C896" s="37" t="s">
        <v>91</v>
      </c>
      <c r="D896" s="37" t="s">
        <v>4232</v>
      </c>
      <c r="E896" s="89" t="s">
        <v>4235</v>
      </c>
      <c r="K896" s="37" t="s">
        <v>4238</v>
      </c>
      <c r="M896" s="37" t="s">
        <v>384</v>
      </c>
      <c r="Z896" s="36" t="str">
        <f t="shared" si="14"/>
        <v>&lt;font color='green'&gt;[7.13co]&lt;/font&gt; Qual é a 'outra' cultura de semente?</v>
      </c>
    </row>
    <row r="897" spans="1:26">
      <c r="A897" s="39"/>
      <c r="B897" s="41" t="s">
        <v>5026</v>
      </c>
      <c r="C897" s="37" t="s">
        <v>91</v>
      </c>
      <c r="D897" s="37" t="s">
        <v>4233</v>
      </c>
      <c r="E897" s="89" t="s">
        <v>4236</v>
      </c>
      <c r="K897" s="37" t="s">
        <v>5547</v>
      </c>
      <c r="M897" s="37" t="s">
        <v>384</v>
      </c>
      <c r="Z897" s="36" t="str">
        <f t="shared" si="14"/>
        <v>&lt;font color='green'&gt;[7.13eo]&lt;/font&gt; Qual é a 'outro' equipamento?</v>
      </c>
    </row>
    <row r="898" spans="1:26">
      <c r="A898" s="39"/>
      <c r="B898" s="41" t="s">
        <v>5027</v>
      </c>
      <c r="C898" s="37" t="s">
        <v>91</v>
      </c>
      <c r="D898" s="37" t="s">
        <v>4234</v>
      </c>
      <c r="E898" s="89" t="s">
        <v>5546</v>
      </c>
      <c r="K898" s="37" t="s">
        <v>5548</v>
      </c>
      <c r="M898" s="37" t="s">
        <v>384</v>
      </c>
      <c r="Z898" s="36" t="str">
        <f t="shared" si="14"/>
        <v>&lt;font color='green'&gt;[7.13io]&lt;/font&gt; Qual é a 'outro' insumo?</v>
      </c>
    </row>
    <row r="899" spans="1:26">
      <c r="A899" s="39"/>
      <c r="B899" s="41" t="s">
        <v>1569</v>
      </c>
      <c r="C899" s="37" t="s">
        <v>4241</v>
      </c>
      <c r="D899" s="37" t="s">
        <v>4242</v>
      </c>
      <c r="E899" s="89" t="s">
        <v>4243</v>
      </c>
      <c r="K899" s="37" t="s">
        <v>4244</v>
      </c>
      <c r="M899" s="37" t="s">
        <v>384</v>
      </c>
      <c r="Z899" s="36" t="str">
        <f t="shared" si="14"/>
        <v>&lt;font color='green'&gt;[7.18]&lt;/font&gt; Qual é o tipo de semente de milho comprou?</v>
      </c>
    </row>
    <row r="900" spans="1:26">
      <c r="A900" s="39"/>
      <c r="Z900" s="36" t="str">
        <f t="shared" si="14"/>
        <v/>
      </c>
    </row>
    <row r="901" spans="1:26">
      <c r="A901" s="39"/>
      <c r="C901" s="37" t="s">
        <v>158</v>
      </c>
      <c r="D901" s="37" t="s">
        <v>4249</v>
      </c>
      <c r="E901" s="89" t="s">
        <v>4250</v>
      </c>
      <c r="K901" s="37" t="s">
        <v>4252</v>
      </c>
      <c r="Q901" s="37" t="s">
        <v>4257</v>
      </c>
      <c r="Z901" s="36" t="str">
        <f t="shared" si="14"/>
        <v>Insumos</v>
      </c>
    </row>
    <row r="902" spans="1:26">
      <c r="A902" s="39"/>
      <c r="C902" s="37" t="s">
        <v>143</v>
      </c>
      <c r="D902" s="37" t="s">
        <v>4255</v>
      </c>
      <c r="P902" s="37" t="s">
        <v>313</v>
      </c>
      <c r="Z902" s="36" t="str">
        <f t="shared" si="14"/>
        <v/>
      </c>
    </row>
    <row r="903" spans="1:26">
      <c r="A903" s="39"/>
      <c r="C903" s="37" t="s">
        <v>143</v>
      </c>
      <c r="D903" s="37" t="s">
        <v>4253</v>
      </c>
      <c r="P903" s="37" t="s">
        <v>4256</v>
      </c>
      <c r="Z903" s="36" t="str">
        <f t="shared" si="14"/>
        <v/>
      </c>
    </row>
    <row r="904" spans="1:26">
      <c r="A904" s="39"/>
      <c r="C904" s="37" t="s">
        <v>143</v>
      </c>
      <c r="D904" s="37" t="s">
        <v>4254</v>
      </c>
      <c r="P904" s="37" t="s">
        <v>4383</v>
      </c>
      <c r="Z904" s="36" t="str">
        <f t="shared" si="14"/>
        <v/>
      </c>
    </row>
    <row r="905" spans="1:26">
      <c r="A905" s="39"/>
      <c r="C905" s="37" t="s">
        <v>143</v>
      </c>
      <c r="D905" s="37" t="s">
        <v>4261</v>
      </c>
      <c r="E905" s="93" t="s">
        <v>4262</v>
      </c>
      <c r="P905" s="37" t="s">
        <v>4263</v>
      </c>
      <c r="Z905" s="36" t="str">
        <f t="shared" si="14"/>
        <v>inputs (1), or equipment (2)</v>
      </c>
    </row>
    <row r="906" spans="1:26">
      <c r="A906" s="39"/>
      <c r="C906" s="37" t="s">
        <v>153</v>
      </c>
      <c r="D906" s="37" t="s">
        <v>4264</v>
      </c>
      <c r="H906" s="37" t="s">
        <v>380</v>
      </c>
      <c r="K906" s="37" t="s">
        <v>4266</v>
      </c>
      <c r="Z906" s="36" t="str">
        <f t="shared" ref="Z906:Z969" si="15">IF(E906="", "",IF(B906="", E906,"&lt;font color='green'&gt;["&amp;B906&amp;"]&lt;/font&gt; "&amp;E906))</f>
        <v/>
      </c>
    </row>
    <row r="907" spans="1:26">
      <c r="A907" s="39"/>
      <c r="B907" s="41" t="s">
        <v>1532</v>
      </c>
      <c r="C907" s="37" t="s">
        <v>96</v>
      </c>
      <c r="D907" s="37" t="s">
        <v>4258</v>
      </c>
      <c r="E907" s="89" t="s">
        <v>5502</v>
      </c>
      <c r="F907" s="37" t="s">
        <v>1898</v>
      </c>
      <c r="I907" s="37" t="s">
        <v>1727</v>
      </c>
      <c r="J907" s="37" t="s">
        <v>1899</v>
      </c>
      <c r="M907" s="37" t="s">
        <v>384</v>
      </c>
      <c r="Z907" s="36" t="str">
        <f t="shared" si="15"/>
        <v>&lt;font color='green'&gt;[7.14]&lt;/font&gt; Qual é a quantidade de &lt;b&gt;${evi_name}&lt;/b&gt; que comprou com o pacote que &lt;b&gt;${ev_string}&lt;/b&gt; na &lt;b&gt;${ev_season}&lt;/b&gt;?</v>
      </c>
    </row>
    <row r="908" spans="1:26">
      <c r="A908" s="39"/>
      <c r="B908" s="41" t="s">
        <v>1534</v>
      </c>
      <c r="C908" s="37" t="s">
        <v>4260</v>
      </c>
      <c r="D908" s="37" t="s">
        <v>4259</v>
      </c>
      <c r="E908" s="89" t="s">
        <v>1875</v>
      </c>
      <c r="Z908" s="36" t="str">
        <f t="shared" si="15"/>
        <v>&lt;font color='green'&gt;[7.15]&lt;/font&gt; Unidade:</v>
      </c>
    </row>
    <row r="909" spans="1:26">
      <c r="A909" s="39"/>
      <c r="C909" s="37" t="s">
        <v>155</v>
      </c>
      <c r="D909" s="37" t="s">
        <v>4264</v>
      </c>
      <c r="Z909" s="36" t="str">
        <f t="shared" si="15"/>
        <v/>
      </c>
    </row>
    <row r="910" spans="1:26">
      <c r="A910" s="39"/>
      <c r="C910" s="37" t="s">
        <v>37</v>
      </c>
      <c r="D910" s="37" t="s">
        <v>4265</v>
      </c>
      <c r="E910" s="89" t="s">
        <v>1883</v>
      </c>
      <c r="K910" s="37" t="s">
        <v>4415</v>
      </c>
      <c r="L910" s="37" t="s">
        <v>384</v>
      </c>
      <c r="Z910" s="36" t="str">
        <f t="shared" si="15"/>
        <v>Não selecionou uma UNIDADE! Volte para a perguntar anterior.</v>
      </c>
    </row>
    <row r="911" spans="1:26">
      <c r="B911" s="41" t="s">
        <v>5230</v>
      </c>
      <c r="C911" s="37" t="s">
        <v>91</v>
      </c>
      <c r="D911" s="37" t="s">
        <v>5220</v>
      </c>
      <c r="E911" s="89" t="s">
        <v>1885</v>
      </c>
      <c r="I911" s="37" t="s">
        <v>405</v>
      </c>
      <c r="K911" s="37" t="s">
        <v>5227</v>
      </c>
      <c r="M911" s="37" t="s">
        <v>384</v>
      </c>
      <c r="Z911" s="36" t="str">
        <f t="shared" si="15"/>
        <v>&lt;font color='green'&gt;[7.15o]&lt;/font&gt; Qual é a 'outra' unidade?</v>
      </c>
    </row>
    <row r="912" spans="1:26">
      <c r="C912" s="37" t="s">
        <v>143</v>
      </c>
      <c r="D912" s="37" t="s">
        <v>5221</v>
      </c>
      <c r="E912" s="93" t="s">
        <v>5222</v>
      </c>
      <c r="P912" s="37" t="s">
        <v>5223</v>
      </c>
      <c r="Z912" s="36" t="str">
        <f t="shared" si="15"/>
        <v>Unidade do que se comprou com eVoucher</v>
      </c>
    </row>
    <row r="913" spans="1:26">
      <c r="C913" s="37" t="s">
        <v>96</v>
      </c>
      <c r="D913" s="37" t="s">
        <v>5224</v>
      </c>
      <c r="E913" s="89" t="s">
        <v>5559</v>
      </c>
      <c r="I913" s="37" t="s">
        <v>1047</v>
      </c>
      <c r="J913" s="37" t="s">
        <v>1894</v>
      </c>
      <c r="K913" s="37" t="s">
        <v>5227</v>
      </c>
      <c r="M913" s="37" t="s">
        <v>384</v>
      </c>
      <c r="Z913" s="36" t="str">
        <f t="shared" si="15"/>
        <v>Inquiridor, por favor estime quantos KGs corresponde a uma unidade de &lt;b&gt;${eviunit_name}&lt;/b&gt;:</v>
      </c>
    </row>
    <row r="914" spans="1:26">
      <c r="C914" s="37" t="s">
        <v>96</v>
      </c>
      <c r="D914" s="37" t="s">
        <v>5225</v>
      </c>
      <c r="E914" s="89" t="s">
        <v>1895</v>
      </c>
      <c r="I914" s="37" t="s">
        <v>1047</v>
      </c>
      <c r="J914" s="37" t="s">
        <v>1894</v>
      </c>
      <c r="K914" s="37" t="s">
        <v>5228</v>
      </c>
      <c r="M914" s="37" t="s">
        <v>384</v>
      </c>
      <c r="Z914" s="36" t="str">
        <f t="shared" si="15"/>
        <v>Quantos KGs corresponde a um saco?</v>
      </c>
    </row>
    <row r="915" spans="1:26">
      <c r="C915" s="37" t="s">
        <v>96</v>
      </c>
      <c r="D915" s="37" t="s">
        <v>5226</v>
      </c>
      <c r="E915" s="89" t="s">
        <v>1896</v>
      </c>
      <c r="I915" s="37" t="s">
        <v>1047</v>
      </c>
      <c r="J915" s="37" t="s">
        <v>1894</v>
      </c>
      <c r="K915" s="37" t="s">
        <v>5229</v>
      </c>
      <c r="M915" s="37" t="s">
        <v>384</v>
      </c>
      <c r="Z915" s="36" t="str">
        <f t="shared" si="15"/>
        <v>Quantos Litros corresponde a uma lata?</v>
      </c>
    </row>
    <row r="916" spans="1:26">
      <c r="A916" s="39"/>
      <c r="B916" s="41" t="s">
        <v>1568</v>
      </c>
      <c r="C916" s="37" t="s">
        <v>96</v>
      </c>
      <c r="D916" s="37" t="s">
        <v>4267</v>
      </c>
      <c r="E916" s="89" t="s">
        <v>5173</v>
      </c>
      <c r="F916" s="37" t="s">
        <v>1736</v>
      </c>
      <c r="I916" s="37" t="s">
        <v>4543</v>
      </c>
      <c r="J916" s="37" t="s">
        <v>4544</v>
      </c>
      <c r="K916" s="37" t="s">
        <v>4252</v>
      </c>
      <c r="M916" s="37" t="s">
        <v>384</v>
      </c>
      <c r="Z916" s="36" t="str">
        <f t="shared" si="15"/>
        <v>&lt;font color='green'&gt;[7.17]&lt;/font&gt; Qual foi o valor de &lt;b&gt;${evi_name}&lt;/b&gt; que você adquiriu com o pacote que &lt;b&gt;${ev_string}&lt;/b&gt; na &lt;b&gt;${ev_season}&lt;/b&gt;?</v>
      </c>
    </row>
    <row r="917" spans="1:26">
      <c r="A917" s="39"/>
      <c r="C917" s="37" t="s">
        <v>143</v>
      </c>
      <c r="D917" s="37" t="s">
        <v>4539</v>
      </c>
      <c r="P917" s="37" t="s">
        <v>4540</v>
      </c>
      <c r="Z917" s="36" t="str">
        <f t="shared" si="15"/>
        <v/>
      </c>
    </row>
    <row r="918" spans="1:26">
      <c r="A918" s="39"/>
      <c r="C918" s="37" t="s">
        <v>159</v>
      </c>
      <c r="D918" s="37" t="s">
        <v>4249</v>
      </c>
      <c r="Z918" s="36" t="str">
        <f t="shared" si="15"/>
        <v/>
      </c>
    </row>
    <row r="919" spans="1:26">
      <c r="A919" s="39"/>
      <c r="C919" s="37" t="s">
        <v>143</v>
      </c>
      <c r="D919" s="37" t="s">
        <v>4542</v>
      </c>
      <c r="P919" s="37" t="s">
        <v>4541</v>
      </c>
      <c r="Z919" s="36" t="str">
        <f t="shared" si="15"/>
        <v/>
      </c>
    </row>
    <row r="920" spans="1:26">
      <c r="A920" s="39"/>
      <c r="C920" s="37" t="s">
        <v>37</v>
      </c>
      <c r="D920" s="37" t="s">
        <v>4545</v>
      </c>
      <c r="E920" s="89" t="s">
        <v>4546</v>
      </c>
      <c r="K920" s="37" t="s">
        <v>4547</v>
      </c>
      <c r="Z920" s="36" t="str">
        <f t="shared" si="15"/>
        <v>&lt;b&gt;${ev_package}&lt;/b&gt;
Note: o valor dos insumos introduziu é &lt;b&gt;${evi_sum}&lt;/b&gt; Meticais. Se isso for inconsistente, volte e corrija.</v>
      </c>
    </row>
    <row r="921" spans="1:26">
      <c r="A921" s="39"/>
      <c r="Z921" s="36" t="str">
        <f t="shared" si="15"/>
        <v/>
      </c>
    </row>
    <row r="922" spans="1:26">
      <c r="A922" s="39"/>
      <c r="B922" s="41" t="s">
        <v>1569</v>
      </c>
      <c r="C922" s="37" t="s">
        <v>393</v>
      </c>
      <c r="D922" s="37" t="s">
        <v>4268</v>
      </c>
      <c r="E922" s="89" t="s">
        <v>5174</v>
      </c>
      <c r="K922" s="37" t="s">
        <v>4252</v>
      </c>
      <c r="M922" s="37" t="s">
        <v>384</v>
      </c>
      <c r="Z922" s="36" t="str">
        <f t="shared" si="15"/>
        <v>&lt;font color='green'&gt;[7.18]&lt;/font&gt; O agregado familar usou pessoalmente TODOS os insumos adquiridos em suas próprias machambas usando o pacote que &lt;b&gt;${ev_string}&lt;/b&gt; na &lt;b&gt;${ev_season}&lt;/b&gt;?</v>
      </c>
    </row>
    <row r="923" spans="1:26">
      <c r="A923" s="39"/>
      <c r="B923" s="41" t="s">
        <v>1575</v>
      </c>
      <c r="C923" s="37" t="s">
        <v>4272</v>
      </c>
      <c r="D923" s="37" t="s">
        <v>4271</v>
      </c>
      <c r="E923" s="89" t="s">
        <v>4416</v>
      </c>
      <c r="F923" s="37" t="s">
        <v>902</v>
      </c>
      <c r="K923" s="37" t="s">
        <v>4417</v>
      </c>
      <c r="M923" s="37" t="s">
        <v>384</v>
      </c>
      <c r="Z923" s="36" t="str">
        <f t="shared" si="15"/>
        <v>&lt;font color='green'&gt;[7.19]&lt;/font&gt; O que o agregado familiar fez com os insumos que não usou na &lt;b&gt;${ev_season}&lt;/b&gt;?</v>
      </c>
    </row>
    <row r="924" spans="1:26">
      <c r="A924" s="39"/>
      <c r="B924" s="41" t="s">
        <v>5231</v>
      </c>
      <c r="C924" s="37" t="s">
        <v>91</v>
      </c>
      <c r="D924" s="37" t="s">
        <v>4418</v>
      </c>
      <c r="E924" s="89" t="s">
        <v>1091</v>
      </c>
      <c r="K924" s="37" t="s">
        <v>4419</v>
      </c>
      <c r="M924" s="37" t="s">
        <v>384</v>
      </c>
      <c r="Z924" s="36" t="str">
        <f t="shared" si="15"/>
        <v>&lt;font color='green'&gt;[7.19o]&lt;/font&gt; Qual é o 'outro' uso?</v>
      </c>
    </row>
    <row r="925" spans="1:26">
      <c r="A925" s="39"/>
      <c r="C925" s="37" t="s">
        <v>155</v>
      </c>
      <c r="D925" s="37" t="s">
        <v>4217</v>
      </c>
      <c r="Z925" s="36" t="str">
        <f t="shared" si="15"/>
        <v/>
      </c>
    </row>
    <row r="926" spans="1:26">
      <c r="A926" s="39"/>
      <c r="C926" s="37" t="s">
        <v>159</v>
      </c>
      <c r="D926" s="37" t="s">
        <v>4194</v>
      </c>
      <c r="Z926" s="36" t="str">
        <f t="shared" si="15"/>
        <v/>
      </c>
    </row>
    <row r="927" spans="1:26">
      <c r="A927" s="39"/>
      <c r="C927" s="37" t="s">
        <v>143</v>
      </c>
      <c r="D927" s="37" t="s">
        <v>4548</v>
      </c>
      <c r="P927" s="37" t="s">
        <v>4549</v>
      </c>
      <c r="Z927" s="36" t="str">
        <f t="shared" si="15"/>
        <v/>
      </c>
    </row>
    <row r="928" spans="1:26">
      <c r="A928" s="39"/>
      <c r="Z928" s="36" t="str">
        <f t="shared" si="15"/>
        <v/>
      </c>
    </row>
    <row r="929" spans="1:26">
      <c r="A929" s="39"/>
      <c r="B929" s="41" t="s">
        <v>1576</v>
      </c>
      <c r="C929" s="37" t="s">
        <v>393</v>
      </c>
      <c r="D929" s="37" t="s">
        <v>5030</v>
      </c>
      <c r="E929" s="89" t="s">
        <v>5175</v>
      </c>
      <c r="M929" s="37" t="s">
        <v>384</v>
      </c>
      <c r="Z929" s="36" t="str">
        <f t="shared" si="15"/>
        <v>&lt;font color='green'&gt;[7.20]&lt;/font&gt; Algum membro do seu agregado familiar terá se beneficiado do programa &lt;b&gt;PROMOVE cereiais (milho ou arroz) na campanha 2022/23&lt;/b&gt;?</v>
      </c>
    </row>
    <row r="930" spans="1:26">
      <c r="A930" s="39"/>
      <c r="B930" s="41" t="s">
        <v>1578</v>
      </c>
      <c r="C930" s="37" t="s">
        <v>5029</v>
      </c>
      <c r="D930" s="37" t="s">
        <v>5031</v>
      </c>
      <c r="E930" s="89" t="s">
        <v>5032</v>
      </c>
      <c r="K930" s="37" t="s">
        <v>5034</v>
      </c>
      <c r="M930" s="37" t="s">
        <v>384</v>
      </c>
      <c r="Z930" s="36" t="str">
        <f t="shared" si="15"/>
        <v>&lt;font color='green'&gt;[7.21]&lt;/font&gt; Para que cultura?</v>
      </c>
    </row>
    <row r="931" spans="1:26">
      <c r="A931" s="39"/>
      <c r="C931" s="37" t="s">
        <v>143</v>
      </c>
      <c r="D931" s="37" t="s">
        <v>5082</v>
      </c>
      <c r="P931" s="37" t="s">
        <v>5083</v>
      </c>
      <c r="Z931" s="36" t="str">
        <f t="shared" si="15"/>
        <v/>
      </c>
    </row>
    <row r="932" spans="1:26">
      <c r="A932" s="39"/>
      <c r="B932" s="41" t="s">
        <v>1579</v>
      </c>
      <c r="C932" s="37" t="s">
        <v>5081</v>
      </c>
      <c r="D932" s="37" t="s">
        <v>5035</v>
      </c>
      <c r="E932" s="89" t="s">
        <v>5084</v>
      </c>
      <c r="K932" s="37" t="s">
        <v>5034</v>
      </c>
      <c r="M932" s="37" t="s">
        <v>384</v>
      </c>
      <c r="U932" s="37" t="s">
        <v>5085</v>
      </c>
      <c r="Z932" s="36" t="str">
        <f t="shared" si="15"/>
        <v>&lt;font color='green'&gt;[7.22]&lt;/font&gt; Para qual dos pacotes eVoucher do &lt;b&gt;${evcereal_cr}&lt;/b&gt; o seu AF se registou?</v>
      </c>
    </row>
    <row r="933" spans="1:26">
      <c r="A933" s="39"/>
      <c r="Z933" s="36" t="str">
        <f t="shared" si="15"/>
        <v/>
      </c>
    </row>
    <row r="934" spans="1:26">
      <c r="B934" s="41" t="s">
        <v>1582</v>
      </c>
      <c r="C934" s="37" t="s">
        <v>393</v>
      </c>
      <c r="D934" s="37" t="s">
        <v>1658</v>
      </c>
      <c r="E934" s="89" t="s">
        <v>4295</v>
      </c>
      <c r="M934" s="37" t="s">
        <v>384</v>
      </c>
      <c r="Z934" s="36" t="str">
        <f t="shared" si="15"/>
        <v>&lt;font color='green'&gt;[7.23]&lt;/font&gt; Alguma vez o seu agregado familiar já usou fertilizantes químicos na sua produção agrícola?</v>
      </c>
    </row>
    <row r="935" spans="1:26">
      <c r="B935" s="41" t="s">
        <v>1583</v>
      </c>
      <c r="C935" s="37" t="s">
        <v>1659</v>
      </c>
      <c r="D935" s="37" t="s">
        <v>1660</v>
      </c>
      <c r="E935" s="89" t="s">
        <v>4296</v>
      </c>
      <c r="K935" s="37" t="s">
        <v>1726</v>
      </c>
      <c r="M935" s="37" t="s">
        <v>384</v>
      </c>
      <c r="Z935" s="36" t="str">
        <f t="shared" si="15"/>
        <v>&lt;font color='green'&gt;[7.24]&lt;/font&gt; Porquê nunca usou fertilizantes químicos?</v>
      </c>
    </row>
    <row r="936" spans="1:26">
      <c r="B936" s="41" t="s">
        <v>5232</v>
      </c>
      <c r="C936" s="37" t="s">
        <v>91</v>
      </c>
      <c r="D936" s="37" t="s">
        <v>1661</v>
      </c>
      <c r="E936" s="89" t="s">
        <v>1136</v>
      </c>
      <c r="K936" s="37" t="s">
        <v>1662</v>
      </c>
      <c r="M936" s="37" t="s">
        <v>384</v>
      </c>
      <c r="Z936" s="36" t="str">
        <f t="shared" si="15"/>
        <v>&lt;font color='green'&gt;[7.24o]&lt;/font&gt; Qual é a 'outra' razão?</v>
      </c>
    </row>
    <row r="937" spans="1:26">
      <c r="B937" s="41" t="s">
        <v>1584</v>
      </c>
      <c r="C937" s="37" t="s">
        <v>3184</v>
      </c>
      <c r="D937" s="37" t="s">
        <v>3182</v>
      </c>
      <c r="E937" s="89" t="s">
        <v>1676</v>
      </c>
      <c r="F937" s="37" t="s">
        <v>5549</v>
      </c>
      <c r="M937" s="37" t="s">
        <v>384</v>
      </c>
      <c r="Z937" s="36" t="str">
        <f t="shared" si="15"/>
        <v>&lt;font color='green'&gt;[7.25]&lt;/font&gt; Onde fica a loja / vendedor onde normalmente compra insumos agícolas?</v>
      </c>
    </row>
    <row r="938" spans="1:26">
      <c r="B938" s="41" t="s">
        <v>5036</v>
      </c>
      <c r="C938" s="37" t="s">
        <v>91</v>
      </c>
      <c r="D938" s="37" t="s">
        <v>3183</v>
      </c>
      <c r="E938" s="89" t="s">
        <v>2036</v>
      </c>
      <c r="K938" s="37" t="s">
        <v>3211</v>
      </c>
      <c r="M938" s="37" t="s">
        <v>384</v>
      </c>
      <c r="Z938" s="36" t="str">
        <f t="shared" si="15"/>
        <v>&lt;font color='green'&gt;[7.25o]&lt;/font&gt; Onde fica o 'outro' vendedor?</v>
      </c>
    </row>
    <row r="939" spans="1:26">
      <c r="C939" s="37" t="s">
        <v>153</v>
      </c>
      <c r="D939" s="37" t="s">
        <v>4298</v>
      </c>
      <c r="E939" s="89" t="s">
        <v>4299</v>
      </c>
      <c r="F939" s="37" t="s">
        <v>5521</v>
      </c>
      <c r="K939" s="37" t="s">
        <v>5561</v>
      </c>
      <c r="Z939" s="36" t="str">
        <f t="shared" si="15"/>
        <v>Agrodealer</v>
      </c>
    </row>
    <row r="940" spans="1:26">
      <c r="B940" s="41" t="s">
        <v>1585</v>
      </c>
      <c r="C940" s="37" t="s">
        <v>3484</v>
      </c>
      <c r="D940" s="37" t="s">
        <v>1678</v>
      </c>
      <c r="E940" s="89" t="s">
        <v>1677</v>
      </c>
      <c r="F940" s="37" t="s">
        <v>5560</v>
      </c>
      <c r="H940" s="46" t="s">
        <v>4420</v>
      </c>
      <c r="M940" s="37" t="s">
        <v>384</v>
      </c>
      <c r="Z940" s="36" t="str">
        <f t="shared" si="15"/>
        <v>&lt;font color='green'&gt;[7.26]&lt;/font&gt; Selecione a loja / vendedor onde normalmente compra insumos agrícolas:</v>
      </c>
    </row>
    <row r="941" spans="1:26">
      <c r="B941" s="41" t="s">
        <v>5037</v>
      </c>
      <c r="C941" s="37" t="s">
        <v>91</v>
      </c>
      <c r="D941" s="37" t="s">
        <v>1679</v>
      </c>
      <c r="E941" s="89" t="s">
        <v>3185</v>
      </c>
      <c r="F941" s="89"/>
      <c r="K941" s="37" t="s">
        <v>1681</v>
      </c>
      <c r="M941" s="37" t="s">
        <v>384</v>
      </c>
      <c r="Z941" s="36" t="str">
        <f t="shared" si="15"/>
        <v>&lt;font color='green'&gt;[7.26o]&lt;/font&gt; Qual é o nome da loja / empresa:</v>
      </c>
    </row>
    <row r="942" spans="1:26">
      <c r="B942" s="41" t="s">
        <v>1596</v>
      </c>
      <c r="C942" s="37" t="s">
        <v>96</v>
      </c>
      <c r="D942" s="37" t="s">
        <v>1688</v>
      </c>
      <c r="E942" s="89" t="s">
        <v>3202</v>
      </c>
      <c r="F942" s="37" t="s">
        <v>5555</v>
      </c>
      <c r="I942" s="37" t="s">
        <v>1727</v>
      </c>
      <c r="J942" s="37" t="s">
        <v>1728</v>
      </c>
      <c r="M942" s="37" t="s">
        <v>384</v>
      </c>
      <c r="Z942" s="36" t="str">
        <f t="shared" si="15"/>
        <v>&lt;font color='green'&gt;[7.27]&lt;/font&gt; Qual é a distância da loja / vendedor a sua casa?</v>
      </c>
    </row>
    <row r="943" spans="1:26">
      <c r="B943" s="41" t="s">
        <v>1597</v>
      </c>
      <c r="C943" s="37" t="s">
        <v>1690</v>
      </c>
      <c r="D943" s="37" t="s">
        <v>1689</v>
      </c>
      <c r="E943" s="89" t="s">
        <v>3203</v>
      </c>
      <c r="M943" s="37" t="s">
        <v>384</v>
      </c>
      <c r="Z943" s="36" t="str">
        <f t="shared" si="15"/>
        <v>&lt;font color='green'&gt;[7.28]&lt;/font&gt; Como normalmente transporta os insumos da loja a sua casa / machamba?</v>
      </c>
    </row>
    <row r="944" spans="1:26">
      <c r="B944" s="41" t="s">
        <v>5233</v>
      </c>
      <c r="C944" s="37" t="s">
        <v>91</v>
      </c>
      <c r="D944" s="37" t="s">
        <v>1691</v>
      </c>
      <c r="E944" s="89" t="s">
        <v>1724</v>
      </c>
      <c r="I944" s="37" t="s">
        <v>405</v>
      </c>
      <c r="K944" s="37" t="s">
        <v>1722</v>
      </c>
      <c r="M944" s="37" t="s">
        <v>384</v>
      </c>
      <c r="Z944" s="36" t="str">
        <f t="shared" si="15"/>
        <v>&lt;font color='green'&gt;[7.28o]&lt;/font&gt; Qual é o 'outro' meio de transporte?</v>
      </c>
    </row>
    <row r="945" spans="2:26">
      <c r="B945" s="41" t="s">
        <v>3495</v>
      </c>
      <c r="C945" s="37" t="s">
        <v>393</v>
      </c>
      <c r="D945" s="37" t="s">
        <v>1694</v>
      </c>
      <c r="E945" s="89" t="s">
        <v>1686</v>
      </c>
      <c r="K945" s="37" t="s">
        <v>4300</v>
      </c>
      <c r="M945" s="37" t="s">
        <v>384</v>
      </c>
      <c r="Z945" s="36" t="str">
        <f t="shared" si="15"/>
        <v>&lt;font color='green'&gt;[7.29]&lt;/font&gt; A loja sempre tem estoque dos insumos desejados quando quiser comprar?</v>
      </c>
    </row>
    <row r="946" spans="2:26">
      <c r="B946" s="41" t="s">
        <v>1598</v>
      </c>
      <c r="C946" s="37" t="s">
        <v>1708</v>
      </c>
      <c r="D946" s="37" t="s">
        <v>1695</v>
      </c>
      <c r="E946" s="89" t="s">
        <v>4297</v>
      </c>
      <c r="F946" s="37" t="s">
        <v>902</v>
      </c>
      <c r="K946" s="37" t="s">
        <v>1729</v>
      </c>
      <c r="M946" s="37" t="s">
        <v>384</v>
      </c>
      <c r="Z946" s="36" t="str">
        <f t="shared" si="15"/>
        <v>&lt;font color='green'&gt;[7.30]&lt;/font&gt; Quais tipos dos insumos teve dificuldade em ter acesso no último ano?</v>
      </c>
    </row>
    <row r="947" spans="2:26">
      <c r="B947" s="41" t="s">
        <v>5234</v>
      </c>
      <c r="C947" s="37" t="s">
        <v>91</v>
      </c>
      <c r="D947" s="37" t="s">
        <v>1696</v>
      </c>
      <c r="E947" s="89" t="s">
        <v>1725</v>
      </c>
      <c r="I947" s="37" t="s">
        <v>405</v>
      </c>
      <c r="K947" s="37" t="s">
        <v>1723</v>
      </c>
      <c r="M947" s="37" t="s">
        <v>384</v>
      </c>
      <c r="Z947" s="36" t="str">
        <f t="shared" si="15"/>
        <v>&lt;font color='green'&gt;[7.30o]&lt;/font&gt; Qual é o 'outro' insumo agrícola?</v>
      </c>
    </row>
    <row r="948" spans="2:26">
      <c r="B948" s="41" t="s">
        <v>1609</v>
      </c>
      <c r="C948" s="37" t="s">
        <v>1692</v>
      </c>
      <c r="D948" s="37" t="s">
        <v>1693</v>
      </c>
      <c r="E948" s="89" t="s">
        <v>5235</v>
      </c>
      <c r="F948" s="37" t="s">
        <v>1687</v>
      </c>
      <c r="M948" s="37" t="s">
        <v>384</v>
      </c>
      <c r="Z948" s="36" t="str">
        <f t="shared" si="15"/>
        <v>&lt;font color='green'&gt;[7.31]&lt;/font&gt; Numa escala de 0 a 10, qual é a &lt;b&gt;sua opinião&lt;/b&gt; sobre o teor de nitrogênio (nível de qualidade) dos fertilizantes vendidos na loja mais perto?</v>
      </c>
    </row>
    <row r="949" spans="2:26">
      <c r="C949" s="37" t="s">
        <v>155</v>
      </c>
      <c r="D949" s="37" t="s">
        <v>4298</v>
      </c>
      <c r="Z949" s="36" t="str">
        <f t="shared" si="15"/>
        <v/>
      </c>
    </row>
    <row r="950" spans="2:26">
      <c r="Z950" s="36" t="str">
        <f t="shared" si="15"/>
        <v/>
      </c>
    </row>
    <row r="951" spans="2:26">
      <c r="C951" s="37" t="s">
        <v>153</v>
      </c>
      <c r="D951" s="37" t="s">
        <v>1739</v>
      </c>
      <c r="H951" s="37" t="s">
        <v>380</v>
      </c>
      <c r="Z951" s="36" t="str">
        <f t="shared" si="15"/>
        <v/>
      </c>
    </row>
    <row r="952" spans="2:26">
      <c r="C952" s="37" t="s">
        <v>37</v>
      </c>
      <c r="D952" s="37" t="s">
        <v>1730</v>
      </c>
      <c r="E952" s="89" t="s">
        <v>4307</v>
      </c>
      <c r="F952" s="37" t="s">
        <v>1736</v>
      </c>
      <c r="Z952" s="36" t="str">
        <f t="shared" si="15"/>
        <v>Imagine que você pode comprar o seguinte pacote de insumos agrícolas que incluem:
&lt;font color="MediumBlue"&gt;&lt;b&gt;PACOTE A&lt;/b&gt;
-  25 KGs de sementes melhoradas (OPV) de milho
-  1 enxada&lt;/font&gt;
&lt;b&gt;Quanto você estaria disposto a pagar…&lt;/b&gt;</v>
      </c>
    </row>
    <row r="953" spans="2:26">
      <c r="B953" s="41" t="s">
        <v>1648</v>
      </c>
      <c r="C953" s="37" t="s">
        <v>96</v>
      </c>
      <c r="D953" s="37" t="s">
        <v>1731</v>
      </c>
      <c r="E953" s="89" t="s">
        <v>1733</v>
      </c>
      <c r="I953" s="37" t="s">
        <v>1737</v>
      </c>
      <c r="J953" s="37" t="s">
        <v>1728</v>
      </c>
      <c r="M953" s="37" t="s">
        <v>384</v>
      </c>
      <c r="Z953" s="36" t="str">
        <f t="shared" si="15"/>
        <v>&lt;font color='green'&gt;[7.32]&lt;/font&gt; … se você tivesse que comprar no local de vendas mais perto?</v>
      </c>
    </row>
    <row r="954" spans="2:26">
      <c r="B954" s="41" t="s">
        <v>1649</v>
      </c>
      <c r="C954" s="37" t="s">
        <v>96</v>
      </c>
      <c r="D954" s="37" t="s">
        <v>1732</v>
      </c>
      <c r="E954" s="89" t="s">
        <v>1734</v>
      </c>
      <c r="I954" s="37" t="s">
        <v>1737</v>
      </c>
      <c r="J954" s="37" t="s">
        <v>1728</v>
      </c>
      <c r="M954" s="37" t="s">
        <v>384</v>
      </c>
      <c r="Z954" s="36" t="str">
        <f t="shared" si="15"/>
        <v>&lt;font color='green'&gt;[7.33]&lt;/font&gt; … se você pudesse tê-la entregue à sua casa?</v>
      </c>
    </row>
    <row r="955" spans="2:26">
      <c r="B955" s="41" t="s">
        <v>1650</v>
      </c>
      <c r="C955" s="37" t="s">
        <v>96</v>
      </c>
      <c r="D955" s="37" t="s">
        <v>1744</v>
      </c>
      <c r="E955" s="89" t="s">
        <v>1735</v>
      </c>
      <c r="I955" s="37" t="s">
        <v>1737</v>
      </c>
      <c r="J955" s="37" t="s">
        <v>1728</v>
      </c>
      <c r="M955" s="37" t="s">
        <v>384</v>
      </c>
      <c r="Z955" s="36" t="str">
        <f t="shared" si="15"/>
        <v>&lt;font color='green'&gt;[7.34]&lt;/font&gt; … se você pudesse pagar depois da colheita?</v>
      </c>
    </row>
    <row r="956" spans="2:26">
      <c r="C956" s="37" t="s">
        <v>155</v>
      </c>
      <c r="D956" s="37" t="s">
        <v>1739</v>
      </c>
      <c r="Z956" s="36" t="str">
        <f t="shared" si="15"/>
        <v/>
      </c>
    </row>
    <row r="957" spans="2:26">
      <c r="C957" s="37" t="s">
        <v>153</v>
      </c>
      <c r="D957" s="37" t="s">
        <v>1738</v>
      </c>
      <c r="H957" s="37" t="s">
        <v>380</v>
      </c>
      <c r="Z957" s="36" t="str">
        <f t="shared" si="15"/>
        <v/>
      </c>
    </row>
    <row r="958" spans="2:26">
      <c r="C958" s="37" t="s">
        <v>37</v>
      </c>
      <c r="D958" s="37" t="s">
        <v>1740</v>
      </c>
      <c r="E958" s="89" t="s">
        <v>4308</v>
      </c>
      <c r="F958" s="37" t="s">
        <v>1736</v>
      </c>
      <c r="Z958" s="36" t="str">
        <f t="shared" si="15"/>
        <v>Imagine que você pode comprar o seguinte pacote de insumos agrícolas que incluem:
&lt;font color="MediumBlue"&gt;&lt;b&gt;PACOTE B&lt;/b&gt;
-  30 KGs de sementes melhoradas (OPV) de milho
-  25 KGs de NPK (12-24-12)
-  2 enxadas
-  1 catana&lt;/font&gt;
&lt;b&gt;Quanto você estaria disposto a pagar…&lt;/b&gt;</v>
      </c>
    </row>
    <row r="959" spans="2:26">
      <c r="B959" s="41" t="s">
        <v>4193</v>
      </c>
      <c r="C959" s="37" t="s">
        <v>96</v>
      </c>
      <c r="D959" s="37" t="s">
        <v>1741</v>
      </c>
      <c r="E959" s="89" t="s">
        <v>1733</v>
      </c>
      <c r="I959" s="37" t="s">
        <v>1737</v>
      </c>
      <c r="J959" s="37" t="s">
        <v>1728</v>
      </c>
      <c r="M959" s="37" t="s">
        <v>384</v>
      </c>
      <c r="Z959" s="36" t="str">
        <f t="shared" si="15"/>
        <v>&lt;font color='green'&gt;[7.35]&lt;/font&gt; … se você tivesse que comprar no local de vendas mais perto?</v>
      </c>
    </row>
    <row r="960" spans="2:26">
      <c r="B960" s="41" t="s">
        <v>5038</v>
      </c>
      <c r="C960" s="37" t="s">
        <v>96</v>
      </c>
      <c r="D960" s="37" t="s">
        <v>1742</v>
      </c>
      <c r="E960" s="89" t="s">
        <v>1734</v>
      </c>
      <c r="I960" s="37" t="s">
        <v>1737</v>
      </c>
      <c r="J960" s="37" t="s">
        <v>1728</v>
      </c>
      <c r="M960" s="37" t="s">
        <v>384</v>
      </c>
      <c r="Z960" s="36" t="str">
        <f t="shared" si="15"/>
        <v>&lt;font color='green'&gt;[7.36]&lt;/font&gt; … se você pudesse tê-la entregue à sua casa?</v>
      </c>
    </row>
    <row r="961" spans="2:26">
      <c r="B961" s="41" t="s">
        <v>1682</v>
      </c>
      <c r="C961" s="37" t="s">
        <v>96</v>
      </c>
      <c r="D961" s="37" t="s">
        <v>1743</v>
      </c>
      <c r="E961" s="89" t="s">
        <v>1735</v>
      </c>
      <c r="I961" s="37" t="s">
        <v>1737</v>
      </c>
      <c r="J961" s="37" t="s">
        <v>1728</v>
      </c>
      <c r="M961" s="37" t="s">
        <v>384</v>
      </c>
      <c r="Z961" s="36" t="str">
        <f t="shared" si="15"/>
        <v>&lt;font color='green'&gt;[7.37]&lt;/font&gt; … se você pudesse pagar depois da colheita?</v>
      </c>
    </row>
    <row r="962" spans="2:26">
      <c r="C962" s="37" t="s">
        <v>155</v>
      </c>
      <c r="D962" s="37" t="s">
        <v>1738</v>
      </c>
      <c r="Z962" s="36" t="str">
        <f t="shared" si="15"/>
        <v/>
      </c>
    </row>
    <row r="963" spans="2:26">
      <c r="C963" s="37" t="s">
        <v>153</v>
      </c>
      <c r="D963" s="37" t="s">
        <v>4302</v>
      </c>
      <c r="H963" s="37" t="s">
        <v>380</v>
      </c>
      <c r="Z963" s="36" t="str">
        <f t="shared" si="15"/>
        <v/>
      </c>
    </row>
    <row r="964" spans="2:26">
      <c r="C964" s="37" t="s">
        <v>37</v>
      </c>
      <c r="D964" s="37" t="s">
        <v>4303</v>
      </c>
      <c r="E964" s="89" t="s">
        <v>4309</v>
      </c>
      <c r="F964" s="37" t="s">
        <v>1736</v>
      </c>
      <c r="Z964" s="36" t="str">
        <f t="shared" si="15"/>
        <v>Imagine que você pode comprar o seguinte pacote de insumos agrícolas que incluem:
&lt;font color="MediumBlue"&gt;&lt;b&gt;PACOTE C&lt;/b&gt;
-  30 KGs de sementes melhoradas (OPV) de milho
-  50 KGs de NPK (12-24-12)
-  1 pulverizador&lt;/font&gt;
&lt;b&gt;Quanto você estaria disposto a pagar…&lt;/b&gt;</v>
      </c>
    </row>
    <row r="965" spans="2:26">
      <c r="B965" s="41" t="s">
        <v>1683</v>
      </c>
      <c r="C965" s="37" t="s">
        <v>96</v>
      </c>
      <c r="D965" s="37" t="s">
        <v>4304</v>
      </c>
      <c r="E965" s="89" t="s">
        <v>1733</v>
      </c>
      <c r="I965" s="37" t="s">
        <v>1737</v>
      </c>
      <c r="J965" s="37" t="s">
        <v>1728</v>
      </c>
      <c r="M965" s="37" t="s">
        <v>384</v>
      </c>
      <c r="Z965" s="36" t="str">
        <f t="shared" si="15"/>
        <v>&lt;font color='green'&gt;[7.38]&lt;/font&gt; … se você tivesse que comprar no local de vendas mais perto?</v>
      </c>
    </row>
    <row r="966" spans="2:26">
      <c r="B966" s="41" t="s">
        <v>1684</v>
      </c>
      <c r="C966" s="37" t="s">
        <v>96</v>
      </c>
      <c r="D966" s="37" t="s">
        <v>4305</v>
      </c>
      <c r="E966" s="89" t="s">
        <v>1734</v>
      </c>
      <c r="I966" s="37" t="s">
        <v>1737</v>
      </c>
      <c r="J966" s="37" t="s">
        <v>1728</v>
      </c>
      <c r="M966" s="37" t="s">
        <v>384</v>
      </c>
      <c r="Z966" s="36" t="str">
        <f t="shared" si="15"/>
        <v>&lt;font color='green'&gt;[7.39]&lt;/font&gt; … se você pudesse tê-la entregue à sua casa?</v>
      </c>
    </row>
    <row r="967" spans="2:26">
      <c r="B967" s="41" t="s">
        <v>1685</v>
      </c>
      <c r="C967" s="37" t="s">
        <v>96</v>
      </c>
      <c r="D967" s="37" t="s">
        <v>4306</v>
      </c>
      <c r="E967" s="89" t="s">
        <v>1735</v>
      </c>
      <c r="I967" s="37" t="s">
        <v>1737</v>
      </c>
      <c r="J967" s="37" t="s">
        <v>1728</v>
      </c>
      <c r="M967" s="37" t="s">
        <v>384</v>
      </c>
      <c r="Z967" s="36" t="str">
        <f t="shared" si="15"/>
        <v>&lt;font color='green'&gt;[7.40]&lt;/font&gt; … se você pudesse pagar depois da colheita?</v>
      </c>
    </row>
    <row r="968" spans="2:26">
      <c r="C968" s="37" t="s">
        <v>155</v>
      </c>
      <c r="D968" s="37" t="s">
        <v>4302</v>
      </c>
      <c r="Z968" s="36" t="str">
        <f t="shared" si="15"/>
        <v/>
      </c>
    </row>
    <row r="969" spans="2:26">
      <c r="Z969" s="36" t="str">
        <f t="shared" si="15"/>
        <v/>
      </c>
    </row>
    <row r="970" spans="2:26">
      <c r="C970" s="37" t="s">
        <v>393</v>
      </c>
      <c r="D970" s="37" t="s">
        <v>3475</v>
      </c>
      <c r="E970" s="89" t="s">
        <v>4310</v>
      </c>
      <c r="M970" s="37" t="s">
        <v>384</v>
      </c>
      <c r="Z970" s="36" t="str">
        <f t="shared" ref="Z970:Z1033" si="16">IF(E970="", "",IF(B970="", E970,"&lt;font color='green'&gt;["&amp;B970&amp;"]&lt;/font&gt; "&amp;E970))</f>
        <v>Alguma vez já cultivou milho?</v>
      </c>
    </row>
    <row r="971" spans="2:26">
      <c r="C971" s="37" t="s">
        <v>153</v>
      </c>
      <c r="D971" s="37" t="s">
        <v>3476</v>
      </c>
      <c r="K971" s="37" t="s">
        <v>3477</v>
      </c>
      <c r="Z971" s="36" t="str">
        <f t="shared" si="16"/>
        <v/>
      </c>
    </row>
    <row r="972" spans="2:26">
      <c r="C972" s="37" t="s">
        <v>153</v>
      </c>
      <c r="D972" s="37" t="s">
        <v>3220</v>
      </c>
      <c r="H972" s="37" t="s">
        <v>380</v>
      </c>
      <c r="Z972" s="36" t="str">
        <f t="shared" si="16"/>
        <v/>
      </c>
    </row>
    <row r="973" spans="2:26">
      <c r="B973" s="41" t="s">
        <v>1719</v>
      </c>
      <c r="C973" s="37" t="s">
        <v>96</v>
      </c>
      <c r="D973" s="37" t="s">
        <v>3217</v>
      </c>
      <c r="E973" s="89" t="s">
        <v>4424</v>
      </c>
      <c r="F973" s="37" t="s">
        <v>3325</v>
      </c>
      <c r="I973" s="37" t="s">
        <v>2491</v>
      </c>
      <c r="J973" s="37" t="s">
        <v>2492</v>
      </c>
      <c r="M973" s="37" t="s">
        <v>384</v>
      </c>
      <c r="Z973" s="36" t="str">
        <f t="shared" si="16"/>
        <v>&lt;font color='green'&gt;[7.41]&lt;/font&gt; Na sua &lt;b&gt;machamba principal&lt;/b&gt;, qual é a quantidade de sacos de 50 KG de &lt;b&gt;milho&lt;/b&gt;, máxima e mínima possível com…
&lt;b&gt;… SEMENTES TRADICIONAIS&lt;/b&gt;
Número &lt;b&gt;mínimo&lt;/b&gt; de sacos de 50 KG?</v>
      </c>
    </row>
    <row r="974" spans="2:26">
      <c r="C974" s="37" t="s">
        <v>96</v>
      </c>
      <c r="D974" s="37" t="s">
        <v>3218</v>
      </c>
      <c r="E974" s="89" t="s">
        <v>3219</v>
      </c>
      <c r="F974" s="37" t="s">
        <v>3326</v>
      </c>
      <c r="I974" s="37" t="s">
        <v>3227</v>
      </c>
      <c r="J974" s="37" t="s">
        <v>3230</v>
      </c>
      <c r="M974" s="37" t="s">
        <v>384</v>
      </c>
      <c r="Z974" s="36" t="str">
        <f t="shared" si="16"/>
        <v xml:space="preserve">Número &lt;b&gt;máximo&lt;/b&gt; de sacos de 50 KG? </v>
      </c>
    </row>
    <row r="975" spans="2:26">
      <c r="C975" s="37" t="s">
        <v>155</v>
      </c>
      <c r="D975" s="37" t="s">
        <v>3220</v>
      </c>
      <c r="Z975" s="36" t="str">
        <f t="shared" si="16"/>
        <v/>
      </c>
    </row>
    <row r="976" spans="2:26">
      <c r="C976" s="37" t="s">
        <v>153</v>
      </c>
      <c r="D976" s="37" t="s">
        <v>3221</v>
      </c>
      <c r="H976" s="37" t="s">
        <v>380</v>
      </c>
      <c r="Z976" s="36" t="str">
        <f t="shared" si="16"/>
        <v/>
      </c>
    </row>
    <row r="977" spans="1:26">
      <c r="B977" s="41" t="s">
        <v>1720</v>
      </c>
      <c r="C977" s="37" t="s">
        <v>96</v>
      </c>
      <c r="D977" s="37" t="s">
        <v>3223</v>
      </c>
      <c r="E977" s="89" t="s">
        <v>4425</v>
      </c>
      <c r="F977" s="37" t="s">
        <v>3325</v>
      </c>
      <c r="I977" s="37" t="s">
        <v>2491</v>
      </c>
      <c r="J977" s="37" t="s">
        <v>2492</v>
      </c>
      <c r="M977" s="37" t="s">
        <v>384</v>
      </c>
      <c r="Z977" s="36" t="str">
        <f t="shared" si="16"/>
        <v xml:space="preserve">&lt;font color='green'&gt;[7.42]&lt;/font&gt; Na sua &lt;b&gt;machamba principal&lt;/b&gt;, qual é a quantidade de sacos de 50 KG de &lt;b&gt;milho&lt;/b&gt;, máxima e mínima possível com…
&lt;b&gt;… SEMENTES MELHORADAS (OPV)&lt;/b&gt;
Número &lt;b&gt;mínimo&lt;/b&gt; de sacos de 50 KG? </v>
      </c>
    </row>
    <row r="978" spans="1:26">
      <c r="C978" s="37" t="s">
        <v>96</v>
      </c>
      <c r="D978" s="37" t="s">
        <v>3224</v>
      </c>
      <c r="E978" s="89" t="s">
        <v>3219</v>
      </c>
      <c r="F978" s="37" t="s">
        <v>3326</v>
      </c>
      <c r="I978" s="37" t="s">
        <v>3228</v>
      </c>
      <c r="J978" s="37" t="s">
        <v>3230</v>
      </c>
      <c r="M978" s="37" t="s">
        <v>384</v>
      </c>
      <c r="Z978" s="36" t="str">
        <f t="shared" si="16"/>
        <v xml:space="preserve">Número &lt;b&gt;máximo&lt;/b&gt; de sacos de 50 KG? </v>
      </c>
    </row>
    <row r="979" spans="1:26">
      <c r="C979" s="37" t="s">
        <v>155</v>
      </c>
      <c r="D979" s="37" t="s">
        <v>3221</v>
      </c>
      <c r="Z979" s="36" t="str">
        <f t="shared" si="16"/>
        <v/>
      </c>
    </row>
    <row r="980" spans="1:26">
      <c r="C980" s="37" t="s">
        <v>153</v>
      </c>
      <c r="D980" s="37" t="s">
        <v>3222</v>
      </c>
      <c r="H980" s="37" t="s">
        <v>380</v>
      </c>
      <c r="Z980" s="36" t="str">
        <f t="shared" si="16"/>
        <v/>
      </c>
    </row>
    <row r="981" spans="1:26">
      <c r="B981" s="41" t="s">
        <v>1721</v>
      </c>
      <c r="C981" s="37" t="s">
        <v>96</v>
      </c>
      <c r="D981" s="37" t="s">
        <v>3225</v>
      </c>
      <c r="E981" s="89" t="s">
        <v>4426</v>
      </c>
      <c r="F981" s="37" t="s">
        <v>3325</v>
      </c>
      <c r="I981" s="37" t="s">
        <v>2491</v>
      </c>
      <c r="J981" s="37" t="s">
        <v>2492</v>
      </c>
      <c r="M981" s="37" t="s">
        <v>384</v>
      </c>
      <c r="Z981" s="36" t="str">
        <f t="shared" si="16"/>
        <v xml:space="preserve">&lt;font color='green'&gt;[7.43]&lt;/font&gt; Na sua &lt;b&gt;machamba principal&lt;/b&gt;, qual é a quantidade de &lt;b&gt;sacos de 50 KG de &lt;b&gt;milho&lt;/b&gt;, máxima e mínima possível com…
&lt;b&gt;… SEMENTES MELHORADAS (OPV) E FERTILIZANTES&lt;/b&gt;
Número &lt;b&gt;mínimo&lt;/b&gt; de sacos de 50 KG? </v>
      </c>
    </row>
    <row r="982" spans="1:26">
      <c r="C982" s="37" t="s">
        <v>96</v>
      </c>
      <c r="D982" s="37" t="s">
        <v>3226</v>
      </c>
      <c r="E982" s="89" t="s">
        <v>3219</v>
      </c>
      <c r="F982" s="37" t="s">
        <v>3326</v>
      </c>
      <c r="I982" s="37" t="s">
        <v>3229</v>
      </c>
      <c r="J982" s="37" t="s">
        <v>3230</v>
      </c>
      <c r="M982" s="37" t="s">
        <v>384</v>
      </c>
      <c r="Z982" s="36" t="str">
        <f t="shared" si="16"/>
        <v xml:space="preserve">Número &lt;b&gt;máximo&lt;/b&gt; de sacos de 50 KG? </v>
      </c>
    </row>
    <row r="983" spans="1:26">
      <c r="C983" s="37" t="s">
        <v>155</v>
      </c>
      <c r="D983" s="37" t="s">
        <v>3222</v>
      </c>
      <c r="Z983" s="36" t="str">
        <f t="shared" si="16"/>
        <v/>
      </c>
    </row>
    <row r="984" spans="1:26">
      <c r="C984" s="37" t="s">
        <v>155</v>
      </c>
      <c r="D984" s="37" t="s">
        <v>3476</v>
      </c>
      <c r="Z984" s="36" t="str">
        <f t="shared" si="16"/>
        <v/>
      </c>
    </row>
    <row r="985" spans="1:26">
      <c r="C985" s="37" t="s">
        <v>37</v>
      </c>
      <c r="D985" s="37" t="s">
        <v>5317</v>
      </c>
      <c r="E985" s="89" t="s">
        <v>5319</v>
      </c>
      <c r="Z985" s="36" t="str">
        <f t="shared" si="16"/>
        <v>&lt;b&gt;Não se esqueça de gravar a entrevista antes de seguir para a próxima secção&lt;/b&gt;</v>
      </c>
    </row>
    <row r="986" spans="1:26">
      <c r="C986" s="37" t="s">
        <v>144</v>
      </c>
      <c r="D986" s="37" t="s">
        <v>2013</v>
      </c>
      <c r="P986" s="37" t="s">
        <v>420</v>
      </c>
      <c r="Z986" s="36" t="str">
        <f t="shared" si="16"/>
        <v/>
      </c>
    </row>
    <row r="987" spans="1:26">
      <c r="C987" s="37" t="s">
        <v>144</v>
      </c>
      <c r="D987" s="37" t="s">
        <v>2014</v>
      </c>
      <c r="P987" s="37" t="s">
        <v>5028</v>
      </c>
      <c r="Z987" s="36" t="str">
        <f t="shared" si="16"/>
        <v/>
      </c>
    </row>
    <row r="988" spans="1:26" ht="16" thickBot="1">
      <c r="A988" s="38"/>
      <c r="B988" s="42"/>
      <c r="Z988" s="36" t="str">
        <f t="shared" si="16"/>
        <v/>
      </c>
    </row>
    <row r="989" spans="1:26">
      <c r="C989" s="37" t="s">
        <v>149</v>
      </c>
      <c r="D989" s="37" t="s">
        <v>5318</v>
      </c>
      <c r="H989" s="37" t="s">
        <v>5657</v>
      </c>
      <c r="Z989" s="36" t="str">
        <f t="shared" si="16"/>
        <v/>
      </c>
    </row>
    <row r="990" spans="1:26">
      <c r="E990" s="92"/>
      <c r="Z990" s="36" t="str">
        <f t="shared" si="16"/>
        <v/>
      </c>
    </row>
    <row r="991" spans="1:26">
      <c r="A991" s="39" t="s">
        <v>1747</v>
      </c>
      <c r="C991" s="37" t="s">
        <v>37</v>
      </c>
      <c r="D991" s="37" t="s">
        <v>1748</v>
      </c>
      <c r="E991" s="89" t="s">
        <v>1749</v>
      </c>
      <c r="Z991" s="36" t="str">
        <f t="shared" si="16"/>
        <v>&lt;b&gt;** SECÇÃO 8 - AGRICULTURA **&lt;/b&gt;
&lt;i&gt;(Grave o formulário aqui)&lt;/i&gt;</v>
      </c>
    </row>
    <row r="992" spans="1:26">
      <c r="A992" s="39" t="s">
        <v>2451</v>
      </c>
      <c r="C992" s="37" t="s">
        <v>37</v>
      </c>
      <c r="D992" s="37" t="s">
        <v>1750</v>
      </c>
      <c r="E992" s="89" t="s">
        <v>5616</v>
      </c>
      <c r="Z992" s="36" t="str">
        <f t="shared" si="16"/>
        <v>&lt;b&gt;* SECÇÃO 8A - AGRICULTURA - INSUMOS *&lt;/b&gt;
Agora vamos falar sobre toda a sua produção agrícola durante os últimos 12 meses, que é dividida em duas épocas:
* &lt;b&gt;PRIMEIRA ÉPOCA&lt;/b&gt; é a época chuvosa desta campanha - OUTUBRO de 2022 até MAIO de 2023 *
É o período de tempo em que se cultivam as culturas cujas sementeiras têm lugar durante ou pouco depois das primeiras chuvas da campanha (geralmente abrangem o período que vai de Outubro à Maio). &lt;b&gt;Conta como PRIMEIRA ÉPOCA caso que a colheita seja feita entre Outubro de 2022 e Maio de 2023.&lt;/b&gt;
* &lt;b&gt;SEGUNDA ÉPOCA&lt;/b&gt; é a época seca da campanha passada - JUNHO de 2022 até OUTUBRO DE 2022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2022 e Outubro de 2022.&lt;/b&gt;
Vamos começar perguntar sobre os insumos utilizados e depois vamos falar sobre a mão-de-obra nas machambas, produção e vendas.</v>
      </c>
    </row>
    <row r="993" spans="2:26">
      <c r="B993" s="41" t="s">
        <v>1765</v>
      </c>
      <c r="C993" s="37" t="s">
        <v>1751</v>
      </c>
      <c r="D993" s="37" t="s">
        <v>1752</v>
      </c>
      <c r="E993" s="89" t="s">
        <v>5641</v>
      </c>
      <c r="F993" s="37" t="s">
        <v>4311</v>
      </c>
      <c r="I993" s="37" t="s">
        <v>1753</v>
      </c>
      <c r="J993" s="37" t="s">
        <v>1754</v>
      </c>
      <c r="M993" s="37" t="s">
        <v>384</v>
      </c>
      <c r="Z993" s="36" t="str">
        <f t="shared" si="16"/>
        <v>&lt;font color='green'&gt;[8.00]&lt;/font&gt; Primeiro, por favor, selecione &lt;b&gt;TODAS as culturas cultivadas em TODAS as ${plotstorepeat} machambas&lt;/b&gt; durante Junho de 2022 - Maio de 2023.
&lt;font color="red"&gt;PERCORRE A LISTA UMA POR UMA.&lt;/font&gt;</v>
      </c>
    </row>
    <row r="994" spans="2:26">
      <c r="C994" s="37" t="s">
        <v>91</v>
      </c>
      <c r="D994" s="37" t="s">
        <v>1755</v>
      </c>
      <c r="E994" s="89" t="s">
        <v>1756</v>
      </c>
      <c r="I994" s="37" t="s">
        <v>405</v>
      </c>
      <c r="K994" s="37" t="s">
        <v>1757</v>
      </c>
      <c r="M994" s="37" t="s">
        <v>384</v>
      </c>
      <c r="Z994" s="36" t="str">
        <f t="shared" si="16"/>
        <v>Qual é a 'outra cultura 1'?</v>
      </c>
    </row>
    <row r="995" spans="2:26">
      <c r="C995" s="37" t="s">
        <v>91</v>
      </c>
      <c r="D995" s="37" t="s">
        <v>1758</v>
      </c>
      <c r="E995" s="89" t="s">
        <v>1759</v>
      </c>
      <c r="I995" s="37" t="s">
        <v>405</v>
      </c>
      <c r="K995" s="37" t="s">
        <v>1760</v>
      </c>
      <c r="M995" s="37" t="s">
        <v>384</v>
      </c>
      <c r="Z995" s="36" t="str">
        <f t="shared" si="16"/>
        <v>Qual é a 'outra cultura 2'?</v>
      </c>
    </row>
    <row r="996" spans="2:26">
      <c r="C996" s="37" t="s">
        <v>158</v>
      </c>
      <c r="D996" s="37" t="s">
        <v>1770</v>
      </c>
      <c r="E996" s="89" t="s">
        <v>2008</v>
      </c>
      <c r="Q996" s="37" t="s">
        <v>1769</v>
      </c>
      <c r="Z996" s="36" t="str">
        <f t="shared" si="16"/>
        <v>Cultura</v>
      </c>
    </row>
    <row r="997" spans="2:26">
      <c r="C997" s="37" t="s">
        <v>143</v>
      </c>
      <c r="D997" s="37" t="s">
        <v>1766</v>
      </c>
      <c r="P997" s="37" t="s">
        <v>2009</v>
      </c>
      <c r="Z997" s="36" t="str">
        <f t="shared" si="16"/>
        <v/>
      </c>
    </row>
    <row r="998" spans="2:26">
      <c r="C998" s="37" t="s">
        <v>159</v>
      </c>
      <c r="D998" s="37" t="s">
        <v>1770</v>
      </c>
      <c r="Z998" s="36" t="str">
        <f t="shared" si="16"/>
        <v/>
      </c>
    </row>
    <row r="999" spans="2:26">
      <c r="C999" s="37" t="s">
        <v>143</v>
      </c>
      <c r="D999" s="37" t="s">
        <v>1771</v>
      </c>
      <c r="P999" s="37" t="s">
        <v>1772</v>
      </c>
      <c r="Z999" s="36" t="str">
        <f t="shared" si="16"/>
        <v/>
      </c>
    </row>
    <row r="1000" spans="2:26">
      <c r="C1000" s="37" t="s">
        <v>37</v>
      </c>
      <c r="D1000" s="37" t="s">
        <v>1773</v>
      </c>
      <c r="E1000" s="89" t="s">
        <v>5589</v>
      </c>
      <c r="F1000" s="37" t="s">
        <v>1774</v>
      </c>
      <c r="K1000" s="37" t="s">
        <v>1775</v>
      </c>
      <c r="Z1000" s="36" t="str">
        <f t="shared" si="16"/>
        <v>Tem certeza que o agregado familiar não cultivou nenhuma cultura durante Maio de 2021 - Maio de 2022?</v>
      </c>
    </row>
    <row r="1001" spans="2:26">
      <c r="C1001" s="37" t="s">
        <v>37</v>
      </c>
      <c r="D1001" s="37" t="s">
        <v>1776</v>
      </c>
      <c r="E1001" s="89" t="s">
        <v>5590</v>
      </c>
      <c r="K1001" s="37" t="s">
        <v>1775</v>
      </c>
      <c r="Z1001" s="36" t="str">
        <f t="shared" si="16"/>
        <v>&lt;b&gt;* Nenhuma cultura foi cultivada entre Maio de 2021 e Maio de 2022. *&lt;/b&gt;
-&gt; PASSA PARA SECÇÃO 9</v>
      </c>
    </row>
    <row r="1002" spans="2:26">
      <c r="Z1002" s="36" t="str">
        <f t="shared" si="16"/>
        <v/>
      </c>
    </row>
    <row r="1003" spans="2:26">
      <c r="C1003" s="37" t="s">
        <v>158</v>
      </c>
      <c r="D1003" s="37" t="s">
        <v>1777</v>
      </c>
      <c r="E1003" s="89" t="s">
        <v>1778</v>
      </c>
      <c r="K1003" s="37" t="s">
        <v>1824</v>
      </c>
      <c r="Q1003" s="37">
        <v>2</v>
      </c>
      <c r="Z1003" s="36" t="str">
        <f t="shared" si="16"/>
        <v>${ags_name} época</v>
      </c>
    </row>
    <row r="1004" spans="2:26">
      <c r="C1004" s="37" t="s">
        <v>143</v>
      </c>
      <c r="D1004" s="37" t="s">
        <v>1780</v>
      </c>
      <c r="P1004" s="37" t="s">
        <v>313</v>
      </c>
      <c r="Z1004" s="36" t="str">
        <f t="shared" si="16"/>
        <v/>
      </c>
    </row>
    <row r="1005" spans="2:26">
      <c r="C1005" s="37" t="s">
        <v>143</v>
      </c>
      <c r="D1005" s="37" t="s">
        <v>1779</v>
      </c>
      <c r="P1005" s="37" t="s">
        <v>5541</v>
      </c>
      <c r="Z1005" s="36" t="str">
        <f t="shared" si="16"/>
        <v/>
      </c>
    </row>
    <row r="1006" spans="2:26">
      <c r="C1006" s="37" t="s">
        <v>37</v>
      </c>
      <c r="D1006" s="37" t="s">
        <v>1781</v>
      </c>
      <c r="E1006" s="89" t="s">
        <v>5591</v>
      </c>
      <c r="Z1006" s="36" t="str">
        <f t="shared" si="16"/>
        <v>&lt;b&gt;* SECÇÃO 8A - AGRICULTURA - INSUMOS *&lt;/b&gt;
** ${ags_name} ÉPOCA **</v>
      </c>
    </row>
    <row r="1007" spans="2:26">
      <c r="B1007" s="41" t="s">
        <v>1828</v>
      </c>
      <c r="C1007" s="37" t="s">
        <v>1573</v>
      </c>
      <c r="D1007" s="37" t="s">
        <v>896</v>
      </c>
      <c r="E1007" s="89" t="s">
        <v>1782</v>
      </c>
      <c r="F1007" s="37" t="s">
        <v>5130</v>
      </c>
      <c r="I1007" s="37" t="s">
        <v>992</v>
      </c>
      <c r="J1007" s="37" t="s">
        <v>1754</v>
      </c>
      <c r="M1007" s="37" t="s">
        <v>384</v>
      </c>
      <c r="U1007" s="37" t="s">
        <v>4550</v>
      </c>
      <c r="Z1007" s="36" t="str">
        <f t="shared" si="16"/>
        <v>&lt;font color='green'&gt;[8.01a]&lt;/font&gt; Selecione &lt;b&gt;TODAS AS CULTURAS&lt;/b&gt; cultivadas nas suas ${plotstorepeat} machambas durante a &lt;b&gt;${ags_name} época&lt;/b&gt;?</v>
      </c>
    </row>
    <row r="1008" spans="2:26">
      <c r="B1008" s="41" t="s">
        <v>1829</v>
      </c>
      <c r="C1008" s="37" t="s">
        <v>1783</v>
      </c>
      <c r="D1008" s="37" t="s">
        <v>1784</v>
      </c>
      <c r="E1008" s="89" t="s">
        <v>5592</v>
      </c>
      <c r="F1008" s="37" t="s">
        <v>5130</v>
      </c>
      <c r="I1008" s="37" t="s">
        <v>992</v>
      </c>
      <c r="J1008" s="37" t="s">
        <v>2037</v>
      </c>
      <c r="M1008" s="37" t="s">
        <v>384</v>
      </c>
      <c r="Z1008" s="36" t="str">
        <f t="shared" si="16"/>
        <v>&lt;font color='green'&gt;[8.01b]&lt;/font&gt; Selecione todos os típos de &lt;b&gt;INSUMOS AGRÍCOLAS&lt;/b&gt; que adquiriu ou aplicou nas suas ${plotstorepeat} machambas durante a &lt;b&gt;${ags_name} época&lt;/b&gt;?</v>
      </c>
    </row>
    <row r="1009" spans="2:26">
      <c r="C1009" s="37" t="s">
        <v>91</v>
      </c>
      <c r="D1009" s="37" t="s">
        <v>1809</v>
      </c>
      <c r="E1009" s="89" t="s">
        <v>1810</v>
      </c>
      <c r="I1009" s="37" t="s">
        <v>405</v>
      </c>
      <c r="K1009" s="37" t="s">
        <v>1820</v>
      </c>
      <c r="M1009" s="37" t="s">
        <v>384</v>
      </c>
      <c r="Z1009" s="36" t="str">
        <f t="shared" si="16"/>
        <v>Qual é o 'outro' insumo?</v>
      </c>
    </row>
    <row r="1010" spans="2:26">
      <c r="C1010" s="37" t="s">
        <v>143</v>
      </c>
      <c r="D1010" s="37" t="s">
        <v>1817</v>
      </c>
      <c r="P1010" s="37" t="s">
        <v>2010</v>
      </c>
      <c r="Z1010" s="36" t="str">
        <f t="shared" si="16"/>
        <v/>
      </c>
    </row>
    <row r="1011" spans="2:26">
      <c r="C1011" s="37" t="s">
        <v>143</v>
      </c>
      <c r="D1011" s="37" t="s">
        <v>1818</v>
      </c>
      <c r="P1011" s="37" t="s">
        <v>1819</v>
      </c>
      <c r="Z1011" s="36" t="str">
        <f t="shared" si="16"/>
        <v/>
      </c>
    </row>
    <row r="1012" spans="2:26">
      <c r="C1012" s="37" t="s">
        <v>143</v>
      </c>
      <c r="D1012" s="37" t="s">
        <v>1805</v>
      </c>
      <c r="P1012" s="37" t="s">
        <v>1807</v>
      </c>
      <c r="Z1012" s="36" t="str">
        <f t="shared" si="16"/>
        <v/>
      </c>
    </row>
    <row r="1013" spans="2:26">
      <c r="C1013" s="37" t="s">
        <v>143</v>
      </c>
      <c r="D1013" s="37" t="s">
        <v>1806</v>
      </c>
      <c r="P1013" s="37" t="s">
        <v>1808</v>
      </c>
      <c r="Z1013" s="36" t="str">
        <f t="shared" si="16"/>
        <v/>
      </c>
    </row>
    <row r="1014" spans="2:26">
      <c r="C1014" s="37" t="s">
        <v>143</v>
      </c>
      <c r="D1014" s="37" t="s">
        <v>1811</v>
      </c>
      <c r="P1014" s="37" t="s">
        <v>5542</v>
      </c>
      <c r="Z1014" s="36" t="str">
        <f t="shared" si="16"/>
        <v/>
      </c>
    </row>
    <row r="1015" spans="2:26">
      <c r="C1015" s="37" t="s">
        <v>143</v>
      </c>
      <c r="D1015" s="37" t="s">
        <v>1814</v>
      </c>
      <c r="M1015" s="37" t="s">
        <v>1815</v>
      </c>
      <c r="P1015" s="37" t="s">
        <v>2038</v>
      </c>
      <c r="Z1015" s="36" t="str">
        <f t="shared" si="16"/>
        <v/>
      </c>
    </row>
    <row r="1016" spans="2:26">
      <c r="C1016" s="37" t="s">
        <v>143</v>
      </c>
      <c r="D1016" s="37" t="s">
        <v>2207</v>
      </c>
      <c r="P1016" s="37" t="s">
        <v>2208</v>
      </c>
      <c r="Z1016" s="36" t="str">
        <f t="shared" si="16"/>
        <v/>
      </c>
    </row>
    <row r="1017" spans="2:26">
      <c r="C1017" s="37" t="s">
        <v>158</v>
      </c>
      <c r="D1017" s="37" t="s">
        <v>1802</v>
      </c>
      <c r="E1017" s="89" t="s">
        <v>1832</v>
      </c>
      <c r="K1017" s="37" t="s">
        <v>1825</v>
      </c>
      <c r="Q1017" s="37" t="s">
        <v>1813</v>
      </c>
      <c r="Z1017" s="36" t="str">
        <f t="shared" si="16"/>
        <v>Insumo: ${agi_name}</v>
      </c>
    </row>
    <row r="1018" spans="2:26">
      <c r="C1018" s="37" t="s">
        <v>143</v>
      </c>
      <c r="D1018" s="37" t="s">
        <v>1803</v>
      </c>
      <c r="P1018" s="37" t="s">
        <v>1816</v>
      </c>
      <c r="Z1018" s="36" t="str">
        <f t="shared" si="16"/>
        <v/>
      </c>
    </row>
    <row r="1019" spans="2:26">
      <c r="C1019" s="37" t="s">
        <v>143</v>
      </c>
      <c r="D1019" s="37" t="s">
        <v>2305</v>
      </c>
      <c r="P1019" s="37" t="s">
        <v>2011</v>
      </c>
      <c r="Z1019" s="36" t="str">
        <f t="shared" si="16"/>
        <v/>
      </c>
    </row>
    <row r="1020" spans="2:26">
      <c r="C1020" s="37" t="s">
        <v>143</v>
      </c>
      <c r="D1020" s="37" t="s">
        <v>1821</v>
      </c>
      <c r="E1020" s="93" t="s">
        <v>5593</v>
      </c>
      <c r="P1020" s="37" t="s">
        <v>1822</v>
      </c>
      <c r="Z1020" s="36" t="str">
        <f t="shared" si="16"/>
        <v>1 if crop, 2 input</v>
      </c>
    </row>
    <row r="1021" spans="2:26">
      <c r="C1021" s="37" t="s">
        <v>143</v>
      </c>
      <c r="D1021" s="37" t="s">
        <v>1804</v>
      </c>
      <c r="E1021" s="93"/>
      <c r="P1021" s="37" t="s">
        <v>2306</v>
      </c>
      <c r="Z1021" s="36" t="str">
        <f t="shared" si="16"/>
        <v/>
      </c>
    </row>
    <row r="1022" spans="2:26" ht="139.5">
      <c r="C1022" s="37" t="s">
        <v>37</v>
      </c>
      <c r="D1022" s="37" t="s">
        <v>1923</v>
      </c>
      <c r="E1022" s="98" t="s">
        <v>3181</v>
      </c>
      <c r="Z1022" s="36" t="str">
        <f t="shared" si="16"/>
        <v>&lt;b&gt;* SECÇÃO 8A - AGRICULTURA - INSUMOS *&lt;/b&gt;
** ${ags_name} ÉPOCA **
Agora vamos falar sobre o insumo &lt;b&gt;${agi_name}&lt;/b&gt; aplicado na(s) sua(s) machamba(s) na ${ags_name} época.</v>
      </c>
    </row>
    <row r="1023" spans="2:26">
      <c r="B1023" s="41" t="s">
        <v>1830</v>
      </c>
      <c r="C1023" s="37" t="s">
        <v>1823</v>
      </c>
      <c r="D1023" s="37" t="s">
        <v>1812</v>
      </c>
      <c r="E1023" s="89" t="s">
        <v>2307</v>
      </c>
      <c r="F1023" s="37" t="s">
        <v>5130</v>
      </c>
      <c r="I1023" s="37" t="s">
        <v>1470</v>
      </c>
      <c r="J1023" s="37" t="s">
        <v>1826</v>
      </c>
      <c r="K1023" s="37" t="s">
        <v>1827</v>
      </c>
      <c r="M1023" s="37" t="s">
        <v>384</v>
      </c>
      <c r="Z1023" s="36" t="str">
        <f t="shared" si="16"/>
        <v>&lt;font color='green'&gt;[8.02]&lt;/font&gt; Que tipos de &lt;b&gt;${agi_name}&lt;/b&gt; usou na ${ags_name} época?</v>
      </c>
    </row>
    <row r="1024" spans="2:26">
      <c r="B1024" s="41" t="s">
        <v>1834</v>
      </c>
      <c r="C1024" s="37" t="s">
        <v>1616</v>
      </c>
      <c r="D1024" s="37" t="s">
        <v>1831</v>
      </c>
      <c r="E1024" s="89" t="s">
        <v>1833</v>
      </c>
      <c r="F1024" s="37" t="s">
        <v>5130</v>
      </c>
      <c r="M1024" s="37" t="s">
        <v>384</v>
      </c>
      <c r="U1024" s="37" t="s">
        <v>2035</v>
      </c>
      <c r="Z1024" s="36" t="str">
        <f t="shared" si="16"/>
        <v>&lt;font color='green'&gt;[8.03]&lt;/font&gt; Em quais machambas semeou / aplicou &lt;b&gt;${agi_name}&lt;/b&gt; na ${ags_name} época?</v>
      </c>
    </row>
    <row r="1025" spans="2:26">
      <c r="C1025" s="37" t="s">
        <v>153</v>
      </c>
      <c r="D1025" s="37" t="s">
        <v>1897</v>
      </c>
      <c r="H1025" s="37" t="s">
        <v>380</v>
      </c>
      <c r="K1025" s="37" t="s">
        <v>1836</v>
      </c>
      <c r="Z1025" s="36" t="str">
        <f t="shared" si="16"/>
        <v/>
      </c>
    </row>
    <row r="1026" spans="2:26">
      <c r="B1026" s="41" t="s">
        <v>1835</v>
      </c>
      <c r="C1026" s="37" t="s">
        <v>37</v>
      </c>
      <c r="D1026" s="37" t="s">
        <v>1838</v>
      </c>
      <c r="E1026" s="89" t="s">
        <v>1874</v>
      </c>
      <c r="F1026" s="37" t="s">
        <v>1870</v>
      </c>
      <c r="Z1026" s="36" t="str">
        <f t="shared" si="16"/>
        <v>&lt;font color='green'&gt;[8.04]&lt;/font&gt; Qual é a PERCENTAGEM de &lt;b&gt;${agi_name}&lt;/b&gt; da ${ags_name} época aplicou na…</v>
      </c>
    </row>
    <row r="1027" spans="2:26">
      <c r="C1027" s="37" t="s">
        <v>95</v>
      </c>
      <c r="D1027" s="37" t="s">
        <v>1837</v>
      </c>
      <c r="E1027" s="89" t="s">
        <v>1858</v>
      </c>
      <c r="I1027" s="37" t="s">
        <v>1868</v>
      </c>
      <c r="J1027" s="37" t="s">
        <v>1869</v>
      </c>
      <c r="K1027" s="37" t="s">
        <v>1848</v>
      </c>
      <c r="M1027" s="37" t="s">
        <v>384</v>
      </c>
      <c r="Z1027" s="36" t="str">
        <f t="shared" si="16"/>
        <v>…machamba 1?</v>
      </c>
    </row>
    <row r="1028" spans="2:26">
      <c r="C1028" s="37" t="s">
        <v>95</v>
      </c>
      <c r="D1028" s="37" t="s">
        <v>1839</v>
      </c>
      <c r="E1028" s="89" t="s">
        <v>1859</v>
      </c>
      <c r="I1028" s="37" t="s">
        <v>1868</v>
      </c>
      <c r="J1028" s="37" t="s">
        <v>1869</v>
      </c>
      <c r="K1028" s="37" t="s">
        <v>1849</v>
      </c>
      <c r="M1028" s="37" t="s">
        <v>384</v>
      </c>
      <c r="Z1028" s="36" t="str">
        <f t="shared" si="16"/>
        <v>…machamba 2?</v>
      </c>
    </row>
    <row r="1029" spans="2:26">
      <c r="C1029" s="37" t="s">
        <v>95</v>
      </c>
      <c r="D1029" s="37" t="s">
        <v>1840</v>
      </c>
      <c r="E1029" s="89" t="s">
        <v>1860</v>
      </c>
      <c r="I1029" s="37" t="s">
        <v>1868</v>
      </c>
      <c r="J1029" s="37" t="s">
        <v>1869</v>
      </c>
      <c r="K1029" s="37" t="s">
        <v>1850</v>
      </c>
      <c r="M1029" s="37" t="s">
        <v>384</v>
      </c>
      <c r="Z1029" s="36" t="str">
        <f t="shared" si="16"/>
        <v>…machamba 3?</v>
      </c>
    </row>
    <row r="1030" spans="2:26">
      <c r="C1030" s="37" t="s">
        <v>95</v>
      </c>
      <c r="D1030" s="37" t="s">
        <v>1841</v>
      </c>
      <c r="E1030" s="89" t="s">
        <v>1861</v>
      </c>
      <c r="I1030" s="37" t="s">
        <v>1868</v>
      </c>
      <c r="J1030" s="37" t="s">
        <v>1869</v>
      </c>
      <c r="K1030" s="37" t="s">
        <v>1851</v>
      </c>
      <c r="M1030" s="37" t="s">
        <v>384</v>
      </c>
      <c r="Z1030" s="36" t="str">
        <f t="shared" si="16"/>
        <v>…machamba 4?</v>
      </c>
    </row>
    <row r="1031" spans="2:26">
      <c r="C1031" s="37" t="s">
        <v>95</v>
      </c>
      <c r="D1031" s="37" t="s">
        <v>1842</v>
      </c>
      <c r="E1031" s="89" t="s">
        <v>1862</v>
      </c>
      <c r="I1031" s="37" t="s">
        <v>1868</v>
      </c>
      <c r="J1031" s="37" t="s">
        <v>1869</v>
      </c>
      <c r="K1031" s="37" t="s">
        <v>1852</v>
      </c>
      <c r="M1031" s="37" t="s">
        <v>384</v>
      </c>
      <c r="Z1031" s="36" t="str">
        <f t="shared" si="16"/>
        <v>…machamba 5?</v>
      </c>
    </row>
    <row r="1032" spans="2:26">
      <c r="C1032" s="37" t="s">
        <v>95</v>
      </c>
      <c r="D1032" s="37" t="s">
        <v>1843</v>
      </c>
      <c r="E1032" s="89" t="s">
        <v>1863</v>
      </c>
      <c r="I1032" s="37" t="s">
        <v>1868</v>
      </c>
      <c r="J1032" s="37" t="s">
        <v>1869</v>
      </c>
      <c r="K1032" s="37" t="s">
        <v>1853</v>
      </c>
      <c r="M1032" s="37" t="s">
        <v>384</v>
      </c>
      <c r="Z1032" s="36" t="str">
        <f t="shared" si="16"/>
        <v>…machamba 6?</v>
      </c>
    </row>
    <row r="1033" spans="2:26">
      <c r="C1033" s="37" t="s">
        <v>95</v>
      </c>
      <c r="D1033" s="37" t="s">
        <v>1844</v>
      </c>
      <c r="E1033" s="89" t="s">
        <v>1864</v>
      </c>
      <c r="I1033" s="37" t="s">
        <v>1868</v>
      </c>
      <c r="J1033" s="37" t="s">
        <v>1869</v>
      </c>
      <c r="K1033" s="37" t="s">
        <v>1854</v>
      </c>
      <c r="M1033" s="37" t="s">
        <v>384</v>
      </c>
      <c r="Z1033" s="36" t="str">
        <f t="shared" si="16"/>
        <v>…machamba 7?</v>
      </c>
    </row>
    <row r="1034" spans="2:26">
      <c r="C1034" s="37" t="s">
        <v>95</v>
      </c>
      <c r="D1034" s="37" t="s">
        <v>1845</v>
      </c>
      <c r="E1034" s="89" t="s">
        <v>1865</v>
      </c>
      <c r="I1034" s="37" t="s">
        <v>1868</v>
      </c>
      <c r="J1034" s="37" t="s">
        <v>1869</v>
      </c>
      <c r="K1034" s="37" t="s">
        <v>1855</v>
      </c>
      <c r="M1034" s="37" t="s">
        <v>384</v>
      </c>
      <c r="Z1034" s="36" t="str">
        <f t="shared" ref="Z1034:Z1097" si="17">IF(E1034="", "",IF(B1034="", E1034,"&lt;font color='green'&gt;["&amp;B1034&amp;"]&lt;/font&gt; "&amp;E1034))</f>
        <v>…machamba 8?</v>
      </c>
    </row>
    <row r="1035" spans="2:26">
      <c r="C1035" s="37" t="s">
        <v>95</v>
      </c>
      <c r="D1035" s="37" t="s">
        <v>1846</v>
      </c>
      <c r="E1035" s="89" t="s">
        <v>1866</v>
      </c>
      <c r="I1035" s="37" t="s">
        <v>1868</v>
      </c>
      <c r="J1035" s="37" t="s">
        <v>1869</v>
      </c>
      <c r="K1035" s="37" t="s">
        <v>1856</v>
      </c>
      <c r="M1035" s="37" t="s">
        <v>384</v>
      </c>
      <c r="Z1035" s="36" t="str">
        <f t="shared" si="17"/>
        <v>…machamba 9?</v>
      </c>
    </row>
    <row r="1036" spans="2:26">
      <c r="C1036" s="37" t="s">
        <v>95</v>
      </c>
      <c r="D1036" s="37" t="s">
        <v>1847</v>
      </c>
      <c r="E1036" s="89" t="s">
        <v>1867</v>
      </c>
      <c r="I1036" s="37" t="s">
        <v>1868</v>
      </c>
      <c r="J1036" s="37" t="s">
        <v>1869</v>
      </c>
      <c r="K1036" s="37" t="s">
        <v>1857</v>
      </c>
      <c r="M1036" s="37" t="s">
        <v>384</v>
      </c>
      <c r="Z1036" s="36" t="str">
        <f t="shared" si="17"/>
        <v>…machamba 10?</v>
      </c>
    </row>
    <row r="1037" spans="2:26">
      <c r="C1037" s="37" t="s">
        <v>155</v>
      </c>
      <c r="D1037" s="37" t="s">
        <v>1897</v>
      </c>
      <c r="Z1037" s="36" t="str">
        <f t="shared" si="17"/>
        <v/>
      </c>
    </row>
    <row r="1038" spans="2:26">
      <c r="C1038" s="37" t="s">
        <v>143</v>
      </c>
      <c r="D1038" s="37" t="s">
        <v>1871</v>
      </c>
      <c r="P1038" s="37" t="s">
        <v>1872</v>
      </c>
      <c r="Z1038" s="36" t="str">
        <f t="shared" si="17"/>
        <v/>
      </c>
    </row>
    <row r="1039" spans="2:26">
      <c r="C1039" s="37" t="s">
        <v>37</v>
      </c>
      <c r="D1039" s="37" t="s">
        <v>1882</v>
      </c>
      <c r="E1039" s="89" t="s">
        <v>3995</v>
      </c>
      <c r="K1039" s="37" t="s">
        <v>1873</v>
      </c>
      <c r="M1039" s="37" t="s">
        <v>384</v>
      </c>
      <c r="Z1039" s="36" t="str">
        <f t="shared" si="17"/>
        <v>&lt;font color="red"&gt;ERRO!&lt;/font&gt;
OS PERCENTAGENS TEM QUE SOMAR A 100, VOLTE E CORRIJA
Agora a percentgem = ${plotpersum} %</v>
      </c>
    </row>
    <row r="1040" spans="2:26">
      <c r="C1040" s="37" t="s">
        <v>153</v>
      </c>
      <c r="D1040" s="37" t="s">
        <v>5543</v>
      </c>
      <c r="H1040" s="37" t="s">
        <v>380</v>
      </c>
      <c r="Z1040" s="36" t="str">
        <f t="shared" si="17"/>
        <v/>
      </c>
    </row>
    <row r="1041" spans="2:26">
      <c r="B1041" s="41" t="s">
        <v>1876</v>
      </c>
      <c r="C1041" s="37" t="s">
        <v>96</v>
      </c>
      <c r="D1041" s="37" t="s">
        <v>1879</v>
      </c>
      <c r="E1041" s="89" t="s">
        <v>1900</v>
      </c>
      <c r="F1041" s="90" t="s">
        <v>1898</v>
      </c>
      <c r="I1041" s="37" t="s">
        <v>1727</v>
      </c>
      <c r="J1041" s="37" t="s">
        <v>1899</v>
      </c>
      <c r="M1041" s="37" t="s">
        <v>384</v>
      </c>
      <c r="Z1041" s="36" t="str">
        <f t="shared" si="17"/>
        <v>&lt;font color='green'&gt;[8.05]&lt;/font&gt; Qual é a quantidade de &lt;b&gt;${agi_name}&lt;/b&gt; adquirido na ${ags_name} época?</v>
      </c>
    </row>
    <row r="1042" spans="2:26">
      <c r="B1042" s="41" t="s">
        <v>1877</v>
      </c>
      <c r="C1042" s="37" t="s">
        <v>1878</v>
      </c>
      <c r="D1042" s="37" t="s">
        <v>1880</v>
      </c>
      <c r="E1042" s="89" t="s">
        <v>1875</v>
      </c>
      <c r="Z1042" s="36" t="str">
        <f t="shared" si="17"/>
        <v>&lt;font color='green'&gt;[8.06]&lt;/font&gt; Unidade:</v>
      </c>
    </row>
    <row r="1043" spans="2:26">
      <c r="C1043" s="37" t="s">
        <v>155</v>
      </c>
      <c r="D1043" s="37" t="s">
        <v>5543</v>
      </c>
      <c r="Z1043" s="36" t="str">
        <f t="shared" si="17"/>
        <v/>
      </c>
    </row>
    <row r="1044" spans="2:26">
      <c r="C1044" s="37" t="s">
        <v>37</v>
      </c>
      <c r="D1044" s="37" t="s">
        <v>1881</v>
      </c>
      <c r="E1044" s="89" t="s">
        <v>1883</v>
      </c>
      <c r="K1044" s="37" t="s">
        <v>5531</v>
      </c>
      <c r="M1044" s="37" t="s">
        <v>384</v>
      </c>
      <c r="Z1044" s="36" t="str">
        <f t="shared" si="17"/>
        <v>Não selecionou uma UNIDADE! Volte para a perguntar anterior.</v>
      </c>
    </row>
    <row r="1045" spans="2:26">
      <c r="B1045" s="41" t="s">
        <v>1901</v>
      </c>
      <c r="C1045" s="37" t="s">
        <v>91</v>
      </c>
      <c r="D1045" s="37" t="s">
        <v>1884</v>
      </c>
      <c r="E1045" s="89" t="s">
        <v>1885</v>
      </c>
      <c r="I1045" s="37" t="s">
        <v>405</v>
      </c>
      <c r="K1045" s="37" t="s">
        <v>1886</v>
      </c>
      <c r="M1045" s="37" t="s">
        <v>384</v>
      </c>
      <c r="Z1045" s="36" t="str">
        <f t="shared" si="17"/>
        <v>&lt;font color='green'&gt;[8.06o]&lt;/font&gt; Qual é a 'outra' unidade?</v>
      </c>
    </row>
    <row r="1046" spans="2:26">
      <c r="C1046" s="37" t="s">
        <v>143</v>
      </c>
      <c r="D1046" s="37" t="s">
        <v>2000</v>
      </c>
      <c r="E1046" s="93" t="s">
        <v>2004</v>
      </c>
      <c r="P1046" s="37" t="s">
        <v>2669</v>
      </c>
      <c r="Z1046" s="36" t="str">
        <f t="shared" si="17"/>
        <v>name of the input unit</v>
      </c>
    </row>
    <row r="1047" spans="2:26">
      <c r="C1047" s="37" t="s">
        <v>96</v>
      </c>
      <c r="D1047" s="37" t="s">
        <v>2001</v>
      </c>
      <c r="E1047" s="89" t="s">
        <v>2007</v>
      </c>
      <c r="I1047" s="37" t="s">
        <v>1047</v>
      </c>
      <c r="J1047" s="37" t="s">
        <v>1894</v>
      </c>
      <c r="K1047" s="37" t="s">
        <v>1886</v>
      </c>
      <c r="M1047" s="37" t="s">
        <v>384</v>
      </c>
      <c r="Z1047" s="36" t="str">
        <f t="shared" si="17"/>
        <v>Inquiridor, por favor estime quantos KGs corresponde a uma unidade de &lt;b&gt;${inputunit_name}&lt;/b&gt;:</v>
      </c>
    </row>
    <row r="1048" spans="2:26">
      <c r="C1048" s="37" t="s">
        <v>96</v>
      </c>
      <c r="D1048" s="37" t="s">
        <v>2002</v>
      </c>
      <c r="E1048" s="89" t="s">
        <v>1895</v>
      </c>
      <c r="I1048" s="37" t="s">
        <v>1047</v>
      </c>
      <c r="J1048" s="37" t="s">
        <v>1894</v>
      </c>
      <c r="K1048" s="37" t="s">
        <v>2005</v>
      </c>
      <c r="M1048" s="37" t="s">
        <v>384</v>
      </c>
      <c r="Z1048" s="36" t="str">
        <f t="shared" si="17"/>
        <v>Quantos KGs corresponde a um saco?</v>
      </c>
    </row>
    <row r="1049" spans="2:26">
      <c r="C1049" s="37" t="s">
        <v>96</v>
      </c>
      <c r="D1049" s="37" t="s">
        <v>2003</v>
      </c>
      <c r="E1049" s="89" t="s">
        <v>1896</v>
      </c>
      <c r="I1049" s="37" t="s">
        <v>1047</v>
      </c>
      <c r="J1049" s="37" t="s">
        <v>1894</v>
      </c>
      <c r="K1049" s="37" t="s">
        <v>2006</v>
      </c>
      <c r="M1049" s="37" t="s">
        <v>384</v>
      </c>
      <c r="Z1049" s="36" t="str">
        <f t="shared" si="17"/>
        <v>Quantos Litros corresponde a uma lata?</v>
      </c>
    </row>
    <row r="1050" spans="2:26">
      <c r="B1050" s="41" t="s">
        <v>1918</v>
      </c>
      <c r="C1050" s="37" t="s">
        <v>1902</v>
      </c>
      <c r="D1050" s="37" t="s">
        <v>1903</v>
      </c>
      <c r="E1050" s="89" t="s">
        <v>1904</v>
      </c>
      <c r="M1050" s="37" t="s">
        <v>384</v>
      </c>
      <c r="Z1050" s="36" t="str">
        <f t="shared" si="17"/>
        <v>&lt;font color='green'&gt;[8.07]&lt;/font&gt; Onde adquiriu &lt;b&gt;${agi_name}&lt;/b&gt; da ${ags_name} época?</v>
      </c>
    </row>
    <row r="1051" spans="2:26">
      <c r="B1051" s="41" t="s">
        <v>1919</v>
      </c>
      <c r="C1051" s="37" t="s">
        <v>91</v>
      </c>
      <c r="D1051" s="37" t="s">
        <v>1999</v>
      </c>
      <c r="E1051" s="89" t="s">
        <v>5594</v>
      </c>
      <c r="K1051" s="37" t="s">
        <v>1917</v>
      </c>
      <c r="M1051" s="37" t="s">
        <v>384</v>
      </c>
      <c r="Z1051" s="36" t="str">
        <f t="shared" si="17"/>
        <v>&lt;font color='green'&gt;[8.07o]&lt;/font&gt; Qual é o 'outro' fonte de insumos?</v>
      </c>
    </row>
    <row r="1052" spans="2:26">
      <c r="B1052" s="41" t="s">
        <v>1920</v>
      </c>
      <c r="C1052" s="37" t="s">
        <v>3484</v>
      </c>
      <c r="D1052" s="37" t="s">
        <v>1906</v>
      </c>
      <c r="E1052" s="89" t="s">
        <v>1905</v>
      </c>
      <c r="H1052" s="53" t="s">
        <v>4420</v>
      </c>
      <c r="K1052" s="37" t="s">
        <v>5595</v>
      </c>
      <c r="M1052" s="37" t="s">
        <v>384</v>
      </c>
      <c r="Z1052" s="36" t="str">
        <f t="shared" si="17"/>
        <v>&lt;font color='green'&gt;[8.08]&lt;/font&gt; Selecione a loja / vendedor onde adquiriu &lt;b&gt;${agi_name}&lt;/b&gt; da ${ags_name} época?</v>
      </c>
    </row>
    <row r="1053" spans="2:26">
      <c r="B1053" s="41" t="s">
        <v>1921</v>
      </c>
      <c r="C1053" s="37" t="s">
        <v>91</v>
      </c>
      <c r="D1053" s="37" t="s">
        <v>1907</v>
      </c>
      <c r="E1053" s="89" t="s">
        <v>1680</v>
      </c>
      <c r="K1053" s="37" t="s">
        <v>1908</v>
      </c>
      <c r="M1053" s="37" t="s">
        <v>384</v>
      </c>
      <c r="Z1053" s="36" t="str">
        <f t="shared" si="17"/>
        <v>&lt;font color='green'&gt;[8.08o]&lt;/font&gt; Qual é o 'outro' vendedor?</v>
      </c>
    </row>
    <row r="1054" spans="2:26">
      <c r="B1054" s="41" t="s">
        <v>1922</v>
      </c>
      <c r="C1054" s="37" t="s">
        <v>393</v>
      </c>
      <c r="D1054" s="37" t="s">
        <v>4312</v>
      </c>
      <c r="E1054" s="89" t="s">
        <v>4313</v>
      </c>
      <c r="K1054" s="37" t="s">
        <v>5653</v>
      </c>
      <c r="M1054" s="37" t="s">
        <v>384</v>
      </c>
      <c r="Z1054" s="36" t="str">
        <f t="shared" si="17"/>
        <v>&lt;font color='green'&gt;[8.09]&lt;/font&gt; Usou o eVoucher de FAO para comprar &lt;b&gt;${agi_name}&lt;/b&gt; da ${ags_name} época?</v>
      </c>
    </row>
    <row r="1055" spans="2:26">
      <c r="Z1055" s="36" t="str">
        <f t="shared" si="17"/>
        <v/>
      </c>
    </row>
    <row r="1056" spans="2:26">
      <c r="B1056" s="41" t="s">
        <v>1993</v>
      </c>
      <c r="C1056" s="37" t="s">
        <v>96</v>
      </c>
      <c r="D1056" s="37" t="s">
        <v>1976</v>
      </c>
      <c r="E1056" s="89" t="s">
        <v>5656</v>
      </c>
      <c r="F1056" s="37" t="s">
        <v>5655</v>
      </c>
      <c r="I1056" s="37" t="s">
        <v>1727</v>
      </c>
      <c r="J1056" s="37" t="s">
        <v>1992</v>
      </c>
      <c r="M1056" s="37" t="s">
        <v>384</v>
      </c>
      <c r="Z1056" s="36" t="str">
        <f t="shared" si="17"/>
        <v>&lt;font color='green'&gt;[8.10]&lt;/font&gt; Quanto pagou NO TOTAL para comprar &lt;b&gt;${agi_name}&lt;/b&gt; na ${ags_name} época?</v>
      </c>
    </row>
    <row r="1057" spans="1:26">
      <c r="B1057" s="41" t="s">
        <v>1994</v>
      </c>
      <c r="C1057" s="37" t="s">
        <v>1977</v>
      </c>
      <c r="D1057" s="37" t="s">
        <v>1978</v>
      </c>
      <c r="E1057" s="89" t="s">
        <v>4315</v>
      </c>
      <c r="K1057" s="37" t="s">
        <v>5596</v>
      </c>
      <c r="M1057" s="37" t="s">
        <v>384</v>
      </c>
      <c r="Z1057" s="36" t="str">
        <f t="shared" si="17"/>
        <v>&lt;font color='green'&gt;[8.11]&lt;/font&gt; Quando fez o pagamento para &lt;b&gt;${agi_name}&lt;/b&gt;?</v>
      </c>
    </row>
    <row r="1058" spans="1:26">
      <c r="B1058" s="41" t="s">
        <v>1995</v>
      </c>
      <c r="C1058" s="37" t="s">
        <v>393</v>
      </c>
      <c r="D1058" s="37" t="s">
        <v>1697</v>
      </c>
      <c r="E1058" s="89" t="s">
        <v>4316</v>
      </c>
      <c r="K1058" s="37" t="s">
        <v>5596</v>
      </c>
      <c r="M1058" s="37" t="s">
        <v>384</v>
      </c>
      <c r="Z1058" s="36" t="str">
        <f t="shared" si="17"/>
        <v>&lt;font color='green'&gt;[8.12]&lt;/font&gt; &lt;b&gt;${agi_name}&lt;/b&gt; foi comprado através de um programa de fomento subsidiado?</v>
      </c>
    </row>
    <row r="1059" spans="1:26">
      <c r="B1059" s="41" t="s">
        <v>1996</v>
      </c>
      <c r="C1059" s="37" t="s">
        <v>96</v>
      </c>
      <c r="D1059" s="37" t="s">
        <v>1986</v>
      </c>
      <c r="E1059" s="89" t="s">
        <v>4317</v>
      </c>
      <c r="F1059" s="37" t="s">
        <v>4314</v>
      </c>
      <c r="I1059" s="37" t="s">
        <v>5617</v>
      </c>
      <c r="J1059" s="37" t="s">
        <v>2824</v>
      </c>
      <c r="K1059" s="37" t="s">
        <v>4318</v>
      </c>
      <c r="M1059" s="37" t="s">
        <v>384</v>
      </c>
      <c r="Z1059" s="36" t="str">
        <f t="shared" si="17"/>
        <v>&lt;font color='green'&gt;[8.13]&lt;/font&gt; Qual é o valor deste(s) ${agi_name} &lt;b&gt;sem subsídio&lt;/b&gt;?</v>
      </c>
    </row>
    <row r="1060" spans="1:26">
      <c r="B1060" s="41" t="s">
        <v>1997</v>
      </c>
      <c r="C1060" s="37" t="s">
        <v>1987</v>
      </c>
      <c r="D1060" s="37" t="s">
        <v>1988</v>
      </c>
      <c r="E1060" s="89" t="s">
        <v>5523</v>
      </c>
      <c r="K1060" s="37" t="s">
        <v>4318</v>
      </c>
      <c r="M1060" s="37" t="s">
        <v>384</v>
      </c>
      <c r="Z1060" s="36" t="str">
        <f t="shared" si="17"/>
        <v>&lt;font color='green'&gt;[8.14]&lt;/font&gt; De que programa de fomento subsidiado / gratuito recebeu &lt;b&gt;${agi_name}&lt;/b&gt;?</v>
      </c>
    </row>
    <row r="1061" spans="1:26">
      <c r="B1061" s="41" t="s">
        <v>1998</v>
      </c>
      <c r="C1061" s="37" t="s">
        <v>91</v>
      </c>
      <c r="D1061" s="37" t="s">
        <v>1989</v>
      </c>
      <c r="E1061" s="89" t="s">
        <v>1990</v>
      </c>
      <c r="K1061" s="37" t="s">
        <v>4571</v>
      </c>
      <c r="M1061" s="37" t="s">
        <v>384</v>
      </c>
      <c r="Z1061" s="36" t="str">
        <f t="shared" si="17"/>
        <v>&lt;font color='green'&gt;[8.14o]&lt;/font&gt; Qual é o 'outro' programa?</v>
      </c>
    </row>
    <row r="1062" spans="1:26">
      <c r="C1062" s="37" t="s">
        <v>159</v>
      </c>
      <c r="D1062" s="37" t="s">
        <v>1802</v>
      </c>
      <c r="Z1062" s="36" t="str">
        <f t="shared" si="17"/>
        <v/>
      </c>
    </row>
    <row r="1063" spans="1:26">
      <c r="Z1063" s="36" t="str">
        <f t="shared" si="17"/>
        <v/>
      </c>
    </row>
    <row r="1064" spans="1:26">
      <c r="A1064" s="39" t="s">
        <v>2450</v>
      </c>
      <c r="C1064" s="37" t="s">
        <v>37</v>
      </c>
      <c r="D1064" s="37" t="s">
        <v>2048</v>
      </c>
      <c r="E1064" s="89" t="s">
        <v>2049</v>
      </c>
      <c r="Z1064" s="36" t="str">
        <f t="shared" si="17"/>
        <v xml:space="preserve">&lt;b&gt;* SECÇÃO 8B - AGRICULTURA - CULTURAS *&lt;/b&gt;
</v>
      </c>
    </row>
    <row r="1065" spans="1:26">
      <c r="C1065" s="37" t="s">
        <v>143</v>
      </c>
      <c r="D1065" s="37" t="s">
        <v>2051</v>
      </c>
      <c r="E1065" s="93" t="s">
        <v>2071</v>
      </c>
      <c r="P1065" s="37" t="s">
        <v>2063</v>
      </c>
      <c r="Z1065" s="36" t="str">
        <f t="shared" si="17"/>
        <v>list of crop ids planted in plot 1</v>
      </c>
    </row>
    <row r="1066" spans="1:26">
      <c r="C1066" s="37" t="s">
        <v>143</v>
      </c>
      <c r="D1066" s="37" t="s">
        <v>2052</v>
      </c>
      <c r="E1066" s="93" t="s">
        <v>2072</v>
      </c>
      <c r="P1066" s="37" t="s">
        <v>2064</v>
      </c>
      <c r="Z1066" s="36" t="str">
        <f t="shared" si="17"/>
        <v>list of crop ids planted in plot 2</v>
      </c>
    </row>
    <row r="1067" spans="1:26">
      <c r="C1067" s="37" t="s">
        <v>143</v>
      </c>
      <c r="D1067" s="37" t="s">
        <v>2053</v>
      </c>
      <c r="E1067" s="93" t="s">
        <v>2073</v>
      </c>
      <c r="P1067" s="37" t="s">
        <v>2065</v>
      </c>
      <c r="Z1067" s="36" t="str">
        <f t="shared" si="17"/>
        <v>list of crop ids planted in plot 3</v>
      </c>
    </row>
    <row r="1068" spans="1:26">
      <c r="C1068" s="37" t="s">
        <v>143</v>
      </c>
      <c r="D1068" s="37" t="s">
        <v>2054</v>
      </c>
      <c r="E1068" s="93" t="s">
        <v>2074</v>
      </c>
      <c r="P1068" s="37" t="s">
        <v>2066</v>
      </c>
      <c r="Z1068" s="36" t="str">
        <f t="shared" si="17"/>
        <v>list of crop ids planted in plot 4</v>
      </c>
    </row>
    <row r="1069" spans="1:26">
      <c r="C1069" s="37" t="s">
        <v>143</v>
      </c>
      <c r="D1069" s="37" t="s">
        <v>2055</v>
      </c>
      <c r="E1069" s="93" t="s">
        <v>2075</v>
      </c>
      <c r="P1069" s="37" t="s">
        <v>2067</v>
      </c>
      <c r="Z1069" s="36" t="str">
        <f t="shared" si="17"/>
        <v>list of crop ids planted in plot 5</v>
      </c>
    </row>
    <row r="1070" spans="1:26">
      <c r="C1070" s="37" t="s">
        <v>143</v>
      </c>
      <c r="D1070" s="37" t="s">
        <v>2056</v>
      </c>
      <c r="E1070" s="93" t="s">
        <v>2076</v>
      </c>
      <c r="P1070" s="37" t="s">
        <v>2068</v>
      </c>
      <c r="Z1070" s="36" t="str">
        <f t="shared" si="17"/>
        <v>list of crop ids planted in plot 6</v>
      </c>
    </row>
    <row r="1071" spans="1:26">
      <c r="C1071" s="37" t="s">
        <v>143</v>
      </c>
      <c r="D1071" s="37" t="s">
        <v>2057</v>
      </c>
      <c r="E1071" s="93" t="s">
        <v>2077</v>
      </c>
      <c r="P1071" s="37" t="s">
        <v>2069</v>
      </c>
      <c r="Z1071" s="36" t="str">
        <f t="shared" si="17"/>
        <v>list of crop ids planted in plot 7</v>
      </c>
    </row>
    <row r="1072" spans="1:26">
      <c r="C1072" s="37" t="s">
        <v>143</v>
      </c>
      <c r="D1072" s="37" t="s">
        <v>2058</v>
      </c>
      <c r="E1072" s="93" t="s">
        <v>2078</v>
      </c>
      <c r="P1072" s="37" t="s">
        <v>2061</v>
      </c>
      <c r="Z1072" s="36" t="str">
        <f t="shared" si="17"/>
        <v>list of crop ids planted in plot 8</v>
      </c>
    </row>
    <row r="1073" spans="3:26">
      <c r="C1073" s="37" t="s">
        <v>143</v>
      </c>
      <c r="D1073" s="37" t="s">
        <v>2059</v>
      </c>
      <c r="E1073" s="93" t="s">
        <v>2079</v>
      </c>
      <c r="P1073" s="37" t="s">
        <v>2070</v>
      </c>
      <c r="Z1073" s="36" t="str">
        <f t="shared" si="17"/>
        <v>list of crop ids planted in plot 9</v>
      </c>
    </row>
    <row r="1074" spans="3:26">
      <c r="C1074" s="37" t="s">
        <v>143</v>
      </c>
      <c r="D1074" s="37" t="s">
        <v>2060</v>
      </c>
      <c r="E1074" s="93" t="s">
        <v>2080</v>
      </c>
      <c r="P1074" s="37" t="s">
        <v>2062</v>
      </c>
      <c r="Z1074" s="36" t="str">
        <f t="shared" si="17"/>
        <v>list of crop ids planted in plot 10</v>
      </c>
    </row>
    <row r="1075" spans="3:26">
      <c r="C1075" s="37" t="s">
        <v>143</v>
      </c>
      <c r="D1075" s="37" t="s">
        <v>2093</v>
      </c>
      <c r="E1075" s="93" t="s">
        <v>2103</v>
      </c>
      <c r="P1075" s="37" t="s">
        <v>2825</v>
      </c>
      <c r="Z1075" s="36" t="str">
        <f t="shared" si="17"/>
        <v>list of crop names planted in plot 1</v>
      </c>
    </row>
    <row r="1076" spans="3:26">
      <c r="C1076" s="37" t="s">
        <v>143</v>
      </c>
      <c r="D1076" s="37" t="s">
        <v>2094</v>
      </c>
      <c r="E1076" s="93" t="s">
        <v>2104</v>
      </c>
      <c r="P1076" s="37" t="s">
        <v>2826</v>
      </c>
      <c r="Z1076" s="36" t="str">
        <f t="shared" si="17"/>
        <v>list of crop names planted in plot 2</v>
      </c>
    </row>
    <row r="1077" spans="3:26">
      <c r="C1077" s="37" t="s">
        <v>143</v>
      </c>
      <c r="D1077" s="37" t="s">
        <v>2095</v>
      </c>
      <c r="E1077" s="93" t="s">
        <v>2105</v>
      </c>
      <c r="P1077" s="37" t="s">
        <v>2827</v>
      </c>
      <c r="Z1077" s="36" t="str">
        <f t="shared" si="17"/>
        <v>list of crop names planted in plot 3</v>
      </c>
    </row>
    <row r="1078" spans="3:26">
      <c r="C1078" s="37" t="s">
        <v>143</v>
      </c>
      <c r="D1078" s="37" t="s">
        <v>2096</v>
      </c>
      <c r="E1078" s="93" t="s">
        <v>2106</v>
      </c>
      <c r="P1078" s="37" t="s">
        <v>2828</v>
      </c>
      <c r="Z1078" s="36" t="str">
        <f t="shared" si="17"/>
        <v>list of crop names planted in plot 4</v>
      </c>
    </row>
    <row r="1079" spans="3:26">
      <c r="C1079" s="37" t="s">
        <v>143</v>
      </c>
      <c r="D1079" s="37" t="s">
        <v>2097</v>
      </c>
      <c r="E1079" s="93" t="s">
        <v>2107</v>
      </c>
      <c r="P1079" s="37" t="s">
        <v>2829</v>
      </c>
      <c r="Z1079" s="36" t="str">
        <f t="shared" si="17"/>
        <v>list of crop names planted in plot 5</v>
      </c>
    </row>
    <row r="1080" spans="3:26">
      <c r="C1080" s="37" t="s">
        <v>143</v>
      </c>
      <c r="D1080" s="37" t="s">
        <v>2098</v>
      </c>
      <c r="E1080" s="93" t="s">
        <v>2108</v>
      </c>
      <c r="P1080" s="37" t="s">
        <v>2830</v>
      </c>
      <c r="Z1080" s="36" t="str">
        <f t="shared" si="17"/>
        <v>list of crop names planted in plot 6</v>
      </c>
    </row>
    <row r="1081" spans="3:26">
      <c r="C1081" s="37" t="s">
        <v>143</v>
      </c>
      <c r="D1081" s="37" t="s">
        <v>2099</v>
      </c>
      <c r="E1081" s="93" t="s">
        <v>2109</v>
      </c>
      <c r="P1081" s="37" t="s">
        <v>2831</v>
      </c>
      <c r="Z1081" s="36" t="str">
        <f t="shared" si="17"/>
        <v>list of crop names planted in plot 7</v>
      </c>
    </row>
    <row r="1082" spans="3:26">
      <c r="C1082" s="37" t="s">
        <v>143</v>
      </c>
      <c r="D1082" s="37" t="s">
        <v>2100</v>
      </c>
      <c r="E1082" s="93" t="s">
        <v>2110</v>
      </c>
      <c r="P1082" s="37" t="s">
        <v>2832</v>
      </c>
      <c r="Z1082" s="36" t="str">
        <f t="shared" si="17"/>
        <v>list of crop names planted in plot 8</v>
      </c>
    </row>
    <row r="1083" spans="3:26">
      <c r="C1083" s="37" t="s">
        <v>143</v>
      </c>
      <c r="D1083" s="37" t="s">
        <v>2101</v>
      </c>
      <c r="E1083" s="93" t="s">
        <v>2111</v>
      </c>
      <c r="P1083" s="37" t="s">
        <v>2833</v>
      </c>
      <c r="Z1083" s="36" t="str">
        <f t="shared" si="17"/>
        <v>list of crop names planted in plot 9</v>
      </c>
    </row>
    <row r="1084" spans="3:26">
      <c r="C1084" s="37" t="s">
        <v>143</v>
      </c>
      <c r="D1084" s="37" t="s">
        <v>2102</v>
      </c>
      <c r="E1084" s="93" t="s">
        <v>2112</v>
      </c>
      <c r="P1084" s="37" t="s">
        <v>2834</v>
      </c>
      <c r="Z1084" s="36" t="str">
        <f t="shared" si="17"/>
        <v>list of crop names planted in plot 10</v>
      </c>
    </row>
    <row r="1085" spans="3:26">
      <c r="Z1085" s="36" t="str">
        <f t="shared" si="17"/>
        <v/>
      </c>
    </row>
    <row r="1086" spans="3:26">
      <c r="C1086" s="37" t="s">
        <v>158</v>
      </c>
      <c r="D1086" s="37" t="s">
        <v>2081</v>
      </c>
      <c r="E1086" s="89" t="s">
        <v>1034</v>
      </c>
      <c r="Q1086" s="37" t="s">
        <v>1028</v>
      </c>
      <c r="Z1086" s="36" t="str">
        <f t="shared" si="17"/>
        <v>Machamba</v>
      </c>
    </row>
    <row r="1087" spans="3:26">
      <c r="C1087" s="37" t="s">
        <v>143</v>
      </c>
      <c r="D1087" s="37" t="s">
        <v>2082</v>
      </c>
      <c r="E1087" s="93" t="s">
        <v>2083</v>
      </c>
      <c r="P1087" s="37" t="s">
        <v>313</v>
      </c>
      <c r="Z1087" s="36" t="str">
        <f t="shared" si="17"/>
        <v>plot number</v>
      </c>
    </row>
    <row r="1088" spans="3:26">
      <c r="C1088" s="37" t="s">
        <v>143</v>
      </c>
      <c r="D1088" s="37" t="s">
        <v>2173</v>
      </c>
      <c r="E1088" s="93" t="s">
        <v>2084</v>
      </c>
      <c r="P1088" s="37" t="s">
        <v>4325</v>
      </c>
      <c r="Z1088" s="36" t="str">
        <f t="shared" si="17"/>
        <v>plot description</v>
      </c>
    </row>
    <row r="1089" spans="2:26">
      <c r="C1089" s="37" t="s">
        <v>143</v>
      </c>
      <c r="D1089" s="37" t="s">
        <v>2086</v>
      </c>
      <c r="E1089" s="93" t="s">
        <v>2085</v>
      </c>
      <c r="P1089" s="37" t="s">
        <v>4326</v>
      </c>
      <c r="Z1089" s="36" t="str">
        <f t="shared" si="17"/>
        <v>plot size</v>
      </c>
    </row>
    <row r="1090" spans="2:26">
      <c r="C1090" s="37" t="s">
        <v>143</v>
      </c>
      <c r="D1090" s="37" t="s">
        <v>2118</v>
      </c>
      <c r="E1090" s="93" t="s">
        <v>2119</v>
      </c>
      <c r="P1090" s="37" t="s">
        <v>2120</v>
      </c>
      <c r="Z1090" s="36" t="str">
        <f t="shared" si="17"/>
        <v>all crop ids on that plot</v>
      </c>
    </row>
    <row r="1091" spans="2:26">
      <c r="C1091" s="37" t="s">
        <v>143</v>
      </c>
      <c r="D1091" s="37" t="s">
        <v>2209</v>
      </c>
      <c r="E1091" s="93" t="s">
        <v>2210</v>
      </c>
      <c r="P1091" s="37" t="s">
        <v>2211</v>
      </c>
      <c r="Z1091" s="36" t="str">
        <f t="shared" si="17"/>
        <v>num crops on the plot</v>
      </c>
    </row>
    <row r="1092" spans="2:26">
      <c r="C1092" s="37" t="s">
        <v>143</v>
      </c>
      <c r="D1092" s="37" t="s">
        <v>2113</v>
      </c>
      <c r="E1092" s="93" t="s">
        <v>2115</v>
      </c>
      <c r="P1092" s="37" t="s">
        <v>2114</v>
      </c>
      <c r="Z1092" s="36" t="str">
        <f t="shared" si="17"/>
        <v>all crop names on that plot</v>
      </c>
    </row>
    <row r="1093" spans="2:26">
      <c r="C1093" s="37" t="s">
        <v>37</v>
      </c>
      <c r="D1093" s="37" t="s">
        <v>2092</v>
      </c>
      <c r="E1093" s="89" t="s">
        <v>5597</v>
      </c>
      <c r="Z1093" s="36" t="str">
        <f t="shared" si="17"/>
        <v>&lt;b&gt;SECÇÃO 8B
* Machamba ${agp_id} - ${ags_name} época *&lt;/b&gt;
O próximo conjunto de perguntas indicará sobre as culturas semeadas na MACHAMBA ${agp_id} durante a ${ags_name} época. Lembra-se que esta machamba em total tem &lt;b&gt;${agp_size} hectates.&lt;/b&gt;
&lt;font color="Sienna"&gt;Machamba: ${agp_id} / ${plotstorepeat}&lt;/font&gt;</v>
      </c>
    </row>
    <row r="1094" spans="2:26">
      <c r="B1094" s="41" t="s">
        <v>2130</v>
      </c>
      <c r="C1094" s="37" t="s">
        <v>2117</v>
      </c>
      <c r="D1094" s="37" t="s">
        <v>2116</v>
      </c>
      <c r="E1094" s="89" t="s">
        <v>3012</v>
      </c>
      <c r="F1094" s="37" t="s">
        <v>5127</v>
      </c>
      <c r="I1094" s="37" t="s">
        <v>1753</v>
      </c>
      <c r="J1094" s="37" t="s">
        <v>2123</v>
      </c>
      <c r="M1094" s="37" t="s">
        <v>384</v>
      </c>
      <c r="U1094" s="37" t="s">
        <v>2122</v>
      </c>
      <c r="Z1094" s="36" t="str">
        <f t="shared" si="17"/>
        <v>&lt;font color='green'&gt;[8.15]&lt;/font&gt; Na &lt;b&gt;machamba ${agp_id}&lt;/b&gt; durante a ${ags_name} época, já indicou que cultivou &lt;b&gt;${agp_cropnum}&lt;/b&gt; culturas: 
&lt;font color="MediumBlue"&gt;${agp_cropstring}&lt;/font&gt;
Pensa sobre a sua produção na &lt;b&gt;machamba ${agp_id}&lt;/b&gt; de novo. Há algumas culturas em falta?</v>
      </c>
    </row>
    <row r="1095" spans="2:26">
      <c r="C1095" s="37" t="s">
        <v>143</v>
      </c>
      <c r="D1095" s="37" t="s">
        <v>2125</v>
      </c>
      <c r="P1095" s="37" t="s">
        <v>2126</v>
      </c>
      <c r="Z1095" s="36" t="str">
        <f t="shared" si="17"/>
        <v/>
      </c>
    </row>
    <row r="1096" spans="2:26">
      <c r="C1096" s="37" t="s">
        <v>143</v>
      </c>
      <c r="D1096" s="37" t="s">
        <v>2124</v>
      </c>
      <c r="P1096" s="37" t="s">
        <v>2319</v>
      </c>
      <c r="Z1096" s="36" t="str">
        <f t="shared" si="17"/>
        <v/>
      </c>
    </row>
    <row r="1097" spans="2:26">
      <c r="C1097" s="37" t="s">
        <v>143</v>
      </c>
      <c r="D1097" s="37" t="s">
        <v>2131</v>
      </c>
      <c r="P1097" s="37" t="s">
        <v>2127</v>
      </c>
      <c r="Z1097" s="36" t="str">
        <f t="shared" si="17"/>
        <v/>
      </c>
    </row>
    <row r="1098" spans="2:26">
      <c r="B1098" s="41" t="s">
        <v>2141</v>
      </c>
      <c r="C1098" s="37" t="s">
        <v>1573</v>
      </c>
      <c r="D1098" s="37" t="s">
        <v>2132</v>
      </c>
      <c r="E1098" s="89" t="s">
        <v>2133</v>
      </c>
      <c r="F1098" s="37" t="s">
        <v>5128</v>
      </c>
      <c r="I1098" s="37" t="s">
        <v>2135</v>
      </c>
      <c r="J1098" s="37" t="s">
        <v>2134</v>
      </c>
      <c r="K1098" s="37" t="s">
        <v>2136</v>
      </c>
      <c r="M1098" s="37" t="s">
        <v>384</v>
      </c>
      <c r="U1098" s="37" t="s">
        <v>2320</v>
      </c>
      <c r="Z1098" s="36" t="str">
        <f t="shared" ref="Z1098:Z1161" si="18">IF(E1098="", "",IF(B1098="", E1098,"&lt;font color='green'&gt;["&amp;B1098&amp;"]&lt;/font&gt; "&amp;E1098))</f>
        <v>&lt;font color='green'&gt;[8.16]&lt;/font&gt; Selecione as &lt;b&gt;5 culturas mais importantes&lt;/b&gt; cultivadas na machamba ${agp_id} durante a ${ags_name} época:</v>
      </c>
    </row>
    <row r="1099" spans="2:26">
      <c r="C1099" s="37" t="s">
        <v>143</v>
      </c>
      <c r="D1099" s="37" t="s">
        <v>2137</v>
      </c>
      <c r="P1099" s="37" t="s">
        <v>2139</v>
      </c>
      <c r="Z1099" s="36" t="str">
        <f t="shared" si="18"/>
        <v/>
      </c>
    </row>
    <row r="1100" spans="2:26">
      <c r="C1100" s="37" t="s">
        <v>143</v>
      </c>
      <c r="D1100" s="37" t="s">
        <v>2212</v>
      </c>
      <c r="P1100" s="37" t="s">
        <v>2213</v>
      </c>
      <c r="Z1100" s="36" t="str">
        <f t="shared" si="18"/>
        <v/>
      </c>
    </row>
    <row r="1101" spans="2:26">
      <c r="C1101" s="37" t="s">
        <v>143</v>
      </c>
      <c r="D1101" s="37" t="s">
        <v>2128</v>
      </c>
      <c r="P1101" s="37" t="s">
        <v>2138</v>
      </c>
      <c r="Z1101" s="36" t="str">
        <f t="shared" si="18"/>
        <v/>
      </c>
    </row>
    <row r="1102" spans="2:26">
      <c r="C1102" s="37" t="s">
        <v>143</v>
      </c>
      <c r="D1102" s="37" t="s">
        <v>2143</v>
      </c>
      <c r="P1102" s="37" t="s">
        <v>2148</v>
      </c>
      <c r="Z1102" s="36" t="str">
        <f t="shared" si="18"/>
        <v/>
      </c>
    </row>
    <row r="1103" spans="2:26">
      <c r="C1103" s="37" t="s">
        <v>143</v>
      </c>
      <c r="D1103" s="37" t="s">
        <v>2144</v>
      </c>
      <c r="P1103" s="37" t="s">
        <v>2149</v>
      </c>
      <c r="Z1103" s="36" t="str">
        <f t="shared" si="18"/>
        <v/>
      </c>
    </row>
    <row r="1104" spans="2:26">
      <c r="C1104" s="37" t="s">
        <v>143</v>
      </c>
      <c r="D1104" s="37" t="s">
        <v>2145</v>
      </c>
      <c r="P1104" s="37" t="s">
        <v>2150</v>
      </c>
      <c r="Z1104" s="36" t="str">
        <f t="shared" si="18"/>
        <v/>
      </c>
    </row>
    <row r="1105" spans="2:26">
      <c r="C1105" s="37" t="s">
        <v>143</v>
      </c>
      <c r="D1105" s="37" t="s">
        <v>2146</v>
      </c>
      <c r="P1105" s="37" t="s">
        <v>2151</v>
      </c>
      <c r="Z1105" s="36" t="str">
        <f t="shared" si="18"/>
        <v/>
      </c>
    </row>
    <row r="1106" spans="2:26">
      <c r="C1106" s="37" t="s">
        <v>143</v>
      </c>
      <c r="D1106" s="37" t="s">
        <v>2147</v>
      </c>
      <c r="P1106" s="37" t="s">
        <v>2152</v>
      </c>
      <c r="Z1106" s="36" t="str">
        <f t="shared" si="18"/>
        <v/>
      </c>
    </row>
    <row r="1107" spans="2:26">
      <c r="C1107" s="37" t="s">
        <v>143</v>
      </c>
      <c r="D1107" s="37" t="s">
        <v>2308</v>
      </c>
      <c r="P1107" s="37" t="s">
        <v>2993</v>
      </c>
      <c r="Z1107" s="36" t="str">
        <f t="shared" si="18"/>
        <v/>
      </c>
    </row>
    <row r="1108" spans="2:26">
      <c r="C1108" s="37" t="s">
        <v>143</v>
      </c>
      <c r="D1108" s="37" t="s">
        <v>2309</v>
      </c>
      <c r="P1108" s="37" t="s">
        <v>2992</v>
      </c>
      <c r="Z1108" s="36" t="str">
        <f t="shared" si="18"/>
        <v/>
      </c>
    </row>
    <row r="1109" spans="2:26">
      <c r="C1109" s="37" t="s">
        <v>143</v>
      </c>
      <c r="D1109" s="37" t="s">
        <v>2310</v>
      </c>
      <c r="P1109" s="37" t="s">
        <v>2994</v>
      </c>
      <c r="Z1109" s="36" t="str">
        <f t="shared" si="18"/>
        <v/>
      </c>
    </row>
    <row r="1110" spans="2:26">
      <c r="C1110" s="37" t="s">
        <v>143</v>
      </c>
      <c r="D1110" s="37" t="s">
        <v>2311</v>
      </c>
      <c r="P1110" s="37" t="s">
        <v>2995</v>
      </c>
      <c r="Z1110" s="36" t="str">
        <f t="shared" si="18"/>
        <v/>
      </c>
    </row>
    <row r="1111" spans="2:26">
      <c r="C1111" s="37" t="s">
        <v>143</v>
      </c>
      <c r="D1111" s="37" t="s">
        <v>2312</v>
      </c>
      <c r="P1111" s="37" t="s">
        <v>2996</v>
      </c>
      <c r="Z1111" s="36" t="str">
        <f t="shared" si="18"/>
        <v/>
      </c>
    </row>
    <row r="1112" spans="2:26">
      <c r="C1112" s="37" t="s">
        <v>153</v>
      </c>
      <c r="D1112" s="37" t="s">
        <v>2164</v>
      </c>
      <c r="E1112" s="89" t="s">
        <v>2165</v>
      </c>
      <c r="H1112" s="37" t="s">
        <v>380</v>
      </c>
      <c r="K1112" s="37" t="s">
        <v>2214</v>
      </c>
      <c r="Z1112" s="36" t="str">
        <f t="shared" si="18"/>
        <v>Áreas das culturas</v>
      </c>
    </row>
    <row r="1113" spans="2:26">
      <c r="B1113" s="41" t="s">
        <v>2172</v>
      </c>
      <c r="C1113" s="37" t="s">
        <v>37</v>
      </c>
      <c r="D1113" s="37" t="s">
        <v>2163</v>
      </c>
      <c r="E1113" s="89" t="s">
        <v>2142</v>
      </c>
      <c r="F1113" s="37" t="s">
        <v>5129</v>
      </c>
      <c r="Z1113" s="36" t="str">
        <f t="shared" si="18"/>
        <v>&lt;font color='green'&gt;[8.17]&lt;/font&gt; Na ${ags_name} época, aproximadamente qual &lt;b&gt;é percentagem da machamba ${agp_id}&lt;b&gt; que cada uma das culturas ocupou?</v>
      </c>
    </row>
    <row r="1114" spans="2:26">
      <c r="B1114" s="41" t="s">
        <v>2218</v>
      </c>
      <c r="C1114" s="37" t="s">
        <v>95</v>
      </c>
      <c r="D1114" s="37" t="s">
        <v>2158</v>
      </c>
      <c r="E1114" s="89" t="s">
        <v>2313</v>
      </c>
      <c r="F1114" s="37" t="s">
        <v>2174</v>
      </c>
      <c r="I1114" s="37" t="s">
        <v>1868</v>
      </c>
      <c r="J1114" s="37" t="s">
        <v>1869</v>
      </c>
      <c r="K1114" s="37" t="s">
        <v>2153</v>
      </c>
      <c r="M1114" s="37" t="s">
        <v>384</v>
      </c>
      <c r="Z1114" s="36" t="str">
        <f t="shared" si="18"/>
        <v>&lt;font color='green'&gt;[8.17a]&lt;/font&gt; &lt;b&gt;${agp_name1}&lt;/b&gt;:</v>
      </c>
    </row>
    <row r="1115" spans="2:26">
      <c r="B1115" s="41" t="s">
        <v>2219</v>
      </c>
      <c r="C1115" s="37" t="s">
        <v>95</v>
      </c>
      <c r="D1115" s="37" t="s">
        <v>2159</v>
      </c>
      <c r="E1115" s="89" t="s">
        <v>2314</v>
      </c>
      <c r="F1115" s="37" t="s">
        <v>2174</v>
      </c>
      <c r="I1115" s="37" t="s">
        <v>1868</v>
      </c>
      <c r="J1115" s="37" t="s">
        <v>1869</v>
      </c>
      <c r="K1115" s="37" t="s">
        <v>2154</v>
      </c>
      <c r="M1115" s="37" t="s">
        <v>384</v>
      </c>
      <c r="Z1115" s="36" t="str">
        <f t="shared" si="18"/>
        <v>&lt;font color='green'&gt;[8.17b]&lt;/font&gt; &lt;b&gt;${agp_name2}&lt;/b&gt;:</v>
      </c>
    </row>
    <row r="1116" spans="2:26">
      <c r="B1116" s="41" t="s">
        <v>2220</v>
      </c>
      <c r="C1116" s="37" t="s">
        <v>95</v>
      </c>
      <c r="D1116" s="37" t="s">
        <v>2160</v>
      </c>
      <c r="E1116" s="89" t="s">
        <v>2315</v>
      </c>
      <c r="F1116" s="37" t="s">
        <v>2174</v>
      </c>
      <c r="I1116" s="37" t="s">
        <v>1868</v>
      </c>
      <c r="J1116" s="37" t="s">
        <v>1869</v>
      </c>
      <c r="K1116" s="37" t="s">
        <v>2155</v>
      </c>
      <c r="M1116" s="37" t="s">
        <v>384</v>
      </c>
      <c r="Z1116" s="36" t="str">
        <f t="shared" si="18"/>
        <v>&lt;font color='green'&gt;[8.17c]&lt;/font&gt; &lt;b&gt;${agp_name3}&lt;/b&gt;:</v>
      </c>
    </row>
    <row r="1117" spans="2:26">
      <c r="B1117" s="41" t="s">
        <v>2221</v>
      </c>
      <c r="C1117" s="37" t="s">
        <v>95</v>
      </c>
      <c r="D1117" s="37" t="s">
        <v>2161</v>
      </c>
      <c r="E1117" s="89" t="s">
        <v>2316</v>
      </c>
      <c r="F1117" s="37" t="s">
        <v>2174</v>
      </c>
      <c r="I1117" s="37" t="s">
        <v>1868</v>
      </c>
      <c r="J1117" s="37" t="s">
        <v>1869</v>
      </c>
      <c r="K1117" s="37" t="s">
        <v>2156</v>
      </c>
      <c r="M1117" s="37" t="s">
        <v>384</v>
      </c>
      <c r="Z1117" s="36" t="str">
        <f t="shared" si="18"/>
        <v>&lt;font color='green'&gt;[8.17d]&lt;/font&gt; &lt;b&gt;${agp_name4}&lt;/b&gt;:</v>
      </c>
    </row>
    <row r="1118" spans="2:26">
      <c r="B1118" s="41" t="s">
        <v>2222</v>
      </c>
      <c r="C1118" s="37" t="s">
        <v>95</v>
      </c>
      <c r="D1118" s="37" t="s">
        <v>2162</v>
      </c>
      <c r="E1118" s="89" t="s">
        <v>2317</v>
      </c>
      <c r="F1118" s="37" t="s">
        <v>2174</v>
      </c>
      <c r="I1118" s="37" t="s">
        <v>1868</v>
      </c>
      <c r="J1118" s="37" t="s">
        <v>1869</v>
      </c>
      <c r="K1118" s="37" t="s">
        <v>2157</v>
      </c>
      <c r="M1118" s="37" t="s">
        <v>384</v>
      </c>
      <c r="Z1118" s="36" t="str">
        <f t="shared" si="18"/>
        <v>&lt;font color='green'&gt;[8.17e]&lt;/font&gt; &lt;b&gt;${agp_name5}&lt;/b&gt;:</v>
      </c>
    </row>
    <row r="1119" spans="2:26">
      <c r="C1119" s="37" t="s">
        <v>155</v>
      </c>
      <c r="D1119" s="37" t="s">
        <v>2164</v>
      </c>
      <c r="Z1119" s="36" t="str">
        <f t="shared" si="18"/>
        <v/>
      </c>
    </row>
    <row r="1120" spans="2:26">
      <c r="C1120" s="37" t="s">
        <v>143</v>
      </c>
      <c r="D1120" s="37" t="s">
        <v>2176</v>
      </c>
      <c r="P1120" s="37" t="s">
        <v>2318</v>
      </c>
      <c r="Z1120" s="36" t="str">
        <f t="shared" si="18"/>
        <v/>
      </c>
    </row>
    <row r="1121" spans="2:26">
      <c r="C1121" s="37" t="s">
        <v>143</v>
      </c>
      <c r="D1121" s="37" t="s">
        <v>2177</v>
      </c>
      <c r="P1121" s="37" t="s">
        <v>2178</v>
      </c>
      <c r="Z1121" s="36" t="str">
        <f t="shared" si="18"/>
        <v/>
      </c>
    </row>
    <row r="1122" spans="2:26">
      <c r="C1122" s="37" t="s">
        <v>37</v>
      </c>
      <c r="D1122" s="37" t="s">
        <v>2175</v>
      </c>
      <c r="E1122" s="89" t="s">
        <v>3029</v>
      </c>
      <c r="K1122" s="37" t="s">
        <v>2179</v>
      </c>
      <c r="Z1122" s="36" t="str">
        <f t="shared" si="18"/>
        <v>&lt;b&gt;**NOTA**&lt;/b&gt;
A área das ${agctorepeat} culturas é &lt;font color="red"&gt;${agpersum}%&lt;/font&gt; da área da machamba. 
A área das culturas é mais que a área da machamba -- isto significa que havia mais que 1 colheita na época. 
&lt;font color="MediumBlue"&gt;Se for errado, volte e corrija as percentagens.&lt;/font&gt;</v>
      </c>
    </row>
    <row r="1123" spans="2:26">
      <c r="C1123" s="37" t="s">
        <v>37</v>
      </c>
      <c r="D1123" s="37" t="s">
        <v>2181</v>
      </c>
      <c r="E1123" s="89" t="s">
        <v>3030</v>
      </c>
      <c r="K1123" s="37" t="s">
        <v>2838</v>
      </c>
      <c r="Z1123" s="36" t="str">
        <f t="shared" si="18"/>
        <v>&lt;b&gt;**NOTA**&lt;/b&gt;
A área das ${agctorepeat} culturas é &lt;font color="MediumBlue"&gt;${agpersum}%&lt;/font&gt; da área da machamba. 
A área das culturas é menos que a área da machamba -- isto significa que ${agperleft}% da machamba não foi cultivado. 
&lt;font color="MediumBlue"&gt;Se for errado, volte e corrija as percentagens.&lt;/font&gt;</v>
      </c>
    </row>
    <row r="1124" spans="2:26">
      <c r="C1124" s="37" t="s">
        <v>37</v>
      </c>
      <c r="D1124" s="37" t="s">
        <v>2180</v>
      </c>
      <c r="E1124" s="89" t="s">
        <v>3028</v>
      </c>
      <c r="K1124" s="37" t="s">
        <v>2839</v>
      </c>
      <c r="Z1124" s="36" t="str">
        <f t="shared" si="18"/>
        <v>&lt;b&gt;**NOTA**&lt;/b&gt;
A área das ${agctorepeat} culturas é &lt;font color="MediumBlue"&gt;${agpersum}%&lt;/font&gt; da área da machamba. 
A área das culturas é menos que a área da machamba -- isto significa que ${agperleft}% da machamba não foi cultivado ou as outras culturas foram cultivadas nesta área. 
&lt;font color="MediumBlue"&gt;Se for errado, volte e corrija as percentagens.&lt;/font&gt;</v>
      </c>
    </row>
    <row r="1125" spans="2:26">
      <c r="B1125" s="41" t="s">
        <v>2196</v>
      </c>
      <c r="C1125" s="37" t="s">
        <v>2182</v>
      </c>
      <c r="D1125" s="37" t="s">
        <v>2183</v>
      </c>
      <c r="E1125" s="89" t="s">
        <v>2835</v>
      </c>
      <c r="I1125" s="37" t="s">
        <v>1170</v>
      </c>
      <c r="J1125" s="37" t="s">
        <v>2206</v>
      </c>
      <c r="K1125" s="37" t="s">
        <v>2840</v>
      </c>
      <c r="M1125" s="37" t="s">
        <v>384</v>
      </c>
      <c r="Z1125" s="36" t="str">
        <f t="shared" si="18"/>
        <v>&lt;font color='green'&gt;[8.18]&lt;/font&gt; Por que não plantou a área inteira da machamba ${agp_id} durante a ${ags_name} época?</v>
      </c>
    </row>
    <row r="1126" spans="2:26">
      <c r="B1126" s="41" t="s">
        <v>2217</v>
      </c>
      <c r="C1126" s="37" t="s">
        <v>91</v>
      </c>
      <c r="D1126" s="37" t="s">
        <v>2200</v>
      </c>
      <c r="E1126" s="89" t="s">
        <v>2201</v>
      </c>
      <c r="I1126" s="37" t="s">
        <v>405</v>
      </c>
      <c r="K1126" s="37" t="s">
        <v>2202</v>
      </c>
      <c r="M1126" s="37" t="s">
        <v>384</v>
      </c>
      <c r="Z1126" s="36" t="str">
        <f t="shared" si="18"/>
        <v>&lt;font color='green'&gt;[8.18o]&lt;/font&gt; Qual é a 'outra' razão de não plantar toda a área?</v>
      </c>
    </row>
    <row r="1127" spans="2:26">
      <c r="C1127" s="37" t="s">
        <v>158</v>
      </c>
      <c r="D1127" s="37" t="s">
        <v>2050</v>
      </c>
      <c r="E1127" s="89" t="s">
        <v>2087</v>
      </c>
      <c r="K1127" s="37" t="s">
        <v>2214</v>
      </c>
      <c r="Q1127" s="37" t="s">
        <v>2129</v>
      </c>
      <c r="Z1127" s="36" t="str">
        <f t="shared" si="18"/>
        <v>${agc_name}</v>
      </c>
    </row>
    <row r="1128" spans="2:26">
      <c r="C1128" s="37" t="s">
        <v>143</v>
      </c>
      <c r="D1128" s="37" t="s">
        <v>2088</v>
      </c>
      <c r="P1128" s="37" t="s">
        <v>313</v>
      </c>
      <c r="Z1128" s="36" t="str">
        <f t="shared" si="18"/>
        <v/>
      </c>
    </row>
    <row r="1129" spans="2:26">
      <c r="C1129" s="37" t="s">
        <v>143</v>
      </c>
      <c r="D1129" s="37" t="s">
        <v>2089</v>
      </c>
      <c r="P1129" s="37" t="s">
        <v>2140</v>
      </c>
      <c r="Z1129" s="36" t="str">
        <f t="shared" si="18"/>
        <v/>
      </c>
    </row>
    <row r="1130" spans="2:26">
      <c r="C1130" s="37" t="s">
        <v>143</v>
      </c>
      <c r="D1130" s="37" t="s">
        <v>2090</v>
      </c>
      <c r="P1130" s="37" t="s">
        <v>2997</v>
      </c>
      <c r="Z1130" s="36" t="str">
        <f t="shared" si="18"/>
        <v/>
      </c>
    </row>
    <row r="1131" spans="2:26">
      <c r="C1131" s="37" t="s">
        <v>37</v>
      </c>
      <c r="D1131" s="37" t="s">
        <v>2091</v>
      </c>
      <c r="E1131" s="89" t="s">
        <v>3031</v>
      </c>
      <c r="F1131" s="37" t="s">
        <v>5131</v>
      </c>
      <c r="Z1131" s="36" t="str">
        <f t="shared" si="18"/>
        <v>&lt;b&gt;SECÇÃO 8B
* ${agc_name} - Machamba ${agp_id} - ${ags_name} época *&lt;/b&gt;
&lt;font color="Sienna"&gt;Cultura: ${agc_index} / ${agctorepeat}
Machamba: ${agp_id} / ${plotstorepeat}&lt;/font&gt;</v>
      </c>
    </row>
    <row r="1132" spans="2:26">
      <c r="B1132" s="41" t="s">
        <v>2197</v>
      </c>
      <c r="C1132" s="37" t="s">
        <v>2991</v>
      </c>
      <c r="D1132" s="37" t="s">
        <v>2167</v>
      </c>
      <c r="E1132" s="89" t="s">
        <v>2168</v>
      </c>
      <c r="I1132" s="46"/>
      <c r="M1132" s="37" t="s">
        <v>384</v>
      </c>
      <c r="Z1132" s="36" t="str">
        <f t="shared" si="18"/>
        <v>&lt;font color='green'&gt;[8.19]&lt;/font&gt; Na ${ags_name} época, quando começou a semear &lt;b&gt;${agc_name}&lt;/b&gt; na machamba ${agp_id}?</v>
      </c>
    </row>
    <row r="1133" spans="2:26">
      <c r="B1133" s="41" t="s">
        <v>2198</v>
      </c>
      <c r="C1133" s="37" t="s">
        <v>393</v>
      </c>
      <c r="D1133" s="37" t="s">
        <v>2170</v>
      </c>
      <c r="E1133" s="89" t="s">
        <v>2171</v>
      </c>
      <c r="M1133" s="37" t="s">
        <v>384</v>
      </c>
      <c r="Z1133" s="36" t="str">
        <f t="shared" si="18"/>
        <v>&lt;font color='green'&gt;[8.20]&lt;/font&gt; Irrigou &lt;b&gt;${agc_name}&lt;/b&gt; na machamba ${agp_id} durante a ${ags_name} época?</v>
      </c>
    </row>
    <row r="1134" spans="2:26">
      <c r="C1134" s="37" t="s">
        <v>159</v>
      </c>
      <c r="D1134" s="37" t="s">
        <v>2050</v>
      </c>
      <c r="Z1134" s="36" t="str">
        <f t="shared" si="18"/>
        <v/>
      </c>
    </row>
    <row r="1135" spans="2:26">
      <c r="Z1135" s="36" t="str">
        <f t="shared" si="18"/>
        <v/>
      </c>
    </row>
    <row r="1136" spans="2:26">
      <c r="B1136" s="41" t="s">
        <v>2199</v>
      </c>
      <c r="C1136" s="37" t="s">
        <v>2184</v>
      </c>
      <c r="D1136" s="37" t="s">
        <v>2185</v>
      </c>
      <c r="E1136" s="89" t="s">
        <v>2836</v>
      </c>
      <c r="F1136" s="37" t="s">
        <v>902</v>
      </c>
      <c r="I1136" s="37" t="s">
        <v>1170</v>
      </c>
      <c r="J1136" s="37" t="s">
        <v>2206</v>
      </c>
      <c r="K1136" s="37" t="s">
        <v>2215</v>
      </c>
      <c r="M1136" s="37" t="s">
        <v>384</v>
      </c>
      <c r="Z1136" s="36" t="str">
        <f t="shared" si="18"/>
        <v>&lt;font color='green'&gt;[8.21]&lt;/font&gt; Por que não plantou nada na machamba ${agp_id} durante a ${ags_name} época?</v>
      </c>
    </row>
    <row r="1137" spans="1:26">
      <c r="B1137" s="41" t="s">
        <v>2216</v>
      </c>
      <c r="C1137" s="37" t="s">
        <v>91</v>
      </c>
      <c r="D1137" s="37" t="s">
        <v>2205</v>
      </c>
      <c r="E1137" s="89" t="s">
        <v>2203</v>
      </c>
      <c r="I1137" s="37" t="s">
        <v>405</v>
      </c>
      <c r="K1137" s="37" t="s">
        <v>2204</v>
      </c>
      <c r="M1137" s="37" t="s">
        <v>384</v>
      </c>
      <c r="Z1137" s="36" t="str">
        <f t="shared" si="18"/>
        <v>&lt;font color='green'&gt;[8.21o]&lt;/font&gt; Qual é a 'outra' razão de não plantar nada?</v>
      </c>
    </row>
    <row r="1138" spans="1:26">
      <c r="C1138" s="37" t="s">
        <v>159</v>
      </c>
      <c r="D1138" s="37" t="s">
        <v>2081</v>
      </c>
      <c r="Z1138" s="36" t="str">
        <f t="shared" si="18"/>
        <v/>
      </c>
    </row>
    <row r="1139" spans="1:26">
      <c r="C1139" s="37" t="s">
        <v>37</v>
      </c>
      <c r="D1139" s="37" t="s">
        <v>2223</v>
      </c>
      <c r="E1139" s="89" t="s">
        <v>2224</v>
      </c>
      <c r="K1139" s="37" t="s">
        <v>2226</v>
      </c>
      <c r="Z1139" s="36" t="str">
        <f t="shared" si="18"/>
        <v>* Como nenhumas culturas foram cultivadas na ${ags_name} época, agora vamos falar sobre as culturas cultivadas nas suas machambas na SEGUNDA ÉPOCA. *
-&gt; SEGUNDA ÉPOCA</v>
      </c>
    </row>
    <row r="1140" spans="1:26">
      <c r="C1140" s="37" t="s">
        <v>37</v>
      </c>
      <c r="D1140" s="37" t="s">
        <v>2225</v>
      </c>
      <c r="E1140" s="92" t="s">
        <v>3327</v>
      </c>
      <c r="K1140" s="37" t="s">
        <v>2227</v>
      </c>
      <c r="Z1140" s="36" t="str">
        <f t="shared" si="18"/>
        <v>* Como nenhumas culturas foram cultivadas na ${ags_name} época, agora vamos passar para Secção 8F ou 9 *
-&gt; SECÇÃO 8F ou 9</v>
      </c>
    </row>
    <row r="1141" spans="1:26">
      <c r="Z1141" s="36" t="str">
        <f t="shared" si="18"/>
        <v/>
      </c>
    </row>
    <row r="1142" spans="1:26">
      <c r="A1142" s="39" t="s">
        <v>2449</v>
      </c>
      <c r="C1142" s="37" t="s">
        <v>37</v>
      </c>
      <c r="D1142" s="37" t="s">
        <v>2248</v>
      </c>
      <c r="E1142" s="89" t="s">
        <v>2247</v>
      </c>
      <c r="K1142" s="37" t="s">
        <v>2229</v>
      </c>
      <c r="Z1142" s="36" t="str">
        <f t="shared" si="18"/>
        <v>&lt;b&gt;* SECÇÃO 8C - AGRICULTURA - MÃO-DE-OBRA *&lt;/b&gt;
** ${ags_name} ÉPOCA **
Agora vamos concentrar-nos no uso de &lt;b&gt;mão-de-obra&lt;/b&gt; nas suas machambas durante a ${ags_name} época.
Primeiro, queremos saber as machambas em que os membros do agregado familiar trabalharam. Depois, vamos falar sobre qualquer mão-de-obra externa utilizada nas suas machambas.</v>
      </c>
    </row>
    <row r="1143" spans="1:26">
      <c r="C1143" s="37" t="s">
        <v>153</v>
      </c>
      <c r="D1143" s="37" t="s">
        <v>2300</v>
      </c>
      <c r="E1143" s="89" t="s">
        <v>2301</v>
      </c>
      <c r="K1143" s="37" t="s">
        <v>2229</v>
      </c>
      <c r="Z1143" s="36" t="str">
        <f t="shared" si="18"/>
        <v>Mão-de-obra</v>
      </c>
    </row>
    <row r="1144" spans="1:26">
      <c r="C1144" s="37" t="s">
        <v>158</v>
      </c>
      <c r="D1144" s="37" t="s">
        <v>2228</v>
      </c>
      <c r="E1144" s="89" t="s">
        <v>1034</v>
      </c>
      <c r="Q1144" s="37" t="s">
        <v>1028</v>
      </c>
      <c r="Z1144" s="36" t="str">
        <f t="shared" si="18"/>
        <v>Machamba</v>
      </c>
    </row>
    <row r="1145" spans="1:26">
      <c r="C1145" s="37" t="s">
        <v>143</v>
      </c>
      <c r="D1145" s="37" t="s">
        <v>2230</v>
      </c>
      <c r="E1145" s="93" t="s">
        <v>2231</v>
      </c>
      <c r="P1145" s="37" t="s">
        <v>313</v>
      </c>
      <c r="Z1145" s="36" t="str">
        <f t="shared" si="18"/>
        <v>plot id (inside season)</v>
      </c>
    </row>
    <row r="1146" spans="1:26">
      <c r="C1146" s="37" t="s">
        <v>143</v>
      </c>
      <c r="D1146" s="37" t="s">
        <v>2232</v>
      </c>
      <c r="E1146" s="93" t="s">
        <v>2233</v>
      </c>
      <c r="P1146" s="37" t="s">
        <v>4325</v>
      </c>
      <c r="Z1146" s="36" t="str">
        <f t="shared" si="18"/>
        <v>plot info</v>
      </c>
    </row>
    <row r="1147" spans="1:26">
      <c r="C1147" s="37" t="s">
        <v>143</v>
      </c>
      <c r="D1147" s="37" t="s">
        <v>2234</v>
      </c>
      <c r="E1147" s="93" t="s">
        <v>2235</v>
      </c>
      <c r="P1147" s="37" t="s">
        <v>2241</v>
      </c>
      <c r="Z1147" s="36" t="str">
        <f t="shared" si="18"/>
        <v>binary, if plot was used</v>
      </c>
    </row>
    <row r="1148" spans="1:26">
      <c r="C1148" s="37" t="s">
        <v>37</v>
      </c>
      <c r="D1148" s="37" t="s">
        <v>2236</v>
      </c>
      <c r="E1148" s="89" t="s">
        <v>2242</v>
      </c>
      <c r="K1148" s="37" t="s">
        <v>2237</v>
      </c>
      <c r="Z1148" s="36" t="str">
        <f t="shared" si="18"/>
        <v>&lt;b&gt;SECÇÃO 8C&lt;/b&gt;
* Machamba ${agl_id} - ${ags_name} época *
Nenhumas culturas foram cultivadas na MACHAMBA ${agl_id} durante a ${ags_name} ÉPOCA.
-&gt; PRÓXIMA MACHAMBA</v>
      </c>
    </row>
    <row r="1149" spans="1:26">
      <c r="C1149" s="37" t="s">
        <v>37</v>
      </c>
      <c r="D1149" s="37" t="s">
        <v>2238</v>
      </c>
      <c r="E1149" s="89" t="s">
        <v>2243</v>
      </c>
      <c r="K1149" s="37" t="s">
        <v>2239</v>
      </c>
      <c r="Z1149" s="36" t="str">
        <f t="shared" si="18"/>
        <v>&lt;b&gt;SECÇÃO 8C&lt;/b&gt;
* Machamba ${agl_id} - ${ags_name} época *
Nenhumas culturas foram cultivadas na MACHAMBA ${agl_id} durante a ${ags_name} ÉPOCA.
-&gt; SECÇÃO 8D</v>
      </c>
    </row>
    <row r="1150" spans="1:26">
      <c r="B1150" s="41" t="s">
        <v>2246</v>
      </c>
      <c r="C1150" s="37" t="s">
        <v>2031</v>
      </c>
      <c r="D1150" s="37" t="s">
        <v>2244</v>
      </c>
      <c r="E1150" s="89" t="s">
        <v>2322</v>
      </c>
      <c r="F1150" s="37" t="s">
        <v>5132</v>
      </c>
      <c r="I1150" s="37" t="s">
        <v>2321</v>
      </c>
      <c r="J1150" s="37" t="s">
        <v>2245</v>
      </c>
      <c r="K1150" s="37" t="s">
        <v>2240</v>
      </c>
      <c r="M1150" s="37" t="s">
        <v>384</v>
      </c>
      <c r="U1150" s="37" t="s">
        <v>3398</v>
      </c>
      <c r="Z1150" s="36" t="str">
        <f t="shared" si="18"/>
        <v>&lt;font color='green'&gt;[8.22]&lt;/font&gt; &lt;b&gt;SECÇÃO 8C&lt;/b&gt;
* Machamba ${agl_id} - ${ags_name} época *
Quem no seu agregado familiar trabalhou na &lt;b&gt;*Machamba ${agl_id}*&lt;/b&gt; durante a ${ags_name} época?</v>
      </c>
    </row>
    <row r="1151" spans="1:26">
      <c r="Z1151" s="36" t="str">
        <f t="shared" si="18"/>
        <v/>
      </c>
    </row>
    <row r="1152" spans="1:26">
      <c r="C1152" s="37" t="s">
        <v>153</v>
      </c>
      <c r="D1152" s="37" t="s">
        <v>3421</v>
      </c>
      <c r="H1152" s="37" t="s">
        <v>380</v>
      </c>
      <c r="K1152" s="37" t="s">
        <v>3440</v>
      </c>
      <c r="Z1152" s="36" t="str">
        <f t="shared" si="18"/>
        <v/>
      </c>
    </row>
    <row r="1153" spans="2:26">
      <c r="B1153" s="41" t="s">
        <v>2259</v>
      </c>
      <c r="C1153" s="37" t="s">
        <v>37</v>
      </c>
      <c r="D1153" s="37" t="s">
        <v>3422</v>
      </c>
      <c r="E1153" s="89" t="s">
        <v>4328</v>
      </c>
      <c r="F1153" s="37" t="s">
        <v>5133</v>
      </c>
      <c r="Z1153" s="36" t="str">
        <f t="shared" si="18"/>
        <v>&lt;font color='green'&gt;[8.23]&lt;/font&gt; Na &lt;b&gt;machamba ${agl_id}&lt;/b&gt;, durante a ${ags_name} época, quantos dias &lt;font color="MediumBlue"&gt;em média um membro&lt;/font&gt; trabalhou em…</v>
      </c>
    </row>
    <row r="1154" spans="2:26">
      <c r="C1154" s="37" t="s">
        <v>95</v>
      </c>
      <c r="D1154" s="37" t="s">
        <v>3423</v>
      </c>
      <c r="E1154" s="89" t="s">
        <v>3424</v>
      </c>
      <c r="F1154" s="37" t="s">
        <v>3425</v>
      </c>
      <c r="H1154" s="37" t="s">
        <v>473</v>
      </c>
      <c r="I1154" s="37" t="s">
        <v>2491</v>
      </c>
      <c r="M1154" s="37" t="s">
        <v>384</v>
      </c>
      <c r="Z1154" s="36" t="str">
        <f t="shared" si="18"/>
        <v>...a preparação de terra e sementeira?</v>
      </c>
    </row>
    <row r="1155" spans="2:26">
      <c r="C1155" s="37" t="s">
        <v>95</v>
      </c>
      <c r="D1155" s="37" t="s">
        <v>3426</v>
      </c>
      <c r="E1155" s="89" t="s">
        <v>3427</v>
      </c>
      <c r="F1155" s="37" t="s">
        <v>3425</v>
      </c>
      <c r="H1155" s="37" t="s">
        <v>473</v>
      </c>
      <c r="I1155" s="37" t="s">
        <v>2491</v>
      </c>
      <c r="M1155" s="37" t="s">
        <v>384</v>
      </c>
      <c r="Z1155" s="36" t="str">
        <f t="shared" si="18"/>
        <v>...as actividades durante o crescimento? (Isto inclui a aplicação dos insumos, sacha, rega e outras actividades, excluindo colheita)</v>
      </c>
    </row>
    <row r="1156" spans="2:26">
      <c r="C1156" s="37" t="s">
        <v>95</v>
      </c>
      <c r="D1156" s="37" t="s">
        <v>3428</v>
      </c>
      <c r="E1156" s="89" t="s">
        <v>3429</v>
      </c>
      <c r="F1156" s="37" t="s">
        <v>3425</v>
      </c>
      <c r="H1156" s="37" t="s">
        <v>473</v>
      </c>
      <c r="I1156" s="37" t="s">
        <v>3430</v>
      </c>
      <c r="J1156" s="37" t="s">
        <v>3431</v>
      </c>
      <c r="M1156" s="37" t="s">
        <v>384</v>
      </c>
      <c r="Z1156" s="36" t="str">
        <f t="shared" si="18"/>
        <v>...a colheita?</v>
      </c>
    </row>
    <row r="1157" spans="2:26">
      <c r="C1157" s="37" t="s">
        <v>155</v>
      </c>
      <c r="D1157" s="37" t="s">
        <v>3421</v>
      </c>
      <c r="Z1157" s="36" t="str">
        <f t="shared" si="18"/>
        <v/>
      </c>
    </row>
    <row r="1158" spans="2:26">
      <c r="Z1158" s="36" t="str">
        <f t="shared" si="18"/>
        <v/>
      </c>
    </row>
    <row r="1159" spans="2:26">
      <c r="Z1159" s="36" t="str">
        <f t="shared" si="18"/>
        <v/>
      </c>
    </row>
    <row r="1160" spans="2:26">
      <c r="C1160" s="37" t="s">
        <v>153</v>
      </c>
      <c r="D1160" s="37" t="s">
        <v>3432</v>
      </c>
      <c r="H1160" s="37" t="s">
        <v>380</v>
      </c>
      <c r="K1160" s="37" t="s">
        <v>3442</v>
      </c>
      <c r="Z1160" s="36" t="str">
        <f t="shared" si="18"/>
        <v/>
      </c>
    </row>
    <row r="1161" spans="2:26">
      <c r="B1161" s="41" t="s">
        <v>2260</v>
      </c>
      <c r="C1161" s="37" t="s">
        <v>37</v>
      </c>
      <c r="D1161" s="37" t="s">
        <v>3433</v>
      </c>
      <c r="E1161" s="89" t="s">
        <v>3441</v>
      </c>
      <c r="F1161" s="37" t="s">
        <v>5134</v>
      </c>
      <c r="Z1161" s="36" t="str">
        <f t="shared" si="18"/>
        <v>&lt;font color='green'&gt;[8.24]&lt;/font&gt; &lt;b&gt;SECÇÃO 8C&lt;/b&gt;
* PARTE FINAL DO TRABALHO DO AGREGADO FAMILIAR
Na machamba ${agl_id}, durante a ${ags_name} época, qual é &lt;b&gt;o número típico das horas por dia&lt;/b&gt; que um membro da família trabalha:</v>
      </c>
    </row>
    <row r="1162" spans="2:26">
      <c r="C1162" s="37" t="s">
        <v>96</v>
      </c>
      <c r="D1162" s="37" t="s">
        <v>3434</v>
      </c>
      <c r="E1162" s="89" t="s">
        <v>3424</v>
      </c>
      <c r="F1162" s="37" t="s">
        <v>3435</v>
      </c>
      <c r="H1162" s="37" t="s">
        <v>473</v>
      </c>
      <c r="I1162" s="37" t="s">
        <v>3436</v>
      </c>
      <c r="J1162" s="37" t="s">
        <v>3437</v>
      </c>
      <c r="K1162" s="37" t="s">
        <v>4329</v>
      </c>
      <c r="M1162" s="37" t="s">
        <v>384</v>
      </c>
      <c r="Z1162" s="36" t="str">
        <f t="shared" ref="Z1162:Z1225" si="19">IF(E1162="", "",IF(B1162="", E1162,"&lt;font color='green'&gt;["&amp;B1162&amp;"]&lt;/font&gt; "&amp;E1162))</f>
        <v>...a preparação de terra e sementeira?</v>
      </c>
    </row>
    <row r="1163" spans="2:26">
      <c r="C1163" s="37" t="s">
        <v>96</v>
      </c>
      <c r="D1163" s="37" t="s">
        <v>3438</v>
      </c>
      <c r="E1163" s="89" t="s">
        <v>3427</v>
      </c>
      <c r="F1163" s="37" t="s">
        <v>3435</v>
      </c>
      <c r="H1163" s="37" t="s">
        <v>473</v>
      </c>
      <c r="I1163" s="37" t="s">
        <v>3436</v>
      </c>
      <c r="J1163" s="37" t="s">
        <v>3437</v>
      </c>
      <c r="K1163" s="37" t="s">
        <v>4330</v>
      </c>
      <c r="M1163" s="37" t="s">
        <v>384</v>
      </c>
      <c r="Z1163" s="36" t="str">
        <f t="shared" si="19"/>
        <v>...as actividades durante o crescimento? (Isto inclui a aplicação dos insumos, sacha, rega e outras actividades, excluindo colheita)</v>
      </c>
    </row>
    <row r="1164" spans="2:26">
      <c r="C1164" s="37" t="s">
        <v>96</v>
      </c>
      <c r="D1164" s="37" t="s">
        <v>3439</v>
      </c>
      <c r="E1164" s="89" t="s">
        <v>3429</v>
      </c>
      <c r="F1164" s="37" t="s">
        <v>3435</v>
      </c>
      <c r="H1164" s="37" t="s">
        <v>473</v>
      </c>
      <c r="I1164" s="37" t="s">
        <v>3436</v>
      </c>
      <c r="J1164" s="37" t="s">
        <v>3437</v>
      </c>
      <c r="K1164" s="37" t="s">
        <v>4331</v>
      </c>
      <c r="M1164" s="37" t="s">
        <v>384</v>
      </c>
      <c r="Z1164" s="36" t="str">
        <f t="shared" si="19"/>
        <v>...a colheita?</v>
      </c>
    </row>
    <row r="1165" spans="2:26">
      <c r="C1165" s="37" t="s">
        <v>155</v>
      </c>
      <c r="D1165" s="37" t="s">
        <v>3432</v>
      </c>
      <c r="Z1165" s="36" t="str">
        <f t="shared" si="19"/>
        <v/>
      </c>
    </row>
    <row r="1166" spans="2:26">
      <c r="C1166" s="37" t="s">
        <v>159</v>
      </c>
      <c r="D1166" s="37" t="s">
        <v>2228</v>
      </c>
      <c r="Z1166" s="36" t="str">
        <f t="shared" si="19"/>
        <v/>
      </c>
    </row>
    <row r="1167" spans="2:26">
      <c r="Z1167" s="36" t="str">
        <f t="shared" si="19"/>
        <v/>
      </c>
    </row>
    <row r="1168" spans="2:26">
      <c r="C1168" s="37" t="s">
        <v>153</v>
      </c>
      <c r="D1168" s="37" t="s">
        <v>3446</v>
      </c>
      <c r="H1168" s="37" t="s">
        <v>380</v>
      </c>
      <c r="Z1168" s="36" t="str">
        <f t="shared" si="19"/>
        <v/>
      </c>
    </row>
    <row r="1169" spans="2:26">
      <c r="B1169" s="41" t="s">
        <v>3443</v>
      </c>
      <c r="C1169" s="37" t="s">
        <v>393</v>
      </c>
      <c r="D1169" s="37" t="s">
        <v>2270</v>
      </c>
      <c r="E1169" s="37" t="s">
        <v>2273</v>
      </c>
      <c r="F1169" s="90" t="s">
        <v>5135</v>
      </c>
      <c r="M1169" s="37" t="s">
        <v>384</v>
      </c>
      <c r="Z1169" s="36" t="str">
        <f t="shared" si="19"/>
        <v>&lt;font color='green'&gt;[8.25a]&lt;/font&gt; Utilizou &lt;b&gt;trabalhadores temporários&lt;/b&gt; para as actividades agrícolas ou pecuárias durante a ${ags_name} época?</v>
      </c>
    </row>
    <row r="1170" spans="2:26">
      <c r="B1170" s="41" t="s">
        <v>3444</v>
      </c>
      <c r="C1170" s="37" t="s">
        <v>393</v>
      </c>
      <c r="D1170" s="37" t="s">
        <v>2267</v>
      </c>
      <c r="E1170" s="89" t="s">
        <v>2274</v>
      </c>
      <c r="F1170" s="90"/>
      <c r="M1170" s="37" t="s">
        <v>384</v>
      </c>
      <c r="Z1170" s="36" t="str">
        <f t="shared" si="19"/>
        <v>&lt;font color='green'&gt;[8.25b]&lt;/font&gt; Utilizou &lt;b&gt;trabalhadores a tempo inteiro&lt;/b&gt; para as actividades agrícolas ou pecuárias durante a ${ags_name} época?</v>
      </c>
    </row>
    <row r="1171" spans="2:26">
      <c r="C1171" s="37" t="s">
        <v>155</v>
      </c>
      <c r="D1171" s="37" t="s">
        <v>3446</v>
      </c>
      <c r="F1171" s="90"/>
      <c r="Z1171" s="36" t="str">
        <f t="shared" si="19"/>
        <v/>
      </c>
    </row>
    <row r="1172" spans="2:26">
      <c r="F1172" s="90"/>
      <c r="Z1172" s="36" t="str">
        <f t="shared" si="19"/>
        <v/>
      </c>
    </row>
    <row r="1173" spans="2:26">
      <c r="B1173" s="41" t="s">
        <v>2261</v>
      </c>
      <c r="C1173" s="37" t="s">
        <v>2272</v>
      </c>
      <c r="D1173" s="37" t="s">
        <v>2271</v>
      </c>
      <c r="E1173" s="89" t="s">
        <v>3445</v>
      </c>
      <c r="F1173" s="90" t="s">
        <v>5135</v>
      </c>
      <c r="K1173" s="37" t="s">
        <v>2279</v>
      </c>
      <c r="M1173" s="37" t="s">
        <v>384</v>
      </c>
      <c r="Z1173" s="36" t="str">
        <f t="shared" si="19"/>
        <v>&lt;font color='green'&gt;[8.26]&lt;/font&gt; Quais actividades os trabalhadores &lt;b&gt;temporários&lt;/b&gt; realizaram na ${ags_name} época?</v>
      </c>
    </row>
    <row r="1174" spans="2:26">
      <c r="B1174" s="41" t="s">
        <v>3450</v>
      </c>
      <c r="C1174" s="37" t="s">
        <v>91</v>
      </c>
      <c r="D1174" s="37" t="s">
        <v>2277</v>
      </c>
      <c r="E1174" s="89" t="s">
        <v>2278</v>
      </c>
      <c r="F1174" s="90"/>
      <c r="K1174" s="37" t="s">
        <v>2280</v>
      </c>
      <c r="M1174" s="37" t="s">
        <v>384</v>
      </c>
      <c r="Z1174" s="36" t="str">
        <f t="shared" si="19"/>
        <v>&lt;font color='green'&gt;[8.26o]&lt;/font&gt; Qual é a 'outra' actividade?</v>
      </c>
    </row>
    <row r="1175" spans="2:26">
      <c r="C1175" s="37" t="s">
        <v>158</v>
      </c>
      <c r="D1175" s="37" t="s">
        <v>3523</v>
      </c>
      <c r="E1175" s="89" t="s">
        <v>2303</v>
      </c>
      <c r="F1175" s="90"/>
      <c r="K1175" s="37" t="s">
        <v>2279</v>
      </c>
      <c r="Q1175" s="37" t="s">
        <v>2285</v>
      </c>
      <c r="Z1175" s="36" t="str">
        <f t="shared" si="19"/>
        <v>Trabalhadores</v>
      </c>
    </row>
    <row r="1176" spans="2:26">
      <c r="C1176" s="37" t="s">
        <v>143</v>
      </c>
      <c r="D1176" s="37" t="s">
        <v>2282</v>
      </c>
      <c r="F1176" s="90"/>
      <c r="P1176" s="37" t="s">
        <v>2281</v>
      </c>
      <c r="Z1176" s="36" t="str">
        <f t="shared" si="19"/>
        <v/>
      </c>
    </row>
    <row r="1177" spans="2:26">
      <c r="C1177" s="37" t="s">
        <v>143</v>
      </c>
      <c r="D1177" s="37" t="s">
        <v>2283</v>
      </c>
      <c r="F1177" s="90"/>
      <c r="P1177" s="37" t="s">
        <v>2302</v>
      </c>
      <c r="Z1177" s="36" t="str">
        <f t="shared" si="19"/>
        <v/>
      </c>
    </row>
    <row r="1178" spans="2:26">
      <c r="B1178" s="41" t="s">
        <v>2262</v>
      </c>
      <c r="C1178" s="37" t="s">
        <v>1616</v>
      </c>
      <c r="D1178" s="37" t="s">
        <v>2284</v>
      </c>
      <c r="E1178" s="89" t="s">
        <v>2324</v>
      </c>
      <c r="F1178" s="90"/>
      <c r="I1178" s="37" t="s">
        <v>2265</v>
      </c>
      <c r="J1178" s="37" t="s">
        <v>2286</v>
      </c>
      <c r="K1178" s="37" t="s">
        <v>3449</v>
      </c>
      <c r="M1178" s="37" t="s">
        <v>384</v>
      </c>
      <c r="U1178" s="37" t="s">
        <v>2256</v>
      </c>
      <c r="Z1178" s="36" t="str">
        <f t="shared" si="19"/>
        <v>&lt;font color='green'&gt;[8.27]&lt;/font&gt; Em quais machambas os trabalhadores temporários realizou &lt;b&gt;${temp_name}&lt;/b&gt; na ${ags_name} época?</v>
      </c>
    </row>
    <row r="1179" spans="2:26">
      <c r="B1179" s="41" t="s">
        <v>2263</v>
      </c>
      <c r="C1179" s="37" t="s">
        <v>95</v>
      </c>
      <c r="D1179" s="37" t="s">
        <v>2287</v>
      </c>
      <c r="E1179" s="89" t="s">
        <v>2325</v>
      </c>
      <c r="F1179" s="90" t="s">
        <v>5600</v>
      </c>
      <c r="I1179" s="37" t="s">
        <v>2291</v>
      </c>
      <c r="J1179" s="37" t="s">
        <v>2290</v>
      </c>
      <c r="M1179" s="37" t="s">
        <v>384</v>
      </c>
      <c r="Z1179" s="36" t="str">
        <f t="shared" si="19"/>
        <v>&lt;font color='green'&gt;[8.28]&lt;/font&gt; Quantos trabalhadores temporários realizou &lt;b&gt;${temp_name}&lt;/b&gt; na ${ags_name} época?</v>
      </c>
    </row>
    <row r="1180" spans="2:26">
      <c r="B1180" s="41" t="s">
        <v>2269</v>
      </c>
      <c r="C1180" s="37" t="s">
        <v>96</v>
      </c>
      <c r="D1180" s="37" t="s">
        <v>2288</v>
      </c>
      <c r="E1180" s="89" t="s">
        <v>2326</v>
      </c>
      <c r="F1180" s="90" t="s">
        <v>3026</v>
      </c>
      <c r="I1180" s="37" t="s">
        <v>2291</v>
      </c>
      <c r="J1180" s="37" t="s">
        <v>2290</v>
      </c>
      <c r="M1180" s="37" t="s">
        <v>384</v>
      </c>
      <c r="Z1180" s="36" t="str">
        <f t="shared" si="19"/>
        <v>&lt;font color='green'&gt;[8.29]&lt;/font&gt; Em total, quantos dias os trabalhadores temporários realizou &lt;b&gt;${temp_name}&lt;/b&gt; na ${ags_name} época?</v>
      </c>
    </row>
    <row r="1181" spans="2:26">
      <c r="B1181" s="41" t="s">
        <v>2275</v>
      </c>
      <c r="C1181" s="37" t="s">
        <v>96</v>
      </c>
      <c r="D1181" s="37" t="s">
        <v>2289</v>
      </c>
      <c r="E1181" s="89" t="s">
        <v>2327</v>
      </c>
      <c r="F1181" s="90" t="s">
        <v>3027</v>
      </c>
      <c r="I1181" s="37" t="s">
        <v>2291</v>
      </c>
      <c r="J1181" s="37" t="s">
        <v>2290</v>
      </c>
      <c r="M1181" s="37" t="s">
        <v>384</v>
      </c>
      <c r="Z1181" s="36" t="str">
        <f t="shared" si="19"/>
        <v>&lt;font color='green'&gt;[8.30]&lt;/font&gt; Quanto pagou no total para &lt;b&gt;${temp_name}&lt;/b&gt; na ${ags_name} época?</v>
      </c>
    </row>
    <row r="1182" spans="2:26">
      <c r="C1182" s="37" t="s">
        <v>159</v>
      </c>
      <c r="D1182" s="37" t="s">
        <v>3523</v>
      </c>
      <c r="F1182" s="90"/>
      <c r="Z1182" s="36" t="str">
        <f t="shared" si="19"/>
        <v/>
      </c>
    </row>
    <row r="1183" spans="2:26">
      <c r="F1183" s="90"/>
      <c r="Z1183" s="36" t="str">
        <f t="shared" si="19"/>
        <v/>
      </c>
    </row>
    <row r="1184" spans="2:26">
      <c r="B1184" s="41" t="s">
        <v>2276</v>
      </c>
      <c r="C1184" s="37" t="s">
        <v>2249</v>
      </c>
      <c r="D1184" s="37" t="s">
        <v>2250</v>
      </c>
      <c r="E1184" s="89" t="s">
        <v>3213</v>
      </c>
      <c r="F1184" s="90"/>
      <c r="K1184" s="37" t="s">
        <v>2268</v>
      </c>
      <c r="M1184" s="37" t="s">
        <v>384</v>
      </c>
      <c r="Z1184" s="36" t="str">
        <f t="shared" si="19"/>
        <v>&lt;font color='green'&gt;[8.31]&lt;/font&gt; Qual foi a actividade principal dos trabalhadores na ${ags_name} época?</v>
      </c>
    </row>
    <row r="1185" spans="1:26">
      <c r="B1185" s="41" t="s">
        <v>2297</v>
      </c>
      <c r="C1185" s="37" t="s">
        <v>1616</v>
      </c>
      <c r="D1185" s="37" t="s">
        <v>2251</v>
      </c>
      <c r="E1185" s="89" t="s">
        <v>3021</v>
      </c>
      <c r="F1185" s="90"/>
      <c r="I1185" s="37" t="s">
        <v>2321</v>
      </c>
      <c r="J1185" s="37" t="s">
        <v>2286</v>
      </c>
      <c r="K1185" s="37" t="s">
        <v>2258</v>
      </c>
      <c r="M1185" s="37" t="s">
        <v>384</v>
      </c>
      <c r="U1185" s="37" t="s">
        <v>2256</v>
      </c>
      <c r="Z1185" s="36" t="str">
        <f t="shared" si="19"/>
        <v>&lt;font color='green'&gt;[8.32]&lt;/font&gt; Em quais machambas os trabalhadores a tempo inteiro trabalharam na ${ags_name} época?</v>
      </c>
    </row>
    <row r="1186" spans="1:26">
      <c r="B1186" s="41" t="s">
        <v>2298</v>
      </c>
      <c r="C1186" s="37" t="s">
        <v>95</v>
      </c>
      <c r="D1186" s="37" t="s">
        <v>2252</v>
      </c>
      <c r="E1186" s="89" t="s">
        <v>2264</v>
      </c>
      <c r="F1186" s="90" t="s">
        <v>3022</v>
      </c>
      <c r="I1186" s="37" t="s">
        <v>2291</v>
      </c>
      <c r="J1186" s="37" t="s">
        <v>2292</v>
      </c>
      <c r="K1186" s="37" t="s">
        <v>2268</v>
      </c>
      <c r="M1186" s="37" t="s">
        <v>384</v>
      </c>
      <c r="Z1186" s="36" t="str">
        <f t="shared" si="19"/>
        <v>&lt;font color='green'&gt;[8.33]&lt;/font&gt; Quantos trabalhadores a tempo inteiro empregou na ${ags_name} época?</v>
      </c>
    </row>
    <row r="1187" spans="1:26">
      <c r="B1187" s="41" t="s">
        <v>3451</v>
      </c>
      <c r="C1187" s="37" t="s">
        <v>96</v>
      </c>
      <c r="D1187" s="37" t="s">
        <v>2253</v>
      </c>
      <c r="E1187" s="89" t="s">
        <v>5598</v>
      </c>
      <c r="F1187" s="37" t="s">
        <v>3023</v>
      </c>
      <c r="I1187" s="37" t="s">
        <v>2295</v>
      </c>
      <c r="J1187" s="37" t="s">
        <v>2293</v>
      </c>
      <c r="K1187" s="37" t="s">
        <v>2268</v>
      </c>
      <c r="M1187" s="37" t="s">
        <v>384</v>
      </c>
      <c r="Z1187" s="36" t="str">
        <f t="shared" si="19"/>
        <v>&lt;font color='green'&gt;[8.34a]&lt;/font&gt; Em média, quantas &lt;b&gt;horas por dia&lt;/b&gt; trabalhadores a tempo inteiro costuma trabalhar na ${ags_name} época?</v>
      </c>
    </row>
    <row r="1188" spans="1:26">
      <c r="B1188" s="41" t="s">
        <v>3452</v>
      </c>
      <c r="C1188" s="37" t="s">
        <v>96</v>
      </c>
      <c r="D1188" s="37" t="s">
        <v>2254</v>
      </c>
      <c r="E1188" s="89" t="s">
        <v>2266</v>
      </c>
      <c r="F1188" s="37" t="s">
        <v>3024</v>
      </c>
      <c r="I1188" s="37" t="s">
        <v>2304</v>
      </c>
      <c r="J1188" s="37" t="s">
        <v>2294</v>
      </c>
      <c r="K1188" s="37" t="s">
        <v>2268</v>
      </c>
      <c r="M1188" s="37" t="s">
        <v>384</v>
      </c>
      <c r="Z1188" s="36" t="str">
        <f t="shared" si="19"/>
        <v>&lt;font color='green'&gt;[8.34b]&lt;/font&gt; Em média, quantos &lt;b&gt;dias por semana&lt;/b&gt; trabalhadores a tempo inteiro costuma trabalhar na ${ags_name} época?</v>
      </c>
    </row>
    <row r="1189" spans="1:26">
      <c r="B1189" s="41" t="s">
        <v>2299</v>
      </c>
      <c r="C1189" s="37" t="s">
        <v>96</v>
      </c>
      <c r="D1189" s="37" t="s">
        <v>2255</v>
      </c>
      <c r="E1189" s="89" t="s">
        <v>2323</v>
      </c>
      <c r="F1189" s="37" t="s">
        <v>3025</v>
      </c>
      <c r="I1189" s="37" t="s">
        <v>2296</v>
      </c>
      <c r="J1189" s="37" t="s">
        <v>2292</v>
      </c>
      <c r="K1189" s="37" t="s">
        <v>2268</v>
      </c>
      <c r="M1189" s="37" t="s">
        <v>384</v>
      </c>
      <c r="Z1189" s="36" t="str">
        <f t="shared" si="19"/>
        <v>&lt;font color='green'&gt;[8.35]&lt;/font&gt; Em média, quanto &lt;b&gt;pagou&lt;/b&gt; cada trabalhador a tempo inteiro &lt;b&gt;por mês&lt;/b&gt; na ${ags_name} época?</v>
      </c>
    </row>
    <row r="1190" spans="1:26">
      <c r="C1190" s="37" t="s">
        <v>155</v>
      </c>
      <c r="D1190" s="37" t="s">
        <v>2300</v>
      </c>
      <c r="F1190" s="90"/>
      <c r="Z1190" s="36" t="str">
        <f t="shared" si="19"/>
        <v/>
      </c>
    </row>
    <row r="1191" spans="1:26">
      <c r="Z1191" s="36" t="str">
        <f t="shared" si="19"/>
        <v/>
      </c>
    </row>
    <row r="1192" spans="1:26">
      <c r="A1192" s="39" t="s">
        <v>2448</v>
      </c>
      <c r="C1192" s="37" t="s">
        <v>37</v>
      </c>
      <c r="D1192" s="37" t="s">
        <v>2328</v>
      </c>
      <c r="E1192" s="89" t="s">
        <v>2329</v>
      </c>
      <c r="K1192" s="37" t="s">
        <v>2229</v>
      </c>
      <c r="Z1192" s="36" t="str">
        <f t="shared" si="19"/>
        <v>&lt;b&gt;* SECÇÃO 8D - AGRICULTURA - PRODUÇÃO *&lt;/b&gt;
** ${ags_name} ÉPOCA **
&lt;i&gt;(Grave o formulário aqui)&lt;/i&gt;
Nesta secção vamos falar sobre as culturas colhidas em todas as machambas na ${ags_name} época. 
Agora vamos referir-nos a colheita de cada cultura em cada uma das suas machambas.</v>
      </c>
    </row>
    <row r="1193" spans="1:26">
      <c r="C1193" s="37" t="s">
        <v>158</v>
      </c>
      <c r="D1193" s="37" t="s">
        <v>2330</v>
      </c>
      <c r="E1193" s="89" t="s">
        <v>1034</v>
      </c>
      <c r="K1193" s="37" t="s">
        <v>2229</v>
      </c>
      <c r="Q1193" s="37" t="s">
        <v>1028</v>
      </c>
      <c r="Z1193" s="36" t="str">
        <f t="shared" si="19"/>
        <v>Machamba</v>
      </c>
    </row>
    <row r="1194" spans="1:26">
      <c r="C1194" s="37" t="s">
        <v>143</v>
      </c>
      <c r="D1194" s="37" t="s">
        <v>2331</v>
      </c>
      <c r="E1194" s="93" t="s">
        <v>2231</v>
      </c>
      <c r="P1194" s="37" t="s">
        <v>313</v>
      </c>
      <c r="Z1194" s="36" t="str">
        <f t="shared" si="19"/>
        <v>plot id (inside season)</v>
      </c>
    </row>
    <row r="1195" spans="1:26">
      <c r="C1195" s="37" t="s">
        <v>143</v>
      </c>
      <c r="D1195" s="37" t="s">
        <v>2332</v>
      </c>
      <c r="E1195" s="93" t="s">
        <v>2233</v>
      </c>
      <c r="P1195" s="37" t="s">
        <v>4325</v>
      </c>
      <c r="Z1195" s="36" t="str">
        <f t="shared" si="19"/>
        <v>plot info</v>
      </c>
    </row>
    <row r="1196" spans="1:26">
      <c r="C1196" s="37" t="s">
        <v>143</v>
      </c>
      <c r="D1196" s="37" t="s">
        <v>2333</v>
      </c>
      <c r="E1196" s="93" t="s">
        <v>2235</v>
      </c>
      <c r="P1196" s="37" t="s">
        <v>2241</v>
      </c>
      <c r="Z1196" s="36" t="str">
        <f t="shared" si="19"/>
        <v>binary, if plot was used</v>
      </c>
    </row>
    <row r="1197" spans="1:26">
      <c r="C1197" s="37" t="s">
        <v>143</v>
      </c>
      <c r="D1197" s="37" t="s">
        <v>2334</v>
      </c>
      <c r="E1197" s="93" t="s">
        <v>2335</v>
      </c>
      <c r="P1197" s="37" t="s">
        <v>2336</v>
      </c>
      <c r="Z1197" s="36" t="str">
        <f t="shared" si="19"/>
        <v>number of crops cultivated</v>
      </c>
    </row>
    <row r="1198" spans="1:26">
      <c r="C1198" s="37" t="s">
        <v>37</v>
      </c>
      <c r="D1198" s="37" t="s">
        <v>2337</v>
      </c>
      <c r="E1198" s="89" t="s">
        <v>2339</v>
      </c>
      <c r="K1198" s="37" t="s">
        <v>2341</v>
      </c>
      <c r="Z1198" s="36" t="str">
        <f t="shared" si="19"/>
        <v>&lt;b&gt;SECÇÃO 8D&lt;/b&gt;
* Nenhumas culturas foram cultivadas na MACHAMBA ${agh_id} durante a ${ags_name} ÉPOCA. *
-&gt; PRÓXIMA MACHAMBA</v>
      </c>
    </row>
    <row r="1199" spans="1:26">
      <c r="C1199" s="37" t="s">
        <v>37</v>
      </c>
      <c r="D1199" s="37" t="s">
        <v>2338</v>
      </c>
      <c r="E1199" s="89" t="s">
        <v>2340</v>
      </c>
      <c r="K1199" s="37" t="s">
        <v>2342</v>
      </c>
      <c r="Z1199" s="36" t="str">
        <f t="shared" si="19"/>
        <v>&lt;b&gt;SECÇÃO 8D&lt;/b&gt;
* Nenhumas culturas foram cultivadas na MACHAMBA ${agh_id} durante a ${ags_name} ÉPOCA. *
-&gt; SECÇÃO 8E</v>
      </c>
    </row>
    <row r="1200" spans="1:26">
      <c r="C1200" s="37" t="s">
        <v>153</v>
      </c>
      <c r="D1200" s="37" t="s">
        <v>2343</v>
      </c>
      <c r="E1200" s="89" t="s">
        <v>3041</v>
      </c>
      <c r="K1200" s="37" t="s">
        <v>2344</v>
      </c>
      <c r="Z1200" s="36" t="str">
        <f t="shared" si="19"/>
        <v>Cultivada</v>
      </c>
    </row>
    <row r="1201" spans="1:26">
      <c r="A1201" s="39"/>
      <c r="C1201" s="37" t="s">
        <v>37</v>
      </c>
      <c r="D1201" s="37" t="s">
        <v>2354</v>
      </c>
      <c r="E1201" s="89" t="s">
        <v>3032</v>
      </c>
      <c r="Z1201" s="36" t="str">
        <f t="shared" si="19"/>
        <v>&lt;b&gt;SECÇÃO 8D&lt;/b&gt;
* Machamba ${agh_id} - ${ags_name} época *
Agora vamos falar sobre a produção das culturas na MACHAMBA ${agh_id} durante a ${ags_name} época.
&lt;font color="Sienna"&gt;Machamba: ${agh_id} / ${plotstorepeat}&lt;/font&gt;</v>
      </c>
    </row>
    <row r="1202" spans="1:26">
      <c r="C1202" s="37" t="s">
        <v>158</v>
      </c>
      <c r="D1202" s="37" t="s">
        <v>2345</v>
      </c>
      <c r="E1202" s="89" t="s">
        <v>2346</v>
      </c>
      <c r="Q1202" s="37" t="s">
        <v>2355</v>
      </c>
      <c r="Z1202" s="36" t="str">
        <f t="shared" si="19"/>
        <v>${aghc_name}</v>
      </c>
    </row>
    <row r="1203" spans="1:26">
      <c r="C1203" s="37" t="s">
        <v>143</v>
      </c>
      <c r="D1203" s="37" t="s">
        <v>2347</v>
      </c>
      <c r="E1203" s="93" t="s">
        <v>2348</v>
      </c>
      <c r="P1203" s="37" t="s">
        <v>313</v>
      </c>
      <c r="Z1203" s="36" t="str">
        <f t="shared" si="19"/>
        <v>crop repeat number</v>
      </c>
    </row>
    <row r="1204" spans="1:26">
      <c r="C1204" s="37" t="s">
        <v>143</v>
      </c>
      <c r="D1204" s="37" t="s">
        <v>2349</v>
      </c>
      <c r="E1204" s="93" t="s">
        <v>2350</v>
      </c>
      <c r="P1204" s="37" t="s">
        <v>2356</v>
      </c>
      <c r="Z1204" s="36" t="str">
        <f t="shared" si="19"/>
        <v>crop id</v>
      </c>
    </row>
    <row r="1205" spans="1:26">
      <c r="C1205" s="37" t="s">
        <v>143</v>
      </c>
      <c r="D1205" s="37" t="s">
        <v>2351</v>
      </c>
      <c r="E1205" s="93" t="s">
        <v>2352</v>
      </c>
      <c r="P1205" s="37" t="s">
        <v>2998</v>
      </c>
      <c r="Z1205" s="36" t="str">
        <f t="shared" si="19"/>
        <v>crop name</v>
      </c>
    </row>
    <row r="1206" spans="1:26">
      <c r="C1206" s="37" t="s">
        <v>143</v>
      </c>
      <c r="D1206" s="37" t="s">
        <v>2406</v>
      </c>
      <c r="E1206" s="93" t="s">
        <v>2407</v>
      </c>
      <c r="P1206" s="37" t="s">
        <v>4333</v>
      </c>
      <c r="Z1206" s="36" t="str">
        <f t="shared" si="19"/>
        <v>potential crop states</v>
      </c>
    </row>
    <row r="1207" spans="1:26">
      <c r="C1207" s="37" t="s">
        <v>37</v>
      </c>
      <c r="D1207" s="37" t="s">
        <v>2353</v>
      </c>
      <c r="E1207" s="89" t="s">
        <v>3033</v>
      </c>
      <c r="Z1207" s="36" t="str">
        <f t="shared" si="19"/>
        <v>&lt;b&gt;SECÇÃO 8D&lt;/b&gt;
* ${aghc_name} - machamba ${agh_id} - ${ags_name} época *
Agora vamos falar sobre a produção de *&lt;b&gt;${aghc_name}&lt;/b&gt;* cultivado na &lt;b&gt;Machamba ${agh_id}&lt;/b&gt; durante a ${ags_name} época.
&lt;font color="Sienna"&gt;Cultura: ${aghc_index} / ${agh_cropstorepeat}
Machamba: ${agh_id} / ${plotstorepeat}&lt;/font&gt;</v>
      </c>
    </row>
    <row r="1208" spans="1:26">
      <c r="B1208" s="41" t="s">
        <v>2388</v>
      </c>
      <c r="C1208" s="37" t="s">
        <v>393</v>
      </c>
      <c r="D1208" s="37" t="s">
        <v>2357</v>
      </c>
      <c r="E1208" s="89" t="s">
        <v>2365</v>
      </c>
      <c r="F1208" s="90" t="s">
        <v>5136</v>
      </c>
      <c r="M1208" s="37" t="s">
        <v>384</v>
      </c>
      <c r="Z1208" s="36" t="str">
        <f t="shared" si="19"/>
        <v>&lt;font color='green'&gt;[8.36]&lt;/font&gt; Colheu &lt;b&gt;ALGUM(A) ${aghc_name}&lt;/b&gt; na machamba ${agh_id} durante a ${ags_name} época?</v>
      </c>
    </row>
    <row r="1209" spans="1:26">
      <c r="B1209" s="41" t="s">
        <v>2389</v>
      </c>
      <c r="C1209" s="37" t="s">
        <v>2673</v>
      </c>
      <c r="D1209" s="37" t="s">
        <v>2358</v>
      </c>
      <c r="E1209" s="89" t="s">
        <v>2370</v>
      </c>
      <c r="F1209" s="90" t="s">
        <v>5136</v>
      </c>
      <c r="I1209" s="37" t="s">
        <v>2375</v>
      </c>
      <c r="J1209" s="37" t="s">
        <v>2206</v>
      </c>
      <c r="K1209" s="37" t="s">
        <v>2677</v>
      </c>
      <c r="M1209" s="37" t="s">
        <v>384</v>
      </c>
      <c r="Z1209" s="36" t="str">
        <f t="shared" si="19"/>
        <v>&lt;font color='green'&gt;[8.37]&lt;/font&gt; Por que não colheu qualquer &lt;b&gt;${aghc_name}&lt;/b&gt;?</v>
      </c>
    </row>
    <row r="1210" spans="1:26">
      <c r="B1210" s="41" t="s">
        <v>2390</v>
      </c>
      <c r="C1210" s="37" t="s">
        <v>91</v>
      </c>
      <c r="D1210" s="37" t="s">
        <v>2359</v>
      </c>
      <c r="E1210" s="89" t="s">
        <v>2366</v>
      </c>
      <c r="I1210" s="37" t="s">
        <v>405</v>
      </c>
      <c r="K1210" s="37" t="s">
        <v>2372</v>
      </c>
      <c r="M1210" s="37" t="s">
        <v>384</v>
      </c>
      <c r="Z1210" s="36" t="str">
        <f t="shared" si="19"/>
        <v>&lt;font color='green'&gt;[8.37o]&lt;/font&gt; Qual é a outra razão para não colher?</v>
      </c>
    </row>
    <row r="1211" spans="1:26">
      <c r="B1211" s="41" t="s">
        <v>2391</v>
      </c>
      <c r="C1211" s="37" t="s">
        <v>393</v>
      </c>
      <c r="D1211" s="37" t="s">
        <v>2360</v>
      </c>
      <c r="E1211" s="89" t="s">
        <v>2371</v>
      </c>
      <c r="F1211" s="90" t="s">
        <v>5136</v>
      </c>
      <c r="K1211" s="37" t="s">
        <v>2373</v>
      </c>
      <c r="M1211" s="37" t="s">
        <v>384</v>
      </c>
      <c r="Z1211" s="36" t="str">
        <f t="shared" si="19"/>
        <v>&lt;font color='green'&gt;[8.38]&lt;/font&gt; &lt;b&gt;Perdeu&lt;/b&gt; alguma parte de &lt;b&gt;${aghc_name}&lt;/b&gt; na machamba ${agh_id} durante a ${ags_name} época &lt;b&gt;ANTES DA COLHEITA&lt;/b&gt;?</v>
      </c>
    </row>
    <row r="1212" spans="1:26">
      <c r="B1212" s="41" t="s">
        <v>2392</v>
      </c>
      <c r="C1212" s="37" t="s">
        <v>95</v>
      </c>
      <c r="D1212" s="37" t="s">
        <v>2361</v>
      </c>
      <c r="E1212" s="89" t="s">
        <v>2367</v>
      </c>
      <c r="F1212" s="90" t="s">
        <v>5601</v>
      </c>
      <c r="I1212" s="37" t="s">
        <v>1095</v>
      </c>
      <c r="J1212" s="37" t="s">
        <v>1096</v>
      </c>
      <c r="K1212" s="37" t="s">
        <v>2374</v>
      </c>
      <c r="M1212" s="37" t="s">
        <v>384</v>
      </c>
      <c r="Z1212" s="36" t="str">
        <f t="shared" si="19"/>
        <v>&lt;font color='green'&gt;[8.39]&lt;/font&gt; Que percentagem da área total de &lt;b&gt;${aghc_name} plantada SE PERDEU ANTES da colheita&lt;/b&gt; na machamba ${agh_id} durante a ${ags_name} época?</v>
      </c>
    </row>
    <row r="1213" spans="1:26">
      <c r="B1213" s="41" t="s">
        <v>2393</v>
      </c>
      <c r="C1213" s="37" t="s">
        <v>2362</v>
      </c>
      <c r="D1213" s="37" t="s">
        <v>2363</v>
      </c>
      <c r="E1213" s="89" t="s">
        <v>2368</v>
      </c>
      <c r="F1213" s="90" t="s">
        <v>5136</v>
      </c>
      <c r="I1213" s="37" t="s">
        <v>2375</v>
      </c>
      <c r="J1213" s="37" t="s">
        <v>2206</v>
      </c>
      <c r="K1213" s="37" t="s">
        <v>3040</v>
      </c>
      <c r="M1213" s="37" t="s">
        <v>384</v>
      </c>
      <c r="Z1213" s="36" t="str">
        <f t="shared" si="19"/>
        <v>&lt;font color='green'&gt;[8.40]&lt;/font&gt; O que provocou as perdas de &lt;b&gt;${aghc_name}&lt;/b&gt; na machamba ${agh_id} durante a ${ags_name} época?</v>
      </c>
    </row>
    <row r="1214" spans="1:26">
      <c r="B1214" s="41" t="s">
        <v>2394</v>
      </c>
      <c r="C1214" s="37" t="s">
        <v>91</v>
      </c>
      <c r="D1214" s="37" t="s">
        <v>2364</v>
      </c>
      <c r="E1214" s="89" t="s">
        <v>2369</v>
      </c>
      <c r="I1214" s="37" t="s">
        <v>405</v>
      </c>
      <c r="K1214" s="37" t="s">
        <v>2387</v>
      </c>
      <c r="M1214" s="37" t="s">
        <v>384</v>
      </c>
      <c r="Z1214" s="36" t="str">
        <f t="shared" si="19"/>
        <v>&lt;font color='green'&gt;[8.40o]&lt;/font&gt; Qual é a 'outra' razão das perdas?</v>
      </c>
    </row>
    <row r="1215" spans="1:26">
      <c r="C1215" s="37" t="s">
        <v>143</v>
      </c>
      <c r="D1215" s="37" t="s">
        <v>2444</v>
      </c>
      <c r="P1215" s="37" t="s">
        <v>2445</v>
      </c>
      <c r="Z1215" s="36" t="str">
        <f t="shared" si="19"/>
        <v/>
      </c>
    </row>
    <row r="1216" spans="1:26">
      <c r="C1216" s="37" t="s">
        <v>153</v>
      </c>
      <c r="D1216" s="37" t="s">
        <v>2395</v>
      </c>
      <c r="E1216" s="89" t="s">
        <v>2396</v>
      </c>
      <c r="K1216" s="37" t="s">
        <v>2373</v>
      </c>
      <c r="Z1216" s="36" t="str">
        <f t="shared" si="19"/>
        <v>Colhida</v>
      </c>
    </row>
    <row r="1217" spans="2:26">
      <c r="B1217" s="41" t="s">
        <v>2841</v>
      </c>
      <c r="C1217" s="37" t="s">
        <v>5711</v>
      </c>
      <c r="D1217" s="37" t="s">
        <v>2400</v>
      </c>
      <c r="E1217" s="89" t="s">
        <v>2402</v>
      </c>
      <c r="F1217" s="90" t="s">
        <v>5136</v>
      </c>
      <c r="M1217" s="37" t="s">
        <v>384</v>
      </c>
      <c r="U1217" s="37" t="s">
        <v>2398</v>
      </c>
      <c r="Z1217" s="36" t="str">
        <f t="shared" si="19"/>
        <v>&lt;font color='green'&gt;[8.41a]&lt;/font&gt; Qual foi o &lt;b&gt;PRIMEIRO mês&lt;/b&gt; da colheita de &lt;b&gt;${aghc_name}&lt;/b&gt; na machamba ${agh_id} durante a ${ags_name} época?</v>
      </c>
    </row>
    <row r="1218" spans="2:26">
      <c r="B1218" s="41" t="s">
        <v>2842</v>
      </c>
      <c r="C1218" s="37" t="s">
        <v>5708</v>
      </c>
      <c r="D1218" s="37" t="s">
        <v>2401</v>
      </c>
      <c r="E1218" s="89" t="s">
        <v>2403</v>
      </c>
      <c r="M1218" s="37" t="s">
        <v>384</v>
      </c>
      <c r="U1218" s="37" t="s">
        <v>2399</v>
      </c>
      <c r="Z1218" s="36" t="str">
        <f t="shared" si="19"/>
        <v>&lt;font color='green'&gt;[8.41b]&lt;/font&gt; Qual foi o &lt;b&gt;ÚLTIMO mês&lt;/b&gt; da colheita de &lt;b&gt;${aghc_name}&lt;/b&gt; na machamba ${agh_id} durante a ${ags_name} época?</v>
      </c>
    </row>
    <row r="1219" spans="2:26">
      <c r="C1219" s="37" t="s">
        <v>153</v>
      </c>
      <c r="D1219" s="37" t="s">
        <v>2404</v>
      </c>
      <c r="E1219" s="89" t="s">
        <v>2396</v>
      </c>
      <c r="H1219" s="37" t="s">
        <v>380</v>
      </c>
      <c r="Z1219" s="36" t="str">
        <f t="shared" si="19"/>
        <v>Colhida</v>
      </c>
    </row>
    <row r="1220" spans="2:26">
      <c r="B1220" s="41" t="s">
        <v>2410</v>
      </c>
      <c r="C1220" s="37" t="s">
        <v>2405</v>
      </c>
      <c r="D1220" s="37" t="s">
        <v>2412</v>
      </c>
      <c r="E1220" s="89" t="s">
        <v>2409</v>
      </c>
      <c r="F1220" s="37" t="s">
        <v>2843</v>
      </c>
      <c r="K1220" s="37" t="s">
        <v>2408</v>
      </c>
      <c r="M1220" s="37" t="s">
        <v>384</v>
      </c>
      <c r="U1220" s="37" t="s">
        <v>2434</v>
      </c>
      <c r="Z1220" s="36" t="str">
        <f t="shared" si="19"/>
        <v>&lt;font color='green'&gt;[8.42]&lt;/font&gt; Em &lt;b&gt;que forma&lt;/b&gt; é melhor descrever a produção de &lt;b&gt;${aghc_name}&lt;/b&gt; na machamba ${agh_id} durante a ${ags_name} época?</v>
      </c>
    </row>
    <row r="1221" spans="2:26">
      <c r="B1221" s="41" t="s">
        <v>2411</v>
      </c>
      <c r="C1221" s="37" t="s">
        <v>96</v>
      </c>
      <c r="D1221" s="37" t="s">
        <v>2413</v>
      </c>
      <c r="E1221" s="89" t="s">
        <v>2674</v>
      </c>
      <c r="F1221" s="37" t="s">
        <v>2469</v>
      </c>
      <c r="I1221" s="37" t="s">
        <v>1047</v>
      </c>
      <c r="J1221" s="37" t="s">
        <v>2468</v>
      </c>
      <c r="M1221" s="37" t="s">
        <v>384</v>
      </c>
      <c r="Z1221" s="36" t="str">
        <f t="shared" si="19"/>
        <v>&lt;font color='green'&gt;[8.43]&lt;/font&gt; Qual é a quantidade de &lt;b&gt;${aghc_name}&lt;/b&gt; colhida na machamba ${agh_id} durante a ${ags_name} época?</v>
      </c>
    </row>
    <row r="1222" spans="2:26">
      <c r="C1222" s="37" t="s">
        <v>2634</v>
      </c>
      <c r="D1222" s="37" t="s">
        <v>2414</v>
      </c>
      <c r="E1222" s="89" t="s">
        <v>1875</v>
      </c>
      <c r="F1222" s="37" t="s">
        <v>2418</v>
      </c>
      <c r="M1222" s="37" t="s">
        <v>384</v>
      </c>
      <c r="Z1222" s="36" t="str">
        <f t="shared" si="19"/>
        <v>Unidade:</v>
      </c>
    </row>
    <row r="1223" spans="2:26">
      <c r="C1223" s="37" t="s">
        <v>155</v>
      </c>
      <c r="D1223" s="37" t="s">
        <v>2404</v>
      </c>
      <c r="Z1223" s="36" t="str">
        <f t="shared" si="19"/>
        <v/>
      </c>
    </row>
    <row r="1224" spans="2:26">
      <c r="C1224" s="37" t="s">
        <v>37</v>
      </c>
      <c r="D1224" s="37" t="s">
        <v>2415</v>
      </c>
      <c r="E1224" s="89" t="s">
        <v>2416</v>
      </c>
      <c r="K1224" s="37" t="s">
        <v>2417</v>
      </c>
      <c r="M1224" s="37" t="s">
        <v>384</v>
      </c>
      <c r="Z1224" s="36" t="str">
        <f t="shared" si="19"/>
        <v>Não selecionou uma UNIDADE! Volte para a perguntar anterior. 
Caso de 'não sabe', introduze '-8' para a quantidade
Caso de 'prefere não divulgar', introduce '-7' para a quantidade</v>
      </c>
    </row>
    <row r="1225" spans="2:26">
      <c r="C1225" s="37" t="s">
        <v>91</v>
      </c>
      <c r="D1225" s="37" t="s">
        <v>2419</v>
      </c>
      <c r="E1225" s="89" t="s">
        <v>1885</v>
      </c>
      <c r="I1225" s="37" t="s">
        <v>405</v>
      </c>
      <c r="K1225" s="37" t="s">
        <v>2420</v>
      </c>
      <c r="M1225" s="37" t="s">
        <v>384</v>
      </c>
      <c r="Z1225" s="36" t="str">
        <f t="shared" si="19"/>
        <v>Qual é a 'outra' unidade?</v>
      </c>
    </row>
    <row r="1226" spans="2:26">
      <c r="C1226" s="37" t="s">
        <v>143</v>
      </c>
      <c r="D1226" s="37" t="s">
        <v>2421</v>
      </c>
      <c r="E1226" s="93" t="s">
        <v>2422</v>
      </c>
      <c r="P1226" s="37" t="s">
        <v>2429</v>
      </c>
      <c r="Z1226" s="36" t="str">
        <f t="shared" ref="Z1226:Z1289" si="20">IF(E1226="", "",IF(B1226="", E1226,"&lt;font color='green'&gt;["&amp;B1226&amp;"]&lt;/font&gt; "&amp;E1226))</f>
        <v>name of the prod unit</v>
      </c>
    </row>
    <row r="1227" spans="2:26">
      <c r="C1227" s="37" t="s">
        <v>96</v>
      </c>
      <c r="D1227" s="37" t="s">
        <v>2423</v>
      </c>
      <c r="E1227" s="89" t="s">
        <v>2424</v>
      </c>
      <c r="I1227" s="37" t="s">
        <v>1047</v>
      </c>
      <c r="J1227" s="37" t="s">
        <v>1894</v>
      </c>
      <c r="K1227" s="37" t="s">
        <v>2420</v>
      </c>
      <c r="M1227" s="37" t="s">
        <v>384</v>
      </c>
      <c r="Z1227" s="36" t="str">
        <f t="shared" si="20"/>
        <v>Inquiridor, por favor estime quantos KGs corresponde a uma unidade de ${produnit_name}:</v>
      </c>
    </row>
    <row r="1228" spans="2:26">
      <c r="C1228" s="37" t="s">
        <v>96</v>
      </c>
      <c r="D1228" s="37" t="s">
        <v>2431</v>
      </c>
      <c r="E1228" s="89" t="s">
        <v>2432</v>
      </c>
      <c r="I1228" s="37" t="s">
        <v>1047</v>
      </c>
      <c r="J1228" s="37" t="s">
        <v>1894</v>
      </c>
      <c r="K1228" s="37" t="s">
        <v>2433</v>
      </c>
      <c r="M1228" s="37" t="s">
        <v>384</v>
      </c>
      <c r="Z1228" s="36" t="str">
        <f t="shared" si="20"/>
        <v>Inquiridor, por favor estime quantos KGs corresponde a uma ${aghc_name}:</v>
      </c>
    </row>
    <row r="1229" spans="2:26">
      <c r="C1229" s="37" t="s">
        <v>96</v>
      </c>
      <c r="D1229" s="37" t="s">
        <v>2425</v>
      </c>
      <c r="E1229" s="89" t="s">
        <v>1895</v>
      </c>
      <c r="I1229" s="37" t="s">
        <v>1047</v>
      </c>
      <c r="J1229" s="37" t="s">
        <v>1894</v>
      </c>
      <c r="K1229" s="37" t="s">
        <v>2426</v>
      </c>
      <c r="M1229" s="37" t="s">
        <v>384</v>
      </c>
      <c r="Z1229" s="36" t="str">
        <f t="shared" si="20"/>
        <v>Quantos KGs corresponde a um saco?</v>
      </c>
    </row>
    <row r="1230" spans="2:26">
      <c r="C1230" s="37" t="s">
        <v>96</v>
      </c>
      <c r="D1230" s="37" t="s">
        <v>2427</v>
      </c>
      <c r="E1230" s="89" t="s">
        <v>1896</v>
      </c>
      <c r="I1230" s="37" t="s">
        <v>1047</v>
      </c>
      <c r="J1230" s="37" t="s">
        <v>1894</v>
      </c>
      <c r="K1230" s="37" t="s">
        <v>2428</v>
      </c>
      <c r="M1230" s="37" t="s">
        <v>384</v>
      </c>
      <c r="Z1230" s="36" t="str">
        <f t="shared" si="20"/>
        <v>Quantos Litros corresponde a uma lata?</v>
      </c>
    </row>
    <row r="1231" spans="2:26">
      <c r="C1231" s="37" t="s">
        <v>143</v>
      </c>
      <c r="D1231" s="37" t="s">
        <v>2466</v>
      </c>
      <c r="P1231" s="37" t="s">
        <v>2470</v>
      </c>
      <c r="Z1231" s="36" t="str">
        <f t="shared" si="20"/>
        <v/>
      </c>
    </row>
    <row r="1232" spans="2:26">
      <c r="C1232" s="37" t="s">
        <v>143</v>
      </c>
      <c r="D1232" s="37" t="s">
        <v>2467</v>
      </c>
      <c r="P1232" s="37" t="s">
        <v>3002</v>
      </c>
      <c r="Z1232" s="36" t="str">
        <f t="shared" si="20"/>
        <v/>
      </c>
    </row>
    <row r="1233" spans="2:26">
      <c r="B1233" s="41" t="s">
        <v>2457</v>
      </c>
      <c r="C1233" s="37" t="s">
        <v>393</v>
      </c>
      <c r="D1233" s="37" t="s">
        <v>2486</v>
      </c>
      <c r="E1233" s="89" t="s">
        <v>2508</v>
      </c>
      <c r="F1233" s="90" t="s">
        <v>5136</v>
      </c>
      <c r="M1233" s="37" t="s">
        <v>384</v>
      </c>
      <c r="Z1233" s="36" t="str">
        <f t="shared" si="20"/>
        <v>&lt;font color='green'&gt;[8.44]&lt;/font&gt; Alguma parte da produção de &lt;b&gt;${aghc_name}&lt;/b&gt;, da machamba ${agh_id} durante a ${ags_name} época, foi &lt;b&gt;perdida PÓS-COLHEITA&lt;/b&gt;?</v>
      </c>
    </row>
    <row r="1234" spans="2:26">
      <c r="B1234" s="41" t="s">
        <v>2473</v>
      </c>
      <c r="C1234" s="37" t="s">
        <v>2362</v>
      </c>
      <c r="D1234" s="37" t="s">
        <v>2459</v>
      </c>
      <c r="E1234" s="89" t="s">
        <v>2509</v>
      </c>
      <c r="F1234" s="37" t="s">
        <v>5602</v>
      </c>
      <c r="I1234" s="37" t="s">
        <v>2375</v>
      </c>
      <c r="J1234" s="37" t="s">
        <v>2465</v>
      </c>
      <c r="K1234" s="37" t="s">
        <v>2461</v>
      </c>
      <c r="M1234" s="37" t="s">
        <v>384</v>
      </c>
      <c r="Z1234" s="36" t="str">
        <f t="shared" si="20"/>
        <v>&lt;font color='green'&gt;[8.45]&lt;/font&gt; Quais são as razões para a perda de &lt;b&gt;${aghc_name}&lt;/b&gt; armazenada da machamba ${agh_id} durante a ${ags_name} época?</v>
      </c>
    </row>
    <row r="1235" spans="2:26">
      <c r="B1235" s="41" t="s">
        <v>2474</v>
      </c>
      <c r="C1235" s="37" t="s">
        <v>91</v>
      </c>
      <c r="D1235" s="37" t="s">
        <v>2460</v>
      </c>
      <c r="E1235" s="89" t="s">
        <v>2369</v>
      </c>
      <c r="K1235" s="37" t="s">
        <v>2464</v>
      </c>
      <c r="M1235" s="37" t="s">
        <v>384</v>
      </c>
      <c r="Z1235" s="36" t="str">
        <f t="shared" si="20"/>
        <v>&lt;font color='green'&gt;[8.45o]&lt;/font&gt; Qual é a 'outra' razão das perdas?</v>
      </c>
    </row>
    <row r="1236" spans="2:26">
      <c r="B1236" s="41" t="s">
        <v>2475</v>
      </c>
      <c r="C1236" s="37" t="s">
        <v>96</v>
      </c>
      <c r="D1236" s="37" t="s">
        <v>2458</v>
      </c>
      <c r="E1236" s="89" t="s">
        <v>2510</v>
      </c>
      <c r="F1236" s="37" t="s">
        <v>5137</v>
      </c>
      <c r="I1236" s="37" t="s">
        <v>2472</v>
      </c>
      <c r="J1236" s="37" t="s">
        <v>2471</v>
      </c>
      <c r="K1236" s="37" t="s">
        <v>2461</v>
      </c>
      <c r="M1236" s="37" t="s">
        <v>384</v>
      </c>
      <c r="Z1236" s="36" t="str">
        <f t="shared" si="20"/>
        <v>&lt;font color='green'&gt;[8.46]&lt;/font&gt; Qual é a quantidade da colheita de &lt;b&gt;${aghc_name}&lt;/b&gt; da machamba ${agh_id} da ${ags_name} que &lt;b&gt;perdeu PÓS-COLHEITA&lt;/b&gt;?
&lt;font color="Sienna"&gt;&lt;i&gt;Quantidade colhida (valor máximo):&lt;/i&gt; ${prod}
&lt;i&gt;Unidade:&lt;/i&gt; ${unit_name}
&lt;i&gt;Forma:&lt;/i&gt; ${state_name}&lt;/font&gt;</v>
      </c>
    </row>
    <row r="1237" spans="2:26">
      <c r="B1237" s="41" t="s">
        <v>2476</v>
      </c>
      <c r="C1237" s="37" t="s">
        <v>393</v>
      </c>
      <c r="D1237" s="37" t="s">
        <v>2462</v>
      </c>
      <c r="E1237" s="89" t="s">
        <v>2511</v>
      </c>
      <c r="F1237" s="37" t="s">
        <v>5136</v>
      </c>
      <c r="M1237" s="37" t="s">
        <v>384</v>
      </c>
      <c r="Z1237" s="36" t="str">
        <f t="shared" si="20"/>
        <v>&lt;font color='green'&gt;[8.47]&lt;/font&gt; Consumiu em casa alguma parte da colheita de &lt;b&gt;${aghc_name}&lt;/b&gt; da machamba ${agh_id} da ${ags_name} época?</v>
      </c>
    </row>
    <row r="1238" spans="2:26">
      <c r="B1238" s="41" t="s">
        <v>2477</v>
      </c>
      <c r="C1238" s="37" t="s">
        <v>96</v>
      </c>
      <c r="D1238" s="37" t="s">
        <v>2483</v>
      </c>
      <c r="E1238" s="89" t="s">
        <v>2512</v>
      </c>
      <c r="F1238" s="37" t="s">
        <v>5137</v>
      </c>
      <c r="I1238" s="37" t="s">
        <v>2472</v>
      </c>
      <c r="J1238" s="37" t="s">
        <v>2471</v>
      </c>
      <c r="K1238" s="37" t="s">
        <v>2463</v>
      </c>
      <c r="M1238" s="37" t="s">
        <v>384</v>
      </c>
      <c r="Z1238" s="36" t="str">
        <f t="shared" si="20"/>
        <v>&lt;font color='green'&gt;[8.48]&lt;/font&gt; Qual é a quantidade da colheita de &lt;b&gt;${aghc_name}&lt;/b&gt; da machamba ${agh_id} da ${ags_name} época que &lt;b&gt;consumiu em casa&lt;/b&gt;?
&lt;font color="Sienna"&gt;&lt;i&gt;Quantidade colhida (valor máximo):&lt;/i&gt; ${prod}
&lt;i&gt;Unidade:&lt;/i&gt; ${unit_name}
&lt;i&gt;Forma:&lt;/i&gt; ${state_name}&lt;/font&gt;</v>
      </c>
    </row>
    <row r="1239" spans="2:26">
      <c r="C1239" s="37" t="s">
        <v>153</v>
      </c>
      <c r="D1239" s="37" t="s">
        <v>2478</v>
      </c>
      <c r="H1239" s="37" t="s">
        <v>380</v>
      </c>
      <c r="Z1239" s="36" t="str">
        <f t="shared" si="20"/>
        <v/>
      </c>
    </row>
    <row r="1240" spans="2:26">
      <c r="B1240" s="41" t="s">
        <v>2481</v>
      </c>
      <c r="C1240" s="37" t="s">
        <v>393</v>
      </c>
      <c r="D1240" s="37" t="s">
        <v>2484</v>
      </c>
      <c r="E1240" s="89" t="s">
        <v>2513</v>
      </c>
      <c r="F1240" s="37" t="s">
        <v>5599</v>
      </c>
      <c r="M1240" s="37" t="s">
        <v>384</v>
      </c>
      <c r="Z1240" s="36" t="str">
        <f t="shared" si="20"/>
        <v>&lt;font color='green'&gt;[8.49]&lt;/font&gt; &lt;b&gt;Já vendeu&lt;/b&gt; alguma ${aghc_name} da machamba ${agh_id} da ${ags_name} época?</v>
      </c>
    </row>
    <row r="1241" spans="2:26">
      <c r="B1241" s="41" t="s">
        <v>2482</v>
      </c>
      <c r="C1241" s="37" t="s">
        <v>393</v>
      </c>
      <c r="D1241" s="37" t="s">
        <v>2485</v>
      </c>
      <c r="E1241" s="89" t="s">
        <v>2514</v>
      </c>
      <c r="M1241" s="37" t="s">
        <v>384</v>
      </c>
      <c r="Z1241" s="36" t="str">
        <f t="shared" si="20"/>
        <v>&lt;font color='green'&gt;[8.50]&lt;/font&gt; Ainda tem parte da colheita ${aghc_name} da machamba ${agh_id} da ${ags_name} época &lt;b&gt;por vender&lt;/b&gt;?</v>
      </c>
    </row>
    <row r="1242" spans="2:26">
      <c r="C1242" s="37" t="s">
        <v>155</v>
      </c>
      <c r="D1242" s="37" t="s">
        <v>2478</v>
      </c>
      <c r="Z1242" s="36" t="str">
        <f t="shared" si="20"/>
        <v/>
      </c>
    </row>
    <row r="1243" spans="2:26">
      <c r="B1243" s="41" t="s">
        <v>2493</v>
      </c>
      <c r="C1243" s="37" t="s">
        <v>96</v>
      </c>
      <c r="D1243" s="37" t="s">
        <v>2479</v>
      </c>
      <c r="E1243" s="89" t="s">
        <v>2515</v>
      </c>
      <c r="F1243" s="37" t="s">
        <v>5137</v>
      </c>
      <c r="I1243" s="37" t="s">
        <v>2472</v>
      </c>
      <c r="J1243" s="37" t="s">
        <v>2471</v>
      </c>
      <c r="K1243" s="37" t="s">
        <v>2497</v>
      </c>
      <c r="M1243" s="37" t="s">
        <v>384</v>
      </c>
      <c r="Z1243" s="36" t="str">
        <f t="shared" si="20"/>
        <v>&lt;font color='green'&gt;[8.51]&lt;/font&gt; Qual é a quantidade de &lt;b&gt;${aghc_name}&lt;/b&gt; da machamba ${agh_id} &lt;b&gt;vendida&lt;/b&gt; durante a ${ags_name} época?
&lt;font color="Sienna"&gt;&lt;i&gt;Quantidade colhida (valor máximo):&lt;/i&gt; ${prod}
&lt;i&gt;Unidade:&lt;/i&gt; ${unit_name}
&lt;i&gt;Forma:&lt;/i&gt; ${state_name}&lt;/font&gt;</v>
      </c>
    </row>
    <row r="1244" spans="2:26">
      <c r="C1244" s="37" t="s">
        <v>143</v>
      </c>
      <c r="D1244" s="37" t="s">
        <v>2489</v>
      </c>
      <c r="P1244" s="37" t="s">
        <v>2516</v>
      </c>
      <c r="Z1244" s="36" t="str">
        <f t="shared" si="20"/>
        <v/>
      </c>
    </row>
    <row r="1245" spans="2:26">
      <c r="B1245" s="41" t="s">
        <v>2494</v>
      </c>
      <c r="C1245" s="37" t="s">
        <v>96</v>
      </c>
      <c r="D1245" s="37" t="s">
        <v>2487</v>
      </c>
      <c r="E1245" s="89" t="s">
        <v>2517</v>
      </c>
      <c r="F1245" s="37" t="s">
        <v>5138</v>
      </c>
      <c r="I1245" s="37" t="s">
        <v>2491</v>
      </c>
      <c r="J1245" s="37" t="s">
        <v>2492</v>
      </c>
      <c r="K1245" s="37" t="s">
        <v>3205</v>
      </c>
      <c r="M1245" s="37" t="s">
        <v>384</v>
      </c>
      <c r="Z1245" s="36" t="str">
        <f t="shared" si="20"/>
        <v>&lt;font color='green'&gt;[8.52]&lt;/font&gt; Qual é o &lt;b&gt;valor total das vendas&lt;/b&gt; de ${aghc_name} da machamba ${agh_id} durante a ${ags_name} época?
&lt;font color="Sienna"&gt;&lt;i&gt;Valor de:&lt;/i&gt; ${sold_string}&lt;/font&gt;</v>
      </c>
    </row>
    <row r="1246" spans="2:26">
      <c r="B1246" s="41" t="s">
        <v>2495</v>
      </c>
      <c r="C1246" s="37" t="s">
        <v>96</v>
      </c>
      <c r="D1246" s="37" t="s">
        <v>2480</v>
      </c>
      <c r="E1246" s="89" t="s">
        <v>2518</v>
      </c>
      <c r="F1246" s="37" t="s">
        <v>5137</v>
      </c>
      <c r="I1246" s="37" t="s">
        <v>2472</v>
      </c>
      <c r="J1246" s="37" t="s">
        <v>2471</v>
      </c>
      <c r="K1246" s="37" t="s">
        <v>2498</v>
      </c>
      <c r="M1246" s="37" t="s">
        <v>384</v>
      </c>
      <c r="Z1246" s="36" t="str">
        <f t="shared" si="20"/>
        <v>&lt;font color='green'&gt;[8.53]&lt;/font&gt; Qual é a quantidade de ${aghc_name} &lt;b&gt;que ainda pretende vender&lt;/b&gt; da machamba ${agh_id} da ${ags_name} época?
&lt;font color="Sienna"&gt;&lt;i&gt;Quantidade colhida (valor máximo):&lt;/i&gt; ${prod}
&lt;i&gt;Unidade:&lt;/i&gt; ${unit_name}
&lt;i&gt;Forma:&lt;/i&gt; ${state_name}&lt;/font&gt;</v>
      </c>
    </row>
    <row r="1247" spans="2:26">
      <c r="C1247" s="37" t="s">
        <v>143</v>
      </c>
      <c r="D1247" s="37" t="s">
        <v>2490</v>
      </c>
      <c r="P1247" s="37" t="s">
        <v>2519</v>
      </c>
      <c r="Z1247" s="36" t="str">
        <f t="shared" si="20"/>
        <v/>
      </c>
    </row>
    <row r="1248" spans="2:26">
      <c r="B1248" s="41" t="s">
        <v>2496</v>
      </c>
      <c r="C1248" s="37" t="s">
        <v>96</v>
      </c>
      <c r="D1248" s="37" t="s">
        <v>2488</v>
      </c>
      <c r="E1248" s="89" t="s">
        <v>2520</v>
      </c>
      <c r="F1248" s="37" t="s">
        <v>5138</v>
      </c>
      <c r="I1248" s="37" t="s">
        <v>2491</v>
      </c>
      <c r="J1248" s="37" t="s">
        <v>2492</v>
      </c>
      <c r="K1248" s="37" t="s">
        <v>3204</v>
      </c>
      <c r="M1248" s="37" t="s">
        <v>384</v>
      </c>
      <c r="Z1248" s="36" t="str">
        <f t="shared" si="20"/>
        <v>&lt;font color='green'&gt;[8.54]&lt;/font&gt; Qual é o &lt;b&gt;valor total estimado das vendas&lt;/b&gt; de ${aghc_name} &lt;b&gt;que ainda pretende vender&lt;/b&gt; da machamba ${agh_id} da ${ags_name} época?</v>
      </c>
    </row>
    <row r="1249" spans="3:26">
      <c r="C1249" s="37" t="s">
        <v>143</v>
      </c>
      <c r="D1249" s="37" t="s">
        <v>2499</v>
      </c>
      <c r="P1249" s="37" t="s">
        <v>2505</v>
      </c>
      <c r="Z1249" s="36" t="str">
        <f t="shared" si="20"/>
        <v/>
      </c>
    </row>
    <row r="1250" spans="3:26">
      <c r="C1250" s="37" t="s">
        <v>143</v>
      </c>
      <c r="D1250" s="37" t="s">
        <v>2503</v>
      </c>
      <c r="P1250" s="37" t="s">
        <v>2504</v>
      </c>
      <c r="Z1250" s="36" t="str">
        <f t="shared" si="20"/>
        <v/>
      </c>
    </row>
    <row r="1251" spans="3:26">
      <c r="C1251" s="37" t="s">
        <v>143</v>
      </c>
      <c r="D1251" s="37" t="s">
        <v>2501</v>
      </c>
      <c r="P1251" s="37" t="s">
        <v>2502</v>
      </c>
      <c r="Z1251" s="36" t="str">
        <f t="shared" si="20"/>
        <v/>
      </c>
    </row>
    <row r="1252" spans="3:26">
      <c r="C1252" s="37" t="s">
        <v>143</v>
      </c>
      <c r="D1252" s="37" t="s">
        <v>3003</v>
      </c>
      <c r="P1252" s="37" t="s">
        <v>3007</v>
      </c>
      <c r="Z1252" s="36" t="str">
        <f t="shared" si="20"/>
        <v/>
      </c>
    </row>
    <row r="1253" spans="3:26">
      <c r="C1253" s="37" t="s">
        <v>143</v>
      </c>
      <c r="D1253" s="37" t="s">
        <v>3004</v>
      </c>
      <c r="P1253" s="37" t="s">
        <v>3008</v>
      </c>
      <c r="Z1253" s="36" t="str">
        <f t="shared" si="20"/>
        <v/>
      </c>
    </row>
    <row r="1254" spans="3:26">
      <c r="C1254" s="37" t="s">
        <v>143</v>
      </c>
      <c r="D1254" s="37" t="s">
        <v>3005</v>
      </c>
      <c r="P1254" s="37" t="s">
        <v>3009</v>
      </c>
      <c r="Z1254" s="36" t="str">
        <f t="shared" si="20"/>
        <v/>
      </c>
    </row>
    <row r="1255" spans="3:26">
      <c r="C1255" s="37" t="s">
        <v>143</v>
      </c>
      <c r="D1255" s="37" t="s">
        <v>3006</v>
      </c>
      <c r="P1255" s="37" t="s">
        <v>3010</v>
      </c>
      <c r="Z1255" s="36" t="str">
        <f t="shared" si="20"/>
        <v/>
      </c>
    </row>
    <row r="1256" spans="3:26">
      <c r="C1256" s="37" t="s">
        <v>37</v>
      </c>
      <c r="D1256" s="37" t="s">
        <v>2989</v>
      </c>
      <c r="E1256" s="89" t="s">
        <v>3011</v>
      </c>
      <c r="K1256" s="37" t="s">
        <v>2506</v>
      </c>
      <c r="M1256" s="37" t="s">
        <v>384</v>
      </c>
      <c r="Z1256" s="36" t="str">
        <f t="shared" si="20"/>
        <v>&lt;font color="red"&gt;NOTA - ERRO&lt;/font&gt;
&lt;b&gt;A quantidade de ${aghc_name} colhida é MENOR que a quantidade usada (perdida, consumida, vendida)!&lt;/b&gt;
&lt;i&gt;Produção / colheita: ${prod} ${unit_string}&lt;/i&gt;
&lt;i&gt;Quantidade usada: &lt;font color="red"&gt;${quant_used}&lt;/font&gt; ${unit_string}&lt;/i&gt;
Verifique os seguintes valores, e depois volte e corrije:
&lt;i&gt;Perdas pós-colheita: ${zpostloss} ${unit_string}
Consumo: ${zcon} ${unit_string}
Vendas: ${zsold} ${unit_string}
Vendas previstas: ${ztosell} ${unit_string}&lt;/i&gt;</v>
      </c>
    </row>
    <row r="1257" spans="3:26">
      <c r="C1257" s="37" t="s">
        <v>37</v>
      </c>
      <c r="D1257" s="37" t="s">
        <v>2500</v>
      </c>
      <c r="E1257" s="89" t="s">
        <v>3013</v>
      </c>
      <c r="K1257" s="37" t="s">
        <v>2507</v>
      </c>
      <c r="Z1257" s="36" t="str">
        <f t="shared" si="20"/>
        <v>&lt;font color="MediumBlue"&gt;NOTA&lt;/font&gt;
&lt;b&gt;A quantidade de ${aghc_name} colhida é MAIOR que a quantidade usada (perdida, consumida, vendida)!&lt;/b&gt;
&lt;i&gt;Produção/colheita: ${prod} ${unit_string}&lt;/i&gt;
&lt;i&gt;Quantidade usada: ${quant_used} ${unit_string}&lt;/i&gt;
&lt;b&gt;Isto significa que ${quant_check} ${unit_string} não foi usada.&lt;/b&gt;
Verifique que isto e os seguintes valores estão correctos.
&lt;i&gt;Perdas pós-colheita: ${zpostloss} ${unit_string}
Consumo: ${zcon} ${unit_string}
Vendas: ${zsold} ${unit_string}
Vendas previstas: ${ztosell} ${unit_string}&lt;/i&gt;
&lt;font color="MediumBlue"&gt;Volte e corrije senão. Continue se sim.&lt;/font&gt;</v>
      </c>
    </row>
    <row r="1258" spans="3:26">
      <c r="C1258" s="37" t="s">
        <v>155</v>
      </c>
      <c r="D1258" s="37" t="s">
        <v>2395</v>
      </c>
      <c r="Z1258" s="36" t="str">
        <f t="shared" si="20"/>
        <v/>
      </c>
    </row>
    <row r="1259" spans="3:26">
      <c r="C1259" s="37" t="s">
        <v>159</v>
      </c>
      <c r="D1259" s="37" t="s">
        <v>2345</v>
      </c>
      <c r="Z1259" s="36" t="str">
        <f t="shared" si="20"/>
        <v/>
      </c>
    </row>
    <row r="1260" spans="3:26">
      <c r="C1260" s="37" t="s">
        <v>155</v>
      </c>
      <c r="D1260" s="37" t="s">
        <v>2343</v>
      </c>
      <c r="Z1260" s="36" t="str">
        <f t="shared" si="20"/>
        <v/>
      </c>
    </row>
    <row r="1261" spans="3:26">
      <c r="C1261" s="37" t="s">
        <v>159</v>
      </c>
      <c r="D1261" s="37" t="s">
        <v>2330</v>
      </c>
      <c r="Z1261" s="36" t="str">
        <f t="shared" si="20"/>
        <v/>
      </c>
    </row>
    <row r="1262" spans="3:26">
      <c r="C1262" s="37" t="s">
        <v>143</v>
      </c>
      <c r="D1262" s="37" t="s">
        <v>2523</v>
      </c>
      <c r="E1262" s="93" t="s">
        <v>2527</v>
      </c>
      <c r="P1262" s="37" t="s">
        <v>2531</v>
      </c>
      <c r="Z1262" s="36" t="str">
        <f t="shared" si="20"/>
        <v>crop ids sold in this season</v>
      </c>
    </row>
    <row r="1263" spans="3:26">
      <c r="C1263" s="37" t="s">
        <v>143</v>
      </c>
      <c r="D1263" s="37" t="s">
        <v>2524</v>
      </c>
      <c r="E1263" s="93" t="s">
        <v>2528</v>
      </c>
      <c r="P1263" s="37" t="s">
        <v>2533</v>
      </c>
      <c r="Z1263" s="36" t="str">
        <f t="shared" si="20"/>
        <v>count crop ids sold in this season</v>
      </c>
    </row>
    <row r="1264" spans="3:26">
      <c r="C1264" s="37" t="s">
        <v>143</v>
      </c>
      <c r="D1264" s="37" t="s">
        <v>2525</v>
      </c>
      <c r="E1264" s="93" t="s">
        <v>2529</v>
      </c>
      <c r="P1264" s="37" t="s">
        <v>2532</v>
      </c>
      <c r="Z1264" s="36" t="str">
        <f t="shared" si="20"/>
        <v>crop ids not sold in this season</v>
      </c>
    </row>
    <row r="1265" spans="1:26">
      <c r="C1265" s="37" t="s">
        <v>143</v>
      </c>
      <c r="D1265" s="37" t="s">
        <v>2526</v>
      </c>
      <c r="E1265" s="93" t="s">
        <v>2530</v>
      </c>
      <c r="P1265" s="37" t="s">
        <v>2534</v>
      </c>
      <c r="Z1265" s="36" t="str">
        <f t="shared" si="20"/>
        <v>count crop ids not sold in this season</v>
      </c>
    </row>
    <row r="1266" spans="1:26">
      <c r="E1266" s="93"/>
      <c r="Z1266" s="36" t="str">
        <f t="shared" si="20"/>
        <v/>
      </c>
    </row>
    <row r="1267" spans="1:26">
      <c r="C1267" s="37" t="s">
        <v>37</v>
      </c>
      <c r="D1267" s="37" t="s">
        <v>2546</v>
      </c>
      <c r="E1267" s="89" t="s">
        <v>3047</v>
      </c>
      <c r="K1267" s="37" t="s">
        <v>2549</v>
      </c>
      <c r="Z1267" s="36" t="str">
        <f t="shared" si="20"/>
        <v>&lt;b&gt;* SECÇÃO 8E - AGRICULTURA - CULTURAS NÃO VENDIDAS *&lt;/b&gt;
Existe alguma(s) cultura(s) que não vendeu. Agora queremos saber sobre o valor potencial desta produção.</v>
      </c>
    </row>
    <row r="1268" spans="1:26">
      <c r="C1268" s="37" t="s">
        <v>158</v>
      </c>
      <c r="D1268" s="37" t="s">
        <v>2535</v>
      </c>
      <c r="E1268" s="89" t="s">
        <v>2544</v>
      </c>
      <c r="K1268" s="37" t="s">
        <v>2549</v>
      </c>
      <c r="Q1268" s="37" t="s">
        <v>2536</v>
      </c>
      <c r="Z1268" s="36" t="str">
        <f t="shared" si="20"/>
        <v>${agnp_name}</v>
      </c>
    </row>
    <row r="1269" spans="1:26">
      <c r="C1269" s="37" t="s">
        <v>143</v>
      </c>
      <c r="D1269" s="37" t="s">
        <v>2537</v>
      </c>
      <c r="E1269" s="93"/>
      <c r="P1269" s="37" t="s">
        <v>2541</v>
      </c>
      <c r="Z1269" s="36" t="str">
        <f t="shared" si="20"/>
        <v/>
      </c>
    </row>
    <row r="1270" spans="1:26">
      <c r="C1270" s="37" t="s">
        <v>143</v>
      </c>
      <c r="D1270" s="37" t="s">
        <v>2538</v>
      </c>
      <c r="E1270" s="93"/>
      <c r="P1270" s="37" t="s">
        <v>2999</v>
      </c>
      <c r="Z1270" s="36" t="str">
        <f t="shared" si="20"/>
        <v/>
      </c>
    </row>
    <row r="1271" spans="1:26">
      <c r="B1271" s="41" t="s">
        <v>2547</v>
      </c>
      <c r="C1271" s="37" t="s">
        <v>96</v>
      </c>
      <c r="D1271" s="37" t="s">
        <v>2543</v>
      </c>
      <c r="E1271" s="89" t="s">
        <v>2542</v>
      </c>
      <c r="F1271" s="37" t="s">
        <v>5139</v>
      </c>
      <c r="I1271" s="37" t="s">
        <v>2491</v>
      </c>
      <c r="J1271" s="37" t="s">
        <v>2545</v>
      </c>
      <c r="M1271" s="37" t="s">
        <v>384</v>
      </c>
      <c r="Z1271" s="36" t="str">
        <f t="shared" si="20"/>
        <v>&lt;font color='green'&gt;[8.55]&lt;/font&gt; Qual é o valor estimado da colheita total de &lt;b&gt;${agnp_name}&lt;/b&gt; na ${ags_name} época?</v>
      </c>
    </row>
    <row r="1272" spans="1:26">
      <c r="C1272" s="37" t="s">
        <v>159</v>
      </c>
      <c r="D1272" s="37" t="s">
        <v>2535</v>
      </c>
      <c r="E1272" s="93"/>
      <c r="Z1272" s="36" t="str">
        <f t="shared" si="20"/>
        <v/>
      </c>
    </row>
    <row r="1273" spans="1:26">
      <c r="Z1273" s="36" t="str">
        <f t="shared" si="20"/>
        <v/>
      </c>
    </row>
    <row r="1274" spans="1:26">
      <c r="A1274" s="39" t="s">
        <v>2447</v>
      </c>
      <c r="C1274" s="37" t="s">
        <v>37</v>
      </c>
      <c r="D1274" s="47" t="s">
        <v>2452</v>
      </c>
      <c r="E1274" s="89" t="s">
        <v>3042</v>
      </c>
      <c r="K1274" s="37" t="s">
        <v>2548</v>
      </c>
      <c r="Z1274" s="36" t="str">
        <f t="shared" si="20"/>
        <v>&lt;b&gt;* SECÇÃO 8E - AGRICULTURA - ACTIVIDADES PÓS COLHEITA *&lt;/b&gt;
** ${ags_name} ÉPOCA **
Nesta secção vamos falar sobre as actividades e vendas pós-colheita das culturas em todas as machambas durante a ${ags_name} época. 
Agora vamos referir-nos à colheita INTEIRA para cada cultura, tomando em conta todas as machambas juntas.</v>
      </c>
    </row>
    <row r="1275" spans="1:26">
      <c r="C1275" s="37" t="s">
        <v>158</v>
      </c>
      <c r="D1275" s="37" t="s">
        <v>2453</v>
      </c>
      <c r="E1275" s="89" t="s">
        <v>2675</v>
      </c>
      <c r="K1275" s="37" t="s">
        <v>2548</v>
      </c>
      <c r="Q1275" s="37" t="s">
        <v>2540</v>
      </c>
      <c r="Z1275" s="36" t="str">
        <f t="shared" si="20"/>
        <v>${agv_name}</v>
      </c>
    </row>
    <row r="1276" spans="1:26">
      <c r="C1276" s="37" t="s">
        <v>143</v>
      </c>
      <c r="D1276" s="37" t="s">
        <v>2455</v>
      </c>
      <c r="E1276" s="93" t="s">
        <v>2348</v>
      </c>
      <c r="P1276" s="37" t="s">
        <v>313</v>
      </c>
      <c r="Z1276" s="36" t="str">
        <f t="shared" si="20"/>
        <v>crop repeat number</v>
      </c>
    </row>
    <row r="1277" spans="1:26">
      <c r="C1277" s="37" t="s">
        <v>143</v>
      </c>
      <c r="D1277" s="37" t="s">
        <v>2454</v>
      </c>
      <c r="E1277" s="93" t="s">
        <v>2350</v>
      </c>
      <c r="P1277" s="37" t="s">
        <v>2539</v>
      </c>
      <c r="Z1277" s="36" t="str">
        <f t="shared" si="20"/>
        <v>crop id</v>
      </c>
    </row>
    <row r="1278" spans="1:26">
      <c r="C1278" s="37" t="s">
        <v>143</v>
      </c>
      <c r="D1278" s="37" t="s">
        <v>2456</v>
      </c>
      <c r="E1278" s="93" t="s">
        <v>2352</v>
      </c>
      <c r="P1278" s="37" t="s">
        <v>3000</v>
      </c>
      <c r="Z1278" s="36" t="str">
        <f t="shared" si="20"/>
        <v>crop name</v>
      </c>
    </row>
    <row r="1279" spans="1:26">
      <c r="C1279" s="37" t="s">
        <v>37</v>
      </c>
      <c r="D1279" s="37" t="s">
        <v>3044</v>
      </c>
      <c r="E1279" s="89" t="s">
        <v>3043</v>
      </c>
      <c r="Z1279" s="36" t="str">
        <f t="shared" si="20"/>
        <v>&lt;b&gt;SECÇÃO 8E&lt;/b&gt;
* ${agv_name} - ${ags_name} época *
Agora vamos falar sobre o &lt;b&gt;*${agv_name}*&lt;/b&gt; colhido em todas as suas machambas durante a ${ags_name} época.
&lt;font color="Sienna"&gt;Cultura: ${agv_index} / ${num_crops_sold}&lt;/font&gt;</v>
      </c>
    </row>
    <row r="1280" spans="1:26">
      <c r="B1280" s="41" t="s">
        <v>2560</v>
      </c>
      <c r="C1280" s="37" t="s">
        <v>2553</v>
      </c>
      <c r="D1280" s="37" t="s">
        <v>2552</v>
      </c>
      <c r="E1280" s="89" t="s">
        <v>2594</v>
      </c>
      <c r="F1280" s="37" t="s">
        <v>5130</v>
      </c>
      <c r="M1280" s="37" t="s">
        <v>384</v>
      </c>
      <c r="Z1280" s="36" t="str">
        <f t="shared" si="20"/>
        <v>&lt;font color='green'&gt;[8.56]&lt;/font&gt; Para quem vendeu a maior parte de &lt;b&gt;${agv_name}&lt;/b&gt; da ${ags_name} época?</v>
      </c>
    </row>
    <row r="1281" spans="2:26">
      <c r="B1281" s="41" t="s">
        <v>2561</v>
      </c>
      <c r="C1281" s="37" t="s">
        <v>91</v>
      </c>
      <c r="D1281" s="37" t="s">
        <v>2555</v>
      </c>
      <c r="E1281" s="89" t="s">
        <v>2557</v>
      </c>
      <c r="K1281" s="37" t="s">
        <v>2559</v>
      </c>
      <c r="M1281" s="37" t="s">
        <v>384</v>
      </c>
      <c r="Z1281" s="36" t="str">
        <f t="shared" si="20"/>
        <v>&lt;font color='green'&gt;[8.56o]&lt;/font&gt; Qual é a 'outra' entidade?</v>
      </c>
    </row>
    <row r="1282" spans="2:26">
      <c r="B1282" s="41" t="s">
        <v>2562</v>
      </c>
      <c r="C1282" s="37" t="s">
        <v>2551</v>
      </c>
      <c r="D1282" s="37" t="s">
        <v>2550</v>
      </c>
      <c r="E1282" s="89" t="s">
        <v>2595</v>
      </c>
      <c r="F1282" s="37" t="s">
        <v>5130</v>
      </c>
      <c r="M1282" s="37" t="s">
        <v>384</v>
      </c>
      <c r="Z1282" s="36" t="str">
        <f t="shared" si="20"/>
        <v>&lt;font color='green'&gt;[8.57]&lt;/font&gt; Onde vendeu a maior parte de &lt;b&gt;${agv_name}&lt;/b&gt; da ${ags_name} época?</v>
      </c>
    </row>
    <row r="1283" spans="2:26">
      <c r="B1283" s="41" t="s">
        <v>2563</v>
      </c>
      <c r="C1283" s="37" t="s">
        <v>91</v>
      </c>
      <c r="D1283" s="37" t="s">
        <v>2554</v>
      </c>
      <c r="E1283" s="89" t="s">
        <v>2556</v>
      </c>
      <c r="K1283" s="37" t="s">
        <v>2558</v>
      </c>
      <c r="M1283" s="37" t="s">
        <v>384</v>
      </c>
      <c r="Z1283" s="36" t="str">
        <f t="shared" si="20"/>
        <v>&lt;font color='green'&gt;[8.57o]&lt;/font&gt; Qual é o 'outro' local?</v>
      </c>
    </row>
    <row r="1284" spans="2:26">
      <c r="B1284" s="41" t="s">
        <v>2607</v>
      </c>
      <c r="C1284" s="37" t="s">
        <v>2166</v>
      </c>
      <c r="D1284" s="37" t="s">
        <v>2577</v>
      </c>
      <c r="E1284" s="89" t="s">
        <v>2596</v>
      </c>
      <c r="M1284" s="37" t="s">
        <v>384</v>
      </c>
      <c r="U1284" s="37" t="s">
        <v>5651</v>
      </c>
      <c r="Z1284" s="36" t="str">
        <f t="shared" si="20"/>
        <v>&lt;font color='green'&gt;[8.58]&lt;/font&gt; Em que mês vendeu a maior parte de &lt;b&gt;${agv_name}&lt;/b&gt; da ${ags_name} época?</v>
      </c>
    </row>
    <row r="1285" spans="2:26">
      <c r="B1285" s="41" t="s">
        <v>2608</v>
      </c>
      <c r="C1285" s="37" t="s">
        <v>2579</v>
      </c>
      <c r="D1285" s="37" t="s">
        <v>2578</v>
      </c>
      <c r="E1285" s="89" t="s">
        <v>2597</v>
      </c>
      <c r="M1285" s="37" t="s">
        <v>384</v>
      </c>
      <c r="Z1285" s="36" t="str">
        <f t="shared" si="20"/>
        <v>&lt;font color='green'&gt;[8.59]&lt;/font&gt; Quando é que combinou a venda (incluindo o preço) de &lt;b&gt;${agv_name}&lt;/b&gt; da ${ags_name} época?</v>
      </c>
    </row>
    <row r="1286" spans="2:26">
      <c r="B1286" s="41" t="s">
        <v>2609</v>
      </c>
      <c r="C1286" s="37" t="s">
        <v>2031</v>
      </c>
      <c r="D1286" s="37" t="s">
        <v>3407</v>
      </c>
      <c r="E1286" s="89" t="s">
        <v>2598</v>
      </c>
      <c r="F1286" s="37" t="s">
        <v>5130</v>
      </c>
      <c r="I1286" s="37" t="s">
        <v>2375</v>
      </c>
      <c r="J1286" s="37" t="s">
        <v>3399</v>
      </c>
      <c r="M1286" s="37" t="s">
        <v>384</v>
      </c>
      <c r="U1286" s="37" t="s">
        <v>3048</v>
      </c>
      <c r="Z1286" s="36" t="str">
        <f t="shared" si="20"/>
        <v>&lt;font color='green'&gt;[8.60]&lt;/font&gt; Quem no seu agregado familiar foi responsável para negociar a venda de &lt;b&gt;${agv_name}&lt;/b&gt; da ${ags_name} época?</v>
      </c>
    </row>
    <row r="1287" spans="2:26">
      <c r="B1287" s="41" t="s">
        <v>2610</v>
      </c>
      <c r="C1287" s="37" t="s">
        <v>393</v>
      </c>
      <c r="D1287" s="37" t="s">
        <v>2584</v>
      </c>
      <c r="E1287" s="89" t="s">
        <v>2592</v>
      </c>
      <c r="F1287" s="37" t="s">
        <v>2616</v>
      </c>
      <c r="K1287" s="37" t="s">
        <v>2601</v>
      </c>
      <c r="M1287" s="37" t="s">
        <v>384</v>
      </c>
      <c r="Z1287" s="36" t="str">
        <f t="shared" si="20"/>
        <v>&lt;font color='green'&gt;[8.61]&lt;/font&gt; Transportou &lt;b&gt;${agv_name}&lt;/b&gt; ao local de venda?</v>
      </c>
    </row>
    <row r="1288" spans="2:26">
      <c r="B1288" s="41" t="s">
        <v>2611</v>
      </c>
      <c r="C1288" s="37" t="s">
        <v>96</v>
      </c>
      <c r="D1288" s="37" t="s">
        <v>2586</v>
      </c>
      <c r="E1288" s="89" t="s">
        <v>2599</v>
      </c>
      <c r="F1288" s="37" t="s">
        <v>2585</v>
      </c>
      <c r="I1288" s="37" t="s">
        <v>2491</v>
      </c>
      <c r="J1288" s="37" t="s">
        <v>2545</v>
      </c>
      <c r="K1288" s="37" t="s">
        <v>2602</v>
      </c>
      <c r="M1288" s="37" t="s">
        <v>384</v>
      </c>
      <c r="Z1288" s="36" t="str">
        <f t="shared" si="20"/>
        <v>&lt;font color='green'&gt;[8.62]&lt;/font&gt; Qual foi a distância que transportou &lt;b&gt;${agv_name}&lt;/b&gt; da ${ags_name} época?</v>
      </c>
    </row>
    <row r="1289" spans="2:26">
      <c r="B1289" s="41" t="s">
        <v>2612</v>
      </c>
      <c r="C1289" s="37" t="s">
        <v>2588</v>
      </c>
      <c r="D1289" s="37" t="s">
        <v>2587</v>
      </c>
      <c r="E1289" s="89" t="s">
        <v>2593</v>
      </c>
      <c r="K1289" s="37" t="s">
        <v>2602</v>
      </c>
      <c r="M1289" s="37" t="s">
        <v>384</v>
      </c>
      <c r="Z1289" s="36" t="str">
        <f t="shared" si="20"/>
        <v>&lt;font color='green'&gt;[8.63]&lt;/font&gt; Como é que transportou &lt;b&gt;${agv_name}&lt;/b&gt;?</v>
      </c>
    </row>
    <row r="1290" spans="2:26">
      <c r="B1290" s="41" t="s">
        <v>2613</v>
      </c>
      <c r="C1290" s="37" t="s">
        <v>91</v>
      </c>
      <c r="D1290" s="37" t="s">
        <v>2606</v>
      </c>
      <c r="E1290" s="89" t="s">
        <v>1724</v>
      </c>
      <c r="K1290" s="37" t="s">
        <v>2604</v>
      </c>
      <c r="M1290" s="37" t="s">
        <v>384</v>
      </c>
      <c r="Z1290" s="36" t="str">
        <f t="shared" ref="Z1290:Z1353" si="21">IF(E1290="", "",IF(B1290="", E1290,"&lt;font color='green'&gt;["&amp;B1290&amp;"]&lt;/font&gt; "&amp;E1290))</f>
        <v>&lt;font color='green'&gt;[8.63o]&lt;/font&gt; Qual é o 'outro' meio de transporte?</v>
      </c>
    </row>
    <row r="1291" spans="2:26">
      <c r="B1291" s="41" t="s">
        <v>2614</v>
      </c>
      <c r="C1291" s="37" t="s">
        <v>393</v>
      </c>
      <c r="D1291" s="37" t="s">
        <v>2591</v>
      </c>
      <c r="E1291" s="89" t="s">
        <v>2589</v>
      </c>
      <c r="K1291" s="37" t="s">
        <v>2603</v>
      </c>
      <c r="M1291" s="37" t="s">
        <v>384</v>
      </c>
      <c r="Z1291" s="36" t="str">
        <f t="shared" si="21"/>
        <v>&lt;font color='green'&gt;[8.64]&lt;/font&gt; Usou o seu próprio meio de transporte?</v>
      </c>
    </row>
    <row r="1292" spans="2:26">
      <c r="B1292" s="41" t="s">
        <v>2615</v>
      </c>
      <c r="C1292" s="37" t="s">
        <v>96</v>
      </c>
      <c r="D1292" s="37" t="s">
        <v>2590</v>
      </c>
      <c r="E1292" s="89" t="s">
        <v>2600</v>
      </c>
      <c r="F1292" s="37" t="s">
        <v>2617</v>
      </c>
      <c r="I1292" s="37" t="s">
        <v>2491</v>
      </c>
      <c r="J1292" s="37" t="s">
        <v>2545</v>
      </c>
      <c r="K1292" s="37" t="s">
        <v>2605</v>
      </c>
      <c r="M1292" s="37" t="s">
        <v>384</v>
      </c>
      <c r="Z1292" s="36" t="str">
        <f t="shared" si="21"/>
        <v>&lt;font color='green'&gt;[8.65]&lt;/font&gt; Quanto pagou para transportar &lt;b&gt;${agv_name}&lt;/b&gt; da ${ags_name} época?</v>
      </c>
    </row>
    <row r="1293" spans="2:26">
      <c r="C1293" s="37" t="s">
        <v>159</v>
      </c>
      <c r="D1293" s="37" t="s">
        <v>2453</v>
      </c>
      <c r="Z1293" s="36" t="str">
        <f t="shared" si="21"/>
        <v/>
      </c>
    </row>
    <row r="1294" spans="2:26">
      <c r="C1294" s="37" t="s">
        <v>144</v>
      </c>
      <c r="D1294" s="37" t="s">
        <v>2618</v>
      </c>
      <c r="P1294" s="37" t="s">
        <v>420</v>
      </c>
      <c r="Z1294" s="36" t="str">
        <f t="shared" si="21"/>
        <v/>
      </c>
    </row>
    <row r="1295" spans="2:26">
      <c r="C1295" s="37" t="s">
        <v>159</v>
      </c>
      <c r="D1295" s="37" t="s">
        <v>1777</v>
      </c>
      <c r="Z1295" s="36" t="str">
        <f t="shared" si="21"/>
        <v/>
      </c>
    </row>
    <row r="1296" spans="2:26">
      <c r="C1296" s="37" t="s">
        <v>143</v>
      </c>
      <c r="D1296" s="37" t="s">
        <v>2619</v>
      </c>
      <c r="P1296" s="37" t="s">
        <v>2446</v>
      </c>
      <c r="Z1296" s="36" t="str">
        <f t="shared" si="21"/>
        <v/>
      </c>
    </row>
    <row r="1297" spans="1:26">
      <c r="C1297" s="37" t="s">
        <v>143</v>
      </c>
      <c r="D1297" s="37" t="s">
        <v>2620</v>
      </c>
      <c r="P1297" s="37" t="s">
        <v>2621</v>
      </c>
      <c r="Z1297" s="36" t="str">
        <f t="shared" si="21"/>
        <v/>
      </c>
    </row>
    <row r="1298" spans="1:26">
      <c r="C1298" s="37" t="s">
        <v>143</v>
      </c>
      <c r="D1298" s="37" t="s">
        <v>3400</v>
      </c>
      <c r="P1298" s="37" t="s">
        <v>3401</v>
      </c>
      <c r="Z1298" s="36" t="str">
        <f t="shared" si="21"/>
        <v/>
      </c>
    </row>
    <row r="1299" spans="1:26">
      <c r="Z1299" s="36" t="str">
        <f t="shared" si="21"/>
        <v/>
      </c>
    </row>
    <row r="1300" spans="1:26">
      <c r="A1300" s="39" t="s">
        <v>2521</v>
      </c>
      <c r="C1300" s="37" t="s">
        <v>37</v>
      </c>
      <c r="D1300" s="37" t="s">
        <v>2522</v>
      </c>
      <c r="E1300" s="89" t="s">
        <v>3045</v>
      </c>
      <c r="K1300" s="37" t="s">
        <v>2622</v>
      </c>
      <c r="Z1300" s="36" t="str">
        <f t="shared" si="21"/>
        <v>&lt;b&gt;* SECÇÃO 8F - AGRICULTURA - ARMAZENAMENTO *&lt;/b&gt;
&lt;i&gt;(Grave o formulário aqui)&lt;/i&gt;
Agora vamos falar sobre o armazenamento das culturas cultivadas que tem hoje.
Não tem que considerar a machamba onde vem, nem a época da produção.</v>
      </c>
    </row>
    <row r="1301" spans="1:26">
      <c r="C1301" s="37" t="s">
        <v>158</v>
      </c>
      <c r="D1301" s="37" t="s">
        <v>2623</v>
      </c>
      <c r="E1301" s="89" t="s">
        <v>2676</v>
      </c>
      <c r="Q1301" s="37" t="s">
        <v>2655</v>
      </c>
      <c r="Z1301" s="36" t="str">
        <f t="shared" si="21"/>
        <v>${stc_name}</v>
      </c>
    </row>
    <row r="1302" spans="1:26">
      <c r="C1302" s="37" t="s">
        <v>143</v>
      </c>
      <c r="D1302" s="37" t="s">
        <v>2624</v>
      </c>
      <c r="E1302" s="93" t="s">
        <v>2348</v>
      </c>
      <c r="P1302" s="37" t="s">
        <v>313</v>
      </c>
      <c r="Z1302" s="36" t="str">
        <f t="shared" si="21"/>
        <v>crop repeat number</v>
      </c>
    </row>
    <row r="1303" spans="1:26">
      <c r="C1303" s="37" t="s">
        <v>143</v>
      </c>
      <c r="D1303" s="37" t="s">
        <v>2625</v>
      </c>
      <c r="E1303" s="93" t="s">
        <v>2350</v>
      </c>
      <c r="P1303" s="37" t="s">
        <v>2626</v>
      </c>
      <c r="Z1303" s="36" t="str">
        <f t="shared" si="21"/>
        <v>crop id</v>
      </c>
    </row>
    <row r="1304" spans="1:26">
      <c r="C1304" s="37" t="s">
        <v>143</v>
      </c>
      <c r="D1304" s="37" t="s">
        <v>2627</v>
      </c>
      <c r="E1304" s="93" t="s">
        <v>2352</v>
      </c>
      <c r="P1304" s="37" t="s">
        <v>3001</v>
      </c>
      <c r="Z1304" s="36" t="str">
        <f t="shared" si="21"/>
        <v>crop name</v>
      </c>
    </row>
    <row r="1305" spans="1:26">
      <c r="C1305" s="37" t="s">
        <v>37</v>
      </c>
      <c r="D1305" s="37" t="s">
        <v>2656</v>
      </c>
      <c r="E1305" s="89" t="s">
        <v>3046</v>
      </c>
      <c r="Z1305" s="36" t="str">
        <f t="shared" si="21"/>
        <v>&lt;b&gt;SECÇÃO 8F
* ${stc_name} *&lt;/b&gt;
&lt;font color="Sienna"&gt;CULTURA: ${stc_index} / ${num_crops_all}&lt;/font&gt;</v>
      </c>
    </row>
    <row r="1306" spans="1:26">
      <c r="B1306" s="41" t="s">
        <v>2670</v>
      </c>
      <c r="C1306" s="37" t="s">
        <v>472</v>
      </c>
      <c r="D1306" s="37" t="s">
        <v>2628</v>
      </c>
      <c r="E1306" s="89" t="s">
        <v>2629</v>
      </c>
      <c r="M1306" s="37" t="s">
        <v>384</v>
      </c>
      <c r="Z1306" s="36" t="str">
        <f t="shared" si="21"/>
        <v>&lt;font color='green'&gt;[8.66]&lt;/font&gt; Tem algum &lt;b&gt;${stc_name}&lt;/b&gt; armazenado agora?</v>
      </c>
    </row>
    <row r="1307" spans="1:26">
      <c r="C1307" s="37" t="s">
        <v>153</v>
      </c>
      <c r="D1307" s="37" t="s">
        <v>2630</v>
      </c>
      <c r="H1307" s="37" t="s">
        <v>380</v>
      </c>
      <c r="K1307" s="37" t="s">
        <v>2631</v>
      </c>
      <c r="Z1307" s="36" t="str">
        <f t="shared" si="21"/>
        <v/>
      </c>
    </row>
    <row r="1308" spans="1:26">
      <c r="B1308" s="41" t="s">
        <v>2671</v>
      </c>
      <c r="C1308" s="37" t="s">
        <v>96</v>
      </c>
      <c r="D1308" s="37" t="s">
        <v>2632</v>
      </c>
      <c r="E1308" s="89" t="s">
        <v>2633</v>
      </c>
      <c r="F1308" s="90" t="s">
        <v>2657</v>
      </c>
      <c r="I1308" s="37" t="s">
        <v>2291</v>
      </c>
      <c r="J1308" s="37" t="s">
        <v>2783</v>
      </c>
      <c r="M1308" s="37" t="s">
        <v>384</v>
      </c>
      <c r="Z1308" s="36" t="str">
        <f t="shared" si="21"/>
        <v>&lt;font color='green'&gt;[8.67]&lt;/font&gt; Quanto/a &lt;b&gt;${stc_name}&lt;/b&gt; tem em armazenamento actualmente?</v>
      </c>
    </row>
    <row r="1309" spans="1:26">
      <c r="C1309" s="37" t="s">
        <v>2634</v>
      </c>
      <c r="D1309" s="37" t="s">
        <v>2635</v>
      </c>
      <c r="E1309" s="89" t="s">
        <v>1875</v>
      </c>
      <c r="F1309" s="37" t="s">
        <v>2636</v>
      </c>
      <c r="Z1309" s="36" t="str">
        <f t="shared" si="21"/>
        <v>Unidade:</v>
      </c>
    </row>
    <row r="1310" spans="1:26">
      <c r="C1310" s="37" t="s">
        <v>155</v>
      </c>
      <c r="D1310" s="37" t="s">
        <v>2630</v>
      </c>
      <c r="Z1310" s="36" t="str">
        <f t="shared" si="21"/>
        <v/>
      </c>
    </row>
    <row r="1311" spans="1:26">
      <c r="C1311" s="37" t="s">
        <v>37</v>
      </c>
      <c r="D1311" s="37" t="s">
        <v>2637</v>
      </c>
      <c r="E1311" s="89" t="s">
        <v>2416</v>
      </c>
      <c r="K1311" s="37" t="s">
        <v>2638</v>
      </c>
      <c r="M1311" s="37" t="s">
        <v>384</v>
      </c>
      <c r="Z1311" s="36" t="str">
        <f t="shared" si="21"/>
        <v>Não selecionou uma UNIDADE! Volte para a perguntar anterior. 
Caso de 'não sabe', introduze '-8' para a quantidade
Caso de 'prefere não divulgar', introduce '-7' para a quantidade</v>
      </c>
    </row>
    <row r="1312" spans="1:26">
      <c r="C1312" s="37" t="s">
        <v>91</v>
      </c>
      <c r="D1312" s="37" t="s">
        <v>2639</v>
      </c>
      <c r="E1312" s="89" t="s">
        <v>1885</v>
      </c>
      <c r="I1312" s="37" t="s">
        <v>405</v>
      </c>
      <c r="K1312" s="37" t="s">
        <v>2640</v>
      </c>
      <c r="M1312" s="37" t="s">
        <v>384</v>
      </c>
      <c r="Z1312" s="36" t="str">
        <f t="shared" si="21"/>
        <v>Qual é a 'outra' unidade?</v>
      </c>
    </row>
    <row r="1313" spans="1:26">
      <c r="C1313" s="37" t="s">
        <v>143</v>
      </c>
      <c r="D1313" s="37" t="s">
        <v>2641</v>
      </c>
      <c r="E1313" s="89" t="s">
        <v>2642</v>
      </c>
      <c r="P1313" s="37" t="s">
        <v>2668</v>
      </c>
      <c r="Z1313" s="36" t="str">
        <f t="shared" si="21"/>
        <v>name of the stor unit</v>
      </c>
    </row>
    <row r="1314" spans="1:26">
      <c r="C1314" s="37" t="s">
        <v>96</v>
      </c>
      <c r="D1314" s="37" t="s">
        <v>2643</v>
      </c>
      <c r="E1314" s="89" t="s">
        <v>2644</v>
      </c>
      <c r="I1314" s="37" t="s">
        <v>1047</v>
      </c>
      <c r="J1314" s="37" t="s">
        <v>1894</v>
      </c>
      <c r="K1314" s="37" t="s">
        <v>2640</v>
      </c>
      <c r="M1314" s="37" t="s">
        <v>384</v>
      </c>
      <c r="Z1314" s="36" t="str">
        <f t="shared" si="21"/>
        <v>Inquiridor, por favor estime quantos KGs corresponde a uma unidade de ${storunit_name}:</v>
      </c>
    </row>
    <row r="1315" spans="1:26">
      <c r="C1315" s="37" t="s">
        <v>96</v>
      </c>
      <c r="D1315" s="37" t="s">
        <v>2661</v>
      </c>
      <c r="E1315" s="89" t="s">
        <v>2663</v>
      </c>
      <c r="I1315" s="37" t="s">
        <v>1047</v>
      </c>
      <c r="J1315" s="37" t="s">
        <v>1894</v>
      </c>
      <c r="K1315" s="37" t="s">
        <v>2662</v>
      </c>
      <c r="M1315" s="37" t="s">
        <v>384</v>
      </c>
      <c r="Z1315" s="36" t="str">
        <f t="shared" si="21"/>
        <v>Inquiridor, por favor estime quantos KGs corresponde a uma ${stc_name}:</v>
      </c>
    </row>
    <row r="1316" spans="1:26">
      <c r="C1316" s="37" t="s">
        <v>96</v>
      </c>
      <c r="D1316" s="37" t="s">
        <v>2645</v>
      </c>
      <c r="E1316" s="89" t="s">
        <v>1895</v>
      </c>
      <c r="I1316" s="37" t="s">
        <v>1047</v>
      </c>
      <c r="J1316" s="37" t="s">
        <v>1894</v>
      </c>
      <c r="K1316" s="37" t="s">
        <v>2646</v>
      </c>
      <c r="M1316" s="37" t="s">
        <v>384</v>
      </c>
      <c r="Z1316" s="36" t="str">
        <f t="shared" si="21"/>
        <v>Quantos KGs corresponde a um saco?</v>
      </c>
    </row>
    <row r="1317" spans="1:26">
      <c r="C1317" s="37" t="s">
        <v>96</v>
      </c>
      <c r="D1317" s="37" t="s">
        <v>2647</v>
      </c>
      <c r="E1317" s="89" t="s">
        <v>1896</v>
      </c>
      <c r="I1317" s="37" t="s">
        <v>1047</v>
      </c>
      <c r="J1317" s="37" t="s">
        <v>1894</v>
      </c>
      <c r="K1317" s="37" t="s">
        <v>2648</v>
      </c>
      <c r="M1317" s="37" t="s">
        <v>384</v>
      </c>
      <c r="Z1317" s="36" t="str">
        <f t="shared" si="21"/>
        <v>Quantos Litros corresponde a uma lata?</v>
      </c>
    </row>
    <row r="1318" spans="1:26">
      <c r="B1318" s="41" t="s">
        <v>2672</v>
      </c>
      <c r="C1318" s="37" t="s">
        <v>2649</v>
      </c>
      <c r="D1318" s="37" t="s">
        <v>2650</v>
      </c>
      <c r="E1318" s="89" t="s">
        <v>2651</v>
      </c>
      <c r="K1318" s="37" t="s">
        <v>2631</v>
      </c>
      <c r="M1318" s="37" t="s">
        <v>384</v>
      </c>
      <c r="Z1318" s="36" t="str">
        <f t="shared" si="21"/>
        <v>&lt;font color='green'&gt;[8.68]&lt;/font&gt; Quando armazena &lt;b&gt;${stc_name}&lt;/b&gt;, qual é o propósito principal?</v>
      </c>
    </row>
    <row r="1319" spans="1:26">
      <c r="C1319" s="37" t="s">
        <v>91</v>
      </c>
      <c r="D1319" s="37" t="s">
        <v>2652</v>
      </c>
      <c r="E1319" s="89" t="s">
        <v>2653</v>
      </c>
      <c r="K1319" s="37" t="s">
        <v>2654</v>
      </c>
      <c r="M1319" s="37" t="s">
        <v>384</v>
      </c>
      <c r="Z1319" s="36" t="str">
        <f t="shared" si="21"/>
        <v>Qual é a 'outra' razão de armazenar?</v>
      </c>
    </row>
    <row r="1320" spans="1:26">
      <c r="C1320" s="37" t="s">
        <v>159</v>
      </c>
      <c r="D1320" s="37" t="s">
        <v>2623</v>
      </c>
      <c r="Z1320" s="36" t="str">
        <f t="shared" si="21"/>
        <v/>
      </c>
    </row>
    <row r="1321" spans="1:26">
      <c r="C1321" s="37" t="s">
        <v>37</v>
      </c>
      <c r="D1321" s="37" t="s">
        <v>5654</v>
      </c>
      <c r="E1321" s="89" t="s">
        <v>5319</v>
      </c>
      <c r="Z1321" s="36" t="str">
        <f t="shared" si="21"/>
        <v>&lt;b&gt;Não se esqueça de gravar a entrevista antes de seguir para a próxima secção&lt;/b&gt;</v>
      </c>
    </row>
    <row r="1322" spans="1:26">
      <c r="E1322" s="92"/>
      <c r="Z1322" s="36" t="str">
        <f t="shared" si="21"/>
        <v/>
      </c>
    </row>
    <row r="1323" spans="1:26">
      <c r="C1323" s="37" t="s">
        <v>144</v>
      </c>
      <c r="D1323" s="37" t="s">
        <v>2679</v>
      </c>
      <c r="P1323" s="37" t="s">
        <v>420</v>
      </c>
      <c r="Z1323" s="36" t="str">
        <f t="shared" si="21"/>
        <v/>
      </c>
    </row>
    <row r="1324" spans="1:26">
      <c r="C1324" s="37" t="s">
        <v>144</v>
      </c>
      <c r="D1324" s="37" t="s">
        <v>2680</v>
      </c>
      <c r="P1324" s="37" t="s">
        <v>2681</v>
      </c>
      <c r="Z1324" s="36" t="str">
        <f t="shared" si="21"/>
        <v/>
      </c>
    </row>
    <row r="1325" spans="1:26">
      <c r="Z1325" s="36" t="str">
        <f t="shared" si="21"/>
        <v/>
      </c>
    </row>
    <row r="1326" spans="1:26">
      <c r="C1326" s="37" t="s">
        <v>149</v>
      </c>
      <c r="D1326" s="37" t="s">
        <v>5321</v>
      </c>
      <c r="H1326" s="37" t="s">
        <v>5334</v>
      </c>
      <c r="Z1326" s="36" t="str">
        <f t="shared" si="21"/>
        <v/>
      </c>
    </row>
    <row r="1327" spans="1:26">
      <c r="A1327" s="39" t="s">
        <v>2888</v>
      </c>
      <c r="B1327" s="43"/>
      <c r="C1327" s="37" t="s">
        <v>37</v>
      </c>
      <c r="D1327" s="37" t="s">
        <v>2678</v>
      </c>
      <c r="E1327" s="89" t="s">
        <v>4665</v>
      </c>
      <c r="Z1327" s="36" t="str">
        <f t="shared" si="21"/>
        <v>&lt;b&gt;* SECÇÃO 9 - CULTURAS PERMANENTES *&lt;/b&gt;
&lt;i&gt;(Grave o formulário aqui)&lt;/i&gt;
Agora vamos falar sobre as culturas permanentes, incluindo cajueiros, que cultivou durante os últimos 12 meses.</v>
      </c>
    </row>
    <row r="1328" spans="1:26">
      <c r="B1328" s="41" t="s">
        <v>2745</v>
      </c>
      <c r="C1328" s="37" t="s">
        <v>393</v>
      </c>
      <c r="D1328" s="37" t="s">
        <v>2682</v>
      </c>
      <c r="E1328" s="89" t="s">
        <v>2701</v>
      </c>
      <c r="M1328" s="37" t="s">
        <v>384</v>
      </c>
      <c r="Z1328" s="36" t="str">
        <f t="shared" si="21"/>
        <v>&lt;font color='green'&gt;[9.01]&lt;/font&gt; Tem árvores de caju?</v>
      </c>
    </row>
    <row r="1329" spans="1:26">
      <c r="C1329" s="37" t="s">
        <v>153</v>
      </c>
      <c r="D1329" s="37" t="s">
        <v>2695</v>
      </c>
      <c r="K1329" s="37" t="s">
        <v>2696</v>
      </c>
      <c r="Z1329" s="36" t="str">
        <f t="shared" si="21"/>
        <v/>
      </c>
    </row>
    <row r="1330" spans="1:26">
      <c r="A1330" s="41"/>
      <c r="C1330" s="37" t="s">
        <v>153</v>
      </c>
      <c r="D1330" s="37" t="s">
        <v>2683</v>
      </c>
      <c r="H1330" s="37" t="s">
        <v>380</v>
      </c>
      <c r="Z1330" s="36" t="str">
        <f t="shared" si="21"/>
        <v/>
      </c>
    </row>
    <row r="1331" spans="1:26">
      <c r="A1331" s="41"/>
      <c r="B1331" s="41" t="s">
        <v>2746</v>
      </c>
      <c r="C1331" s="37" t="s">
        <v>95</v>
      </c>
      <c r="D1331" s="37" t="s">
        <v>2697</v>
      </c>
      <c r="E1331" s="89" t="s">
        <v>2702</v>
      </c>
      <c r="I1331" s="37" t="s">
        <v>2491</v>
      </c>
      <c r="J1331" s="37" t="s">
        <v>2759</v>
      </c>
      <c r="M1331" s="37" t="s">
        <v>384</v>
      </c>
      <c r="Z1331" s="36" t="str">
        <f t="shared" si="21"/>
        <v>&lt;font color='green'&gt;[9.02]&lt;/font&gt; &lt;b&gt;Quantos cajueiros estão...&lt;/b&gt;
… em crescimento?</v>
      </c>
    </row>
    <row r="1332" spans="1:26">
      <c r="C1332" s="37" t="s">
        <v>95</v>
      </c>
      <c r="D1332" s="37" t="s">
        <v>2698</v>
      </c>
      <c r="E1332" s="89" t="s">
        <v>2703</v>
      </c>
      <c r="I1332" s="37" t="s">
        <v>2491</v>
      </c>
      <c r="J1332" s="37" t="s">
        <v>2759</v>
      </c>
      <c r="M1332" s="37" t="s">
        <v>384</v>
      </c>
      <c r="Z1332" s="36" t="str">
        <f t="shared" si="21"/>
        <v>… em produção?</v>
      </c>
    </row>
    <row r="1333" spans="1:26">
      <c r="C1333" s="37" t="s">
        <v>95</v>
      </c>
      <c r="D1333" s="37" t="s">
        <v>2699</v>
      </c>
      <c r="E1333" s="89" t="s">
        <v>2704</v>
      </c>
      <c r="I1333" s="37" t="s">
        <v>2491</v>
      </c>
      <c r="J1333" s="37" t="s">
        <v>2759</v>
      </c>
      <c r="M1333" s="37" t="s">
        <v>384</v>
      </c>
      <c r="Z1333" s="36" t="str">
        <f t="shared" si="21"/>
        <v>… velhos?</v>
      </c>
    </row>
    <row r="1334" spans="1:26">
      <c r="C1334" s="37" t="s">
        <v>155</v>
      </c>
      <c r="D1334" s="37" t="s">
        <v>2683</v>
      </c>
      <c r="Z1334" s="36" t="str">
        <f t="shared" si="21"/>
        <v/>
      </c>
    </row>
    <row r="1335" spans="1:26">
      <c r="C1335" s="37" t="s">
        <v>143</v>
      </c>
      <c r="D1335" s="37" t="s">
        <v>2705</v>
      </c>
      <c r="P1335" s="37" t="s">
        <v>2706</v>
      </c>
      <c r="Z1335" s="36" t="str">
        <f t="shared" si="21"/>
        <v/>
      </c>
    </row>
    <row r="1336" spans="1:26">
      <c r="C1336" s="37" t="s">
        <v>37</v>
      </c>
      <c r="D1336" s="37" t="s">
        <v>2990</v>
      </c>
      <c r="E1336" s="89" t="s">
        <v>2707</v>
      </c>
      <c r="K1336" s="37" t="s">
        <v>2708</v>
      </c>
      <c r="M1336" s="37" t="s">
        <v>384</v>
      </c>
      <c r="Z1336" s="36" t="str">
        <f t="shared" si="21"/>
        <v>&lt;font color="red"&gt;ERRO!&lt;/font&gt;
O número total de cajueiros não pode ser 0 se tem cajueiros. Volte e corrije.</v>
      </c>
    </row>
    <row r="1337" spans="1:26">
      <c r="B1337" s="41" t="s">
        <v>2747</v>
      </c>
      <c r="C1337" s="37" t="s">
        <v>95</v>
      </c>
      <c r="D1337" s="37" t="s">
        <v>2684</v>
      </c>
      <c r="E1337" s="89" t="s">
        <v>3578</v>
      </c>
      <c r="I1337" s="37" t="s">
        <v>2491</v>
      </c>
      <c r="J1337" s="37" t="s">
        <v>2759</v>
      </c>
      <c r="K1337" s="37" t="s">
        <v>2696</v>
      </c>
      <c r="M1337" s="37" t="s">
        <v>384</v>
      </c>
      <c r="Z1337" s="36" t="str">
        <f t="shared" si="21"/>
        <v>&lt;font color='green'&gt;[9.03]&lt;/font&gt; Quantos cajueiros plantou nos últimos 12 meses?</v>
      </c>
    </row>
    <row r="1338" spans="1:26">
      <c r="C1338" s="37" t="s">
        <v>153</v>
      </c>
      <c r="D1338" s="37" t="s">
        <v>2686</v>
      </c>
      <c r="H1338" s="37" t="s">
        <v>380</v>
      </c>
      <c r="Z1338" s="36" t="str">
        <f t="shared" si="21"/>
        <v/>
      </c>
    </row>
    <row r="1339" spans="1:26">
      <c r="B1339" s="41" t="s">
        <v>2748</v>
      </c>
      <c r="C1339" s="37" t="s">
        <v>393</v>
      </c>
      <c r="D1339" s="37" t="s">
        <v>2688</v>
      </c>
      <c r="E1339" s="89" t="s">
        <v>3579</v>
      </c>
      <c r="K1339" s="37" t="s">
        <v>2696</v>
      </c>
      <c r="M1339" s="37" t="s">
        <v>384</v>
      </c>
      <c r="Z1339" s="36" t="str">
        <f t="shared" si="21"/>
        <v>&lt;font color='green'&gt;[9.04]&lt;/font&gt; &lt;b&gt;Nos últimos 12 meses&lt;/b&gt;
… recebeu mudas gratuitas?</v>
      </c>
    </row>
    <row r="1340" spans="1:26">
      <c r="B1340" s="41" t="s">
        <v>2749</v>
      </c>
      <c r="C1340" s="37" t="s">
        <v>393</v>
      </c>
      <c r="D1340" s="37" t="s">
        <v>2689</v>
      </c>
      <c r="E1340" s="89" t="s">
        <v>2709</v>
      </c>
      <c r="K1340" s="37" t="s">
        <v>2696</v>
      </c>
      <c r="M1340" s="37" t="s">
        <v>384</v>
      </c>
      <c r="Z1340" s="36" t="str">
        <f t="shared" si="21"/>
        <v>&lt;font color='green'&gt;[9.05]&lt;/font&gt; … comprou mudas?</v>
      </c>
    </row>
    <row r="1341" spans="1:26">
      <c r="C1341" s="37" t="s">
        <v>155</v>
      </c>
      <c r="D1341" s="37" t="s">
        <v>2686</v>
      </c>
      <c r="Z1341" s="36" t="str">
        <f t="shared" si="21"/>
        <v/>
      </c>
    </row>
    <row r="1342" spans="1:26">
      <c r="C1342" s="37" t="s">
        <v>153</v>
      </c>
      <c r="D1342" s="37" t="s">
        <v>2687</v>
      </c>
      <c r="H1342" s="37" t="s">
        <v>380</v>
      </c>
      <c r="Z1342" s="36" t="str">
        <f t="shared" si="21"/>
        <v/>
      </c>
    </row>
    <row r="1343" spans="1:26">
      <c r="B1343" s="41" t="s">
        <v>2750</v>
      </c>
      <c r="C1343" s="37" t="s">
        <v>2685</v>
      </c>
      <c r="D1343" s="37" t="s">
        <v>2690</v>
      </c>
      <c r="E1343" s="89" t="s">
        <v>2710</v>
      </c>
      <c r="K1343" s="37" t="s">
        <v>2692</v>
      </c>
      <c r="M1343" s="37" t="s">
        <v>384</v>
      </c>
      <c r="Z1343" s="36" t="str">
        <f t="shared" si="21"/>
        <v>&lt;font color='green'&gt;[9.06a]&lt;/font&gt; De quem recebeu as mudas gratuitas?</v>
      </c>
    </row>
    <row r="1344" spans="1:26">
      <c r="B1344" s="41" t="s">
        <v>2751</v>
      </c>
      <c r="C1344" s="37" t="s">
        <v>2685</v>
      </c>
      <c r="D1344" s="37" t="s">
        <v>2691</v>
      </c>
      <c r="E1344" s="89" t="s">
        <v>2711</v>
      </c>
      <c r="K1344" s="37" t="s">
        <v>2693</v>
      </c>
      <c r="M1344" s="37" t="s">
        <v>384</v>
      </c>
      <c r="Z1344" s="36" t="str">
        <f t="shared" si="21"/>
        <v>&lt;font color='green'&gt;[9.06b]&lt;/font&gt; De quem comprou as mudas?</v>
      </c>
    </row>
    <row r="1345" spans="2:26">
      <c r="C1345" s="37" t="s">
        <v>155</v>
      </c>
      <c r="D1345" s="37" t="s">
        <v>2687</v>
      </c>
      <c r="Z1345" s="36" t="str">
        <f t="shared" si="21"/>
        <v/>
      </c>
    </row>
    <row r="1346" spans="2:26">
      <c r="B1346" s="41" t="s">
        <v>2753</v>
      </c>
      <c r="C1346" s="37" t="s">
        <v>91</v>
      </c>
      <c r="D1346" s="37" t="s">
        <v>2716</v>
      </c>
      <c r="E1346" s="89" t="s">
        <v>2557</v>
      </c>
      <c r="K1346" s="37" t="s">
        <v>2718</v>
      </c>
      <c r="M1346" s="37" t="s">
        <v>384</v>
      </c>
      <c r="Z1346" s="36" t="str">
        <f t="shared" si="21"/>
        <v>&lt;font color='green'&gt;[9.06ao]&lt;/font&gt; Qual é a 'outra' entidade?</v>
      </c>
    </row>
    <row r="1347" spans="2:26">
      <c r="B1347" s="41" t="s">
        <v>2754</v>
      </c>
      <c r="C1347" s="37" t="s">
        <v>91</v>
      </c>
      <c r="D1347" s="37" t="s">
        <v>2717</v>
      </c>
      <c r="E1347" s="89" t="s">
        <v>2557</v>
      </c>
      <c r="K1347" s="37" t="s">
        <v>2719</v>
      </c>
      <c r="M1347" s="37" t="s">
        <v>384</v>
      </c>
      <c r="Z1347" s="36" t="str">
        <f t="shared" si="21"/>
        <v>&lt;font color='green'&gt;[9.06bo]&lt;/font&gt; Qual é a 'outra' entidade?</v>
      </c>
    </row>
    <row r="1348" spans="2:26">
      <c r="B1348" s="41" t="s">
        <v>2752</v>
      </c>
      <c r="C1348" s="37" t="s">
        <v>393</v>
      </c>
      <c r="D1348" s="37" t="s">
        <v>2694</v>
      </c>
      <c r="E1348" s="89" t="s">
        <v>5236</v>
      </c>
      <c r="K1348" s="37" t="s">
        <v>2696</v>
      </c>
      <c r="M1348" s="37" t="s">
        <v>384</v>
      </c>
      <c r="Z1348" s="36" t="str">
        <f t="shared" si="21"/>
        <v>&lt;font color='green'&gt;[9.07]&lt;/font&gt; Nos últimos 12 meses, fez a pulverização dos cajueiros contra &lt;b&gt;o oídium&lt;/b&gt;?</v>
      </c>
    </row>
    <row r="1349" spans="2:26">
      <c r="B1349" s="41" t="s">
        <v>2755</v>
      </c>
      <c r="C1349" s="37" t="s">
        <v>95</v>
      </c>
      <c r="D1349" s="37" t="s">
        <v>2700</v>
      </c>
      <c r="E1349" s="89" t="s">
        <v>2720</v>
      </c>
      <c r="I1349" s="37" t="s">
        <v>2757</v>
      </c>
      <c r="J1349" s="37" t="s">
        <v>2758</v>
      </c>
      <c r="K1349" s="37" t="s">
        <v>2756</v>
      </c>
      <c r="M1349" s="37" t="s">
        <v>384</v>
      </c>
      <c r="Z1349" s="36" t="str">
        <f t="shared" si="21"/>
        <v>&lt;font color='green'&gt;[9.08]&lt;/font&gt; Quantos cajueiros pulverizou?</v>
      </c>
    </row>
    <row r="1350" spans="2:26">
      <c r="B1350" s="41" t="s">
        <v>4752</v>
      </c>
      <c r="C1350" s="37" t="s">
        <v>393</v>
      </c>
      <c r="D1350" s="37" t="s">
        <v>4746</v>
      </c>
      <c r="E1350" s="89" t="s">
        <v>4750</v>
      </c>
      <c r="M1350" s="37" t="s">
        <v>384</v>
      </c>
      <c r="Z1350" s="36" t="str">
        <f t="shared" si="21"/>
        <v>&lt;font color='green'&gt;[9.08a]&lt;/font&gt; O seu agregado familiar foi registado para &lt;b&gt;eVoucher para produtos químicos do caju&lt;/b&gt;?</v>
      </c>
    </row>
    <row r="1351" spans="2:26">
      <c r="B1351" s="41" t="s">
        <v>4753</v>
      </c>
      <c r="C1351" s="37" t="s">
        <v>5206</v>
      </c>
      <c r="D1351" s="37" t="s">
        <v>5207</v>
      </c>
      <c r="E1351" s="89" t="s">
        <v>5618</v>
      </c>
      <c r="F1351" s="37" t="s">
        <v>5208</v>
      </c>
      <c r="K1351" s="37" t="s">
        <v>4755</v>
      </c>
      <c r="M1351" s="37" t="s">
        <v>384</v>
      </c>
      <c r="Z1351" s="36" t="str">
        <f t="shared" si="21"/>
        <v>&lt;font color='green'&gt;[9.08b]&lt;/font&gt; Em que ano (s) o seu agregado familiar esteve registado para o &lt;b&gt;eVoucher para produtos químicos do caju&lt;/b&gt;?</v>
      </c>
    </row>
    <row r="1352" spans="2:26">
      <c r="B1352" s="41" t="s">
        <v>4754</v>
      </c>
      <c r="C1352" s="37" t="s">
        <v>393</v>
      </c>
      <c r="D1352" s="37" t="s">
        <v>4747</v>
      </c>
      <c r="E1352" s="89" t="s">
        <v>5619</v>
      </c>
      <c r="K1352" s="37" t="s">
        <v>4755</v>
      </c>
      <c r="M1352" s="37" t="s">
        <v>384</v>
      </c>
      <c r="Z1352" s="36" t="str">
        <f t="shared" si="21"/>
        <v>&lt;font color='green'&gt;[9.08c]&lt;/font&gt; O seu agregado familiar recebeu &lt;b&gt;produtos químicos para caju usando evoucher&lt;/b&gt; em um desses anos?</v>
      </c>
    </row>
    <row r="1353" spans="2:26">
      <c r="B1353" s="41" t="s">
        <v>5205</v>
      </c>
      <c r="C1353" s="37" t="s">
        <v>95</v>
      </c>
      <c r="D1353" s="37" t="s">
        <v>4748</v>
      </c>
      <c r="E1353" s="89" t="s">
        <v>4751</v>
      </c>
      <c r="F1353" s="37" t="s">
        <v>4749</v>
      </c>
      <c r="I1353" s="37" t="s">
        <v>2491</v>
      </c>
      <c r="J1353" s="37" t="s">
        <v>2759</v>
      </c>
      <c r="K1353" s="37" t="s">
        <v>4756</v>
      </c>
      <c r="M1353" s="37" t="s">
        <v>384</v>
      </c>
      <c r="Z1353" s="36" t="str">
        <f t="shared" si="21"/>
        <v>&lt;font color='green'&gt;[9.08d]&lt;/font&gt; Qual foi o valor estimado de produtos químicos para o caju que o seu agregado familiar recebeu usando o evoucher?</v>
      </c>
    </row>
    <row r="1354" spans="2:26">
      <c r="C1354" s="37" t="s">
        <v>155</v>
      </c>
      <c r="D1354" s="37" t="s">
        <v>2695</v>
      </c>
      <c r="Z1354" s="36" t="str">
        <f t="shared" ref="Z1354:Z1417" si="22">IF(E1354="", "",IF(B1354="", E1354,"&lt;font color='green'&gt;["&amp;B1354&amp;"]&lt;/font&gt; "&amp;E1354))</f>
        <v/>
      </c>
    </row>
    <row r="1355" spans="2:26">
      <c r="Z1355" s="36" t="str">
        <f t="shared" si="22"/>
        <v/>
      </c>
    </row>
    <row r="1356" spans="2:26">
      <c r="B1356" s="41" t="s">
        <v>2776</v>
      </c>
      <c r="C1356" s="37" t="s">
        <v>2760</v>
      </c>
      <c r="D1356" s="37" t="s">
        <v>2744</v>
      </c>
      <c r="E1356" s="89" t="s">
        <v>5040</v>
      </c>
      <c r="F1356" s="37" t="s">
        <v>4921</v>
      </c>
      <c r="I1356" s="37" t="s">
        <v>992</v>
      </c>
      <c r="J1356" s="37" t="s">
        <v>5537</v>
      </c>
      <c r="M1356" s="37" t="s">
        <v>384</v>
      </c>
      <c r="U1356" s="37" t="s">
        <v>2761</v>
      </c>
      <c r="Z1356" s="36" t="str">
        <f t="shared" si="22"/>
        <v>&lt;font color='green'&gt;[9.09]&lt;/font&gt; &lt;b&gt;OUTRAS CULTURAS PERMANENTES&lt;/b&gt;
Selecione todos os tipos de árvores de fruta (ou culturas permanantes) que colheu e &lt;b&gt;VENDEU&lt;/b&gt; nos últimos 12 meses:</v>
      </c>
    </row>
    <row r="1357" spans="2:26">
      <c r="B1357" s="41" t="s">
        <v>2777</v>
      </c>
      <c r="C1357" s="37" t="s">
        <v>91</v>
      </c>
      <c r="D1357" s="37" t="s">
        <v>2762</v>
      </c>
      <c r="E1357" s="89" t="s">
        <v>2763</v>
      </c>
      <c r="I1357" s="37" t="s">
        <v>405</v>
      </c>
      <c r="K1357" s="37" t="s">
        <v>2764</v>
      </c>
      <c r="M1357" s="37" t="s">
        <v>384</v>
      </c>
      <c r="Z1357" s="36" t="str">
        <f t="shared" si="22"/>
        <v>&lt;font color='green'&gt;[9.09o]&lt;/font&gt; Qual é o 'outro' tipo de fruta?</v>
      </c>
    </row>
    <row r="1358" spans="2:26">
      <c r="C1358" s="37" t="s">
        <v>143</v>
      </c>
      <c r="D1358" s="37" t="s">
        <v>2766</v>
      </c>
      <c r="P1358" s="37" t="s">
        <v>2767</v>
      </c>
      <c r="Z1358" s="36" t="str">
        <f t="shared" si="22"/>
        <v/>
      </c>
    </row>
    <row r="1359" spans="2:26">
      <c r="C1359" s="37" t="s">
        <v>143</v>
      </c>
      <c r="D1359" s="37" t="s">
        <v>2765</v>
      </c>
      <c r="P1359" s="37" t="s">
        <v>2772</v>
      </c>
      <c r="Z1359" s="36" t="str">
        <f t="shared" si="22"/>
        <v/>
      </c>
    </row>
    <row r="1360" spans="2:26">
      <c r="C1360" s="37" t="s">
        <v>143</v>
      </c>
      <c r="D1360" s="37" t="s">
        <v>2771</v>
      </c>
      <c r="P1360" s="37" t="s">
        <v>3328</v>
      </c>
      <c r="Z1360" s="36" t="str">
        <f t="shared" si="22"/>
        <v/>
      </c>
    </row>
    <row r="1361" spans="1:26">
      <c r="C1361" s="37" t="s">
        <v>143</v>
      </c>
      <c r="D1361" s="37" t="s">
        <v>3035</v>
      </c>
      <c r="P1361" s="37" t="s">
        <v>2773</v>
      </c>
      <c r="Z1361" s="36" t="str">
        <f t="shared" si="22"/>
        <v/>
      </c>
    </row>
    <row r="1362" spans="1:26">
      <c r="C1362" s="37" t="s">
        <v>158</v>
      </c>
      <c r="D1362" s="37" t="s">
        <v>2768</v>
      </c>
      <c r="E1362" s="89" t="s">
        <v>3050</v>
      </c>
      <c r="K1362" s="37" t="s">
        <v>3037</v>
      </c>
      <c r="Q1362" s="37" t="s">
        <v>3036</v>
      </c>
      <c r="Z1362" s="36" t="str">
        <f t="shared" si="22"/>
        <v>Fruta</v>
      </c>
    </row>
    <row r="1363" spans="1:26">
      <c r="C1363" s="37" t="s">
        <v>143</v>
      </c>
      <c r="D1363" s="37" t="s">
        <v>3038</v>
      </c>
      <c r="P1363" s="37" t="s">
        <v>313</v>
      </c>
      <c r="Z1363" s="36" t="str">
        <f t="shared" si="22"/>
        <v/>
      </c>
    </row>
    <row r="1364" spans="1:26">
      <c r="C1364" s="37" t="s">
        <v>143</v>
      </c>
      <c r="D1364" s="37" t="s">
        <v>2769</v>
      </c>
      <c r="P1364" s="37" t="s">
        <v>2774</v>
      </c>
      <c r="Z1364" s="36" t="str">
        <f t="shared" si="22"/>
        <v/>
      </c>
    </row>
    <row r="1365" spans="1:26">
      <c r="C1365" s="37" t="s">
        <v>143</v>
      </c>
      <c r="D1365" s="37" t="s">
        <v>2770</v>
      </c>
      <c r="P1365" s="37" t="s">
        <v>3049</v>
      </c>
      <c r="Z1365" s="36" t="str">
        <f t="shared" si="22"/>
        <v/>
      </c>
    </row>
    <row r="1366" spans="1:26">
      <c r="C1366" s="37" t="s">
        <v>37</v>
      </c>
      <c r="D1366" s="37" t="s">
        <v>3034</v>
      </c>
      <c r="E1366" s="89" t="s">
        <v>3039</v>
      </c>
      <c r="Z1366" s="36" t="str">
        <f t="shared" si="22"/>
        <v>&lt;b&gt;* SECÇÃO 9 *&lt;/b&gt;
&lt;b&gt;${fr_name}&lt;/b&gt;
&lt;font color="Sienna"&gt;${fr_index} / ${num_all_fruit_ids}&lt;/font&gt;</v>
      </c>
    </row>
    <row r="1367" spans="1:26">
      <c r="B1367" s="41" t="s">
        <v>2778</v>
      </c>
      <c r="C1367" s="37" t="s">
        <v>95</v>
      </c>
      <c r="D1367" s="37" t="s">
        <v>2775</v>
      </c>
      <c r="E1367" s="89" t="s">
        <v>2837</v>
      </c>
      <c r="F1367" s="37" t="s">
        <v>2781</v>
      </c>
      <c r="I1367" s="37" t="s">
        <v>2491</v>
      </c>
      <c r="K1367" s="37" t="s">
        <v>2782</v>
      </c>
      <c r="M1367" s="37" t="s">
        <v>384</v>
      </c>
      <c r="Z1367" s="36" t="str">
        <f t="shared" si="22"/>
        <v>&lt;font color='green'&gt;[9.10]&lt;/font&gt; Quantas árvores de &lt;b&gt;${fr_name}&lt;/b&gt; tem no total?</v>
      </c>
    </row>
    <row r="1368" spans="1:26">
      <c r="B1368" s="41" t="s">
        <v>2779</v>
      </c>
      <c r="C1368" s="37" t="s">
        <v>2799</v>
      </c>
      <c r="D1368" s="37" t="s">
        <v>2798</v>
      </c>
      <c r="E1368" s="89" t="s">
        <v>5503</v>
      </c>
      <c r="I1368" s="37" t="s">
        <v>2265</v>
      </c>
      <c r="J1368" s="37" t="s">
        <v>3051</v>
      </c>
      <c r="K1368" s="37" t="s">
        <v>5536</v>
      </c>
      <c r="M1368" s="37" t="s">
        <v>384</v>
      </c>
      <c r="Z1368" s="36" t="str">
        <f t="shared" si="22"/>
        <v>&lt;font color='green'&gt;[9.11]&lt;/font&gt; Vendeu quais destes produtos de &lt;b&gt;cajú&lt;/b&gt; nos últimos 12 meses?</v>
      </c>
    </row>
    <row r="1369" spans="1:26">
      <c r="A1369" s="39"/>
      <c r="C1369" s="37" t="s">
        <v>153</v>
      </c>
      <c r="D1369" s="37" t="s">
        <v>5190</v>
      </c>
      <c r="H1369" s="37" t="s">
        <v>380</v>
      </c>
      <c r="K1369" s="37" t="s">
        <v>5522</v>
      </c>
      <c r="Z1369" s="36" t="str">
        <f t="shared" si="22"/>
        <v/>
      </c>
    </row>
    <row r="1370" spans="1:26">
      <c r="B1370" s="41" t="s">
        <v>2780</v>
      </c>
      <c r="C1370" s="37" t="s">
        <v>96</v>
      </c>
      <c r="D1370" s="37" t="s">
        <v>2785</v>
      </c>
      <c r="E1370" s="89" t="s">
        <v>5090</v>
      </c>
      <c r="F1370" s="37" t="s">
        <v>2796</v>
      </c>
      <c r="I1370" s="37" t="s">
        <v>2291</v>
      </c>
      <c r="J1370" s="37" t="s">
        <v>2806</v>
      </c>
      <c r="M1370" s="37" t="s">
        <v>384</v>
      </c>
      <c r="Z1370" s="36" t="str">
        <f t="shared" si="22"/>
        <v>&lt;font color='green'&gt;[9.12]&lt;/font&gt; Qual é a quantidade de &lt;b&gt;${fr_name}&lt;/b&gt; vendida nos últimos 12 meses?</v>
      </c>
    </row>
    <row r="1371" spans="1:26">
      <c r="A1371" s="39"/>
      <c r="B1371" s="41" t="s">
        <v>5191</v>
      </c>
      <c r="C1371" s="37" t="s">
        <v>5171</v>
      </c>
      <c r="D1371" s="37" t="s">
        <v>5172</v>
      </c>
      <c r="E1371" s="89" t="s">
        <v>1875</v>
      </c>
      <c r="Z1371" s="36" t="str">
        <f t="shared" si="22"/>
        <v>&lt;font color='green'&gt;[9.12a]&lt;/font&gt; Unidade:</v>
      </c>
    </row>
    <row r="1372" spans="1:26">
      <c r="A1372" s="39"/>
      <c r="C1372" s="37" t="s">
        <v>155</v>
      </c>
      <c r="D1372" s="37" t="s">
        <v>5190</v>
      </c>
      <c r="Z1372" s="36" t="str">
        <f t="shared" si="22"/>
        <v/>
      </c>
    </row>
    <row r="1373" spans="1:26">
      <c r="C1373" s="37" t="s">
        <v>37</v>
      </c>
      <c r="D1373" s="37" t="s">
        <v>5197</v>
      </c>
      <c r="E1373" s="89" t="s">
        <v>1883</v>
      </c>
      <c r="K1373" s="37" t="s">
        <v>5189</v>
      </c>
      <c r="M1373" s="37" t="s">
        <v>384</v>
      </c>
      <c r="Z1373" s="36" t="str">
        <f t="shared" si="22"/>
        <v>Não selecionou uma UNIDADE! Volte para a perguntar anterior.</v>
      </c>
    </row>
    <row r="1374" spans="1:26">
      <c r="B1374" s="41" t="s">
        <v>5192</v>
      </c>
      <c r="C1374" s="37" t="s">
        <v>91</v>
      </c>
      <c r="D1374" s="37" t="s">
        <v>5196</v>
      </c>
      <c r="E1374" s="89" t="s">
        <v>1885</v>
      </c>
      <c r="I1374" s="37" t="s">
        <v>405</v>
      </c>
      <c r="K1374" s="37" t="s">
        <v>5198</v>
      </c>
      <c r="M1374" s="37" t="s">
        <v>384</v>
      </c>
      <c r="Z1374" s="36" t="str">
        <f t="shared" si="22"/>
        <v>&lt;font color='green'&gt;[9.12ao]&lt;/font&gt; Qual é a 'outra' unidade?</v>
      </c>
    </row>
    <row r="1375" spans="1:26">
      <c r="C1375" s="37" t="s">
        <v>143</v>
      </c>
      <c r="D1375" s="37" t="s">
        <v>5193</v>
      </c>
      <c r="E1375" s="93" t="s">
        <v>5194</v>
      </c>
      <c r="P1375" s="37" t="s">
        <v>5195</v>
      </c>
      <c r="Z1375" s="36" t="str">
        <f t="shared" si="22"/>
        <v>name of the fruit unit</v>
      </c>
    </row>
    <row r="1376" spans="1:26">
      <c r="C1376" s="37" t="s">
        <v>96</v>
      </c>
      <c r="D1376" s="37" t="s">
        <v>5202</v>
      </c>
      <c r="E1376" s="89" t="s">
        <v>5201</v>
      </c>
      <c r="I1376" s="37" t="s">
        <v>1047</v>
      </c>
      <c r="J1376" s="37" t="s">
        <v>1894</v>
      </c>
      <c r="K1376" s="37" t="s">
        <v>5198</v>
      </c>
      <c r="M1376" s="37" t="s">
        <v>384</v>
      </c>
      <c r="Z1376" s="36" t="str">
        <f t="shared" si="22"/>
        <v>Inquiridor, por favor estime quantos KGs corresponde a uma unidade de &lt;b&gt;${fruit_name}&lt;/b&gt;:</v>
      </c>
    </row>
    <row r="1377" spans="2:26">
      <c r="C1377" s="37" t="s">
        <v>96</v>
      </c>
      <c r="D1377" s="37" t="s">
        <v>5203</v>
      </c>
      <c r="E1377" s="89" t="s">
        <v>1895</v>
      </c>
      <c r="I1377" s="37" t="s">
        <v>1047</v>
      </c>
      <c r="J1377" s="37" t="s">
        <v>1894</v>
      </c>
      <c r="K1377" s="37" t="s">
        <v>5199</v>
      </c>
      <c r="M1377" s="37" t="s">
        <v>384</v>
      </c>
      <c r="Z1377" s="36" t="str">
        <f t="shared" si="22"/>
        <v>Quantos KGs corresponde a um saco?</v>
      </c>
    </row>
    <row r="1378" spans="2:26">
      <c r="C1378" s="37" t="s">
        <v>96</v>
      </c>
      <c r="D1378" s="37" t="s">
        <v>5204</v>
      </c>
      <c r="E1378" s="89" t="s">
        <v>1896</v>
      </c>
      <c r="I1378" s="37" t="s">
        <v>1047</v>
      </c>
      <c r="J1378" s="37" t="s">
        <v>1894</v>
      </c>
      <c r="K1378" s="37" t="s">
        <v>5200</v>
      </c>
      <c r="M1378" s="37" t="s">
        <v>384</v>
      </c>
      <c r="Z1378" s="36" t="str">
        <f t="shared" si="22"/>
        <v>Quantos Litros corresponde a uma lata?</v>
      </c>
    </row>
    <row r="1379" spans="2:26">
      <c r="B1379" s="41" t="s">
        <v>5042</v>
      </c>
      <c r="C1379" s="37" t="s">
        <v>96</v>
      </c>
      <c r="D1379" s="37" t="s">
        <v>2786</v>
      </c>
      <c r="E1379" s="89" t="s">
        <v>3580</v>
      </c>
      <c r="F1379" s="37" t="s">
        <v>1592</v>
      </c>
      <c r="I1379" s="37" t="s">
        <v>2291</v>
      </c>
      <c r="J1379" s="37" t="s">
        <v>2806</v>
      </c>
      <c r="K1379" s="37" t="s">
        <v>2782</v>
      </c>
      <c r="M1379" s="37" t="s">
        <v>384</v>
      </c>
      <c r="Z1379" s="36" t="str">
        <f t="shared" si="22"/>
        <v>&lt;font color='green'&gt;[9.13a]&lt;/font&gt; Qual é o valor total das vendas de &lt;b&gt;${fr_name}&lt;/b&gt; nos últimos 12 meses?</v>
      </c>
    </row>
    <row r="1380" spans="2:26">
      <c r="B1380" s="41" t="s">
        <v>5043</v>
      </c>
      <c r="C1380" s="37" t="s">
        <v>96</v>
      </c>
      <c r="D1380" s="37" t="s">
        <v>2807</v>
      </c>
      <c r="E1380" s="89" t="s">
        <v>3581</v>
      </c>
      <c r="F1380" s="37" t="s">
        <v>1592</v>
      </c>
      <c r="I1380" s="37" t="s">
        <v>2291</v>
      </c>
      <c r="J1380" s="37" t="s">
        <v>2806</v>
      </c>
      <c r="K1380" s="37" t="s">
        <v>2811</v>
      </c>
      <c r="M1380" s="37" t="s">
        <v>384</v>
      </c>
      <c r="Z1380" s="36" t="str">
        <f t="shared" si="22"/>
        <v>&lt;font color='green'&gt;[9.13b]&lt;/font&gt; Qual é o valor total das vendas de &lt;b&gt;castanha bruta de cajú&lt;/b&gt; nos últimos 12 meses?</v>
      </c>
    </row>
    <row r="1381" spans="2:26">
      <c r="B1381" s="41" t="s">
        <v>5044</v>
      </c>
      <c r="C1381" s="37" t="s">
        <v>96</v>
      </c>
      <c r="D1381" s="37" t="s">
        <v>2808</v>
      </c>
      <c r="E1381" s="89" t="s">
        <v>3582</v>
      </c>
      <c r="F1381" s="37" t="s">
        <v>1592</v>
      </c>
      <c r="I1381" s="37" t="s">
        <v>2291</v>
      </c>
      <c r="J1381" s="37" t="s">
        <v>2806</v>
      </c>
      <c r="K1381" s="37" t="s">
        <v>2812</v>
      </c>
      <c r="M1381" s="37" t="s">
        <v>384</v>
      </c>
      <c r="Z1381" s="36" t="str">
        <f t="shared" si="22"/>
        <v>&lt;font color='green'&gt;[9.13c]&lt;/font&gt; Qual é o valor total das vendas de &lt;b&gt;amêndoa de cajú&lt;/b&gt; nos últimos 12 meses?</v>
      </c>
    </row>
    <row r="1382" spans="2:26">
      <c r="B1382" s="41" t="s">
        <v>5045</v>
      </c>
      <c r="C1382" s="37" t="s">
        <v>96</v>
      </c>
      <c r="D1382" s="37" t="s">
        <v>2809</v>
      </c>
      <c r="E1382" s="89" t="s">
        <v>3583</v>
      </c>
      <c r="F1382" s="37" t="s">
        <v>1592</v>
      </c>
      <c r="I1382" s="37" t="s">
        <v>2291</v>
      </c>
      <c r="J1382" s="37" t="s">
        <v>2806</v>
      </c>
      <c r="K1382" s="37" t="s">
        <v>2813</v>
      </c>
      <c r="M1382" s="37" t="s">
        <v>384</v>
      </c>
      <c r="Z1382" s="36" t="str">
        <f t="shared" si="22"/>
        <v>&lt;font color='green'&gt;[9.13d]&lt;/font&gt; Qual é o valor total das vendas de &lt;b&gt;sumo de cajú&lt;/b&gt; nos últimos 12 meses?</v>
      </c>
    </row>
    <row r="1383" spans="2:26">
      <c r="B1383" s="41" t="s">
        <v>5046</v>
      </c>
      <c r="C1383" s="37" t="s">
        <v>96</v>
      </c>
      <c r="D1383" s="37" t="s">
        <v>2810</v>
      </c>
      <c r="E1383" s="89" t="s">
        <v>3584</v>
      </c>
      <c r="F1383" s="37" t="s">
        <v>1592</v>
      </c>
      <c r="I1383" s="37" t="s">
        <v>2291</v>
      </c>
      <c r="J1383" s="37" t="s">
        <v>2806</v>
      </c>
      <c r="K1383" s="37" t="s">
        <v>2814</v>
      </c>
      <c r="M1383" s="37" t="s">
        <v>384</v>
      </c>
      <c r="Z1383" s="36" t="str">
        <f t="shared" si="22"/>
        <v>&lt;font color='green'&gt;[9.13e]&lt;/font&gt; Qual é o valor total das vendas de &lt;b&gt;aguardente de cajú&lt;/b&gt; nos últimos 12 meses?</v>
      </c>
    </row>
    <row r="1384" spans="2:26">
      <c r="B1384" s="41" t="s">
        <v>2784</v>
      </c>
      <c r="C1384" s="37" t="s">
        <v>2553</v>
      </c>
      <c r="D1384" s="37" t="s">
        <v>2819</v>
      </c>
      <c r="E1384" s="89" t="s">
        <v>2821</v>
      </c>
      <c r="K1384" s="37" t="s">
        <v>5538</v>
      </c>
      <c r="M1384" s="37" t="s">
        <v>384</v>
      </c>
      <c r="Z1384" s="36" t="str">
        <f t="shared" si="22"/>
        <v>&lt;font color='green'&gt;[9.14]&lt;/font&gt; Para quem vendeu a maior parte de &lt;b&gt;${fr_name}&lt;/b&gt;?</v>
      </c>
    </row>
    <row r="1385" spans="2:26">
      <c r="B1385" s="41" t="s">
        <v>5047</v>
      </c>
      <c r="C1385" s="37" t="s">
        <v>91</v>
      </c>
      <c r="D1385" s="37" t="s">
        <v>2820</v>
      </c>
      <c r="E1385" s="89" t="s">
        <v>2557</v>
      </c>
      <c r="K1385" s="37" t="s">
        <v>5562</v>
      </c>
      <c r="M1385" s="37" t="s">
        <v>384</v>
      </c>
      <c r="Z1385" s="36" t="str">
        <f t="shared" si="22"/>
        <v>&lt;font color='green'&gt;[9.14o]&lt;/font&gt; Qual é a 'outra' entidade?</v>
      </c>
    </row>
    <row r="1386" spans="2:26">
      <c r="B1386" s="41" t="s">
        <v>2794</v>
      </c>
      <c r="C1386" s="37" t="s">
        <v>2551</v>
      </c>
      <c r="D1386" s="37" t="s">
        <v>2787</v>
      </c>
      <c r="E1386" s="89" t="s">
        <v>2788</v>
      </c>
      <c r="K1386" s="37" t="s">
        <v>5538</v>
      </c>
      <c r="M1386" s="37" t="s">
        <v>384</v>
      </c>
      <c r="Z1386" s="36" t="str">
        <f t="shared" si="22"/>
        <v>&lt;font color='green'&gt;[9.15]&lt;/font&gt; Onde vendeu a maior parte de &lt;b&gt;${fr_name}&lt;/b&gt;?</v>
      </c>
    </row>
    <row r="1387" spans="2:26">
      <c r="B1387" s="41" t="s">
        <v>5048</v>
      </c>
      <c r="C1387" s="37" t="s">
        <v>91</v>
      </c>
      <c r="D1387" s="37" t="s">
        <v>2789</v>
      </c>
      <c r="E1387" s="89" t="s">
        <v>2556</v>
      </c>
      <c r="K1387" s="37" t="s">
        <v>2822</v>
      </c>
      <c r="M1387" s="37" t="s">
        <v>384</v>
      </c>
      <c r="Z1387" s="36" t="str">
        <f t="shared" si="22"/>
        <v>&lt;font color='green'&gt;[9.15o]&lt;/font&gt; Qual é o 'outro' local?</v>
      </c>
    </row>
    <row r="1388" spans="2:26">
      <c r="B1388" s="41" t="s">
        <v>2795</v>
      </c>
      <c r="C1388" s="37" t="s">
        <v>2031</v>
      </c>
      <c r="D1388" s="37" t="s">
        <v>2790</v>
      </c>
      <c r="E1388" s="89" t="s">
        <v>2791</v>
      </c>
      <c r="I1388" s="37" t="s">
        <v>2375</v>
      </c>
      <c r="J1388" s="37" t="s">
        <v>3399</v>
      </c>
      <c r="K1388" s="37" t="s">
        <v>5538</v>
      </c>
      <c r="M1388" s="37" t="s">
        <v>384</v>
      </c>
      <c r="U1388" s="37" t="s">
        <v>3048</v>
      </c>
      <c r="Z1388" s="36" t="str">
        <f t="shared" si="22"/>
        <v>&lt;font color='green'&gt;[9.16]&lt;/font&gt; Quem no seu agregado familiar foi responsável para negociar a venda de &lt;b&gt;${fr_name}&lt;/b&gt;?</v>
      </c>
    </row>
    <row r="1389" spans="2:26">
      <c r="B1389" s="41" t="s">
        <v>2797</v>
      </c>
      <c r="C1389" s="37" t="s">
        <v>393</v>
      </c>
      <c r="D1389" s="37" t="s">
        <v>2847</v>
      </c>
      <c r="E1389" s="89" t="s">
        <v>2844</v>
      </c>
      <c r="F1389" s="37" t="s">
        <v>2616</v>
      </c>
      <c r="K1389" s="37" t="s">
        <v>5563</v>
      </c>
      <c r="M1389" s="37" t="s">
        <v>384</v>
      </c>
      <c r="Z1389" s="36" t="str">
        <f t="shared" si="22"/>
        <v>&lt;font color='green'&gt;[9.17]&lt;/font&gt; Alguém transportou &lt;b&gt;${fr_name}&lt;/b&gt; ao local de venda?</v>
      </c>
    </row>
    <row r="1390" spans="2:26">
      <c r="B1390" s="41" t="s">
        <v>2815</v>
      </c>
      <c r="C1390" s="37" t="s">
        <v>96</v>
      </c>
      <c r="D1390" s="37" t="s">
        <v>2848</v>
      </c>
      <c r="E1390" s="89" t="s">
        <v>2845</v>
      </c>
      <c r="F1390" s="37" t="s">
        <v>2585</v>
      </c>
      <c r="I1390" s="37" t="s">
        <v>2491</v>
      </c>
      <c r="J1390" s="37" t="s">
        <v>2545</v>
      </c>
      <c r="K1390" s="37" t="s">
        <v>2850</v>
      </c>
      <c r="M1390" s="37" t="s">
        <v>384</v>
      </c>
      <c r="Z1390" s="36" t="str">
        <f t="shared" si="22"/>
        <v>&lt;font color='green'&gt;[9.18]&lt;/font&gt; Qual foi a distância que transportou &lt;b&gt;${fr_name}&lt;/b&gt;?</v>
      </c>
    </row>
    <row r="1391" spans="2:26">
      <c r="B1391" s="41" t="s">
        <v>2816</v>
      </c>
      <c r="C1391" s="37" t="s">
        <v>2588</v>
      </c>
      <c r="D1391" s="37" t="s">
        <v>2846</v>
      </c>
      <c r="E1391" s="89" t="s">
        <v>2792</v>
      </c>
      <c r="K1391" s="37" t="s">
        <v>2850</v>
      </c>
      <c r="M1391" s="37" t="s">
        <v>384</v>
      </c>
      <c r="Z1391" s="36" t="str">
        <f t="shared" si="22"/>
        <v>&lt;font color='green'&gt;[9.19]&lt;/font&gt; Como é que transportou &lt;b&gt;${fr_name}&lt;/b&gt;?</v>
      </c>
    </row>
    <row r="1392" spans="2:26">
      <c r="B1392" s="41" t="s">
        <v>5041</v>
      </c>
      <c r="C1392" s="37" t="s">
        <v>91</v>
      </c>
      <c r="D1392" s="37" t="s">
        <v>2849</v>
      </c>
      <c r="E1392" s="89" t="s">
        <v>1724</v>
      </c>
      <c r="I1392" s="37" t="s">
        <v>405</v>
      </c>
      <c r="K1392" s="37" t="s">
        <v>2851</v>
      </c>
      <c r="M1392" s="37" t="s">
        <v>384</v>
      </c>
      <c r="Z1392" s="36" t="str">
        <f t="shared" si="22"/>
        <v>&lt;font color='green'&gt;[9.19o]&lt;/font&gt; Qual é o 'outro' meio de transporte?</v>
      </c>
    </row>
    <row r="1393" spans="1:26">
      <c r="B1393" s="41" t="s">
        <v>2817</v>
      </c>
      <c r="C1393" s="37" t="s">
        <v>585</v>
      </c>
      <c r="D1393" s="37" t="s">
        <v>2853</v>
      </c>
      <c r="E1393" s="89" t="s">
        <v>2589</v>
      </c>
      <c r="K1393" s="37" t="s">
        <v>2852</v>
      </c>
      <c r="M1393" s="37" t="s">
        <v>384</v>
      </c>
      <c r="Z1393" s="36" t="str">
        <f t="shared" si="22"/>
        <v>&lt;font color='green'&gt;[9.20]&lt;/font&gt; Usou o seu próprio meio de transporte?</v>
      </c>
    </row>
    <row r="1394" spans="1:26">
      <c r="B1394" s="41" t="s">
        <v>2818</v>
      </c>
      <c r="C1394" s="37" t="s">
        <v>96</v>
      </c>
      <c r="D1394" s="37" t="s">
        <v>2854</v>
      </c>
      <c r="E1394" s="89" t="s">
        <v>2793</v>
      </c>
      <c r="F1394" s="37" t="s">
        <v>2617</v>
      </c>
      <c r="I1394" s="37" t="s">
        <v>2491</v>
      </c>
      <c r="J1394" s="37" t="s">
        <v>2545</v>
      </c>
      <c r="K1394" s="37" t="s">
        <v>2855</v>
      </c>
      <c r="M1394" s="37" t="s">
        <v>384</v>
      </c>
      <c r="Z1394" s="36" t="str">
        <f t="shared" si="22"/>
        <v>&lt;font color='green'&gt;[9.21]&lt;/font&gt; Quanto pagou para transportar &lt;b&gt;${fr_name}&lt;/b&gt;?</v>
      </c>
    </row>
    <row r="1395" spans="1:26">
      <c r="C1395" s="37" t="s">
        <v>159</v>
      </c>
      <c r="D1395" s="37" t="s">
        <v>2768</v>
      </c>
      <c r="Z1395" s="36" t="str">
        <f t="shared" si="22"/>
        <v/>
      </c>
    </row>
    <row r="1396" spans="1:26">
      <c r="C1396" s="37" t="s">
        <v>37</v>
      </c>
      <c r="D1396" s="37" t="s">
        <v>5324</v>
      </c>
      <c r="E1396" s="92" t="s">
        <v>5320</v>
      </c>
      <c r="Z1396" s="36" t="str">
        <f t="shared" si="22"/>
        <v>&lt;b&gt;&lt;b&gt;Não se esqueça de gravar a entrevista antes de seguir para a próxima secção&lt;/b&gt;&lt;/b&gt;</v>
      </c>
    </row>
    <row r="1397" spans="1:26">
      <c r="C1397" s="37" t="s">
        <v>144</v>
      </c>
      <c r="D1397" s="37" t="s">
        <v>2856</v>
      </c>
      <c r="P1397" s="37" t="s">
        <v>420</v>
      </c>
      <c r="Z1397" s="36" t="str">
        <f t="shared" si="22"/>
        <v/>
      </c>
    </row>
    <row r="1398" spans="1:26">
      <c r="C1398" s="37" t="s">
        <v>144</v>
      </c>
      <c r="D1398" s="37" t="s">
        <v>2857</v>
      </c>
      <c r="P1398" s="37" t="s">
        <v>4888</v>
      </c>
      <c r="Z1398" s="36" t="str">
        <f t="shared" si="22"/>
        <v/>
      </c>
    </row>
    <row r="1399" spans="1:26">
      <c r="Z1399" s="36" t="str">
        <f t="shared" si="22"/>
        <v/>
      </c>
    </row>
    <row r="1400" spans="1:26">
      <c r="C1400" s="37" t="s">
        <v>149</v>
      </c>
      <c r="D1400" s="37" t="s">
        <v>5322</v>
      </c>
      <c r="H1400" s="37" t="s">
        <v>5335</v>
      </c>
      <c r="Z1400" s="36" t="str">
        <f t="shared" si="22"/>
        <v/>
      </c>
    </row>
    <row r="1401" spans="1:26">
      <c r="A1401" s="39" t="s">
        <v>2887</v>
      </c>
      <c r="C1401" s="37" t="s">
        <v>37</v>
      </c>
      <c r="D1401" s="37" t="s">
        <v>2889</v>
      </c>
      <c r="E1401" s="89" t="s">
        <v>3585</v>
      </c>
      <c r="Z1401" s="36" t="str">
        <f t="shared" si="22"/>
        <v>&lt;b&gt;** SECÇÃO 10 - PECUÁRIA E EQUIPAMENTO AGRÍCOLA **&lt;/b&gt;
&lt;i&gt;(Grave o formulário aqui)&lt;/i&gt;
Agora vamos falar sobre os animais possuídos actualmente pelo agregado familiar e os equipamentos agrícolas utilizados durante os últimos 12 meses.</v>
      </c>
    </row>
    <row r="1402" spans="1:26">
      <c r="B1402" s="41" t="s">
        <v>2891</v>
      </c>
      <c r="C1402" s="37" t="s">
        <v>2858</v>
      </c>
      <c r="D1402" s="37" t="s">
        <v>2859</v>
      </c>
      <c r="E1402" s="89" t="s">
        <v>3586</v>
      </c>
      <c r="F1402" s="37" t="s">
        <v>5049</v>
      </c>
      <c r="I1402" s="37" t="s">
        <v>2860</v>
      </c>
      <c r="J1402" s="37" t="s">
        <v>2861</v>
      </c>
      <c r="M1402" s="37" t="s">
        <v>384</v>
      </c>
      <c r="Z1402" s="36" t="str">
        <f t="shared" si="22"/>
        <v>&lt;font color='green'&gt;[10.01]&lt;/font&gt; O agregado familiar &lt;b&gt;tem ou teve&lt;/b&gt; qualquer destes animais durante os últimos 12 meses?</v>
      </c>
    </row>
    <row r="1403" spans="1:26">
      <c r="C1403" s="37" t="s">
        <v>158</v>
      </c>
      <c r="D1403" s="37" t="s">
        <v>2862</v>
      </c>
      <c r="E1403" s="89" t="s">
        <v>645</v>
      </c>
      <c r="K1403" s="37" t="s">
        <v>2863</v>
      </c>
      <c r="Q1403" s="37" t="s">
        <v>2864</v>
      </c>
      <c r="Z1403" s="36" t="str">
        <f t="shared" si="22"/>
        <v>Pecuária</v>
      </c>
    </row>
    <row r="1404" spans="1:26">
      <c r="C1404" s="37" t="s">
        <v>143</v>
      </c>
      <c r="D1404" s="37" t="s">
        <v>2865</v>
      </c>
      <c r="P1404" s="37" t="s">
        <v>2866</v>
      </c>
      <c r="Z1404" s="36" t="str">
        <f t="shared" si="22"/>
        <v/>
      </c>
    </row>
    <row r="1405" spans="1:26">
      <c r="C1405" s="37" t="s">
        <v>143</v>
      </c>
      <c r="D1405" s="37" t="s">
        <v>2867</v>
      </c>
      <c r="P1405" s="37" t="s">
        <v>2890</v>
      </c>
      <c r="Z1405" s="36" t="str">
        <f t="shared" si="22"/>
        <v/>
      </c>
    </row>
    <row r="1406" spans="1:26">
      <c r="C1406" s="37" t="s">
        <v>153</v>
      </c>
      <c r="D1406" s="37" t="s">
        <v>2868</v>
      </c>
      <c r="H1406" s="37" t="s">
        <v>380</v>
      </c>
      <c r="Z1406" s="36" t="str">
        <f t="shared" si="22"/>
        <v/>
      </c>
    </row>
    <row r="1407" spans="1:26">
      <c r="B1407" s="41" t="s">
        <v>2892</v>
      </c>
      <c r="C1407" s="37" t="s">
        <v>95</v>
      </c>
      <c r="D1407" s="37" t="s">
        <v>2869</v>
      </c>
      <c r="E1407" s="89" t="s">
        <v>5050</v>
      </c>
      <c r="F1407" s="90" t="s">
        <v>2657</v>
      </c>
      <c r="I1407" s="37" t="s">
        <v>968</v>
      </c>
      <c r="J1407" s="37" t="s">
        <v>969</v>
      </c>
      <c r="M1407" s="37" t="s">
        <v>384</v>
      </c>
      <c r="Z1407" s="36" t="str">
        <f t="shared" si="22"/>
        <v>&lt;font color='green'&gt;[10.02]&lt;/font&gt; Quanto(a)s &lt;b&gt;${ls_name}&lt;/b&gt; teve o agregado familiar &lt;b&gt;em Junho de 2023&lt;/b&gt;?</v>
      </c>
    </row>
    <row r="1408" spans="1:26">
      <c r="C1408" s="37" t="s">
        <v>155</v>
      </c>
      <c r="D1408" s="37" t="s">
        <v>2868</v>
      </c>
      <c r="Z1408" s="36" t="str">
        <f t="shared" si="22"/>
        <v/>
      </c>
    </row>
    <row r="1409" spans="2:26">
      <c r="B1409" s="41" t="s">
        <v>2893</v>
      </c>
      <c r="C1409" s="37" t="s">
        <v>472</v>
      </c>
      <c r="D1409" s="37" t="s">
        <v>2870</v>
      </c>
      <c r="E1409" s="89" t="s">
        <v>3587</v>
      </c>
      <c r="F1409" s="37" t="s">
        <v>5051</v>
      </c>
      <c r="M1409" s="37" t="s">
        <v>384</v>
      </c>
      <c r="Z1409" s="36" t="str">
        <f t="shared" si="22"/>
        <v>&lt;font color='green'&gt;[10.03]&lt;/font&gt; Perdeu &lt;b&gt;${ls_name}&lt;/b&gt; como resultado dum choque durante os últimos 12 meses?</v>
      </c>
    </row>
    <row r="1410" spans="2:26">
      <c r="B1410" s="41" t="s">
        <v>2894</v>
      </c>
      <c r="C1410" s="37" t="s">
        <v>2871</v>
      </c>
      <c r="D1410" s="37" t="s">
        <v>2872</v>
      </c>
      <c r="E1410" s="89" t="s">
        <v>2895</v>
      </c>
      <c r="K1410" s="37" t="s">
        <v>2873</v>
      </c>
      <c r="M1410" s="37" t="s">
        <v>384</v>
      </c>
      <c r="Z1410" s="36" t="str">
        <f t="shared" si="22"/>
        <v>&lt;font color='green'&gt;[10.04]&lt;/font&gt; Por que perdeu &lt;b&gt;${ls_name}&lt;/b&gt;?</v>
      </c>
    </row>
    <row r="1411" spans="2:26">
      <c r="B1411" s="41" t="s">
        <v>4334</v>
      </c>
      <c r="C1411" s="37" t="s">
        <v>91</v>
      </c>
      <c r="D1411" s="37" t="s">
        <v>2874</v>
      </c>
      <c r="E1411" s="89" t="s">
        <v>2875</v>
      </c>
      <c r="I1411" s="37" t="s">
        <v>405</v>
      </c>
      <c r="K1411" s="37" t="s">
        <v>2876</v>
      </c>
      <c r="M1411" s="37" t="s">
        <v>384</v>
      </c>
      <c r="Z1411" s="36" t="str">
        <f t="shared" si="22"/>
        <v>&lt;font color='green'&gt;[10.04o]&lt;/font&gt; Qual é a 'outra' razão de perder ${ls_name}?</v>
      </c>
    </row>
    <row r="1412" spans="2:26">
      <c r="B1412" s="41" t="s">
        <v>2972</v>
      </c>
      <c r="C1412" s="37" t="s">
        <v>472</v>
      </c>
      <c r="D1412" s="37" t="s">
        <v>2877</v>
      </c>
      <c r="E1412" s="89" t="s">
        <v>5504</v>
      </c>
      <c r="M1412" s="37" t="s">
        <v>384</v>
      </c>
      <c r="Z1412" s="36" t="str">
        <f t="shared" si="22"/>
        <v>&lt;font color='green'&gt;[10.05]&lt;/font&gt; Comprou algum &lt;b&gt;${ls_name}&lt;/b&gt; vivo &lt;b&gt;com a finalidade de criar&lt;/b&gt; durante os últimos 12 meses?</v>
      </c>
    </row>
    <row r="1413" spans="2:26">
      <c r="B1413" s="41" t="s">
        <v>2973</v>
      </c>
      <c r="C1413" s="37" t="s">
        <v>95</v>
      </c>
      <c r="D1413" s="37" t="s">
        <v>2878</v>
      </c>
      <c r="E1413" s="89" t="s">
        <v>3588</v>
      </c>
      <c r="F1413" s="90" t="s">
        <v>2657</v>
      </c>
      <c r="I1413" s="37" t="s">
        <v>968</v>
      </c>
      <c r="J1413" s="37" t="s">
        <v>969</v>
      </c>
      <c r="K1413" s="37" t="s">
        <v>2879</v>
      </c>
      <c r="M1413" s="37" t="s">
        <v>384</v>
      </c>
      <c r="Z1413" s="36" t="str">
        <f t="shared" si="22"/>
        <v>&lt;font color='green'&gt;[10.06]&lt;/font&gt; Quantos &lt;b&gt;${ls_name}&lt;/b&gt; comprou durante os últimos 12 meses?</v>
      </c>
    </row>
    <row r="1414" spans="2:26">
      <c r="B1414" s="41" t="s">
        <v>2974</v>
      </c>
      <c r="C1414" s="37" t="s">
        <v>96</v>
      </c>
      <c r="D1414" s="37" t="s">
        <v>2880</v>
      </c>
      <c r="E1414" s="89" t="s">
        <v>2881</v>
      </c>
      <c r="F1414" s="90" t="s">
        <v>1592</v>
      </c>
      <c r="I1414" s="37" t="s">
        <v>968</v>
      </c>
      <c r="J1414" s="37" t="s">
        <v>2759</v>
      </c>
      <c r="K1414" s="37" t="s">
        <v>2879</v>
      </c>
      <c r="M1414" s="37" t="s">
        <v>384</v>
      </c>
      <c r="Z1414" s="36" t="str">
        <f t="shared" si="22"/>
        <v>&lt;font color='green'&gt;[10.07]&lt;/font&gt; Qual é o valor total das compras?</v>
      </c>
    </row>
    <row r="1415" spans="2:26">
      <c r="B1415" s="41" t="s">
        <v>2975</v>
      </c>
      <c r="C1415" s="37" t="s">
        <v>472</v>
      </c>
      <c r="D1415" s="37" t="s">
        <v>2882</v>
      </c>
      <c r="E1415" s="89" t="s">
        <v>3589</v>
      </c>
      <c r="F1415" s="90" t="s">
        <v>1592</v>
      </c>
      <c r="M1415" s="37" t="s">
        <v>384</v>
      </c>
      <c r="Z1415" s="36" t="str">
        <f t="shared" si="22"/>
        <v>&lt;font color='green'&gt;[10.08]&lt;/font&gt; Vendeu algum &lt;b&gt;${ls_name}&lt;/b&gt; vivo durante os últimos 12 meses?</v>
      </c>
    </row>
    <row r="1416" spans="2:26">
      <c r="B1416" s="41" t="s">
        <v>2976</v>
      </c>
      <c r="C1416" s="37" t="s">
        <v>95</v>
      </c>
      <c r="D1416" s="37" t="s">
        <v>2883</v>
      </c>
      <c r="E1416" s="89" t="s">
        <v>3590</v>
      </c>
      <c r="F1416" s="90" t="s">
        <v>2657</v>
      </c>
      <c r="I1416" s="37" t="s">
        <v>968</v>
      </c>
      <c r="J1416" s="37" t="s">
        <v>969</v>
      </c>
      <c r="K1416" s="37" t="s">
        <v>2884</v>
      </c>
      <c r="M1416" s="37" t="s">
        <v>384</v>
      </c>
      <c r="Z1416" s="36" t="str">
        <f t="shared" si="22"/>
        <v>&lt;font color='green'&gt;[10.09]&lt;/font&gt; Quantos &lt;b&gt;${ls_name}&lt;/b&gt; vendeu durante os últimos 12 meses?</v>
      </c>
    </row>
    <row r="1417" spans="2:26">
      <c r="B1417" s="41" t="s">
        <v>2977</v>
      </c>
      <c r="C1417" s="37" t="s">
        <v>96</v>
      </c>
      <c r="D1417" s="37" t="s">
        <v>2885</v>
      </c>
      <c r="E1417" s="89" t="s">
        <v>2886</v>
      </c>
      <c r="F1417" s="90" t="s">
        <v>1592</v>
      </c>
      <c r="I1417" s="37" t="s">
        <v>968</v>
      </c>
      <c r="J1417" s="37" t="s">
        <v>2759</v>
      </c>
      <c r="K1417" s="37" t="s">
        <v>2884</v>
      </c>
      <c r="M1417" s="37" t="s">
        <v>384</v>
      </c>
      <c r="Z1417" s="36" t="str">
        <f t="shared" si="22"/>
        <v>&lt;font color='green'&gt;[10.10]&lt;/font&gt; Qual é o valor total das vendas?</v>
      </c>
    </row>
    <row r="1418" spans="2:26">
      <c r="C1418" s="37" t="s">
        <v>159</v>
      </c>
      <c r="D1418" s="37" t="s">
        <v>2862</v>
      </c>
      <c r="Z1418" s="36" t="str">
        <f t="shared" ref="Z1418:Z1481" si="23">IF(E1418="", "",IF(B1418="", E1418,"&lt;font color='green'&gt;["&amp;B1418&amp;"]&lt;/font&gt; "&amp;E1418))</f>
        <v/>
      </c>
    </row>
    <row r="1419" spans="2:26">
      <c r="B1419" s="41" t="s">
        <v>2978</v>
      </c>
      <c r="C1419" s="37" t="s">
        <v>2031</v>
      </c>
      <c r="D1419" s="37" t="s">
        <v>3405</v>
      </c>
      <c r="E1419" s="89" t="s">
        <v>3403</v>
      </c>
      <c r="F1419" s="37" t="s">
        <v>902</v>
      </c>
      <c r="I1419" s="37" t="s">
        <v>2375</v>
      </c>
      <c r="J1419" s="37" t="s">
        <v>3399</v>
      </c>
      <c r="K1419" s="37" t="s">
        <v>3404</v>
      </c>
      <c r="M1419" s="37" t="s">
        <v>384</v>
      </c>
      <c r="U1419" s="37" t="s">
        <v>3048</v>
      </c>
      <c r="Z1419" s="36" t="str">
        <f t="shared" si="23"/>
        <v>&lt;font color='green'&gt;[10.11]&lt;/font&gt; Quem no seu agregado familiar foi responsável para negociar as vendas dos animais?</v>
      </c>
    </row>
    <row r="1420" spans="2:26">
      <c r="C1420" s="37" t="s">
        <v>143</v>
      </c>
      <c r="D1420" s="37" t="s">
        <v>3402</v>
      </c>
      <c r="P1420" s="37" t="s">
        <v>3406</v>
      </c>
      <c r="Z1420" s="36" t="str">
        <f t="shared" si="23"/>
        <v/>
      </c>
    </row>
    <row r="1421" spans="2:26">
      <c r="Z1421" s="36" t="str">
        <f t="shared" si="23"/>
        <v/>
      </c>
    </row>
    <row r="1422" spans="2:26">
      <c r="B1422" s="41" t="s">
        <v>2979</v>
      </c>
      <c r="C1422" s="37" t="s">
        <v>2923</v>
      </c>
      <c r="D1422" s="37" t="s">
        <v>2924</v>
      </c>
      <c r="E1422" s="89" t="s">
        <v>3591</v>
      </c>
      <c r="F1422" s="37" t="s">
        <v>902</v>
      </c>
      <c r="I1422" s="37" t="s">
        <v>2860</v>
      </c>
      <c r="J1422" s="37" t="s">
        <v>2925</v>
      </c>
      <c r="M1422" s="37" t="s">
        <v>384</v>
      </c>
      <c r="Z1422" s="36" t="str">
        <f t="shared" si="23"/>
        <v>&lt;font color='green'&gt;[10.12]&lt;/font&gt; Selecione os tipos de equipamento que usou na sua produção agrícola durante os últimos 12 meses?</v>
      </c>
    </row>
    <row r="1423" spans="2:26">
      <c r="C1423" s="37" t="s">
        <v>158</v>
      </c>
      <c r="D1423" s="37" t="s">
        <v>2947</v>
      </c>
      <c r="E1423" s="89" t="s">
        <v>2948</v>
      </c>
      <c r="K1423" s="37" t="s">
        <v>2950</v>
      </c>
      <c r="Q1423" s="37" t="s">
        <v>2949</v>
      </c>
      <c r="Z1423" s="36" t="str">
        <f t="shared" si="23"/>
        <v>Equipamento agrícola</v>
      </c>
    </row>
    <row r="1424" spans="2:26">
      <c r="C1424" s="37" t="s">
        <v>143</v>
      </c>
      <c r="D1424" s="37" t="s">
        <v>2951</v>
      </c>
      <c r="P1424" s="37" t="s">
        <v>2953</v>
      </c>
      <c r="Z1424" s="36" t="str">
        <f t="shared" si="23"/>
        <v/>
      </c>
    </row>
    <row r="1425" spans="1:26">
      <c r="C1425" s="37" t="s">
        <v>143</v>
      </c>
      <c r="D1425" s="37" t="s">
        <v>2952</v>
      </c>
      <c r="P1425" s="37" t="s">
        <v>2954</v>
      </c>
      <c r="Z1425" s="36" t="str">
        <f t="shared" si="23"/>
        <v/>
      </c>
    </row>
    <row r="1426" spans="1:26" ht="62">
      <c r="B1426" s="41" t="s">
        <v>2980</v>
      </c>
      <c r="C1426" s="37" t="s">
        <v>2985</v>
      </c>
      <c r="D1426" s="37" t="s">
        <v>2956</v>
      </c>
      <c r="E1426" s="98" t="s">
        <v>2955</v>
      </c>
      <c r="M1426" s="37" t="s">
        <v>384</v>
      </c>
      <c r="Z1426" s="36" t="str">
        <f t="shared" si="23"/>
        <v>&lt;font color='green'&gt;[10.13]&lt;/font&gt; &lt;b&gt;${eq_name}&lt;/b&gt;
Onde conseguiu &lt;b&gt;${eq_name}&lt;/b&gt;?</v>
      </c>
    </row>
    <row r="1427" spans="1:26">
      <c r="C1427" s="37" t="s">
        <v>153</v>
      </c>
      <c r="D1427" s="37" t="s">
        <v>2957</v>
      </c>
      <c r="H1427" s="37" t="s">
        <v>380</v>
      </c>
      <c r="K1427" s="37" t="s">
        <v>2961</v>
      </c>
      <c r="Z1427" s="36" t="str">
        <f t="shared" si="23"/>
        <v/>
      </c>
    </row>
    <row r="1428" spans="1:26">
      <c r="B1428" s="41" t="s">
        <v>2981</v>
      </c>
      <c r="C1428" s="37" t="s">
        <v>95</v>
      </c>
      <c r="D1428" s="37" t="s">
        <v>2965</v>
      </c>
      <c r="E1428" s="89" t="s">
        <v>2962</v>
      </c>
      <c r="F1428" s="90" t="s">
        <v>2657</v>
      </c>
      <c r="I1428" s="37" t="s">
        <v>968</v>
      </c>
      <c r="J1428" s="37" t="s">
        <v>2783</v>
      </c>
      <c r="M1428" s="37" t="s">
        <v>384</v>
      </c>
      <c r="Z1428" s="36" t="str">
        <f t="shared" si="23"/>
        <v>&lt;font color='green'&gt;[10.14]&lt;/font&gt; Por quanto tempo alugou &lt;b&gt;${eq_name}&lt;/b&gt;?</v>
      </c>
    </row>
    <row r="1429" spans="1:26">
      <c r="B1429" s="41" t="s">
        <v>2982</v>
      </c>
      <c r="C1429" s="37" t="s">
        <v>2958</v>
      </c>
      <c r="D1429" s="37" t="s">
        <v>2966</v>
      </c>
      <c r="E1429" s="89" t="s">
        <v>1875</v>
      </c>
      <c r="Z1429" s="36" t="str">
        <f t="shared" si="23"/>
        <v>&lt;font color='green'&gt;[10.15]&lt;/font&gt; Unidade:</v>
      </c>
    </row>
    <row r="1430" spans="1:26">
      <c r="C1430" s="37" t="s">
        <v>155</v>
      </c>
      <c r="D1430" s="37" t="s">
        <v>2957</v>
      </c>
      <c r="Z1430" s="36" t="str">
        <f t="shared" si="23"/>
        <v/>
      </c>
    </row>
    <row r="1431" spans="1:26">
      <c r="C1431" s="37" t="s">
        <v>37</v>
      </c>
      <c r="D1431" s="37" t="s">
        <v>2970</v>
      </c>
      <c r="E1431" s="89" t="s">
        <v>2416</v>
      </c>
      <c r="K1431" s="37" t="s">
        <v>2967</v>
      </c>
      <c r="M1431" s="37" t="s">
        <v>384</v>
      </c>
      <c r="Z1431" s="36" t="str">
        <f t="shared" si="23"/>
        <v>Não selecionou uma UNIDADE! Volte para a perguntar anterior. 
Caso de 'não sabe', introduze '-8' para a quantidade
Caso de 'prefere não divulgar', introduce '-7' para a quantidade</v>
      </c>
    </row>
    <row r="1432" spans="1:26">
      <c r="C1432" s="37" t="s">
        <v>91</v>
      </c>
      <c r="D1432" s="37" t="s">
        <v>2959</v>
      </c>
      <c r="E1432" s="89" t="s">
        <v>2960</v>
      </c>
      <c r="I1432" s="37" t="s">
        <v>405</v>
      </c>
      <c r="K1432" s="37" t="s">
        <v>2968</v>
      </c>
      <c r="M1432" s="37" t="s">
        <v>384</v>
      </c>
      <c r="Z1432" s="36" t="str">
        <f t="shared" si="23"/>
        <v>Qual é o 'outro' período do tempo?</v>
      </c>
    </row>
    <row r="1433" spans="1:26">
      <c r="B1433" s="41" t="s">
        <v>2983</v>
      </c>
      <c r="C1433" s="37" t="s">
        <v>95</v>
      </c>
      <c r="D1433" s="37" t="s">
        <v>2971</v>
      </c>
      <c r="E1433" s="89" t="s">
        <v>3592</v>
      </c>
      <c r="F1433" s="37" t="s">
        <v>2963</v>
      </c>
      <c r="I1433" s="37" t="s">
        <v>968</v>
      </c>
      <c r="J1433" s="37" t="s">
        <v>2783</v>
      </c>
      <c r="K1433" s="37" t="s">
        <v>2961</v>
      </c>
      <c r="M1433" s="37" t="s">
        <v>384</v>
      </c>
      <c r="Z1433" s="36" t="str">
        <f t="shared" si="23"/>
        <v>&lt;font color='green'&gt;[10.16]&lt;/font&gt; No total, quanto pagou para alugar &lt;b&gt;${eq_name}&lt;/b&gt; durante os últimos 12 meses?</v>
      </c>
    </row>
    <row r="1434" spans="1:26">
      <c r="B1434" s="41" t="s">
        <v>2984</v>
      </c>
      <c r="C1434" s="37" t="s">
        <v>95</v>
      </c>
      <c r="D1434" s="37" t="s">
        <v>2964</v>
      </c>
      <c r="E1434" s="89" t="s">
        <v>2969</v>
      </c>
      <c r="F1434" s="90" t="s">
        <v>1225</v>
      </c>
      <c r="I1434" s="37" t="s">
        <v>4400</v>
      </c>
      <c r="J1434" s="37" t="s">
        <v>4406</v>
      </c>
      <c r="K1434" s="37" t="s">
        <v>3206</v>
      </c>
      <c r="M1434" s="37" t="s">
        <v>384</v>
      </c>
      <c r="Z1434" s="36" t="str">
        <f t="shared" si="23"/>
        <v>&lt;font color='green'&gt;[10.17]&lt;/font&gt; Em que ano obteve &lt;b&gt;${eq_name}&lt;/b&gt;?</v>
      </c>
    </row>
    <row r="1435" spans="1:26">
      <c r="C1435" s="37" t="s">
        <v>159</v>
      </c>
      <c r="D1435" s="37" t="s">
        <v>2947</v>
      </c>
      <c r="Z1435" s="36" t="str">
        <f t="shared" si="23"/>
        <v/>
      </c>
    </row>
    <row r="1436" spans="1:26">
      <c r="C1436" s="37" t="s">
        <v>37</v>
      </c>
      <c r="D1436" s="37" t="s">
        <v>5323</v>
      </c>
      <c r="E1436" s="92" t="s">
        <v>5320</v>
      </c>
      <c r="Z1436" s="36" t="str">
        <f t="shared" si="23"/>
        <v>&lt;b&gt;&lt;b&gt;Não se esqueça de gravar a entrevista antes de seguir para a próxima secção&lt;/b&gt;&lt;/b&gt;</v>
      </c>
    </row>
    <row r="1437" spans="1:26">
      <c r="C1437" s="37" t="s">
        <v>144</v>
      </c>
      <c r="D1437" s="37" t="s">
        <v>3527</v>
      </c>
      <c r="P1437" s="37" t="s">
        <v>420</v>
      </c>
      <c r="Z1437" s="36" t="str">
        <f t="shared" si="23"/>
        <v/>
      </c>
    </row>
    <row r="1438" spans="1:26">
      <c r="C1438" s="37" t="s">
        <v>144</v>
      </c>
      <c r="D1438" s="37" t="s">
        <v>3528</v>
      </c>
      <c r="P1438" s="37" t="s">
        <v>3526</v>
      </c>
      <c r="Z1438" s="36" t="str">
        <f t="shared" si="23"/>
        <v/>
      </c>
    </row>
    <row r="1439" spans="1:26" ht="16" thickBot="1">
      <c r="A1439" s="38"/>
      <c r="B1439" s="42"/>
      <c r="Z1439" s="36" t="str">
        <f t="shared" si="23"/>
        <v/>
      </c>
    </row>
    <row r="1440" spans="1:26">
      <c r="C1440" s="37" t="s">
        <v>149</v>
      </c>
      <c r="D1440" s="37" t="s">
        <v>5325</v>
      </c>
      <c r="H1440" s="37" t="s">
        <v>5336</v>
      </c>
      <c r="Z1440" s="36" t="str">
        <f t="shared" si="23"/>
        <v/>
      </c>
    </row>
    <row r="1441" spans="1:26">
      <c r="A1441" s="39" t="s">
        <v>3232</v>
      </c>
      <c r="C1441" s="37" t="s">
        <v>37</v>
      </c>
      <c r="D1441" s="37" t="s">
        <v>3233</v>
      </c>
      <c r="E1441" s="89" t="s">
        <v>3251</v>
      </c>
      <c r="Z1441" s="36" t="str">
        <f t="shared" si="23"/>
        <v>&lt;b&gt;** SECÇÃO 11 - NUTRIÇÃO **&lt;/b&gt;
&lt;i&gt;(Grave o formulário aqui)&lt;/i&gt;
Vamos fazer perguntas para &lt;b&gt;todas as mulheres no Agregado Familiar entre 15 a 49 anos de idade.&lt;/b&gt;
Agora, gostaria de perguntar sobre os alimentos e bebidas que estes membros comeram ou beberam &lt;b&gt;ontem durante o dia ou à noite&lt;/b&gt;, mesmo se comeram em casa ou em qualquer outro lugar.</v>
      </c>
    </row>
    <row r="1442" spans="1:26">
      <c r="A1442" s="39"/>
      <c r="C1442" s="37" t="s">
        <v>143</v>
      </c>
      <c r="D1442" s="37" t="s">
        <v>3236</v>
      </c>
      <c r="P1442" s="37" t="s">
        <v>3235</v>
      </c>
      <c r="Z1442" s="36" t="str">
        <f t="shared" si="23"/>
        <v/>
      </c>
    </row>
    <row r="1443" spans="1:26">
      <c r="A1443" s="39"/>
      <c r="C1443" s="37" t="s">
        <v>143</v>
      </c>
      <c r="D1443" s="37" t="s">
        <v>3237</v>
      </c>
      <c r="P1443" s="37" t="s">
        <v>3238</v>
      </c>
      <c r="Z1443" s="36" t="str">
        <f t="shared" si="23"/>
        <v/>
      </c>
    </row>
    <row r="1444" spans="1:26">
      <c r="A1444" s="39"/>
      <c r="C1444" s="37" t="s">
        <v>143</v>
      </c>
      <c r="D1444" s="37" t="s">
        <v>3239</v>
      </c>
      <c r="P1444" s="37" t="s">
        <v>3240</v>
      </c>
      <c r="Z1444" s="36" t="str">
        <f t="shared" si="23"/>
        <v/>
      </c>
    </row>
    <row r="1445" spans="1:26">
      <c r="C1445" s="37" t="s">
        <v>37</v>
      </c>
      <c r="D1445" s="37" t="s">
        <v>3234</v>
      </c>
      <c r="E1445" s="89" t="s">
        <v>3241</v>
      </c>
      <c r="K1445" s="37" t="s">
        <v>3252</v>
      </c>
      <c r="Z1445" s="36" t="str">
        <f t="shared" si="23"/>
        <v>No registo do Agregado Familiar, existe ${num_nut_ids} mulheres entre 15 a 49 anos de idade, que são:
${nut_names}.
Vamos realizar as perguntas com estas membros um por um.</v>
      </c>
    </row>
    <row r="1446" spans="1:26">
      <c r="C1446" s="37" t="s">
        <v>37</v>
      </c>
      <c r="D1446" s="37" t="s">
        <v>3249</v>
      </c>
      <c r="E1446" s="89" t="s">
        <v>3250</v>
      </c>
      <c r="K1446" s="37" t="s">
        <v>3253</v>
      </c>
      <c r="Z1446" s="36" t="str">
        <f t="shared" si="23"/>
        <v>No registo do Agregado Familiar, não existe mulheres entre 15 a 49 anos de idade.
Vamos passar esta secção.</v>
      </c>
    </row>
    <row r="1447" spans="1:26">
      <c r="Z1447" s="36" t="str">
        <f t="shared" si="23"/>
        <v/>
      </c>
    </row>
    <row r="1448" spans="1:26">
      <c r="C1448" s="37" t="s">
        <v>158</v>
      </c>
      <c r="D1448" s="37" t="s">
        <v>3243</v>
      </c>
      <c r="E1448" s="89" t="s">
        <v>3244</v>
      </c>
      <c r="K1448" s="37" t="s">
        <v>3252</v>
      </c>
      <c r="Q1448" s="37" t="s">
        <v>3242</v>
      </c>
      <c r="Z1448" s="36" t="str">
        <f t="shared" si="23"/>
        <v>Nutrição</v>
      </c>
    </row>
    <row r="1449" spans="1:26">
      <c r="C1449" s="37" t="s">
        <v>143</v>
      </c>
      <c r="D1449" s="37" t="s">
        <v>3246</v>
      </c>
      <c r="P1449" s="37" t="s">
        <v>3247</v>
      </c>
      <c r="Z1449" s="36" t="str">
        <f t="shared" si="23"/>
        <v/>
      </c>
    </row>
    <row r="1450" spans="1:26">
      <c r="C1450" s="37" t="s">
        <v>143</v>
      </c>
      <c r="D1450" s="37" t="s">
        <v>3245</v>
      </c>
      <c r="P1450" s="37" t="s">
        <v>3248</v>
      </c>
      <c r="Z1450" s="36" t="str">
        <f t="shared" si="23"/>
        <v/>
      </c>
    </row>
    <row r="1451" spans="1:26">
      <c r="C1451" s="37" t="s">
        <v>393</v>
      </c>
      <c r="D1451" s="37" t="s">
        <v>3317</v>
      </c>
      <c r="E1451" s="89" t="s">
        <v>3315</v>
      </c>
      <c r="M1451" s="37" t="s">
        <v>384</v>
      </c>
      <c r="Z1451" s="36" t="str">
        <f t="shared" si="23"/>
        <v>&lt;b&gt;${nut_name}&lt;/b&gt;
Pode realizar essas perguntas com &lt;b&gt;${nut_name}&lt;/b&gt; pessoalmente?</v>
      </c>
    </row>
    <row r="1452" spans="1:26">
      <c r="C1452" s="37" t="s">
        <v>393</v>
      </c>
      <c r="D1452" s="37" t="s">
        <v>3318</v>
      </c>
      <c r="E1452" s="89" t="s">
        <v>3316</v>
      </c>
      <c r="K1452" s="37" t="s">
        <v>3319</v>
      </c>
      <c r="M1452" s="37" t="s">
        <v>384</v>
      </c>
      <c r="Z1452" s="36" t="str">
        <f t="shared" si="23"/>
        <v>&lt;b&gt;${nut_name}&lt;/b&gt;
Outro membro do Agregado Familiar pode responder sobre o consumo ONTEM da &lt;b&gt;${nut_name}&lt;/b&gt;?</v>
      </c>
    </row>
    <row r="1453" spans="1:26">
      <c r="C1453" s="37" t="s">
        <v>37</v>
      </c>
      <c r="D1453" s="37" t="s">
        <v>3254</v>
      </c>
      <c r="E1453" s="89" t="s">
        <v>3320</v>
      </c>
      <c r="K1453" s="37" t="s">
        <v>3321</v>
      </c>
      <c r="Z1453" s="36" t="str">
        <f t="shared" si="23"/>
        <v>&lt;b&gt;${nut_name}&lt;/b&gt;
Agora, gostaria de perguntar sobre os alimentos e bebidas que você &lt;b&gt;comeu ou bebeu ONTEM durante o dia ou à noite&lt;/b&gt;, mesmo se você comeu em casa ou em qualquer outro lugar.
Estou interessado em saber se você teve os itens alimentares mencionados, mesmo que eles tenham sido combinados com outros alimentos. Por exemplo, se você fez uma sopa com cenoura, batata e carne, responda "sim" a cada um desses ingredientes quando ler a lista. No entanto, se você consumiu apenas o caldo de uma sopa, mas não a carne ou o vegetal, não diga "sim" para a carne ou o vegetal.
Enquanto pergunto sobre alimentos e bebidas, pense nos alimentos e bebidas que você comeu como lanches ou pequenas refeições, bem como durante as refeições principais. Lembre-se também dos alimentos que você pode ter comido enquanto preparava as refeições ou preparava comida para outras pessoas. Não inclua alimentos usados ​​em pequenas quantidades para temperos ou condimentos (como pimenta, piri piri, ervas ou peixe em pó). Vou perguntar sobre esses alimentos separadamente.
Responde 'SIM' ou 'NÃO'...</v>
      </c>
    </row>
    <row r="1454" spans="1:26">
      <c r="C1454" s="37" t="s">
        <v>153</v>
      </c>
      <c r="D1454" s="37" t="s">
        <v>4453</v>
      </c>
      <c r="K1454" s="37" t="s">
        <v>3321</v>
      </c>
      <c r="Z1454" s="36" t="str">
        <f t="shared" si="23"/>
        <v/>
      </c>
    </row>
    <row r="1455" spans="1:26">
      <c r="C1455" s="37" t="s">
        <v>153</v>
      </c>
      <c r="D1455" s="37" t="s">
        <v>3255</v>
      </c>
      <c r="H1455" s="37" t="s">
        <v>380</v>
      </c>
      <c r="Z1455" s="36" t="str">
        <f t="shared" si="23"/>
        <v/>
      </c>
    </row>
    <row r="1456" spans="1:26">
      <c r="C1456" s="37" t="s">
        <v>393</v>
      </c>
      <c r="D1456" s="37" t="s">
        <v>3256</v>
      </c>
      <c r="E1456" s="89" t="s">
        <v>3463</v>
      </c>
      <c r="F1456" s="37" t="s">
        <v>3295</v>
      </c>
      <c r="M1456" s="37" t="s">
        <v>384</v>
      </c>
      <c r="Z1456" s="36" t="str">
        <f t="shared" si="23"/>
        <v>&lt;b&gt;${nut_name} comeu ontem...&lt;/b&gt;
Qualquer alimento feito de grãos?</v>
      </c>
    </row>
    <row r="1457" spans="3:26">
      <c r="C1457" s="37" t="s">
        <v>393</v>
      </c>
      <c r="D1457" s="37" t="s">
        <v>3257</v>
      </c>
      <c r="E1457" s="89" t="s">
        <v>3264</v>
      </c>
      <c r="F1457" s="37" t="s">
        <v>3296</v>
      </c>
      <c r="M1457" s="37" t="s">
        <v>384</v>
      </c>
      <c r="Z1457" s="36" t="str">
        <f t="shared" si="23"/>
        <v>Quaisquer vegetais ou raízes de cor alaranjadada por dentro?</v>
      </c>
    </row>
    <row r="1458" spans="3:26">
      <c r="C1458" s="37" t="s">
        <v>393</v>
      </c>
      <c r="D1458" s="37" t="s">
        <v>3258</v>
      </c>
      <c r="E1458" s="89" t="s">
        <v>3265</v>
      </c>
      <c r="F1458" s="37" t="s">
        <v>3297</v>
      </c>
      <c r="M1458" s="37" t="s">
        <v>384</v>
      </c>
      <c r="Z1458" s="36" t="str">
        <f t="shared" si="23"/>
        <v>Quaisquer raízes e tubérculos brancos ou plátanos?</v>
      </c>
    </row>
    <row r="1459" spans="3:26">
      <c r="C1459" s="37" t="s">
        <v>155</v>
      </c>
      <c r="D1459" s="37" t="s">
        <v>3255</v>
      </c>
      <c r="Z1459" s="36" t="str">
        <f t="shared" si="23"/>
        <v/>
      </c>
    </row>
    <row r="1460" spans="3:26">
      <c r="C1460" s="37" t="s">
        <v>153</v>
      </c>
      <c r="D1460" s="37" t="s">
        <v>4428</v>
      </c>
      <c r="H1460" s="37" t="s">
        <v>380</v>
      </c>
      <c r="K1460" s="37" t="s">
        <v>4454</v>
      </c>
      <c r="Z1460" s="36" t="str">
        <f t="shared" si="23"/>
        <v/>
      </c>
    </row>
    <row r="1461" spans="3:26">
      <c r="C1461" s="37" t="s">
        <v>37</v>
      </c>
      <c r="D1461" s="37" t="s">
        <v>4458</v>
      </c>
      <c r="E1461" s="89" t="s">
        <v>4459</v>
      </c>
      <c r="Z1461" s="36" t="str">
        <f t="shared" si="23"/>
        <v>&lt;b&gt;Qual foi a principal fonte de…&lt;/b&gt;</v>
      </c>
    </row>
    <row r="1462" spans="3:26">
      <c r="C1462" s="37" t="s">
        <v>4490</v>
      </c>
      <c r="D1462" s="37" t="s">
        <v>4429</v>
      </c>
      <c r="E1462" s="89" t="s">
        <v>4460</v>
      </c>
      <c r="F1462" s="37" t="s">
        <v>3295</v>
      </c>
      <c r="K1462" s="37" t="s">
        <v>4455</v>
      </c>
      <c r="M1462" s="37" t="s">
        <v>384</v>
      </c>
      <c r="Z1462" s="36" t="str">
        <f t="shared" si="23"/>
        <v>Qualquer alimento feito de grãos?</v>
      </c>
    </row>
    <row r="1463" spans="3:26">
      <c r="C1463" s="37" t="s">
        <v>4490</v>
      </c>
      <c r="D1463" s="37" t="s">
        <v>4430</v>
      </c>
      <c r="E1463" s="89" t="s">
        <v>3264</v>
      </c>
      <c r="F1463" s="37" t="s">
        <v>3296</v>
      </c>
      <c r="K1463" s="37" t="s">
        <v>4456</v>
      </c>
      <c r="M1463" s="37" t="s">
        <v>384</v>
      </c>
      <c r="Z1463" s="36" t="str">
        <f t="shared" si="23"/>
        <v>Quaisquer vegetais ou raízes de cor alaranjadada por dentro?</v>
      </c>
    </row>
    <row r="1464" spans="3:26">
      <c r="C1464" s="37" t="s">
        <v>4490</v>
      </c>
      <c r="D1464" s="37" t="s">
        <v>4431</v>
      </c>
      <c r="E1464" s="89" t="s">
        <v>3265</v>
      </c>
      <c r="F1464" s="37" t="s">
        <v>3297</v>
      </c>
      <c r="K1464" s="37" t="s">
        <v>4457</v>
      </c>
      <c r="M1464" s="37" t="s">
        <v>384</v>
      </c>
      <c r="Z1464" s="36" t="str">
        <f t="shared" si="23"/>
        <v>Quaisquer raízes e tubérculos brancos ou plátanos?</v>
      </c>
    </row>
    <row r="1465" spans="3:26">
      <c r="C1465" s="37" t="s">
        <v>155</v>
      </c>
      <c r="D1465" s="37" t="s">
        <v>4428</v>
      </c>
      <c r="Z1465" s="36" t="str">
        <f t="shared" si="23"/>
        <v/>
      </c>
    </row>
    <row r="1466" spans="3:26">
      <c r="Z1466" s="36" t="str">
        <f t="shared" si="23"/>
        <v/>
      </c>
    </row>
    <row r="1467" spans="3:26">
      <c r="C1467" s="37" t="s">
        <v>153</v>
      </c>
      <c r="D1467" s="37" t="s">
        <v>3259</v>
      </c>
      <c r="H1467" s="37" t="s">
        <v>380</v>
      </c>
      <c r="Z1467" s="36" t="str">
        <f t="shared" si="23"/>
        <v/>
      </c>
    </row>
    <row r="1468" spans="3:26">
      <c r="C1468" s="37" t="s">
        <v>393</v>
      </c>
      <c r="D1468" s="37" t="s">
        <v>3260</v>
      </c>
      <c r="E1468" s="89" t="s">
        <v>3464</v>
      </c>
      <c r="F1468" s="37" t="s">
        <v>3298</v>
      </c>
      <c r="M1468" s="37" t="s">
        <v>384</v>
      </c>
      <c r="Z1468" s="36" t="str">
        <f t="shared" si="23"/>
        <v>&lt;b&gt;${nut_name} comeu ontem...&lt;/b&gt;
Quaisquer vegetais com folhas verdes escuras?</v>
      </c>
    </row>
    <row r="1469" spans="3:26">
      <c r="C1469" s="37" t="s">
        <v>393</v>
      </c>
      <c r="D1469" s="37" t="s">
        <v>3261</v>
      </c>
      <c r="E1469" s="89" t="s">
        <v>3270</v>
      </c>
      <c r="F1469" s="37" t="s">
        <v>3314</v>
      </c>
      <c r="M1469" s="37" t="s">
        <v>384</v>
      </c>
      <c r="Z1469" s="36" t="str">
        <f t="shared" si="23"/>
        <v>Quaisquer frutas que sejam amarelo escuro ou alaranjada por dentro?</v>
      </c>
    </row>
    <row r="1470" spans="3:26">
      <c r="C1470" s="37" t="s">
        <v>393</v>
      </c>
      <c r="D1470" s="37" t="s">
        <v>3262</v>
      </c>
      <c r="E1470" s="89" t="s">
        <v>3271</v>
      </c>
      <c r="F1470" s="37" t="s">
        <v>3299</v>
      </c>
      <c r="M1470" s="37" t="s">
        <v>384</v>
      </c>
      <c r="Z1470" s="36" t="str">
        <f t="shared" si="23"/>
        <v>Quaisquer outras frutas?</v>
      </c>
    </row>
    <row r="1471" spans="3:26">
      <c r="C1471" s="37" t="s">
        <v>393</v>
      </c>
      <c r="D1471" s="37" t="s">
        <v>3263</v>
      </c>
      <c r="E1471" s="89" t="s">
        <v>3272</v>
      </c>
      <c r="F1471" s="37" t="s">
        <v>3300</v>
      </c>
      <c r="M1471" s="37" t="s">
        <v>384</v>
      </c>
      <c r="Z1471" s="36" t="str">
        <f t="shared" si="23"/>
        <v>Quaisquer outros vegetais?</v>
      </c>
    </row>
    <row r="1472" spans="3:26">
      <c r="C1472" s="37" t="s">
        <v>155</v>
      </c>
      <c r="D1472" s="37" t="s">
        <v>3259</v>
      </c>
      <c r="Z1472" s="36" t="str">
        <f t="shared" si="23"/>
        <v/>
      </c>
    </row>
    <row r="1473" spans="3:26">
      <c r="C1473" s="37" t="s">
        <v>153</v>
      </c>
      <c r="D1473" s="37" t="s">
        <v>4432</v>
      </c>
      <c r="H1473" s="37" t="s">
        <v>380</v>
      </c>
      <c r="K1473" s="37" t="s">
        <v>4469</v>
      </c>
      <c r="Z1473" s="36" t="str">
        <f t="shared" si="23"/>
        <v/>
      </c>
    </row>
    <row r="1474" spans="3:26">
      <c r="C1474" s="37" t="s">
        <v>37</v>
      </c>
      <c r="D1474" s="37" t="s">
        <v>4461</v>
      </c>
      <c r="E1474" s="89" t="s">
        <v>4459</v>
      </c>
      <c r="Z1474" s="36" t="str">
        <f t="shared" si="23"/>
        <v>&lt;b&gt;Qual foi a principal fonte de…&lt;/b&gt;</v>
      </c>
    </row>
    <row r="1475" spans="3:26">
      <c r="C1475" s="37" t="s">
        <v>4490</v>
      </c>
      <c r="D1475" s="37" t="s">
        <v>4433</v>
      </c>
      <c r="E1475" s="89" t="s">
        <v>4486</v>
      </c>
      <c r="F1475" s="37" t="s">
        <v>3298</v>
      </c>
      <c r="K1475" s="37" t="s">
        <v>4465</v>
      </c>
      <c r="M1475" s="37" t="s">
        <v>384</v>
      </c>
      <c r="Z1475" s="36" t="str">
        <f t="shared" si="23"/>
        <v>Quaisquer vegetais com folhas verdes escuras?</v>
      </c>
    </row>
    <row r="1476" spans="3:26">
      <c r="C1476" s="37" t="s">
        <v>4490</v>
      </c>
      <c r="D1476" s="37" t="s">
        <v>4434</v>
      </c>
      <c r="E1476" s="89" t="s">
        <v>3270</v>
      </c>
      <c r="F1476" s="37" t="s">
        <v>3314</v>
      </c>
      <c r="K1476" s="37" t="s">
        <v>4466</v>
      </c>
      <c r="M1476" s="37" t="s">
        <v>384</v>
      </c>
      <c r="Z1476" s="36" t="str">
        <f t="shared" si="23"/>
        <v>Quaisquer frutas que sejam amarelo escuro ou alaranjada por dentro?</v>
      </c>
    </row>
    <row r="1477" spans="3:26">
      <c r="C1477" s="37" t="s">
        <v>4490</v>
      </c>
      <c r="D1477" s="37" t="s">
        <v>4435</v>
      </c>
      <c r="E1477" s="89" t="s">
        <v>3271</v>
      </c>
      <c r="F1477" s="37" t="s">
        <v>3299</v>
      </c>
      <c r="K1477" s="37" t="s">
        <v>4467</v>
      </c>
      <c r="M1477" s="37" t="s">
        <v>384</v>
      </c>
      <c r="Z1477" s="36" t="str">
        <f t="shared" si="23"/>
        <v>Quaisquer outras frutas?</v>
      </c>
    </row>
    <row r="1478" spans="3:26">
      <c r="C1478" s="37" t="s">
        <v>4490</v>
      </c>
      <c r="D1478" s="37" t="s">
        <v>4436</v>
      </c>
      <c r="E1478" s="89" t="s">
        <v>3272</v>
      </c>
      <c r="F1478" s="37" t="s">
        <v>3300</v>
      </c>
      <c r="K1478" s="37" t="s">
        <v>4468</v>
      </c>
      <c r="M1478" s="37" t="s">
        <v>384</v>
      </c>
      <c r="Z1478" s="36" t="str">
        <f t="shared" si="23"/>
        <v>Quaisquer outros vegetais?</v>
      </c>
    </row>
    <row r="1479" spans="3:26">
      <c r="C1479" s="37" t="s">
        <v>155</v>
      </c>
      <c r="D1479" s="37" t="s">
        <v>4432</v>
      </c>
      <c r="Z1479" s="36" t="str">
        <f t="shared" si="23"/>
        <v/>
      </c>
    </row>
    <row r="1480" spans="3:26">
      <c r="Z1480" s="36" t="str">
        <f t="shared" si="23"/>
        <v/>
      </c>
    </row>
    <row r="1481" spans="3:26">
      <c r="C1481" s="37" t="s">
        <v>153</v>
      </c>
      <c r="D1481" s="37" t="s">
        <v>3266</v>
      </c>
      <c r="H1481" s="37" t="s">
        <v>380</v>
      </c>
      <c r="Z1481" s="36" t="str">
        <f t="shared" si="23"/>
        <v/>
      </c>
    </row>
    <row r="1482" spans="3:26">
      <c r="C1482" s="37" t="s">
        <v>393</v>
      </c>
      <c r="D1482" s="37" t="s">
        <v>3273</v>
      </c>
      <c r="E1482" s="89" t="s">
        <v>3465</v>
      </c>
      <c r="F1482" s="37" t="s">
        <v>3301</v>
      </c>
      <c r="M1482" s="37" t="s">
        <v>384</v>
      </c>
      <c r="Z1482" s="36" t="str">
        <f t="shared" ref="Z1482:Z1545" si="24">IF(E1482="", "",IF(B1482="", E1482,"&lt;font color='green'&gt;["&amp;B1482&amp;"]&lt;/font&gt; "&amp;E1482))</f>
        <v>&lt;b&gt;${nut_name} comeu ontem...&lt;/b&gt;
Qualquer carne feita de órgãos de animais?</v>
      </c>
    </row>
    <row r="1483" spans="3:26">
      <c r="C1483" s="37" t="s">
        <v>393</v>
      </c>
      <c r="D1483" s="37" t="s">
        <v>3274</v>
      </c>
      <c r="E1483" s="89" t="s">
        <v>3267</v>
      </c>
      <c r="F1483" s="37" t="s">
        <v>3302</v>
      </c>
      <c r="M1483" s="37" t="s">
        <v>384</v>
      </c>
      <c r="Z1483" s="36" t="str">
        <f t="shared" si="24"/>
        <v>Qualquer outro tipo de carne ou frango?</v>
      </c>
    </row>
    <row r="1484" spans="3:26">
      <c r="C1484" s="37" t="s">
        <v>393</v>
      </c>
      <c r="D1484" s="37" t="s">
        <v>3275</v>
      </c>
      <c r="E1484" s="89" t="s">
        <v>3268</v>
      </c>
      <c r="F1484" s="37" t="s">
        <v>3303</v>
      </c>
      <c r="M1484" s="37" t="s">
        <v>384</v>
      </c>
      <c r="Z1484" s="36" t="str">
        <f t="shared" si="24"/>
        <v>Qualquer ovo?</v>
      </c>
    </row>
    <row r="1485" spans="3:26">
      <c r="C1485" s="37" t="s">
        <v>393</v>
      </c>
      <c r="D1485" s="37" t="s">
        <v>3276</v>
      </c>
      <c r="E1485" s="89" t="s">
        <v>3269</v>
      </c>
      <c r="F1485" s="37" t="s">
        <v>3304</v>
      </c>
      <c r="M1485" s="37" t="s">
        <v>384</v>
      </c>
      <c r="Z1485" s="36" t="str">
        <f t="shared" si="24"/>
        <v>Qualquer peixe ou marisco, fresco ou seco?</v>
      </c>
    </row>
    <row r="1486" spans="3:26">
      <c r="C1486" s="37" t="s">
        <v>155</v>
      </c>
      <c r="D1486" s="37" t="s">
        <v>3266</v>
      </c>
      <c r="Z1486" s="36" t="str">
        <f t="shared" si="24"/>
        <v/>
      </c>
    </row>
    <row r="1487" spans="3:26">
      <c r="C1487" s="37" t="s">
        <v>153</v>
      </c>
      <c r="D1487" s="37" t="s">
        <v>4437</v>
      </c>
      <c r="H1487" s="37" t="s">
        <v>380</v>
      </c>
      <c r="K1487" s="37" t="s">
        <v>4474</v>
      </c>
      <c r="Z1487" s="36" t="str">
        <f t="shared" si="24"/>
        <v/>
      </c>
    </row>
    <row r="1488" spans="3:26">
      <c r="C1488" s="37" t="s">
        <v>37</v>
      </c>
      <c r="D1488" s="37" t="s">
        <v>4462</v>
      </c>
      <c r="E1488" s="89" t="s">
        <v>4459</v>
      </c>
      <c r="Z1488" s="36" t="str">
        <f t="shared" si="24"/>
        <v>&lt;b&gt;Qual foi a principal fonte de…&lt;/b&gt;</v>
      </c>
    </row>
    <row r="1489" spans="3:26">
      <c r="C1489" s="37" t="s">
        <v>4490</v>
      </c>
      <c r="D1489" s="37" t="s">
        <v>4438</v>
      </c>
      <c r="E1489" s="89" t="s">
        <v>4487</v>
      </c>
      <c r="F1489" s="37" t="s">
        <v>3301</v>
      </c>
      <c r="K1489" s="37" t="s">
        <v>4470</v>
      </c>
      <c r="M1489" s="37" t="s">
        <v>384</v>
      </c>
      <c r="Z1489" s="36" t="str">
        <f t="shared" si="24"/>
        <v>Qualquer carne feita de órgãos de animais?</v>
      </c>
    </row>
    <row r="1490" spans="3:26">
      <c r="C1490" s="37" t="s">
        <v>4490</v>
      </c>
      <c r="D1490" s="37" t="s">
        <v>4439</v>
      </c>
      <c r="E1490" s="89" t="s">
        <v>3267</v>
      </c>
      <c r="F1490" s="37" t="s">
        <v>3302</v>
      </c>
      <c r="K1490" s="37" t="s">
        <v>4471</v>
      </c>
      <c r="M1490" s="37" t="s">
        <v>384</v>
      </c>
      <c r="Z1490" s="36" t="str">
        <f t="shared" si="24"/>
        <v>Qualquer outro tipo de carne ou frango?</v>
      </c>
    </row>
    <row r="1491" spans="3:26">
      <c r="C1491" s="37" t="s">
        <v>4490</v>
      </c>
      <c r="D1491" s="37" t="s">
        <v>4440</v>
      </c>
      <c r="E1491" s="89" t="s">
        <v>3268</v>
      </c>
      <c r="F1491" s="37" t="s">
        <v>3303</v>
      </c>
      <c r="K1491" s="37" t="s">
        <v>4472</v>
      </c>
      <c r="M1491" s="37" t="s">
        <v>384</v>
      </c>
      <c r="Z1491" s="36" t="str">
        <f t="shared" si="24"/>
        <v>Qualquer ovo?</v>
      </c>
    </row>
    <row r="1492" spans="3:26">
      <c r="C1492" s="37" t="s">
        <v>4490</v>
      </c>
      <c r="D1492" s="37" t="s">
        <v>4441</v>
      </c>
      <c r="E1492" s="89" t="s">
        <v>3269</v>
      </c>
      <c r="F1492" s="37" t="s">
        <v>3304</v>
      </c>
      <c r="K1492" s="37" t="s">
        <v>4473</v>
      </c>
      <c r="M1492" s="37" t="s">
        <v>384</v>
      </c>
      <c r="Z1492" s="36" t="str">
        <f t="shared" si="24"/>
        <v>Qualquer peixe ou marisco, fresco ou seco?</v>
      </c>
    </row>
    <row r="1493" spans="3:26">
      <c r="C1493" s="37" t="s">
        <v>155</v>
      </c>
      <c r="D1493" s="37" t="s">
        <v>4437</v>
      </c>
      <c r="Z1493" s="36" t="str">
        <f t="shared" si="24"/>
        <v/>
      </c>
    </row>
    <row r="1494" spans="3:26">
      <c r="Z1494" s="36" t="str">
        <f t="shared" si="24"/>
        <v/>
      </c>
    </row>
    <row r="1495" spans="3:26">
      <c r="C1495" s="37" t="s">
        <v>153</v>
      </c>
      <c r="D1495" s="37" t="s">
        <v>3277</v>
      </c>
      <c r="H1495" s="37" t="s">
        <v>380</v>
      </c>
      <c r="Z1495" s="36" t="str">
        <f t="shared" si="24"/>
        <v/>
      </c>
    </row>
    <row r="1496" spans="3:26">
      <c r="C1496" s="37" t="s">
        <v>393</v>
      </c>
      <c r="D1496" s="37" t="s">
        <v>3278</v>
      </c>
      <c r="E1496" s="89" t="s">
        <v>3466</v>
      </c>
      <c r="F1496" s="37" t="s">
        <v>3305</v>
      </c>
      <c r="M1496" s="37" t="s">
        <v>384</v>
      </c>
      <c r="Z1496" s="36" t="str">
        <f t="shared" si="24"/>
        <v>&lt;b&gt;${nut_name} comeu ou bebeu ontem...&lt;/b&gt;
Qualquer feijão ou ervilha?</v>
      </c>
    </row>
    <row r="1497" spans="3:26">
      <c r="C1497" s="37" t="s">
        <v>393</v>
      </c>
      <c r="D1497" s="37" t="s">
        <v>3279</v>
      </c>
      <c r="E1497" s="89" t="s">
        <v>3288</v>
      </c>
      <c r="F1497" s="37" t="s">
        <v>3306</v>
      </c>
      <c r="M1497" s="37" t="s">
        <v>384</v>
      </c>
      <c r="Z1497" s="36" t="str">
        <f t="shared" si="24"/>
        <v>Quaisquer nozes ou sementes?</v>
      </c>
    </row>
    <row r="1498" spans="3:26">
      <c r="C1498" s="37" t="s">
        <v>393</v>
      </c>
      <c r="D1498" s="37" t="s">
        <v>3280</v>
      </c>
      <c r="E1498" s="89" t="s">
        <v>3289</v>
      </c>
      <c r="F1498" s="37" t="s">
        <v>3307</v>
      </c>
      <c r="M1498" s="37" t="s">
        <v>384</v>
      </c>
      <c r="Z1498" s="36" t="str">
        <f t="shared" si="24"/>
        <v>Qualquer leite ou produtos lácteos?</v>
      </c>
    </row>
    <row r="1499" spans="3:26">
      <c r="C1499" s="37" t="s">
        <v>155</v>
      </c>
      <c r="D1499" s="37" t="s">
        <v>3277</v>
      </c>
      <c r="Z1499" s="36" t="str">
        <f t="shared" si="24"/>
        <v/>
      </c>
    </row>
    <row r="1500" spans="3:26">
      <c r="C1500" s="37" t="s">
        <v>153</v>
      </c>
      <c r="D1500" s="37" t="s">
        <v>4442</v>
      </c>
      <c r="H1500" s="37" t="s">
        <v>380</v>
      </c>
      <c r="K1500" s="37" t="s">
        <v>4478</v>
      </c>
      <c r="Z1500" s="36" t="str">
        <f t="shared" si="24"/>
        <v/>
      </c>
    </row>
    <row r="1501" spans="3:26">
      <c r="C1501" s="37" t="s">
        <v>37</v>
      </c>
      <c r="D1501" s="37" t="s">
        <v>4463</v>
      </c>
      <c r="E1501" s="89" t="s">
        <v>4459</v>
      </c>
      <c r="Z1501" s="36" t="str">
        <f t="shared" si="24"/>
        <v>&lt;b&gt;Qual foi a principal fonte de…&lt;/b&gt;</v>
      </c>
    </row>
    <row r="1502" spans="3:26">
      <c r="C1502" s="37" t="s">
        <v>4490</v>
      </c>
      <c r="D1502" s="37" t="s">
        <v>4443</v>
      </c>
      <c r="E1502" s="89" t="s">
        <v>4488</v>
      </c>
      <c r="F1502" s="37" t="s">
        <v>3305</v>
      </c>
      <c r="K1502" s="37" t="s">
        <v>4475</v>
      </c>
      <c r="M1502" s="37" t="s">
        <v>384</v>
      </c>
      <c r="Z1502" s="36" t="str">
        <f t="shared" si="24"/>
        <v>Qualquer feijão ou ervilha?</v>
      </c>
    </row>
    <row r="1503" spans="3:26">
      <c r="C1503" s="37" t="s">
        <v>4490</v>
      </c>
      <c r="D1503" s="37" t="s">
        <v>4444</v>
      </c>
      <c r="E1503" s="89" t="s">
        <v>3288</v>
      </c>
      <c r="F1503" s="37" t="s">
        <v>3306</v>
      </c>
      <c r="K1503" s="37" t="s">
        <v>4476</v>
      </c>
      <c r="M1503" s="37" t="s">
        <v>384</v>
      </c>
      <c r="Z1503" s="36" t="str">
        <f t="shared" si="24"/>
        <v>Quaisquer nozes ou sementes?</v>
      </c>
    </row>
    <row r="1504" spans="3:26">
      <c r="C1504" s="37" t="s">
        <v>4490</v>
      </c>
      <c r="D1504" s="37" t="s">
        <v>4445</v>
      </c>
      <c r="E1504" s="89" t="s">
        <v>3289</v>
      </c>
      <c r="F1504" s="37" t="s">
        <v>3307</v>
      </c>
      <c r="K1504" s="37" t="s">
        <v>4477</v>
      </c>
      <c r="M1504" s="37" t="s">
        <v>384</v>
      </c>
      <c r="Z1504" s="36" t="str">
        <f t="shared" si="24"/>
        <v>Qualquer leite ou produtos lácteos?</v>
      </c>
    </row>
    <row r="1505" spans="3:26">
      <c r="C1505" s="37" t="s">
        <v>155</v>
      </c>
      <c r="D1505" s="37" t="s">
        <v>4442</v>
      </c>
      <c r="Z1505" s="36" t="str">
        <f t="shared" si="24"/>
        <v/>
      </c>
    </row>
    <row r="1506" spans="3:26">
      <c r="Z1506" s="36" t="str">
        <f t="shared" si="24"/>
        <v/>
      </c>
    </row>
    <row r="1507" spans="3:26">
      <c r="C1507" s="37" t="s">
        <v>153</v>
      </c>
      <c r="D1507" s="37" t="s">
        <v>3281</v>
      </c>
      <c r="H1507" s="37" t="s">
        <v>380</v>
      </c>
      <c r="Z1507" s="36" t="str">
        <f t="shared" si="24"/>
        <v/>
      </c>
    </row>
    <row r="1508" spans="3:26">
      <c r="C1508" s="37" t="s">
        <v>393</v>
      </c>
      <c r="D1508" s="37" t="s">
        <v>3282</v>
      </c>
      <c r="E1508" s="89" t="s">
        <v>3467</v>
      </c>
      <c r="F1508" s="37" t="s">
        <v>3308</v>
      </c>
      <c r="M1508" s="37" t="s">
        <v>384</v>
      </c>
      <c r="Z1508" s="36" t="str">
        <f t="shared" si="24"/>
        <v>&lt;b&gt;${nut_name} comeu ou bebeu ontem...&lt;/b&gt;
Quaisquer óleos e gorduras?</v>
      </c>
    </row>
    <row r="1509" spans="3:26">
      <c r="C1509" s="37" t="s">
        <v>393</v>
      </c>
      <c r="D1509" s="37" t="s">
        <v>3283</v>
      </c>
      <c r="E1509" s="89" t="s">
        <v>3290</v>
      </c>
      <c r="F1509" s="37" t="s">
        <v>3309</v>
      </c>
      <c r="M1509" s="37" t="s">
        <v>384</v>
      </c>
      <c r="Z1509" s="36" t="str">
        <f t="shared" si="24"/>
        <v>Qualquer lanche salgado e frito?</v>
      </c>
    </row>
    <row r="1510" spans="3:26">
      <c r="C1510" s="37" t="s">
        <v>393</v>
      </c>
      <c r="D1510" s="37" t="s">
        <v>3284</v>
      </c>
      <c r="E1510" s="89" t="s">
        <v>3291</v>
      </c>
      <c r="F1510" s="37" t="s">
        <v>3310</v>
      </c>
      <c r="M1510" s="37" t="s">
        <v>384</v>
      </c>
      <c r="Z1510" s="36" t="str">
        <f t="shared" si="24"/>
        <v>Qualquer doce?</v>
      </c>
    </row>
    <row r="1511" spans="3:26">
      <c r="C1511" s="37" t="s">
        <v>393</v>
      </c>
      <c r="D1511" s="37" t="s">
        <v>3285</v>
      </c>
      <c r="E1511" s="89" t="s">
        <v>3292</v>
      </c>
      <c r="F1511" s="37" t="s">
        <v>3311</v>
      </c>
      <c r="M1511" s="37" t="s">
        <v>384</v>
      </c>
      <c r="Z1511" s="36" t="str">
        <f t="shared" si="24"/>
        <v>Qualquer bebida adoçada com açúcar?</v>
      </c>
    </row>
    <row r="1512" spans="3:26">
      <c r="C1512" s="37" t="s">
        <v>393</v>
      </c>
      <c r="D1512" s="37" t="s">
        <v>3286</v>
      </c>
      <c r="E1512" s="89" t="s">
        <v>3293</v>
      </c>
      <c r="F1512" s="37" t="s">
        <v>3312</v>
      </c>
      <c r="M1512" s="37" t="s">
        <v>384</v>
      </c>
      <c r="Z1512" s="36" t="str">
        <f t="shared" si="24"/>
        <v>Quaisquer condimentos e temperos?</v>
      </c>
    </row>
    <row r="1513" spans="3:26">
      <c r="C1513" s="37" t="s">
        <v>393</v>
      </c>
      <c r="D1513" s="37" t="s">
        <v>3287</v>
      </c>
      <c r="E1513" s="89" t="s">
        <v>3294</v>
      </c>
      <c r="F1513" s="37" t="s">
        <v>3313</v>
      </c>
      <c r="M1513" s="37" t="s">
        <v>384</v>
      </c>
      <c r="Z1513" s="36" t="str">
        <f t="shared" si="24"/>
        <v>Quaisquer outras bebidas ou alimentos?</v>
      </c>
    </row>
    <row r="1514" spans="3:26">
      <c r="C1514" s="37" t="s">
        <v>155</v>
      </c>
      <c r="D1514" s="37" t="s">
        <v>3281</v>
      </c>
      <c r="Z1514" s="36" t="str">
        <f t="shared" si="24"/>
        <v/>
      </c>
    </row>
    <row r="1515" spans="3:26">
      <c r="C1515" s="37" t="s">
        <v>153</v>
      </c>
      <c r="D1515" s="37" t="s">
        <v>4446</v>
      </c>
      <c r="H1515" s="37" t="s">
        <v>380</v>
      </c>
      <c r="K1515" s="37" t="s">
        <v>4485</v>
      </c>
      <c r="Z1515" s="36" t="str">
        <f t="shared" si="24"/>
        <v/>
      </c>
    </row>
    <row r="1516" spans="3:26">
      <c r="C1516" s="37" t="s">
        <v>37</v>
      </c>
      <c r="D1516" s="37" t="s">
        <v>4464</v>
      </c>
      <c r="E1516" s="89" t="s">
        <v>4459</v>
      </c>
      <c r="Z1516" s="36" t="str">
        <f t="shared" si="24"/>
        <v>&lt;b&gt;Qual foi a principal fonte de…&lt;/b&gt;</v>
      </c>
    </row>
    <row r="1517" spans="3:26">
      <c r="C1517" s="37" t="s">
        <v>4490</v>
      </c>
      <c r="D1517" s="37" t="s">
        <v>4447</v>
      </c>
      <c r="E1517" s="89" t="s">
        <v>4489</v>
      </c>
      <c r="F1517" s="37" t="s">
        <v>3308</v>
      </c>
      <c r="K1517" s="37" t="s">
        <v>4479</v>
      </c>
      <c r="M1517" s="37" t="s">
        <v>384</v>
      </c>
      <c r="Z1517" s="36" t="str">
        <f t="shared" si="24"/>
        <v>Quaisquer óleos e gorduras?</v>
      </c>
    </row>
    <row r="1518" spans="3:26">
      <c r="C1518" s="37" t="s">
        <v>4490</v>
      </c>
      <c r="D1518" s="37" t="s">
        <v>4448</v>
      </c>
      <c r="E1518" s="89" t="s">
        <v>3290</v>
      </c>
      <c r="F1518" s="37" t="s">
        <v>3309</v>
      </c>
      <c r="K1518" s="37" t="s">
        <v>4480</v>
      </c>
      <c r="M1518" s="37" t="s">
        <v>384</v>
      </c>
      <c r="Z1518" s="36" t="str">
        <f t="shared" si="24"/>
        <v>Qualquer lanche salgado e frito?</v>
      </c>
    </row>
    <row r="1519" spans="3:26">
      <c r="C1519" s="37" t="s">
        <v>4490</v>
      </c>
      <c r="D1519" s="37" t="s">
        <v>4449</v>
      </c>
      <c r="E1519" s="89" t="s">
        <v>3291</v>
      </c>
      <c r="F1519" s="37" t="s">
        <v>3310</v>
      </c>
      <c r="K1519" s="37" t="s">
        <v>4481</v>
      </c>
      <c r="M1519" s="37" t="s">
        <v>384</v>
      </c>
      <c r="Z1519" s="36" t="str">
        <f t="shared" si="24"/>
        <v>Qualquer doce?</v>
      </c>
    </row>
    <row r="1520" spans="3:26">
      <c r="C1520" s="37" t="s">
        <v>4490</v>
      </c>
      <c r="D1520" s="37" t="s">
        <v>4450</v>
      </c>
      <c r="E1520" s="89" t="s">
        <v>3292</v>
      </c>
      <c r="F1520" s="37" t="s">
        <v>3311</v>
      </c>
      <c r="K1520" s="37" t="s">
        <v>4482</v>
      </c>
      <c r="M1520" s="37" t="s">
        <v>384</v>
      </c>
      <c r="Z1520" s="36" t="str">
        <f t="shared" si="24"/>
        <v>Qualquer bebida adoçada com açúcar?</v>
      </c>
    </row>
    <row r="1521" spans="1:27">
      <c r="C1521" s="37" t="s">
        <v>4490</v>
      </c>
      <c r="D1521" s="37" t="s">
        <v>4451</v>
      </c>
      <c r="E1521" s="89" t="s">
        <v>3293</v>
      </c>
      <c r="F1521" s="37" t="s">
        <v>3312</v>
      </c>
      <c r="K1521" s="37" t="s">
        <v>4483</v>
      </c>
      <c r="M1521" s="37" t="s">
        <v>384</v>
      </c>
      <c r="Z1521" s="36" t="str">
        <f t="shared" si="24"/>
        <v>Quaisquer condimentos e temperos?</v>
      </c>
    </row>
    <row r="1522" spans="1:27">
      <c r="C1522" s="37" t="s">
        <v>4490</v>
      </c>
      <c r="D1522" s="37" t="s">
        <v>4452</v>
      </c>
      <c r="E1522" s="89" t="s">
        <v>3294</v>
      </c>
      <c r="F1522" s="37" t="s">
        <v>3313</v>
      </c>
      <c r="K1522" s="37" t="s">
        <v>4484</v>
      </c>
      <c r="M1522" s="37" t="s">
        <v>384</v>
      </c>
      <c r="Z1522" s="36" t="str">
        <f t="shared" si="24"/>
        <v>Quaisquer outras bebidas ou alimentos?</v>
      </c>
    </row>
    <row r="1523" spans="1:27">
      <c r="C1523" s="37" t="s">
        <v>155</v>
      </c>
      <c r="D1523" s="37" t="s">
        <v>4446</v>
      </c>
      <c r="Z1523" s="36" t="str">
        <f t="shared" si="24"/>
        <v/>
      </c>
    </row>
    <row r="1524" spans="1:27">
      <c r="C1524" s="37" t="s">
        <v>155</v>
      </c>
      <c r="D1524" s="37" t="s">
        <v>4453</v>
      </c>
      <c r="Z1524" s="36" t="str">
        <f t="shared" si="24"/>
        <v/>
      </c>
    </row>
    <row r="1525" spans="1:27">
      <c r="C1525" s="37" t="s">
        <v>159</v>
      </c>
      <c r="D1525" s="37" t="s">
        <v>3243</v>
      </c>
      <c r="Z1525" s="36" t="str">
        <f t="shared" si="24"/>
        <v/>
      </c>
    </row>
    <row r="1526" spans="1:27">
      <c r="C1526" s="37" t="s">
        <v>37</v>
      </c>
      <c r="D1526" s="37" t="s">
        <v>5326</v>
      </c>
      <c r="E1526" s="92" t="s">
        <v>5320</v>
      </c>
      <c r="Z1526" s="36" t="str">
        <f t="shared" si="24"/>
        <v>&lt;b&gt;&lt;b&gt;Não se esqueça de gravar a entrevista antes de seguir para a próxima secção&lt;/b&gt;&lt;/b&gt;</v>
      </c>
    </row>
    <row r="1527" spans="1:27">
      <c r="C1527" s="37" t="s">
        <v>144</v>
      </c>
      <c r="D1527" s="37" t="s">
        <v>3529</v>
      </c>
      <c r="P1527" s="37" t="s">
        <v>420</v>
      </c>
      <c r="Z1527" s="36" t="str">
        <f t="shared" si="24"/>
        <v/>
      </c>
    </row>
    <row r="1528" spans="1:27">
      <c r="C1528" s="37" t="s">
        <v>144</v>
      </c>
      <c r="D1528" s="37" t="s">
        <v>3530</v>
      </c>
      <c r="P1528" s="37" t="s">
        <v>3531</v>
      </c>
      <c r="Z1528" s="36" t="str">
        <f t="shared" si="24"/>
        <v/>
      </c>
    </row>
    <row r="1529" spans="1:27">
      <c r="Z1529" s="36" t="str">
        <f t="shared" si="24"/>
        <v/>
      </c>
    </row>
    <row r="1530" spans="1:27">
      <c r="C1530" s="37" t="s">
        <v>109</v>
      </c>
      <c r="D1530" s="37" t="s">
        <v>5301</v>
      </c>
      <c r="E1530" s="89" t="s">
        <v>5302</v>
      </c>
      <c r="H1530" s="37" t="s">
        <v>5303</v>
      </c>
      <c r="Z1530" s="36" t="str">
        <f t="shared" si="24"/>
        <v>Segundo ponto de gps para confirmar o local de ocorrência de entrevista</v>
      </c>
      <c r="AA1530" s="36">
        <v>50</v>
      </c>
    </row>
    <row r="1531" spans="1:27">
      <c r="Z1531" s="36" t="str">
        <f t="shared" si="24"/>
        <v/>
      </c>
    </row>
    <row r="1532" spans="1:27">
      <c r="C1532" s="37" t="s">
        <v>149</v>
      </c>
      <c r="D1532" s="37" t="s">
        <v>5327</v>
      </c>
      <c r="H1532" s="37" t="s">
        <v>5337</v>
      </c>
      <c r="Z1532" s="36" t="str">
        <f t="shared" si="24"/>
        <v/>
      </c>
    </row>
    <row r="1533" spans="1:27">
      <c r="A1533" s="56" t="s">
        <v>3322</v>
      </c>
      <c r="C1533" s="37" t="s">
        <v>37</v>
      </c>
      <c r="D1533" s="37" t="s">
        <v>3323</v>
      </c>
      <c r="E1533" s="89" t="s">
        <v>3335</v>
      </c>
      <c r="Z1533" s="36" t="str">
        <f t="shared" si="24"/>
        <v>&lt;b&gt;** SECÇÃO 12 - REDES SOCIAIS **&lt;/b&gt;
&lt;i&gt;(Grave o formulário aqui)&lt;/i&gt;
Agora, vamos fazer perguntas relacionadas às redes sociais.</v>
      </c>
    </row>
    <row r="1534" spans="1:27">
      <c r="C1534" s="37" t="s">
        <v>37</v>
      </c>
      <c r="D1534" s="37" t="s">
        <v>3336</v>
      </c>
      <c r="E1534" s="89" t="s">
        <v>4581</v>
      </c>
      <c r="F1534" s="37" t="s">
        <v>3471</v>
      </c>
      <c r="Z1534" s="36" t="str">
        <f t="shared" si="24"/>
        <v>Você pode dizer os nomes de todas as pessoas na sua comunidade com quem você discute questões agrícolas?
&lt;font color="red"&gt;NOTA: NÃO DEVE CONSIDERAR AS SEGUINTES PESSOAS NA LISTA, VAMOS PERGUNTAR SOBRE ELES DEPOIS:
&lt;b&gt;${facoriginal1}  /  ${facoriginal2}&lt;/b&gt;
&lt;/font&gt;</v>
      </c>
    </row>
    <row r="1535" spans="1:27">
      <c r="B1535" s="41" t="s">
        <v>3341</v>
      </c>
      <c r="C1535" s="37" t="s">
        <v>95</v>
      </c>
      <c r="D1535" s="37" t="s">
        <v>3337</v>
      </c>
      <c r="E1535" s="89" t="s">
        <v>3338</v>
      </c>
      <c r="I1535" s="37" t="s">
        <v>3340</v>
      </c>
      <c r="J1535" s="37" t="s">
        <v>3339</v>
      </c>
      <c r="M1535" s="37" t="s">
        <v>384</v>
      </c>
      <c r="Z1535" s="36" t="str">
        <f t="shared" si="24"/>
        <v>&lt;font color='green'&gt;[12.01]&lt;/font&gt; INQUIRIDOR: Quantos Agregados Familiares estão na lista?</v>
      </c>
    </row>
    <row r="1536" spans="1:27">
      <c r="C1536" s="37" t="s">
        <v>393</v>
      </c>
      <c r="D1536" s="37" t="s">
        <v>3342</v>
      </c>
      <c r="E1536" s="89" t="s">
        <v>3468</v>
      </c>
      <c r="I1536" s="37" t="s">
        <v>395</v>
      </c>
      <c r="J1536" s="37" t="s">
        <v>1014</v>
      </c>
      <c r="M1536" s="37" t="s">
        <v>384</v>
      </c>
      <c r="Z1536" s="36" t="str">
        <f t="shared" si="24"/>
        <v>&lt;font color="Red"&gt;VERIFICAÇÃO:&lt;/font&gt;
Introduziu: &lt;b&gt;${netnum}&lt;/b&gt; pessoas na lista
Está correcto?</v>
      </c>
    </row>
    <row r="1537" spans="3:26">
      <c r="C1537" s="37" t="s">
        <v>144</v>
      </c>
      <c r="D1537" s="37" t="s">
        <v>3372</v>
      </c>
      <c r="P1537" s="37" t="s">
        <v>4580</v>
      </c>
      <c r="Z1537" s="36" t="str">
        <f t="shared" si="24"/>
        <v/>
      </c>
    </row>
    <row r="1538" spans="3:26">
      <c r="Z1538" s="36" t="str">
        <f t="shared" si="24"/>
        <v/>
      </c>
    </row>
    <row r="1539" spans="3:26">
      <c r="C1539" s="37" t="s">
        <v>158</v>
      </c>
      <c r="D1539" s="37" t="s">
        <v>3344</v>
      </c>
      <c r="E1539" s="89" t="s">
        <v>3386</v>
      </c>
      <c r="Q1539" s="37" t="s">
        <v>3373</v>
      </c>
      <c r="Z1539" s="36" t="str">
        <f t="shared" si="24"/>
        <v>Redes sociais</v>
      </c>
    </row>
    <row r="1540" spans="3:26">
      <c r="C1540" s="37" t="s">
        <v>143</v>
      </c>
      <c r="D1540" s="37" t="s">
        <v>3343</v>
      </c>
      <c r="P1540" s="37" t="s">
        <v>313</v>
      </c>
      <c r="Z1540" s="36" t="str">
        <f t="shared" si="24"/>
        <v/>
      </c>
    </row>
    <row r="1541" spans="3:26">
      <c r="Z1541" s="36" t="str">
        <f t="shared" si="24"/>
        <v/>
      </c>
    </row>
    <row r="1542" spans="3:26">
      <c r="C1542" s="37" t="s">
        <v>153</v>
      </c>
      <c r="D1542" s="37" t="s">
        <v>4582</v>
      </c>
      <c r="K1542" s="37" t="s">
        <v>4686</v>
      </c>
      <c r="Z1542" s="36" t="str">
        <f t="shared" si="24"/>
        <v/>
      </c>
    </row>
    <row r="1543" spans="3:26">
      <c r="C1543" s="37" t="s">
        <v>95</v>
      </c>
      <c r="D1543" s="37" t="s">
        <v>3347</v>
      </c>
      <c r="E1543" s="89" t="s">
        <v>3501</v>
      </c>
      <c r="F1543" s="37" t="s">
        <v>3387</v>
      </c>
      <c r="I1543" s="37" t="s">
        <v>3388</v>
      </c>
      <c r="J1543" s="37" t="s">
        <v>3389</v>
      </c>
      <c r="M1543" s="37" t="s">
        <v>384</v>
      </c>
      <c r="Z1543" s="36" t="str">
        <f t="shared" si="24"/>
        <v>Introduze o HHID do Agregado Familiar da pessoa &lt;b&gt;#${net_index}&lt;/b&gt; da lista:</v>
      </c>
    </row>
    <row r="1544" spans="3:26">
      <c r="C1544" s="37" t="s">
        <v>143</v>
      </c>
      <c r="D1544" s="37" t="s">
        <v>3345</v>
      </c>
      <c r="P1544" s="46" t="s">
        <v>5495</v>
      </c>
      <c r="Z1544" s="36" t="str">
        <f t="shared" si="24"/>
        <v/>
      </c>
    </row>
    <row r="1545" spans="3:26">
      <c r="C1545" s="37" t="s">
        <v>143</v>
      </c>
      <c r="D1545" s="37" t="s">
        <v>3348</v>
      </c>
      <c r="P1545" s="37" t="s">
        <v>5496</v>
      </c>
      <c r="Z1545" s="36" t="str">
        <f t="shared" si="24"/>
        <v/>
      </c>
    </row>
    <row r="1546" spans="3:26">
      <c r="C1546" s="37" t="s">
        <v>37</v>
      </c>
      <c r="D1546" s="37" t="s">
        <v>3350</v>
      </c>
      <c r="E1546" s="89" t="s">
        <v>3349</v>
      </c>
      <c r="K1546" s="37" t="s">
        <v>3491</v>
      </c>
      <c r="M1546" s="37" t="s">
        <v>384</v>
      </c>
      <c r="Z1546" s="36" t="str">
        <f t="shared" ref="Z1546:Z1612" si="25">IF(E1546="", "",IF(B1546="", E1546,"&lt;font color='green'&gt;["&amp;B1546&amp;"]&lt;/font&gt; "&amp;E1546))</f>
        <v>&lt;font color="red"&gt;ERRO!&lt;/font&gt;
O HHID [${nethhid}] NÃO FAZ PARTE DA LISTA. RETORNE E INTRODUZE O HHID CERTO.</v>
      </c>
    </row>
    <row r="1547" spans="3:26">
      <c r="C1547" s="37" t="s">
        <v>393</v>
      </c>
      <c r="D1547" s="37" t="s">
        <v>3346</v>
      </c>
      <c r="E1547" s="89" t="s">
        <v>3351</v>
      </c>
      <c r="K1547" s="37" t="s">
        <v>3384</v>
      </c>
      <c r="M1547" s="37" t="s">
        <v>384</v>
      </c>
      <c r="Z1547" s="36" t="str">
        <f t="shared" si="25"/>
        <v>O HHID [${nethhid}] é do agregado familiar de: &lt;b&gt;${net_hhnames}&lt;/b&gt;.
Está correcto?</v>
      </c>
    </row>
    <row r="1548" spans="3:26">
      <c r="C1548" s="37" t="s">
        <v>393</v>
      </c>
      <c r="D1548" s="37" t="s">
        <v>3352</v>
      </c>
      <c r="E1548" s="89" t="s">
        <v>3374</v>
      </c>
      <c r="K1548" s="37" t="s">
        <v>3384</v>
      </c>
      <c r="M1548" s="37" t="s">
        <v>384</v>
      </c>
      <c r="Z1548" s="36" t="str">
        <f t="shared" si="25"/>
        <v>O nome da pessoa &lt;b&gt;#${net_index}&lt;/b&gt; está escrito na lista do AF em baixo?
&lt;b&gt;${net_hhnames}&lt;/b&gt;?</v>
      </c>
    </row>
    <row r="1549" spans="3:26">
      <c r="C1549" s="37" t="s">
        <v>91</v>
      </c>
      <c r="D1549" s="37" t="s">
        <v>3354</v>
      </c>
      <c r="E1549" s="89" t="s">
        <v>3353</v>
      </c>
      <c r="K1549" s="37" t="s">
        <v>3385</v>
      </c>
      <c r="M1549" s="37" t="s">
        <v>384</v>
      </c>
      <c r="Z1549" s="36" t="str">
        <f t="shared" si="25"/>
        <v>Qual é o nome completo da pessoa &lt;b&gt;#${net_index}&lt;/b&gt;?</v>
      </c>
    </row>
    <row r="1550" spans="3:26">
      <c r="C1550" s="37" t="s">
        <v>143</v>
      </c>
      <c r="D1550" s="37" t="s">
        <v>4684</v>
      </c>
      <c r="E1550" s="89" t="s">
        <v>4685</v>
      </c>
      <c r="P1550" s="37" t="s">
        <v>4683</v>
      </c>
      <c r="Z1550" s="36" t="str">
        <f t="shared" si="25"/>
        <v>Net name for others</v>
      </c>
    </row>
    <row r="1551" spans="3:26">
      <c r="C1551" s="37" t="s">
        <v>155</v>
      </c>
      <c r="D1551" s="37" t="s">
        <v>4582</v>
      </c>
      <c r="Z1551" s="36" t="str">
        <f t="shared" si="25"/>
        <v/>
      </c>
    </row>
    <row r="1552" spans="3:26">
      <c r="C1552" s="37" t="s">
        <v>143</v>
      </c>
      <c r="D1552" s="37" t="s">
        <v>4682</v>
      </c>
      <c r="P1552" s="37" t="s">
        <v>4584</v>
      </c>
      <c r="Z1552" s="36" t="str">
        <f t="shared" si="25"/>
        <v/>
      </c>
    </row>
    <row r="1553" spans="2:26">
      <c r="C1553" s="37" t="s">
        <v>143</v>
      </c>
      <c r="D1553" s="37" t="s">
        <v>4583</v>
      </c>
      <c r="P1553" s="37" t="s">
        <v>4687</v>
      </c>
      <c r="Z1553" s="36" t="str">
        <f t="shared" si="25"/>
        <v/>
      </c>
    </row>
    <row r="1554" spans="2:26">
      <c r="Z1554" s="36" t="str">
        <f t="shared" si="25"/>
        <v/>
      </c>
    </row>
    <row r="1555" spans="2:26">
      <c r="B1555" s="41" t="s">
        <v>3375</v>
      </c>
      <c r="C1555" s="37" t="s">
        <v>393</v>
      </c>
      <c r="D1555" s="37" t="s">
        <v>3362</v>
      </c>
      <c r="E1555" s="89" t="s">
        <v>4688</v>
      </c>
      <c r="M1555" s="37" t="s">
        <v>384</v>
      </c>
      <c r="Z1555" s="36" t="str">
        <f t="shared" si="25"/>
        <v>&lt;font color='green'&gt;[12.02]&lt;/font&gt; Alguém no seu agregado familiar tem um grau de parentesco com &lt;b&gt;${net_name}&lt;/b&gt;?</v>
      </c>
    </row>
    <row r="1556" spans="2:26">
      <c r="B1556" s="41" t="s">
        <v>3376</v>
      </c>
      <c r="C1556" s="37" t="s">
        <v>3360</v>
      </c>
      <c r="D1556" s="37" t="s">
        <v>3361</v>
      </c>
      <c r="E1556" s="89" t="s">
        <v>4689</v>
      </c>
      <c r="K1556" s="37" t="s">
        <v>3472</v>
      </c>
      <c r="M1556" s="37" t="s">
        <v>384</v>
      </c>
      <c r="Z1556" s="36" t="str">
        <f t="shared" si="25"/>
        <v>&lt;font color='green'&gt;[12.03]&lt;/font&gt; Qual é o grau de parentesco com &lt;b&gt;${net_name}&lt;/b&gt;?</v>
      </c>
    </row>
    <row r="1557" spans="2:26">
      <c r="B1557" s="41" t="s">
        <v>5527</v>
      </c>
      <c r="C1557" s="37" t="s">
        <v>91</v>
      </c>
      <c r="D1557" s="37" t="s">
        <v>5528</v>
      </c>
      <c r="E1557" s="89" t="s">
        <v>5529</v>
      </c>
      <c r="K1557" s="37" t="s">
        <v>5530</v>
      </c>
      <c r="M1557" s="37" t="s">
        <v>384</v>
      </c>
      <c r="Z1557" s="36" t="str">
        <f t="shared" si="25"/>
        <v>&lt;font color='green'&gt;[12.03o]&lt;/font&gt; Especifique o grau de parentesco</v>
      </c>
    </row>
    <row r="1558" spans="2:26">
      <c r="B1558" s="41" t="s">
        <v>3377</v>
      </c>
      <c r="C1558" s="37" t="s">
        <v>3355</v>
      </c>
      <c r="D1558" s="37" t="s">
        <v>3363</v>
      </c>
      <c r="E1558" s="89" t="s">
        <v>4690</v>
      </c>
      <c r="M1558" s="37" t="s">
        <v>384</v>
      </c>
      <c r="Z1558" s="36" t="str">
        <f t="shared" si="25"/>
        <v>&lt;font color='green'&gt;[12.04]&lt;/font&gt; Com que frequência encontra-se com &lt;b&gt;${net_name}&lt;/b&gt; ou outro membro do AF dele/a?</v>
      </c>
    </row>
    <row r="1559" spans="2:26">
      <c r="B1559" s="41" t="s">
        <v>3378</v>
      </c>
      <c r="C1559" s="37" t="s">
        <v>393</v>
      </c>
      <c r="D1559" s="37" t="s">
        <v>3365</v>
      </c>
      <c r="E1559" s="89" t="s">
        <v>4691</v>
      </c>
      <c r="K1559" s="37" t="s">
        <v>5553</v>
      </c>
      <c r="M1559" s="37" t="s">
        <v>384</v>
      </c>
      <c r="Z1559" s="36" t="str">
        <f t="shared" si="25"/>
        <v>&lt;font color='green'&gt;[12.05]&lt;/font&gt; Você discute as opções de cultura com &lt;b&gt;${net_name}&lt;/b&gt; ou qualquer membro de AF deles?</v>
      </c>
    </row>
    <row r="1560" spans="2:26">
      <c r="B1560" s="41" t="s">
        <v>3379</v>
      </c>
      <c r="C1560" s="37" t="s">
        <v>393</v>
      </c>
      <c r="D1560" s="37" t="s">
        <v>3364</v>
      </c>
      <c r="E1560" s="89" t="s">
        <v>4692</v>
      </c>
      <c r="K1560" s="37" t="s">
        <v>5553</v>
      </c>
      <c r="M1560" s="37" t="s">
        <v>384</v>
      </c>
      <c r="Z1560" s="36" t="str">
        <f t="shared" si="25"/>
        <v>&lt;font color='green'&gt;[12.06]&lt;/font&gt; Você discute a comercialização agrícola com &lt;b&gt;${net_name}&lt;/b&gt; ou qualquer membro do seu AF?</v>
      </c>
    </row>
    <row r="1561" spans="2:26">
      <c r="B1561" s="41" t="s">
        <v>3380</v>
      </c>
      <c r="C1561" s="37" t="s">
        <v>393</v>
      </c>
      <c r="D1561" s="37" t="s">
        <v>3366</v>
      </c>
      <c r="E1561" s="89" t="s">
        <v>4693</v>
      </c>
      <c r="K1561" s="37" t="s">
        <v>5553</v>
      </c>
      <c r="M1561" s="37" t="s">
        <v>384</v>
      </c>
      <c r="Z1561" s="36" t="str">
        <f t="shared" si="25"/>
        <v>&lt;font color='green'&gt;[12.07]&lt;/font&gt; Você discute a compra de sementes ou fertilizantes com &lt;b&gt;${net_name}&lt;/b&gt; ou qualquer membro do seu AF?</v>
      </c>
    </row>
    <row r="1562" spans="2:26">
      <c r="B1562" s="41" t="s">
        <v>3381</v>
      </c>
      <c r="C1562" s="37" t="s">
        <v>393</v>
      </c>
      <c r="D1562" s="37" t="s">
        <v>3367</v>
      </c>
      <c r="E1562" s="89" t="s">
        <v>4694</v>
      </c>
      <c r="K1562" s="37" t="s">
        <v>5553</v>
      </c>
      <c r="M1562" s="37" t="s">
        <v>384</v>
      </c>
      <c r="Z1562" s="36" t="str">
        <f t="shared" si="25"/>
        <v>&lt;font color='green'&gt;[12.08]&lt;/font&gt; Você discutiu as práticas agrícolas com &lt;b&gt;${net_name}&lt;/b&gt; ou qualquer membro do seu AF nos últimos 12 meses?</v>
      </c>
    </row>
    <row r="1563" spans="2:26">
      <c r="B1563" s="41" t="s">
        <v>3382</v>
      </c>
      <c r="C1563" s="37" t="s">
        <v>1533</v>
      </c>
      <c r="D1563" s="37" t="s">
        <v>3368</v>
      </c>
      <c r="E1563" s="89" t="s">
        <v>4695</v>
      </c>
      <c r="I1563" s="37" t="s">
        <v>3469</v>
      </c>
      <c r="J1563" s="37" t="s">
        <v>3470</v>
      </c>
      <c r="K1563" s="37" t="s">
        <v>3490</v>
      </c>
      <c r="M1563" s="37" t="s">
        <v>384</v>
      </c>
      <c r="Z1563" s="36" t="str">
        <f t="shared" si="25"/>
        <v>&lt;font color='green'&gt;[12.09]&lt;/font&gt; Quais práticas agrícolas você discutiu com &lt;b&gt;${net_name}&lt;/b&gt; ou com qualquer membro do seu AF nos últimos 12 meses?</v>
      </c>
    </row>
    <row r="1564" spans="2:26">
      <c r="B1564" s="41" t="s">
        <v>3383</v>
      </c>
      <c r="C1564" s="37" t="s">
        <v>91</v>
      </c>
      <c r="D1564" s="37" t="s">
        <v>3369</v>
      </c>
      <c r="E1564" s="89" t="s">
        <v>3371</v>
      </c>
      <c r="K1564" s="37" t="s">
        <v>3370</v>
      </c>
      <c r="M1564" s="37" t="s">
        <v>384</v>
      </c>
      <c r="Z1564" s="36" t="str">
        <f t="shared" si="25"/>
        <v>&lt;font color='green'&gt;[12.09o]&lt;/font&gt; Qual é a 'outra' prática?</v>
      </c>
    </row>
    <row r="1565" spans="2:26">
      <c r="C1565" s="37" t="s">
        <v>159</v>
      </c>
      <c r="D1565" s="37" t="s">
        <v>3344</v>
      </c>
      <c r="Z1565" s="36" t="str">
        <f t="shared" si="25"/>
        <v/>
      </c>
    </row>
    <row r="1566" spans="2:26">
      <c r="Z1566" s="36" t="str">
        <f t="shared" si="25"/>
        <v/>
      </c>
    </row>
    <row r="1567" spans="2:26">
      <c r="C1567" s="37" t="s">
        <v>158</v>
      </c>
      <c r="D1567" s="37" t="s">
        <v>5625</v>
      </c>
      <c r="E1567" s="89" t="s">
        <v>5626</v>
      </c>
      <c r="Q1567" s="37" t="s">
        <v>5642</v>
      </c>
      <c r="Z1567" s="36" t="str">
        <f t="shared" si="25"/>
        <v>Opinião acerca do facilitador proposto</v>
      </c>
    </row>
    <row r="1568" spans="2:26">
      <c r="C1568" s="37" t="s">
        <v>143</v>
      </c>
      <c r="D1568" s="37" t="s">
        <v>5643</v>
      </c>
      <c r="P1568" s="37" t="s">
        <v>313</v>
      </c>
      <c r="Z1568" s="36" t="str">
        <f t="shared" si="25"/>
        <v/>
      </c>
    </row>
    <row r="1569" spans="1:26">
      <c r="C1569" s="37" t="s">
        <v>143</v>
      </c>
      <c r="D1569" s="37" t="s">
        <v>5644</v>
      </c>
      <c r="P1569" s="37" t="s">
        <v>5650</v>
      </c>
      <c r="Z1569" s="36" t="str">
        <f t="shared" si="25"/>
        <v/>
      </c>
    </row>
    <row r="1570" spans="1:26">
      <c r="B1570" s="41" t="s">
        <v>5637</v>
      </c>
      <c r="C1570" s="37" t="s">
        <v>5627</v>
      </c>
      <c r="D1570" s="37" t="s">
        <v>5649</v>
      </c>
      <c r="E1570" s="37" t="s">
        <v>5645</v>
      </c>
      <c r="M1570" s="37" t="s">
        <v>384</v>
      </c>
      <c r="Z1570" s="36" t="str">
        <f t="shared" si="25"/>
        <v>&lt;font color='green'&gt;[12.10]&lt;/font&gt; Numa escala de 1 a 5, você pensa que &lt;b&gt;${facorig_name}&lt;/b&gt; é o membro com mais conhecimentos sobre as melhores práticas agrícolas na sua comunidade?</v>
      </c>
    </row>
    <row r="1571" spans="1:26">
      <c r="B1571" s="41" t="s">
        <v>5638</v>
      </c>
      <c r="C1571" s="37" t="s">
        <v>5627</v>
      </c>
      <c r="D1571" s="37" t="s">
        <v>5634</v>
      </c>
      <c r="E1571" s="37" t="s">
        <v>5646</v>
      </c>
      <c r="M1571" s="37" t="s">
        <v>384</v>
      </c>
      <c r="Z1571" s="36" t="str">
        <f t="shared" si="25"/>
        <v>&lt;font color='green'&gt;[12.11]&lt;/font&gt; Numa escala de 1 a 5, você pensa que &lt;b&gt;${facorig_name}&lt;/b&gt; é o membro mais aberto ou que sempre se mostra disponível para atender as preocupações dos outros?</v>
      </c>
    </row>
    <row r="1572" spans="1:26">
      <c r="B1572" s="41" t="s">
        <v>5639</v>
      </c>
      <c r="C1572" s="37" t="s">
        <v>5627</v>
      </c>
      <c r="D1572" s="37" t="s">
        <v>5635</v>
      </c>
      <c r="E1572" s="37" t="s">
        <v>5647</v>
      </c>
      <c r="M1572" s="37" t="s">
        <v>384</v>
      </c>
      <c r="Z1572" s="36" t="str">
        <f t="shared" si="25"/>
        <v>&lt;font color='green'&gt;[12.12]&lt;/font&gt; Numa escala de 1 a 5, você pensa que&lt;b&gt;${facorig_name}&lt;/b&gt; é o membro com mais reputação  (socialmente respeitado) para ser facilitador da EMC?</v>
      </c>
    </row>
    <row r="1573" spans="1:26">
      <c r="B1573" s="41" t="s">
        <v>5640</v>
      </c>
      <c r="C1573" s="37" t="s">
        <v>5627</v>
      </c>
      <c r="D1573" s="37" t="s">
        <v>5636</v>
      </c>
      <c r="E1573" s="37" t="s">
        <v>5648</v>
      </c>
      <c r="M1573" s="37" t="s">
        <v>384</v>
      </c>
      <c r="Z1573" s="36" t="str">
        <f t="shared" si="25"/>
        <v>&lt;font color='green'&gt;[12.13]&lt;/font&gt; Numa escala de 1 a 5, você pensa que &lt;b&gt;${facorig_name}&lt;/b&gt; seria o melhor membro da EMC para organizar o grupo?</v>
      </c>
    </row>
    <row r="1574" spans="1:26">
      <c r="C1574" s="37" t="s">
        <v>159</v>
      </c>
      <c r="D1574" s="37" t="s">
        <v>5625</v>
      </c>
      <c r="Z1574" s="36" t="str">
        <f t="shared" si="25"/>
        <v/>
      </c>
    </row>
    <row r="1575" spans="1:26">
      <c r="Z1575" s="36" t="str">
        <f t="shared" si="25"/>
        <v/>
      </c>
    </row>
    <row r="1576" spans="1:26">
      <c r="Z1576" s="36" t="str">
        <f t="shared" si="25"/>
        <v/>
      </c>
    </row>
    <row r="1577" spans="1:26">
      <c r="C1577" s="37" t="s">
        <v>37</v>
      </c>
      <c r="D1577" s="37" t="s">
        <v>5328</v>
      </c>
      <c r="E1577" s="92" t="s">
        <v>5320</v>
      </c>
      <c r="Z1577" s="36" t="str">
        <f t="shared" si="25"/>
        <v>&lt;b&gt;&lt;b&gt;Não se esqueça de gravar a entrevista antes de seguir para a próxima secção&lt;/b&gt;&lt;/b&gt;</v>
      </c>
    </row>
    <row r="1578" spans="1:26">
      <c r="Z1578" s="36" t="str">
        <f t="shared" si="25"/>
        <v/>
      </c>
    </row>
    <row r="1579" spans="1:26">
      <c r="A1579" s="54"/>
      <c r="B1579" s="54"/>
      <c r="C1579" s="37" t="s">
        <v>393</v>
      </c>
      <c r="D1579" s="37" t="s">
        <v>5671</v>
      </c>
      <c r="E1579" s="89" t="s">
        <v>5673</v>
      </c>
      <c r="F1579" s="37" t="s">
        <v>5674</v>
      </c>
      <c r="K1579" s="37" t="s">
        <v>5675</v>
      </c>
      <c r="M1579" s="37" t="s">
        <v>384</v>
      </c>
      <c r="Z1579" s="36" t="str">
        <f>IF(E1579="", "",IF(B1579="", E1579,"&lt;font color='green'&gt;["&amp;B1579&amp;"]&lt;/font&gt; "&amp;E1579))</f>
        <v>Já tem o cartão eVoucher disponível para ser fotografado?</v>
      </c>
    </row>
    <row r="1580" spans="1:26">
      <c r="A1580" s="52"/>
      <c r="B1580" s="49"/>
      <c r="C1580" s="37" t="s">
        <v>26</v>
      </c>
      <c r="D1580" s="37" t="s">
        <v>5672</v>
      </c>
      <c r="E1580" s="89" t="s">
        <v>4736</v>
      </c>
      <c r="K1580" s="37" t="s">
        <v>5676</v>
      </c>
      <c r="M1580" s="37" t="s">
        <v>384</v>
      </c>
      <c r="Z1580" s="36" t="str">
        <f>IF(E1580="", "",IF(B1580="", E1580,"&lt;font color='green'&gt;["&amp;B1580&amp;"]&lt;/font&gt; "&amp;E1580))</f>
        <v>Por favor, peça ao agregado familiar para tirar uma foto do evoucher.</v>
      </c>
    </row>
    <row r="1581" spans="1:26">
      <c r="A1581" s="52"/>
      <c r="B1581" s="49"/>
    </row>
    <row r="1582" spans="1:26">
      <c r="C1582" s="37" t="s">
        <v>95</v>
      </c>
      <c r="D1582" s="37" t="s">
        <v>3052</v>
      </c>
      <c r="E1582" s="89" t="s">
        <v>3216</v>
      </c>
      <c r="F1582" s="90" t="s">
        <v>4553</v>
      </c>
      <c r="I1582" s="37" t="s">
        <v>3329</v>
      </c>
      <c r="J1582" s="37" t="s">
        <v>3330</v>
      </c>
      <c r="M1582" s="37" t="s">
        <v>384</v>
      </c>
      <c r="Z1582" s="36" t="str">
        <f t="shared" si="25"/>
        <v>&lt;b&gt;Última pergunta!&lt;/b&gt; Caso de verificar a informação, qual é o número do contacto do agregado familiar?</v>
      </c>
    </row>
    <row r="1583" spans="1:26">
      <c r="C1583" s="37" t="s">
        <v>91</v>
      </c>
      <c r="D1583" s="37" t="s">
        <v>3053</v>
      </c>
      <c r="E1583" s="89" t="s">
        <v>3054</v>
      </c>
      <c r="I1583" s="37" t="s">
        <v>3055</v>
      </c>
      <c r="J1583" s="37" t="s">
        <v>3056</v>
      </c>
      <c r="M1583" s="37" t="s">
        <v>384</v>
      </c>
      <c r="Z1583" s="36" t="str">
        <f t="shared" si="25"/>
        <v>&lt;b&gt;** A ENTREVISTA TERMINOU -- MUITO OBRIGADO ** &lt;/b&gt;
&lt;i&gt;(ainda tem o mapeamento depois)&lt;/i&gt;
Notas do inquiridor sobre a entrevista:</v>
      </c>
    </row>
    <row r="1584" spans="1:26">
      <c r="C1584" s="37" t="s">
        <v>144</v>
      </c>
      <c r="D1584" s="37" t="s">
        <v>3532</v>
      </c>
      <c r="P1584" s="37" t="s">
        <v>420</v>
      </c>
      <c r="Z1584" s="36" t="str">
        <f t="shared" si="25"/>
        <v/>
      </c>
    </row>
    <row r="1585" spans="3:26">
      <c r="C1585" s="37" t="s">
        <v>144</v>
      </c>
      <c r="D1585" s="37" t="s">
        <v>3533</v>
      </c>
      <c r="P1585" s="37" t="s">
        <v>3534</v>
      </c>
      <c r="Z1585" s="36" t="str">
        <f t="shared" si="25"/>
        <v/>
      </c>
    </row>
    <row r="1586" spans="3:26">
      <c r="Z1586" s="36" t="str">
        <f t="shared" si="25"/>
        <v/>
      </c>
    </row>
    <row r="1587" spans="3:26">
      <c r="C1587" s="37" t="s">
        <v>143</v>
      </c>
      <c r="D1587" s="37" t="s">
        <v>3057</v>
      </c>
      <c r="P1587" s="37" t="s">
        <v>4346</v>
      </c>
      <c r="Z1587" s="36" t="str">
        <f t="shared" si="25"/>
        <v/>
      </c>
    </row>
    <row r="1588" spans="3:26">
      <c r="C1588" s="37" t="s">
        <v>143</v>
      </c>
      <c r="D1588" s="37" t="s">
        <v>3058</v>
      </c>
      <c r="P1588" s="37" t="s">
        <v>4347</v>
      </c>
      <c r="Z1588" s="36" t="str">
        <f t="shared" si="25"/>
        <v/>
      </c>
    </row>
    <row r="1589" spans="3:26">
      <c r="C1589" s="37" t="s">
        <v>143</v>
      </c>
      <c r="D1589" s="37" t="s">
        <v>3059</v>
      </c>
      <c r="P1589" s="37" t="s">
        <v>4348</v>
      </c>
      <c r="Z1589" s="36" t="str">
        <f t="shared" si="25"/>
        <v/>
      </c>
    </row>
    <row r="1590" spans="3:26">
      <c r="C1590" s="37" t="s">
        <v>143</v>
      </c>
      <c r="D1590" s="37" t="s">
        <v>3060</v>
      </c>
      <c r="P1590" s="37" t="s">
        <v>4349</v>
      </c>
      <c r="Z1590" s="36" t="str">
        <f t="shared" si="25"/>
        <v/>
      </c>
    </row>
    <row r="1591" spans="3:26">
      <c r="C1591" s="37" t="s">
        <v>143</v>
      </c>
      <c r="D1591" s="37" t="s">
        <v>3061</v>
      </c>
      <c r="P1591" s="37" t="s">
        <v>4350</v>
      </c>
      <c r="Z1591" s="36" t="str">
        <f t="shared" si="25"/>
        <v/>
      </c>
    </row>
    <row r="1592" spans="3:26">
      <c r="C1592" s="37" t="s">
        <v>143</v>
      </c>
      <c r="D1592" s="37" t="s">
        <v>3062</v>
      </c>
      <c r="P1592" s="37" t="s">
        <v>4351</v>
      </c>
      <c r="Z1592" s="36" t="str">
        <f t="shared" si="25"/>
        <v/>
      </c>
    </row>
    <row r="1593" spans="3:26">
      <c r="C1593" s="37" t="s">
        <v>143</v>
      </c>
      <c r="D1593" s="37" t="s">
        <v>3063</v>
      </c>
      <c r="P1593" s="37" t="s">
        <v>4352</v>
      </c>
      <c r="Z1593" s="36" t="str">
        <f t="shared" si="25"/>
        <v/>
      </c>
    </row>
    <row r="1594" spans="3:26">
      <c r="C1594" s="37" t="s">
        <v>143</v>
      </c>
      <c r="D1594" s="37" t="s">
        <v>3064</v>
      </c>
      <c r="P1594" s="37" t="s">
        <v>4353</v>
      </c>
      <c r="Z1594" s="36" t="str">
        <f t="shared" si="25"/>
        <v/>
      </c>
    </row>
    <row r="1595" spans="3:26">
      <c r="C1595" s="37" t="s">
        <v>143</v>
      </c>
      <c r="D1595" s="37" t="s">
        <v>3065</v>
      </c>
      <c r="P1595" s="37" t="s">
        <v>4354</v>
      </c>
      <c r="Z1595" s="36" t="str">
        <f t="shared" si="25"/>
        <v/>
      </c>
    </row>
    <row r="1596" spans="3:26">
      <c r="C1596" s="37" t="s">
        <v>143</v>
      </c>
      <c r="D1596" s="37" t="s">
        <v>3180</v>
      </c>
      <c r="P1596" s="37" t="s">
        <v>4355</v>
      </c>
      <c r="Z1596" s="36" t="str">
        <f t="shared" si="25"/>
        <v/>
      </c>
    </row>
    <row r="1597" spans="3:26">
      <c r="C1597" s="37" t="s">
        <v>143</v>
      </c>
      <c r="D1597" s="37" t="s">
        <v>3066</v>
      </c>
      <c r="P1597" s="37" t="s">
        <v>4358</v>
      </c>
      <c r="Z1597" s="36" t="str">
        <f t="shared" si="25"/>
        <v/>
      </c>
    </row>
    <row r="1598" spans="3:26">
      <c r="C1598" s="37" t="s">
        <v>143</v>
      </c>
      <c r="D1598" s="37" t="s">
        <v>3067</v>
      </c>
      <c r="P1598" s="37" t="s">
        <v>4359</v>
      </c>
      <c r="Z1598" s="36" t="str">
        <f t="shared" si="25"/>
        <v/>
      </c>
    </row>
    <row r="1599" spans="3:26">
      <c r="C1599" s="37" t="s">
        <v>143</v>
      </c>
      <c r="D1599" s="37" t="s">
        <v>3068</v>
      </c>
      <c r="P1599" s="37" t="s">
        <v>4360</v>
      </c>
      <c r="Z1599" s="36" t="str">
        <f t="shared" si="25"/>
        <v/>
      </c>
    </row>
    <row r="1600" spans="3:26">
      <c r="C1600" s="37" t="s">
        <v>143</v>
      </c>
      <c r="D1600" s="37" t="s">
        <v>3069</v>
      </c>
      <c r="P1600" s="37" t="s">
        <v>4361</v>
      </c>
      <c r="Z1600" s="36" t="str">
        <f t="shared" si="25"/>
        <v/>
      </c>
    </row>
    <row r="1601" spans="3:26">
      <c r="C1601" s="37" t="s">
        <v>143</v>
      </c>
      <c r="D1601" s="37" t="s">
        <v>3070</v>
      </c>
      <c r="P1601" s="37" t="s">
        <v>4362</v>
      </c>
      <c r="Z1601" s="36" t="str">
        <f t="shared" si="25"/>
        <v/>
      </c>
    </row>
    <row r="1602" spans="3:26">
      <c r="C1602" s="37" t="s">
        <v>143</v>
      </c>
      <c r="D1602" s="37" t="s">
        <v>3071</v>
      </c>
      <c r="P1602" s="37" t="s">
        <v>4363</v>
      </c>
      <c r="Z1602" s="36" t="str">
        <f t="shared" si="25"/>
        <v/>
      </c>
    </row>
    <row r="1603" spans="3:26">
      <c r="C1603" s="37" t="s">
        <v>143</v>
      </c>
      <c r="D1603" s="37" t="s">
        <v>3072</v>
      </c>
      <c r="P1603" s="37" t="s">
        <v>4364</v>
      </c>
      <c r="Z1603" s="36" t="str">
        <f t="shared" si="25"/>
        <v/>
      </c>
    </row>
    <row r="1604" spans="3:26">
      <c r="C1604" s="37" t="s">
        <v>143</v>
      </c>
      <c r="D1604" s="37" t="s">
        <v>3073</v>
      </c>
      <c r="P1604" s="37" t="s">
        <v>4365</v>
      </c>
      <c r="Z1604" s="36" t="str">
        <f t="shared" si="25"/>
        <v/>
      </c>
    </row>
    <row r="1605" spans="3:26">
      <c r="C1605" s="37" t="s">
        <v>143</v>
      </c>
      <c r="D1605" s="37" t="s">
        <v>3074</v>
      </c>
      <c r="P1605" s="37" t="s">
        <v>4366</v>
      </c>
      <c r="Z1605" s="36" t="str">
        <f t="shared" si="25"/>
        <v/>
      </c>
    </row>
    <row r="1606" spans="3:26">
      <c r="C1606" s="37" t="s">
        <v>143</v>
      </c>
      <c r="D1606" s="37" t="s">
        <v>3075</v>
      </c>
      <c r="P1606" s="37" t="s">
        <v>4367</v>
      </c>
      <c r="Z1606" s="36" t="str">
        <f t="shared" si="25"/>
        <v/>
      </c>
    </row>
    <row r="1607" spans="3:26">
      <c r="C1607" s="37" t="s">
        <v>143</v>
      </c>
      <c r="D1607" s="37" t="s">
        <v>3538</v>
      </c>
      <c r="P1607" s="37" t="s">
        <v>4336</v>
      </c>
      <c r="Z1607" s="36" t="str">
        <f t="shared" si="25"/>
        <v/>
      </c>
    </row>
    <row r="1608" spans="3:26">
      <c r="C1608" s="37" t="s">
        <v>143</v>
      </c>
      <c r="D1608" s="37" t="s">
        <v>3539</v>
      </c>
      <c r="P1608" s="37" t="s">
        <v>4337</v>
      </c>
      <c r="Z1608" s="36" t="str">
        <f t="shared" si="25"/>
        <v/>
      </c>
    </row>
    <row r="1609" spans="3:26">
      <c r="C1609" s="37" t="s">
        <v>143</v>
      </c>
      <c r="D1609" s="37" t="s">
        <v>3540</v>
      </c>
      <c r="P1609" s="37" t="s">
        <v>4338</v>
      </c>
      <c r="Z1609" s="36" t="str">
        <f t="shared" si="25"/>
        <v/>
      </c>
    </row>
    <row r="1610" spans="3:26">
      <c r="C1610" s="37" t="s">
        <v>143</v>
      </c>
      <c r="D1610" s="37" t="s">
        <v>3541</v>
      </c>
      <c r="P1610" s="37" t="s">
        <v>4339</v>
      </c>
      <c r="Z1610" s="36" t="str">
        <f t="shared" si="25"/>
        <v/>
      </c>
    </row>
    <row r="1611" spans="3:26">
      <c r="C1611" s="37" t="s">
        <v>143</v>
      </c>
      <c r="D1611" s="37" t="s">
        <v>3542</v>
      </c>
      <c r="P1611" s="37" t="s">
        <v>4340</v>
      </c>
      <c r="Z1611" s="36" t="str">
        <f t="shared" si="25"/>
        <v/>
      </c>
    </row>
    <row r="1612" spans="3:26">
      <c r="C1612" s="37" t="s">
        <v>143</v>
      </c>
      <c r="D1612" s="37" t="s">
        <v>3543</v>
      </c>
      <c r="P1612" s="37" t="s">
        <v>4341</v>
      </c>
      <c r="Z1612" s="36" t="str">
        <f t="shared" si="25"/>
        <v/>
      </c>
    </row>
    <row r="1613" spans="3:26">
      <c r="C1613" s="37" t="s">
        <v>143</v>
      </c>
      <c r="D1613" s="37" t="s">
        <v>3544</v>
      </c>
      <c r="P1613" s="37" t="s">
        <v>4342</v>
      </c>
      <c r="Z1613" s="36" t="str">
        <f t="shared" ref="Z1613:Z1674" si="26">IF(E1613="", "",IF(B1613="", E1613,"&lt;font color='green'&gt;["&amp;B1613&amp;"]&lt;/font&gt; "&amp;E1613))</f>
        <v/>
      </c>
    </row>
    <row r="1614" spans="3:26">
      <c r="C1614" s="37" t="s">
        <v>143</v>
      </c>
      <c r="D1614" s="37" t="s">
        <v>3545</v>
      </c>
      <c r="P1614" s="37" t="s">
        <v>4343</v>
      </c>
      <c r="Z1614" s="36" t="str">
        <f t="shared" si="26"/>
        <v/>
      </c>
    </row>
    <row r="1615" spans="3:26">
      <c r="C1615" s="37" t="s">
        <v>143</v>
      </c>
      <c r="D1615" s="37" t="s">
        <v>3546</v>
      </c>
      <c r="P1615" s="37" t="s">
        <v>4344</v>
      </c>
      <c r="Z1615" s="36" t="str">
        <f t="shared" si="26"/>
        <v/>
      </c>
    </row>
    <row r="1616" spans="3:26">
      <c r="C1616" s="37" t="s">
        <v>143</v>
      </c>
      <c r="D1616" s="37" t="s">
        <v>3547</v>
      </c>
      <c r="P1616" s="37" t="s">
        <v>4345</v>
      </c>
      <c r="Z1616" s="36" t="str">
        <f t="shared" si="26"/>
        <v/>
      </c>
    </row>
    <row r="1617" spans="1:26">
      <c r="C1617" s="97"/>
      <c r="Z1617" s="36" t="str">
        <f t="shared" si="26"/>
        <v/>
      </c>
    </row>
    <row r="1618" spans="1:26" ht="16" thickBot="1">
      <c r="A1618" s="38"/>
      <c r="B1618" s="42"/>
      <c r="Z1618" s="36" t="str">
        <f t="shared" si="26"/>
        <v/>
      </c>
    </row>
    <row r="1619" spans="1:26">
      <c r="A1619" s="95" t="s">
        <v>3332</v>
      </c>
      <c r="B1619" s="96"/>
      <c r="C1619" s="37" t="s">
        <v>37</v>
      </c>
      <c r="D1619" s="37" t="s">
        <v>3333</v>
      </c>
      <c r="E1619" s="89" t="s">
        <v>3334</v>
      </c>
      <c r="Z1619" s="36" t="str">
        <f t="shared" si="26"/>
        <v>&lt;b&gt;** SECÇÃO 13 - MAPEAMENTO DAS MACHAMBAS **&lt;/b&gt;
&lt;i&gt;(Grave o formulário aqui)&lt;/i&gt;</v>
      </c>
    </row>
    <row r="1620" spans="1:26">
      <c r="A1620" s="39"/>
      <c r="C1620" s="37" t="s">
        <v>37</v>
      </c>
      <c r="D1620" s="37" t="s">
        <v>4497</v>
      </c>
      <c r="E1620" s="89" t="s">
        <v>5658</v>
      </c>
      <c r="F1620" s="37" t="s">
        <v>5659</v>
      </c>
      <c r="K1620" s="37" t="s">
        <v>5660</v>
      </c>
      <c r="Z1620" s="36" t="str">
        <f t="shared" si="26"/>
        <v>Este Agregado Familiar &lt;b&gt;não seleccionou a machamba principal &lt;font color="MediumBlue"&gt;${plot_bl1}&lt;/font&gt;&lt;/b&gt; como uma das machambas utilizadas nas últimas duas épocas (Segunda Época de 2021/22 ou Primeira Época de 2022/23)
Agora vai mapear a machamba PRINCIPAL do agregado familiar.</v>
      </c>
    </row>
    <row r="1621" spans="1:26">
      <c r="A1621" s="39"/>
      <c r="C1621" s="37" t="s">
        <v>37</v>
      </c>
      <c r="D1621" s="37" t="s">
        <v>4496</v>
      </c>
      <c r="E1621" s="89" t="s">
        <v>5661</v>
      </c>
      <c r="F1621" s="37" t="s">
        <v>5659</v>
      </c>
      <c r="K1621" s="37" t="s">
        <v>5662</v>
      </c>
      <c r="Z1621" s="36" t="str">
        <f t="shared" si="26"/>
        <v>Este Agregado Familiar seleccionou a machamba principal
Agora não vai mapear nenhuma outra machamba.</v>
      </c>
    </row>
    <row r="1622" spans="1:26">
      <c r="C1622" s="37" t="s">
        <v>3076</v>
      </c>
      <c r="D1622" s="37" t="s">
        <v>3159</v>
      </c>
      <c r="E1622" s="89" t="s">
        <v>5663</v>
      </c>
      <c r="F1622" s="37" t="s">
        <v>5664</v>
      </c>
      <c r="K1622" s="37" t="s">
        <v>5660</v>
      </c>
      <c r="M1622" s="37" t="s">
        <v>384</v>
      </c>
      <c r="U1622" s="37" t="s">
        <v>2256</v>
      </c>
      <c r="Z1622" s="36" t="str">
        <f t="shared" si="26"/>
        <v>&lt;font color="MediumBlue"&gt;INQUIRIDOR: Agora vai mapear a NOVA machamba PRINCIPAL do agregado familiar.&lt;/font&gt;
Deve utilizar o carro para transportar você e uma 'guia' do agregado familiar para mapear a machamba.
Por favor, selecione a machamba que vão mapear:</v>
      </c>
    </row>
    <row r="1623" spans="1:26">
      <c r="C1623" s="37" t="s">
        <v>393</v>
      </c>
      <c r="D1623" s="37" t="s">
        <v>4498</v>
      </c>
      <c r="E1623" s="89" t="s">
        <v>4499</v>
      </c>
      <c r="K1623" s="37" t="s">
        <v>3209</v>
      </c>
      <c r="M1623" s="37" t="s">
        <v>384</v>
      </c>
      <c r="Z1623" s="36" t="str">
        <f t="shared" si="26"/>
        <v>A machamba ${map} é a machamba PRINCIPAL do agregado familiar?</v>
      </c>
    </row>
    <row r="1624" spans="1:26">
      <c r="C1624" s="37" t="s">
        <v>143</v>
      </c>
      <c r="D1624" s="37" t="s">
        <v>3548</v>
      </c>
      <c r="P1624" s="37" t="s">
        <v>3549</v>
      </c>
      <c r="Z1624" s="36" t="str">
        <f t="shared" si="26"/>
        <v/>
      </c>
    </row>
    <row r="1625" spans="1:26">
      <c r="C1625" s="37" t="s">
        <v>91</v>
      </c>
      <c r="D1625" s="37" t="s">
        <v>3090</v>
      </c>
      <c r="E1625" s="89" t="s">
        <v>3092</v>
      </c>
      <c r="F1625" s="37" t="s">
        <v>3091</v>
      </c>
      <c r="K1625" s="37" t="s">
        <v>3160</v>
      </c>
      <c r="M1625" s="37" t="s">
        <v>384</v>
      </c>
      <c r="Z1625" s="36" t="str">
        <f t="shared" si="26"/>
        <v>Por que não vai mapear nenhuma machamba?</v>
      </c>
    </row>
    <row r="1626" spans="1:26">
      <c r="C1626" s="37" t="s">
        <v>153</v>
      </c>
      <c r="D1626" s="37" t="s">
        <v>3207</v>
      </c>
      <c r="E1626" s="89" t="s">
        <v>3208</v>
      </c>
      <c r="K1626" s="37" t="s">
        <v>3209</v>
      </c>
      <c r="Z1626" s="36" t="str">
        <f t="shared" si="26"/>
        <v>Machamba ${map}</v>
      </c>
    </row>
    <row r="1627" spans="1:26">
      <c r="C1627" s="37" t="s">
        <v>37</v>
      </c>
      <c r="D1627" s="37" t="s">
        <v>3094</v>
      </c>
      <c r="E1627" s="89" t="s">
        <v>3093</v>
      </c>
      <c r="Z1627" s="36" t="str">
        <f t="shared" si="26"/>
        <v>&lt;b&gt;**(Grave o formulário aqui) **&lt;/b&gt;
AGORA VAMOS COMEÇAR O MAPEAMENTO. 
&lt;font color="MediumBlue"&gt;LIGUE O BLUETOOTH NO TABLET COM O GPS AGORA&lt;/font&gt;</v>
      </c>
    </row>
    <row r="1628" spans="1:26">
      <c r="C1628" s="37" t="s">
        <v>37</v>
      </c>
      <c r="D1628" s="37" t="s">
        <v>3095</v>
      </c>
      <c r="E1628" s="89" t="s">
        <v>3161</v>
      </c>
      <c r="Z1628" s="36" t="str">
        <f t="shared" si="26"/>
        <v>&lt;b&gt;* Machamba ${map} *&lt;/b&gt;
Agora vamos mapear a machamba ${map}.
&lt;font color="MediumBlue&gt;LIGUE O GPS&lt;/font&gt;</v>
      </c>
    </row>
    <row r="1629" spans="1:26">
      <c r="C1629" s="37" t="s">
        <v>109</v>
      </c>
      <c r="D1629" s="37" t="s">
        <v>3096</v>
      </c>
      <c r="E1629" s="89" t="s">
        <v>3162</v>
      </c>
      <c r="F1629" s="37" t="s">
        <v>3097</v>
      </c>
      <c r="M1629" s="37" t="s">
        <v>384</v>
      </c>
      <c r="Z1629" s="36" t="str">
        <f t="shared" si="26"/>
        <v>&lt;b&gt;* Machamba ${map} *&lt;/b&gt;
&lt;font color="MediumBlue"&gt;* Ponto 1 *&lt;/font&gt;</v>
      </c>
    </row>
    <row r="1630" spans="1:26">
      <c r="C1630" s="37" t="s">
        <v>37</v>
      </c>
      <c r="D1630" s="37" t="s">
        <v>3098</v>
      </c>
      <c r="E1630" s="89" t="s">
        <v>3099</v>
      </c>
      <c r="F1630" s="37" t="s">
        <v>3100</v>
      </c>
      <c r="Z1630" s="36" t="str">
        <f t="shared" si="26"/>
        <v>&lt;b&gt;* Machamba ${map} *&lt;/b&gt;
Ponto 1 foi gravado!</v>
      </c>
    </row>
    <row r="1631" spans="1:26">
      <c r="C1631" s="37" t="s">
        <v>109</v>
      </c>
      <c r="D1631" s="37" t="s">
        <v>3101</v>
      </c>
      <c r="E1631" s="89" t="s">
        <v>3163</v>
      </c>
      <c r="F1631" s="37" t="s">
        <v>3097</v>
      </c>
      <c r="M1631" s="37" t="s">
        <v>384</v>
      </c>
      <c r="Z1631" s="36" t="str">
        <f t="shared" si="26"/>
        <v>&lt;b&gt;* Machamba ${map} *&lt;/b&gt;
&lt;font color="MediumBlue"&gt;* Ponto 2 *&lt;/font&gt;</v>
      </c>
    </row>
    <row r="1632" spans="1:26">
      <c r="C1632" s="37" t="s">
        <v>37</v>
      </c>
      <c r="D1632" s="37" t="s">
        <v>3102</v>
      </c>
      <c r="E1632" s="89" t="s">
        <v>3103</v>
      </c>
      <c r="F1632" s="37" t="s">
        <v>3100</v>
      </c>
      <c r="Z1632" s="36" t="str">
        <f t="shared" si="26"/>
        <v>&lt;b&gt;* Machamba ${map} *&lt;/b&gt;
Ponto 2 foi gravado!</v>
      </c>
    </row>
    <row r="1633" spans="3:26">
      <c r="C1633" s="37" t="s">
        <v>109</v>
      </c>
      <c r="D1633" s="37" t="s">
        <v>3104</v>
      </c>
      <c r="E1633" s="89" t="s">
        <v>3164</v>
      </c>
      <c r="F1633" s="37" t="s">
        <v>3097</v>
      </c>
      <c r="M1633" s="37" t="s">
        <v>384</v>
      </c>
      <c r="Z1633" s="36" t="str">
        <f t="shared" si="26"/>
        <v>&lt;b&gt;* Machamba ${map} *&lt;/b&gt;
&lt;font color="MediumBlue"&gt;* Ponto 3 *&lt;/font&gt;</v>
      </c>
    </row>
    <row r="1634" spans="3:26">
      <c r="C1634" s="37" t="s">
        <v>3105</v>
      </c>
      <c r="D1634" s="37" t="s">
        <v>3106</v>
      </c>
      <c r="E1634" s="89" t="s">
        <v>3107</v>
      </c>
      <c r="M1634" s="37" t="s">
        <v>384</v>
      </c>
      <c r="Z1634" s="36" t="str">
        <f t="shared" si="26"/>
        <v>&lt;b&gt;* Machamba ${map} *&lt;/b&gt;
Ponto 3 foi gravado!
Ainda tem mais coorednadas de GPS para tirar para fechar a machamba?</v>
      </c>
    </row>
    <row r="1635" spans="3:26">
      <c r="C1635" s="37" t="s">
        <v>109</v>
      </c>
      <c r="D1635" s="37" t="s">
        <v>3108</v>
      </c>
      <c r="E1635" s="89" t="s">
        <v>3165</v>
      </c>
      <c r="F1635" s="37" t="s">
        <v>3097</v>
      </c>
      <c r="K1635" s="37" t="s">
        <v>3109</v>
      </c>
      <c r="M1635" s="37" t="s">
        <v>384</v>
      </c>
      <c r="Z1635" s="36" t="str">
        <f t="shared" si="26"/>
        <v>&lt;b&gt;* Machamba ${map} *&lt;/b&gt;
&lt;font color="MediumBlue"&gt;* Ponto 4 *&lt;/font&gt;</v>
      </c>
    </row>
    <row r="1636" spans="3:26">
      <c r="C1636" s="37" t="s">
        <v>3105</v>
      </c>
      <c r="D1636" s="37" t="s">
        <v>3110</v>
      </c>
      <c r="E1636" s="89" t="s">
        <v>3111</v>
      </c>
      <c r="K1636" s="37" t="s">
        <v>3109</v>
      </c>
      <c r="M1636" s="37" t="s">
        <v>384</v>
      </c>
      <c r="Z1636" s="36" t="str">
        <f t="shared" si="26"/>
        <v>&lt;b&gt;* Machamba ${map} *&lt;/b&gt;
Ponto 4 foi gravado!
Ainda tem mais coorednadas de GPS para tirar para fechar a machamba?</v>
      </c>
    </row>
    <row r="1637" spans="3:26">
      <c r="C1637" s="37" t="s">
        <v>109</v>
      </c>
      <c r="D1637" s="37" t="s">
        <v>3112</v>
      </c>
      <c r="E1637" s="89" t="s">
        <v>3166</v>
      </c>
      <c r="F1637" s="37" t="s">
        <v>3097</v>
      </c>
      <c r="K1637" s="37" t="s">
        <v>3113</v>
      </c>
      <c r="M1637" s="37" t="s">
        <v>384</v>
      </c>
      <c r="Z1637" s="36" t="str">
        <f t="shared" si="26"/>
        <v>&lt;b&gt;* Machamba ${map} *&lt;/b&gt;
&lt;font color="MediumBlue"&gt;* Ponto 5 *&lt;/font&gt;</v>
      </c>
    </row>
    <row r="1638" spans="3:26">
      <c r="C1638" s="37" t="s">
        <v>3105</v>
      </c>
      <c r="D1638" s="37" t="s">
        <v>3114</v>
      </c>
      <c r="E1638" s="89" t="s">
        <v>3115</v>
      </c>
      <c r="K1638" s="37" t="s">
        <v>3113</v>
      </c>
      <c r="M1638" s="37" t="s">
        <v>384</v>
      </c>
      <c r="Z1638" s="36" t="str">
        <f t="shared" si="26"/>
        <v>&lt;b&gt;* Machamba ${map} *&lt;/b&gt;
Ponto 5 foi gravado!
Ainda tem mais coorednadas de GPS para tirar para fechar a machamba?</v>
      </c>
    </row>
    <row r="1639" spans="3:26">
      <c r="C1639" s="37" t="s">
        <v>109</v>
      </c>
      <c r="D1639" s="37" t="s">
        <v>3116</v>
      </c>
      <c r="E1639" s="89" t="s">
        <v>3167</v>
      </c>
      <c r="F1639" s="37" t="s">
        <v>3097</v>
      </c>
      <c r="K1639" s="37" t="s">
        <v>3117</v>
      </c>
      <c r="M1639" s="37" t="s">
        <v>384</v>
      </c>
      <c r="Z1639" s="36" t="str">
        <f t="shared" si="26"/>
        <v>&lt;b&gt;* Machamba ${map} *&lt;/b&gt;
&lt;font color="MediumBlue"&gt;* Ponto 6 *&lt;/font&gt;</v>
      </c>
    </row>
    <row r="1640" spans="3:26">
      <c r="C1640" s="37" t="s">
        <v>3105</v>
      </c>
      <c r="D1640" s="37" t="s">
        <v>3118</v>
      </c>
      <c r="E1640" s="89" t="s">
        <v>3119</v>
      </c>
      <c r="K1640" s="37" t="s">
        <v>3117</v>
      </c>
      <c r="M1640" s="37" t="s">
        <v>384</v>
      </c>
      <c r="Z1640" s="36" t="str">
        <f t="shared" si="26"/>
        <v>&lt;b&gt;* Machamba ${map} *&lt;/b&gt;
Ponto 6 foi gravado!
Ainda tem mais coorednadas de GPS para tirar para fechar a machamba?</v>
      </c>
    </row>
    <row r="1641" spans="3:26">
      <c r="C1641" s="37" t="s">
        <v>109</v>
      </c>
      <c r="D1641" s="37" t="s">
        <v>3120</v>
      </c>
      <c r="E1641" s="89" t="s">
        <v>3168</v>
      </c>
      <c r="F1641" s="37" t="s">
        <v>3097</v>
      </c>
      <c r="K1641" s="37" t="s">
        <v>3121</v>
      </c>
      <c r="M1641" s="37" t="s">
        <v>384</v>
      </c>
      <c r="Z1641" s="36" t="str">
        <f t="shared" si="26"/>
        <v>&lt;b&gt;* Machamba ${map} *&lt;/b&gt;
&lt;font color="MediumBlue"&gt;* Ponto 7 *&lt;/font&gt;</v>
      </c>
    </row>
    <row r="1642" spans="3:26">
      <c r="C1642" s="37" t="s">
        <v>3105</v>
      </c>
      <c r="D1642" s="37" t="s">
        <v>3122</v>
      </c>
      <c r="E1642" s="89" t="s">
        <v>3123</v>
      </c>
      <c r="K1642" s="37" t="s">
        <v>3121</v>
      </c>
      <c r="M1642" s="37" t="s">
        <v>384</v>
      </c>
      <c r="Z1642" s="36" t="str">
        <f t="shared" si="26"/>
        <v>&lt;b&gt;* Machamba ${map} *&lt;/b&gt;
Ponto 7 foi gravado!
Ainda tem mais coorednadas de GPS para tirar para fechar a machamba?</v>
      </c>
    </row>
    <row r="1643" spans="3:26">
      <c r="C1643" s="37" t="s">
        <v>109</v>
      </c>
      <c r="D1643" s="37" t="s">
        <v>3124</v>
      </c>
      <c r="E1643" s="89" t="s">
        <v>3169</v>
      </c>
      <c r="F1643" s="37" t="s">
        <v>3097</v>
      </c>
      <c r="K1643" s="37" t="s">
        <v>3125</v>
      </c>
      <c r="M1643" s="37" t="s">
        <v>384</v>
      </c>
      <c r="Z1643" s="36" t="str">
        <f t="shared" si="26"/>
        <v>&lt;b&gt;* Machamba ${map} *&lt;/b&gt;
&lt;font color="MediumBlue"&gt;* Ponto 8 *&lt;/font&gt;</v>
      </c>
    </row>
    <row r="1644" spans="3:26">
      <c r="C1644" s="37" t="s">
        <v>3105</v>
      </c>
      <c r="D1644" s="37" t="s">
        <v>3126</v>
      </c>
      <c r="E1644" s="89" t="s">
        <v>3127</v>
      </c>
      <c r="K1644" s="37" t="s">
        <v>3125</v>
      </c>
      <c r="M1644" s="37" t="s">
        <v>384</v>
      </c>
      <c r="Z1644" s="36" t="str">
        <f t="shared" si="26"/>
        <v>&lt;b&gt;* Machamba ${map} *&lt;/b&gt;
Ponto 8 foi gravado!
Ainda tem mais coorednadas de GPS para tirar para fechar a machamba?</v>
      </c>
    </row>
    <row r="1645" spans="3:26">
      <c r="C1645" s="37" t="s">
        <v>109</v>
      </c>
      <c r="D1645" s="37" t="s">
        <v>3128</v>
      </c>
      <c r="E1645" s="89" t="s">
        <v>3127</v>
      </c>
      <c r="F1645" s="37" t="s">
        <v>3097</v>
      </c>
      <c r="K1645" s="37" t="s">
        <v>3129</v>
      </c>
      <c r="M1645" s="37" t="s">
        <v>384</v>
      </c>
      <c r="Z1645" s="36" t="str">
        <f t="shared" si="26"/>
        <v>&lt;b&gt;* Machamba ${map} *&lt;/b&gt;
Ponto 8 foi gravado!
Ainda tem mais coorednadas de GPS para tirar para fechar a machamba?</v>
      </c>
    </row>
    <row r="1646" spans="3:26">
      <c r="C1646" s="37" t="s">
        <v>3105</v>
      </c>
      <c r="D1646" s="37" t="s">
        <v>3130</v>
      </c>
      <c r="E1646" s="89" t="s">
        <v>3131</v>
      </c>
      <c r="K1646" s="37" t="s">
        <v>3129</v>
      </c>
      <c r="M1646" s="37" t="s">
        <v>384</v>
      </c>
      <c r="Z1646" s="36" t="str">
        <f t="shared" si="26"/>
        <v>&lt;b&gt;* Machamba ${map} *&lt;/b&gt;
Ponto 9 foi gravado!
Ainda tem mais coorednadas de GPS para tirar para fechar a machamba?</v>
      </c>
    </row>
    <row r="1647" spans="3:26">
      <c r="C1647" s="37" t="s">
        <v>109</v>
      </c>
      <c r="D1647" s="37" t="s">
        <v>3132</v>
      </c>
      <c r="E1647" s="89" t="s">
        <v>3170</v>
      </c>
      <c r="F1647" s="37" t="s">
        <v>3097</v>
      </c>
      <c r="K1647" s="37" t="s">
        <v>3133</v>
      </c>
      <c r="M1647" s="37" t="s">
        <v>384</v>
      </c>
      <c r="Z1647" s="36" t="str">
        <f t="shared" si="26"/>
        <v>&lt;b&gt;* Machamba ${map} *&lt;/b&gt;
&lt;font color="MediumBlue"&gt;* Ponto 10 *&lt;/font&gt;</v>
      </c>
    </row>
    <row r="1648" spans="3:26">
      <c r="C1648" s="37" t="s">
        <v>3105</v>
      </c>
      <c r="D1648" s="37" t="s">
        <v>3134</v>
      </c>
      <c r="E1648" s="89" t="s">
        <v>3135</v>
      </c>
      <c r="K1648" s="37" t="s">
        <v>3133</v>
      </c>
      <c r="M1648" s="37" t="s">
        <v>384</v>
      </c>
      <c r="Z1648" s="36" t="str">
        <f t="shared" si="26"/>
        <v>&lt;b&gt;* Machamba ${map} *&lt;/b&gt;
Ponto 10 foi gravado!
Ainda tem mais coorednadas de GPS para tirar para fechar a machamba?</v>
      </c>
    </row>
    <row r="1649" spans="3:26">
      <c r="C1649" s="37" t="s">
        <v>109</v>
      </c>
      <c r="D1649" s="37" t="s">
        <v>3136</v>
      </c>
      <c r="E1649" s="89" t="s">
        <v>3171</v>
      </c>
      <c r="F1649" s="37" t="s">
        <v>3097</v>
      </c>
      <c r="K1649" s="37" t="s">
        <v>3137</v>
      </c>
      <c r="M1649" s="37" t="s">
        <v>384</v>
      </c>
      <c r="Z1649" s="36" t="str">
        <f t="shared" si="26"/>
        <v>&lt;b&gt;* Machamba ${map} *&lt;/b&gt;
&lt;font color="MediumBlue"&gt;* Ponto 11 *&lt;/font&gt;</v>
      </c>
    </row>
    <row r="1650" spans="3:26">
      <c r="C1650" s="37" t="s">
        <v>3105</v>
      </c>
      <c r="D1650" s="37" t="s">
        <v>3138</v>
      </c>
      <c r="E1650" s="89" t="s">
        <v>3139</v>
      </c>
      <c r="K1650" s="37" t="s">
        <v>3137</v>
      </c>
      <c r="M1650" s="37" t="s">
        <v>384</v>
      </c>
      <c r="Z1650" s="36" t="str">
        <f t="shared" si="26"/>
        <v>&lt;b&gt;* Machamba ${map} *&lt;/b&gt;
Ponto 11 foi gravado!
Ainda tem mais coorednadas de GPS para tirar para fechar a machamba?</v>
      </c>
    </row>
    <row r="1651" spans="3:26">
      <c r="C1651" s="37" t="s">
        <v>109</v>
      </c>
      <c r="D1651" s="37" t="s">
        <v>3140</v>
      </c>
      <c r="E1651" s="89" t="s">
        <v>3172</v>
      </c>
      <c r="F1651" s="37" t="s">
        <v>3097</v>
      </c>
      <c r="K1651" s="37" t="s">
        <v>3141</v>
      </c>
      <c r="M1651" s="37" t="s">
        <v>384</v>
      </c>
      <c r="Z1651" s="36" t="str">
        <f t="shared" si="26"/>
        <v>&lt;b&gt;* Machamba ${map} *&lt;/b&gt;
&lt;font color="MediumBlue"&gt;* Ponto 12 *&lt;/font&gt;</v>
      </c>
    </row>
    <row r="1652" spans="3:26">
      <c r="C1652" s="37" t="s">
        <v>3105</v>
      </c>
      <c r="D1652" s="37" t="s">
        <v>3142</v>
      </c>
      <c r="E1652" s="89" t="s">
        <v>3143</v>
      </c>
      <c r="K1652" s="37" t="s">
        <v>3141</v>
      </c>
      <c r="M1652" s="37" t="s">
        <v>384</v>
      </c>
      <c r="Z1652" s="36" t="str">
        <f t="shared" si="26"/>
        <v>&lt;b&gt;* Machamba ${map} *&lt;/b&gt;
Ponto 12 foi gravado!
Ainda tem mais coorednadas de GPS para tirar para fechar a machamba?</v>
      </c>
    </row>
    <row r="1653" spans="3:26">
      <c r="C1653" s="37" t="s">
        <v>109</v>
      </c>
      <c r="D1653" s="37" t="s">
        <v>3144</v>
      </c>
      <c r="E1653" s="89" t="s">
        <v>3173</v>
      </c>
      <c r="F1653" s="37" t="s">
        <v>3097</v>
      </c>
      <c r="K1653" s="37" t="s">
        <v>3145</v>
      </c>
      <c r="M1653" s="37" t="s">
        <v>384</v>
      </c>
      <c r="Z1653" s="36" t="str">
        <f t="shared" si="26"/>
        <v>&lt;b&gt;* Machamba ${map} *&lt;/b&gt;
&lt;font color="MediumBlue"&gt;* Ponto 13 *&lt;/font&gt;</v>
      </c>
    </row>
    <row r="1654" spans="3:26">
      <c r="C1654" s="37" t="s">
        <v>3105</v>
      </c>
      <c r="D1654" s="37" t="s">
        <v>3146</v>
      </c>
      <c r="E1654" s="89" t="s">
        <v>3147</v>
      </c>
      <c r="K1654" s="37" t="s">
        <v>3145</v>
      </c>
      <c r="M1654" s="37" t="s">
        <v>384</v>
      </c>
      <c r="Z1654" s="36" t="str">
        <f t="shared" si="26"/>
        <v>&lt;b&gt;* Machamba ${map} *&lt;/b&gt;
Ponto 13 foi gravado!
Ainda tem mais coorednadas de GPS para tirar para fechar a machamba?</v>
      </c>
    </row>
    <row r="1655" spans="3:26">
      <c r="C1655" s="37" t="s">
        <v>109</v>
      </c>
      <c r="D1655" s="37" t="s">
        <v>3148</v>
      </c>
      <c r="E1655" s="89" t="s">
        <v>3174</v>
      </c>
      <c r="F1655" s="37" t="s">
        <v>3097</v>
      </c>
      <c r="K1655" s="37" t="s">
        <v>3149</v>
      </c>
      <c r="M1655" s="37" t="s">
        <v>384</v>
      </c>
      <c r="Z1655" s="36" t="str">
        <f t="shared" si="26"/>
        <v>&lt;b&gt;* Machamba ${map} *&lt;/b&gt;
&lt;font color="MediumBlue"&gt;* Ponto 14 *&lt;/font&gt;</v>
      </c>
    </row>
    <row r="1656" spans="3:26">
      <c r="C1656" s="37" t="s">
        <v>3105</v>
      </c>
      <c r="D1656" s="37" t="s">
        <v>3150</v>
      </c>
      <c r="E1656" s="89" t="s">
        <v>3151</v>
      </c>
      <c r="K1656" s="37" t="s">
        <v>3149</v>
      </c>
      <c r="M1656" s="37" t="s">
        <v>384</v>
      </c>
      <c r="Z1656" s="36" t="str">
        <f t="shared" si="26"/>
        <v>&lt;b&gt;* Machamba ${map} *&lt;/b&gt;
Ponto 14 foi gravado!
Ainda tem mais coorednadas de GPS para tirar para fechar a machamba?</v>
      </c>
    </row>
    <row r="1657" spans="3:26">
      <c r="C1657" s="37" t="s">
        <v>109</v>
      </c>
      <c r="D1657" s="37" t="s">
        <v>3152</v>
      </c>
      <c r="E1657" s="89" t="s">
        <v>3175</v>
      </c>
      <c r="F1657" s="37" t="s">
        <v>3097</v>
      </c>
      <c r="K1657" s="37" t="s">
        <v>3153</v>
      </c>
      <c r="M1657" s="37" t="s">
        <v>384</v>
      </c>
      <c r="Z1657" s="36" t="str">
        <f t="shared" si="26"/>
        <v>&lt;b&gt;* Machamba ${map} *&lt;/b&gt;
&lt;font color="MediumBlue"&gt;* Ponto 15 *&lt;/font&gt;</v>
      </c>
    </row>
    <row r="1658" spans="3:26">
      <c r="C1658" s="37" t="s">
        <v>37</v>
      </c>
      <c r="D1658" s="37" t="s">
        <v>3154</v>
      </c>
      <c r="E1658" s="89" t="s">
        <v>3155</v>
      </c>
      <c r="K1658" s="37" t="s">
        <v>3153</v>
      </c>
      <c r="Z1658" s="36" t="str">
        <f t="shared" si="26"/>
        <v>&lt;b&gt;* Machamba ${map} *&lt;/b&gt;
Ponto 15 foi gravado!
TERMINAMOS COM O MÁXIMO DE 15 COORDENADAS DE GPS</v>
      </c>
    </row>
    <row r="1659" spans="3:26">
      <c r="C1659" s="37" t="s">
        <v>143</v>
      </c>
      <c r="D1659" s="37" t="s">
        <v>3156</v>
      </c>
      <c r="P1659" s="37" t="s">
        <v>3157</v>
      </c>
      <c r="Z1659" s="36" t="str">
        <f t="shared" si="26"/>
        <v/>
      </c>
    </row>
    <row r="1660" spans="3:26">
      <c r="C1660" s="37" t="s">
        <v>37</v>
      </c>
      <c r="D1660" s="37" t="s">
        <v>3550</v>
      </c>
      <c r="E1660" s="89" t="s">
        <v>3551</v>
      </c>
      <c r="K1660" s="37" t="s">
        <v>3552</v>
      </c>
      <c r="Z1660" s="36" t="str">
        <f t="shared" si="26"/>
        <v>&lt;font color="Red"&gt;Só fez 3 pontos e criou um triangulo&lt;/font&gt;
Isto é correcto?
- Se não, volte e corrige
- Se sim, passa para a pagina seguinte</v>
      </c>
    </row>
    <row r="1661" spans="3:26">
      <c r="C1661" s="37" t="s">
        <v>37</v>
      </c>
      <c r="D1661" s="37" t="s">
        <v>3158</v>
      </c>
      <c r="E1661" s="89" t="s">
        <v>3176</v>
      </c>
      <c r="Z1661" s="36" t="str">
        <f t="shared" si="26"/>
        <v>&lt;b&gt;* Machamba ${map} *&lt;/b&gt;
O MAPEAMENTO DA MACHAMBA ${map} TERMINOU!
&lt;b&gt;Fez ${numpoints} coordenadas para a machamba ${map}&lt;/b&gt;
Caso que tem outros pontos para tirar, retorne à pergunta anterior e selecionar 'Sim'
&lt;font color="MediumBlue&gt;DESLIGUE O GPS&lt;/font&gt;</v>
      </c>
    </row>
    <row r="1662" spans="3:26">
      <c r="C1662" s="37" t="s">
        <v>393</v>
      </c>
      <c r="D1662" s="37" t="s">
        <v>3553</v>
      </c>
      <c r="E1662" s="89" t="s">
        <v>3558</v>
      </c>
      <c r="M1662" s="37" t="s">
        <v>384</v>
      </c>
      <c r="Z1662" s="36" t="str">
        <f t="shared" si="26"/>
        <v>A estimativa do AF da área da machamba ${map} era &lt;b&gt;${plotsizeest} hectares&lt;/b&gt;.
Depois do inquiridor ver a machamba, este valor parece-te correcto?</v>
      </c>
    </row>
    <row r="1663" spans="3:26">
      <c r="C1663" s="37" t="s">
        <v>96</v>
      </c>
      <c r="D1663" s="37" t="s">
        <v>3554</v>
      </c>
      <c r="E1663" s="89" t="s">
        <v>3555</v>
      </c>
      <c r="F1663" s="37" t="s">
        <v>3556</v>
      </c>
      <c r="I1663" s="37" t="s">
        <v>2491</v>
      </c>
      <c r="J1663" s="37" t="s">
        <v>3566</v>
      </c>
      <c r="K1663" s="37" t="s">
        <v>3557</v>
      </c>
      <c r="M1663" s="37" t="s">
        <v>384</v>
      </c>
      <c r="Z1663" s="36" t="str">
        <f t="shared" si="26"/>
        <v>Qual é a estimativa do inquiridor da área da machamba ${map}?</v>
      </c>
    </row>
    <row r="1664" spans="3:26">
      <c r="C1664" s="37" t="s">
        <v>91</v>
      </c>
      <c r="D1664" s="37" t="s">
        <v>3177</v>
      </c>
      <c r="E1664" s="89" t="s">
        <v>3178</v>
      </c>
      <c r="F1664" s="37" t="s">
        <v>3179</v>
      </c>
      <c r="M1664" s="37" t="s">
        <v>384</v>
      </c>
      <c r="Z1664" s="36" t="str">
        <f t="shared" si="26"/>
        <v>&lt;b&gt;** O MAPEAMENTO DAS MACHAMBAS TERMINOU ** &lt;/b&gt;
Notas do inquiridor sobre o mapeamento:</v>
      </c>
    </row>
    <row r="1665" spans="3:26">
      <c r="Z1665" s="36" t="str">
        <f t="shared" si="26"/>
        <v/>
      </c>
    </row>
    <row r="1666" spans="3:26">
      <c r="C1666" s="37" t="s">
        <v>158</v>
      </c>
      <c r="D1666" s="37" t="s">
        <v>3559</v>
      </c>
      <c r="E1666" s="89" t="s">
        <v>3567</v>
      </c>
      <c r="Q1666" s="37" t="s">
        <v>3562</v>
      </c>
      <c r="Z1666" s="36" t="str">
        <f t="shared" si="26"/>
        <v>Mapeamento</v>
      </c>
    </row>
    <row r="1667" spans="3:26">
      <c r="C1667" s="37" t="s">
        <v>143</v>
      </c>
      <c r="D1667" s="37" t="s">
        <v>3560</v>
      </c>
      <c r="P1667" s="37" t="s">
        <v>313</v>
      </c>
      <c r="Z1667" s="36" t="str">
        <f t="shared" si="26"/>
        <v/>
      </c>
    </row>
    <row r="1668" spans="3:26">
      <c r="C1668" s="37" t="s">
        <v>143</v>
      </c>
      <c r="D1668" s="37" t="s">
        <v>3561</v>
      </c>
      <c r="P1668" s="37" t="s">
        <v>3563</v>
      </c>
      <c r="Z1668" s="36" t="str">
        <f t="shared" si="26"/>
        <v/>
      </c>
    </row>
    <row r="1669" spans="3:26">
      <c r="C1669" s="37" t="s">
        <v>159</v>
      </c>
      <c r="D1669" s="37" t="s">
        <v>3559</v>
      </c>
      <c r="Z1669" s="36" t="str">
        <f t="shared" si="26"/>
        <v/>
      </c>
    </row>
    <row r="1670" spans="3:26">
      <c r="C1670" s="37" t="s">
        <v>143</v>
      </c>
      <c r="D1670" s="37" t="s">
        <v>3564</v>
      </c>
      <c r="P1670" s="37" t="s">
        <v>3565</v>
      </c>
      <c r="Z1670" s="36" t="str">
        <f t="shared" si="26"/>
        <v/>
      </c>
    </row>
    <row r="1671" spans="3:26">
      <c r="C1671" s="37" t="s">
        <v>155</v>
      </c>
      <c r="D1671" s="37" t="s">
        <v>3207</v>
      </c>
      <c r="Z1671" s="36" t="str">
        <f t="shared" si="26"/>
        <v/>
      </c>
    </row>
    <row r="1672" spans="3:26">
      <c r="Z1672" s="36" t="str">
        <f t="shared" si="26"/>
        <v/>
      </c>
    </row>
    <row r="1673" spans="3:26">
      <c r="C1673" s="37" t="s">
        <v>144</v>
      </c>
      <c r="D1673" s="37" t="s">
        <v>3536</v>
      </c>
      <c r="P1673" s="37" t="s">
        <v>420</v>
      </c>
      <c r="Z1673" s="36" t="str">
        <f t="shared" si="26"/>
        <v/>
      </c>
    </row>
    <row r="1674" spans="3:26">
      <c r="C1674" s="37" t="s">
        <v>144</v>
      </c>
      <c r="D1674" s="37" t="s">
        <v>3537</v>
      </c>
      <c r="P1674" s="37" t="s">
        <v>3535</v>
      </c>
      <c r="Z1674" s="36" t="str">
        <f t="shared" si="26"/>
        <v/>
      </c>
    </row>
    <row r="1675" spans="3:26">
      <c r="C1675" s="37" t="s">
        <v>155</v>
      </c>
      <c r="D1675" s="37" t="s">
        <v>455</v>
      </c>
      <c r="Z1675" s="36" t="str">
        <f t="shared" ref="Z1675:Z1677" si="27">IF(E1675="", "",IF(B1675="", E1675,"&lt;font color='green'&gt;["&amp;B1675&amp;"]&lt;/font&gt; "&amp;E1675))</f>
        <v/>
      </c>
    </row>
    <row r="1676" spans="3:26">
      <c r="C1676" s="37" t="s">
        <v>4758</v>
      </c>
      <c r="D1676" s="37" t="s">
        <v>4759</v>
      </c>
      <c r="E1676" s="37" t="s">
        <v>5606</v>
      </c>
      <c r="M1676" s="37" t="s">
        <v>384</v>
      </c>
      <c r="Z1676" s="36" t="str">
        <f t="shared" si="27"/>
        <v>Em que língua foi feita a entrevista ou qual foi a língua mais predominante?</v>
      </c>
    </row>
    <row r="1677" spans="3:26">
      <c r="C1677" s="37" t="s">
        <v>91</v>
      </c>
      <c r="D1677" s="37" t="s">
        <v>5610</v>
      </c>
      <c r="E1677" s="89" t="s">
        <v>5611</v>
      </c>
      <c r="K1677" s="37" t="s">
        <v>5612</v>
      </c>
      <c r="Z1677" s="36" t="str">
        <f t="shared" si="27"/>
        <v>Especifique a língua em que foi feita a entrevista</v>
      </c>
    </row>
    <row r="1678" spans="3:26">
      <c r="Z1678" s="36" t="str">
        <f t="shared" ref="Z1678" si="28">IF(E1678="", "",IF(B1678="", E1678,"&lt;font color='green'&gt;["&amp;B1678&amp;"]&lt;/font&gt; "&amp;E1678))</f>
        <v/>
      </c>
    </row>
    <row r="1679" spans="3:26">
      <c r="Z1679" s="36" t="str">
        <f t="shared" ref="Z1679" si="29">IF(E1679="", "",IF(B1679="", E1679,"&lt;font color='green'&gt;["&amp;B1679&amp;"]&lt;/font&gt; "&amp;E1679))</f>
        <v/>
      </c>
    </row>
  </sheetData>
  <sheetProtection selectLockedCells="1" selectUnlockedCells="1"/>
  <phoneticPr fontId="1" type="noConversion"/>
  <conditionalFormatting sqref="C1676:E1676">
    <cfRule type="expression" dxfId="1447" priority="2032" stopIfTrue="1">
      <formula>$C1676="image"</formula>
    </cfRule>
    <cfRule type="expression" dxfId="1446" priority="2059" stopIfTrue="1">
      <formula>$C1676="begin group"</formula>
    </cfRule>
    <cfRule type="expression" dxfId="1445" priority="2034" stopIfTrue="1">
      <formula>OR($C1676="date", $C1676="datetime")</formula>
    </cfRule>
    <cfRule type="expression" dxfId="1444" priority="2036" stopIfTrue="1">
      <formula>OR($C1676="calculate", $C1676="calculate_here")</formula>
    </cfRule>
    <cfRule type="expression" dxfId="1443" priority="2049" stopIfTrue="1">
      <formula>$C1676="decimal"</formula>
    </cfRule>
    <cfRule type="expression" dxfId="1442" priority="2038" stopIfTrue="1">
      <formula>$C1676="note"</formula>
    </cfRule>
    <cfRule type="expression" dxfId="1441" priority="2040" stopIfTrue="1">
      <formula>$C1676="barcode"</formula>
    </cfRule>
    <cfRule type="expression" dxfId="1440" priority="2057" stopIfTrue="1">
      <formula>$C1676="end group"</formula>
    </cfRule>
    <cfRule type="expression" dxfId="1439" priority="2056" stopIfTrue="1">
      <formula>$C1676="begin repeat"</formula>
    </cfRule>
    <cfRule type="expression" dxfId="1438" priority="2042" stopIfTrue="1">
      <formula>OR($C1676="geopoint", $C1676="geoshape", $C1676="geotrace")</formula>
    </cfRule>
    <cfRule type="expression" dxfId="1437" priority="2044" stopIfTrue="1">
      <formula>OR($C1676="audio audit", $C1676="text audit", $C1676="speed violations count", $C1676="speed violations list", $C1676="speed violations audit")</formula>
    </cfRule>
    <cfRule type="expression" dxfId="1436" priority="2045" stopIfTrue="1">
      <formula>OR($C1676="username", $C1676="phonenumber", $C1676="start", $C1676="end", $C1676="deviceid", $C1676="subscriberid", $C1676="simserial", $C1676="caseid")</formula>
    </cfRule>
    <cfRule type="expression" dxfId="1435" priority="2054" stopIfTrue="1">
      <formula>$C1676="end repeat"</formula>
    </cfRule>
    <cfRule type="expression" dxfId="1434" priority="2053" stopIfTrue="1">
      <formula>$C1676="text"</formula>
    </cfRule>
    <cfRule type="expression" dxfId="1433" priority="2047" stopIfTrue="1">
      <formula>OR(AND(LEFT($C1676, 16)="select_multiple ", LEN($C1676)&gt;16, NOT(ISNUMBER(SEARCH(" ", $C1676, 17)))), AND(LEFT($C1676, 11)="select_one ", LEN($C1676)&gt;11, NOT(ISNUMBER(SEARCH(" ", $C1676, 12)))))</formula>
    </cfRule>
    <cfRule type="expression" dxfId="1432" priority="2051" stopIfTrue="1">
      <formula>$C1676="integer"</formula>
    </cfRule>
  </conditionalFormatting>
  <conditionalFormatting sqref="C464:F464">
    <cfRule type="expression" dxfId="1431" priority="805" stopIfTrue="1">
      <formula>$C464="decimal"</formula>
    </cfRule>
  </conditionalFormatting>
  <conditionalFormatting sqref="C466:F466">
    <cfRule type="expression" dxfId="1430" priority="783" stopIfTrue="1">
      <formula>$C466="decimal"</formula>
    </cfRule>
  </conditionalFormatting>
  <conditionalFormatting sqref="C468:F468">
    <cfRule type="expression" dxfId="1429" priority="761" stopIfTrue="1">
      <formula>$C468="decimal"</formula>
    </cfRule>
  </conditionalFormatting>
  <conditionalFormatting sqref="C1388:H1388 L1388:T1388 V1388:Y1388">
    <cfRule type="expression" dxfId="1428" priority="4716" stopIfTrue="1">
      <formula>$C1388="begin repeat"</formula>
    </cfRule>
    <cfRule type="expression" dxfId="1427" priority="4719" stopIfTrue="1">
      <formula>$C1388="begin group"</formula>
    </cfRule>
    <cfRule type="expression" dxfId="1426" priority="4717" stopIfTrue="1">
      <formula>$C1388="end group"</formula>
    </cfRule>
    <cfRule type="expression" dxfId="1425" priority="4707" stopIfTrue="1">
      <formula>OR(AND(LEFT($C1388, 16)="select_multiple ", LEN($C1388)&gt;16, NOT(ISNUMBER(SEARCH(" ", $C1388, 17)))), AND(LEFT($C1388, 11)="select_one ", LEN($C1388)&gt;11, NOT(ISNUMBER(SEARCH(" ", $C1388, 12)))))</formula>
    </cfRule>
    <cfRule type="expression" dxfId="1424" priority="4711" stopIfTrue="1">
      <formula>$C1388="integer"</formula>
    </cfRule>
    <cfRule type="expression" dxfId="1423" priority="4709" stopIfTrue="1">
      <formula>$C1388="decimal"</formula>
    </cfRule>
    <cfRule type="expression" dxfId="1422" priority="4714" stopIfTrue="1">
      <formula>$C1388="end repeat"</formula>
    </cfRule>
    <cfRule type="expression" dxfId="1421" priority="4713" stopIfTrue="1">
      <formula>$C1388="text"</formula>
    </cfRule>
  </conditionalFormatting>
  <conditionalFormatting sqref="C1388:H1388 L1388:T1388">
    <cfRule type="expression" dxfId="1420" priority="4696" stopIfTrue="1">
      <formula>OR($C1388="calculate", $C1388="calculate_here")</formula>
    </cfRule>
    <cfRule type="expression" dxfId="1419" priority="4698" stopIfTrue="1">
      <formula>$C1388="note"</formula>
    </cfRule>
    <cfRule type="expression" dxfId="1418" priority="4702" stopIfTrue="1">
      <formula>OR($C1388="geopoint", $C1388="geoshape", $C1388="geotrace")</formula>
    </cfRule>
    <cfRule type="expression" dxfId="1417" priority="4705" stopIfTrue="1">
      <formula>OR($C1388="username", $C1388="phonenumber", $C1388="start", $C1388="end", $C1388="deviceid", $C1388="subscriberid", $C1388="simserial", $C1388="caseid")</formula>
    </cfRule>
    <cfRule type="expression" dxfId="1416" priority="4704" stopIfTrue="1">
      <formula>OR($C1388="audio audit", $C1388="text audit", $C1388="speed violations count", $C1388="speed violations list", $C1388="speed violations audit")</formula>
    </cfRule>
    <cfRule type="expression" dxfId="1415" priority="4700" stopIfTrue="1">
      <formula>$C1388="barcode"</formula>
    </cfRule>
  </conditionalFormatting>
  <conditionalFormatting sqref="C442:J442 L442:Y442">
    <cfRule type="expression" dxfId="1414" priority="1159" stopIfTrue="1">
      <formula>OR($C442="calculate", $C442="calculate_here")</formula>
    </cfRule>
    <cfRule type="expression" dxfId="1413" priority="1163" stopIfTrue="1">
      <formula>$C442="barcode"</formula>
    </cfRule>
    <cfRule type="expression" dxfId="1412" priority="1161" stopIfTrue="1">
      <formula>$C442="note"</formula>
    </cfRule>
    <cfRule type="expression" dxfId="1411" priority="1182" stopIfTrue="1">
      <formula>$C442="begin group"</formula>
    </cfRule>
    <cfRule type="expression" dxfId="1410" priority="1165" stopIfTrue="1">
      <formula>OR($C442="geopoint", $C442="geoshape", $C442="geotrace")</formula>
    </cfRule>
    <cfRule type="expression" dxfId="1409" priority="1179" stopIfTrue="1">
      <formula>$C442="begin repeat"</formula>
    </cfRule>
    <cfRule type="expression" dxfId="1408" priority="1177" stopIfTrue="1">
      <formula>$C442="end repeat"</formula>
    </cfRule>
    <cfRule type="expression" dxfId="1407" priority="1176" stopIfTrue="1">
      <formula>$C442="text"</formula>
    </cfRule>
    <cfRule type="expression" dxfId="1406" priority="1167" stopIfTrue="1">
      <formula>OR($C442="audio audit", $C442="text audit", $C442="speed violations count", $C442="speed violations list", $C442="speed violations audit")</formula>
    </cfRule>
    <cfRule type="expression" dxfId="1405" priority="1168" stopIfTrue="1">
      <formula>OR($C442="username", $C442="phonenumber", $C442="start", $C442="end", $C442="deviceid", $C442="subscriberid", $C442="simserial", $C442="caseid")</formula>
    </cfRule>
    <cfRule type="expression" dxfId="1404" priority="1170" stopIfTrue="1">
      <formula>OR(AND(LEFT($C442, 16)="select_multiple ", LEN($C442)&gt;16, NOT(ISNUMBER(SEARCH(" ", $C442, 17)))), AND(LEFT($C442, 11)="select_one ", LEN($C442)&gt;11, NOT(ISNUMBER(SEARCH(" ", $C442, 12)))))</formula>
    </cfRule>
    <cfRule type="expression" dxfId="1403" priority="1180" stopIfTrue="1">
      <formula>$C442="end group"</formula>
    </cfRule>
    <cfRule type="expression" dxfId="1402" priority="1174" stopIfTrue="1">
      <formula>$C442="integer"</formula>
    </cfRule>
    <cfRule type="expression" dxfId="1401" priority="1172" stopIfTrue="1">
      <formula>$C442="decimal"</formula>
    </cfRule>
  </conditionalFormatting>
  <conditionalFormatting sqref="C389:L390">
    <cfRule type="expression" dxfId="1400" priority="491" stopIfTrue="1">
      <formula>OR($C389="calculate", $C389="calculate_here")</formula>
    </cfRule>
    <cfRule type="expression" dxfId="1399" priority="512" stopIfTrue="1">
      <formula>$C389="end group"</formula>
    </cfRule>
    <cfRule type="expression" dxfId="1398" priority="511" stopIfTrue="1">
      <formula>$C389="begin repeat"</formula>
    </cfRule>
    <cfRule type="expression" dxfId="1397" priority="502" stopIfTrue="1">
      <formula>OR(AND(LEFT($C389, 16)="select_multiple ", LEN($C389)&gt;16, NOT(ISNUMBER(SEARCH(" ", $C389, 17)))), AND(LEFT($C389, 11)="select_one ", LEN($C389)&gt;11, NOT(ISNUMBER(SEARCH(" ", $C389, 12)))))</formula>
    </cfRule>
    <cfRule type="expression" dxfId="1396" priority="500" stopIfTrue="1">
      <formula>OR($C389="username", $C389="phonenumber", $C389="start", $C389="end", $C389="deviceid", $C389="subscriberid", $C389="simserial", $C389="caseid")</formula>
    </cfRule>
    <cfRule type="expression" dxfId="1395" priority="509" stopIfTrue="1">
      <formula>$C389="end repeat"</formula>
    </cfRule>
    <cfRule type="expression" dxfId="1394" priority="499" stopIfTrue="1">
      <formula>OR($C389="audio audit", $C389="text audit", $C389="speed violations count", $C389="speed violations list", $C389="speed violations audit")</formula>
    </cfRule>
    <cfRule type="expression" dxfId="1393" priority="508" stopIfTrue="1">
      <formula>$C389="text"</formula>
    </cfRule>
    <cfRule type="expression" dxfId="1392" priority="497" stopIfTrue="1">
      <formula>OR($C389="geopoint", $C389="geoshape", $C389="geotrace")</formula>
    </cfRule>
    <cfRule type="expression" dxfId="1391" priority="493" stopIfTrue="1">
      <formula>$C389="note"</formula>
    </cfRule>
    <cfRule type="expression" dxfId="1390" priority="514" stopIfTrue="1">
      <formula>$C389="begin group"</formula>
    </cfRule>
    <cfRule type="expression" dxfId="1389" priority="495" stopIfTrue="1">
      <formula>$C389="barcode"</formula>
    </cfRule>
    <cfRule type="expression" dxfId="1388" priority="506" stopIfTrue="1">
      <formula>$C389="integer"</formula>
    </cfRule>
    <cfRule type="expression" dxfId="1387" priority="504" stopIfTrue="1">
      <formula>$C389="decimal"</formula>
    </cfRule>
  </conditionalFormatting>
  <conditionalFormatting sqref="C456:L458 V452:Y469">
    <cfRule type="expression" dxfId="1386" priority="1079" stopIfTrue="1">
      <formula>OR(AND(LEFT($C452, 14)="sensor_stream ", LEN($C452)&gt;14, NOT(ISNUMBER(SEARCH(" ", $C452, 15)))), AND(LEFT($C452, 17)="sensor_statistic ", LEN($C452)&gt;17, NOT(ISNUMBER(SEARCH(" ", $C452, 18)))))</formula>
    </cfRule>
  </conditionalFormatting>
  <conditionalFormatting sqref="C457:L458 N457:T458 V452:Y469">
    <cfRule type="expression" dxfId="1385" priority="1089" stopIfTrue="1">
      <formula>OR($C452="calculate", $C452="calculate_here")</formula>
    </cfRule>
  </conditionalFormatting>
  <conditionalFormatting sqref="C457:L458 N457:T458 V457:Y458">
    <cfRule type="expression" dxfId="1384" priority="1112" stopIfTrue="1">
      <formula>$C457="begin group"</formula>
    </cfRule>
    <cfRule type="expression" dxfId="1383" priority="1110" stopIfTrue="1">
      <formula>$C457="end group"</formula>
    </cfRule>
    <cfRule type="expression" dxfId="1382" priority="1109" stopIfTrue="1">
      <formula>$C457="begin repeat"</formula>
    </cfRule>
    <cfRule type="expression" dxfId="1381" priority="1107" stopIfTrue="1">
      <formula>$C457="end repeat"</formula>
    </cfRule>
    <cfRule type="expression" dxfId="1380" priority="1106" stopIfTrue="1">
      <formula>$C457="text"</formula>
    </cfRule>
    <cfRule type="expression" dxfId="1379" priority="1104" stopIfTrue="1">
      <formula>$C457="integer"</formula>
    </cfRule>
  </conditionalFormatting>
  <conditionalFormatting sqref="C457:L458 V452:Y458 N457:T458">
    <cfRule type="expression" dxfId="1378" priority="1102" stopIfTrue="1">
      <formula>$C452="decimal"</formula>
    </cfRule>
    <cfRule type="expression" dxfId="1377" priority="1100" stopIfTrue="1">
      <formula>OR(AND(LEFT($C452, 16)="select_multiple ", LEN($C452)&gt;16, NOT(ISNUMBER(SEARCH(" ", $C452, 17)))), AND(LEFT($C452, 11)="select_one ", LEN($C452)&gt;11, NOT(ISNUMBER(SEARCH(" ", $C452, 12)))))</formula>
    </cfRule>
  </conditionalFormatting>
  <conditionalFormatting sqref="C457:L458 V452:Y469 N457:T458">
    <cfRule type="expression" dxfId="1376" priority="1097" stopIfTrue="1">
      <formula>OR($C452="audio audit", $C452="text audit", $C452="speed violations count", $C452="speed violations list", $C452="speed violations audit")</formula>
    </cfRule>
    <cfRule type="expression" dxfId="1375" priority="1095" stopIfTrue="1">
      <formula>OR($C452="geopoint", $C452="geoshape", $C452="geotrace")</formula>
    </cfRule>
    <cfRule type="expression" dxfId="1374" priority="1093" stopIfTrue="1">
      <formula>$C452="barcode"</formula>
    </cfRule>
    <cfRule type="expression" dxfId="1373" priority="1091" stopIfTrue="1">
      <formula>$C452="note"</formula>
    </cfRule>
  </conditionalFormatting>
  <conditionalFormatting sqref="C457:L458 V452:Y469">
    <cfRule type="expression" dxfId="1372" priority="1085" stopIfTrue="1">
      <formula>$C452="image"</formula>
    </cfRule>
    <cfRule type="expression" dxfId="1371" priority="1083" stopIfTrue="1">
      <formula>OR($C452="audio", $C452="video")</formula>
    </cfRule>
    <cfRule type="expression" dxfId="1370" priority="1081" stopIfTrue="1">
      <formula>$C452="comments"</formula>
    </cfRule>
    <cfRule type="expression" dxfId="1369" priority="1087" stopIfTrue="1">
      <formula>OR($C452="date", $C452="datetime")</formula>
    </cfRule>
  </conditionalFormatting>
  <conditionalFormatting sqref="C459:L463 C464:E464 C465:L465 C466:E466 C467:L467 C468:E468 G464:L464 G466:L466 G468:H468 K468:L468">
    <cfRule type="expression" dxfId="1368" priority="1035" stopIfTrue="1">
      <formula>$C459="text"</formula>
    </cfRule>
  </conditionalFormatting>
  <conditionalFormatting sqref="C459:L463 C464:E464 G464:L464 C465:L465 C466:E466 G466:L466 C467:L467 C468:E468 G468:H468 K468:L468">
    <cfRule type="expression" dxfId="1367" priority="1037" stopIfTrue="1">
      <formula>$C459="begin repeat"</formula>
    </cfRule>
    <cfRule type="expression" dxfId="1366" priority="1039" stopIfTrue="1">
      <formula>$C459="begin group"</formula>
    </cfRule>
    <cfRule type="expression" dxfId="1365" priority="1038" stopIfTrue="1">
      <formula>$C459="end group"</formula>
    </cfRule>
    <cfRule type="expression" dxfId="1364" priority="1036" stopIfTrue="1">
      <formula>$C459="end repeat"</formula>
    </cfRule>
  </conditionalFormatting>
  <conditionalFormatting sqref="C459:L463 C464:E464 G464:L464 C465:L465 C466:E466 G466:L466 C467:L467 C468:E468">
    <cfRule type="expression" dxfId="1363" priority="1033" stopIfTrue="1">
      <formula>$C459="integer"</formula>
    </cfRule>
  </conditionalFormatting>
  <conditionalFormatting sqref="C459:L463 G464:L464 C465:L465 G466:L466 C467:L467">
    <cfRule type="expression" dxfId="1362" priority="1031" stopIfTrue="1">
      <formula>$C459="decimal"</formula>
    </cfRule>
  </conditionalFormatting>
  <conditionalFormatting sqref="C459:L468">
    <cfRule type="expression" dxfId="1361" priority="759" stopIfTrue="1">
      <formula>OR(AND(LEFT($C459, 16)="select_multiple ", LEN($C459)&gt;16, NOT(ISNUMBER(SEARCH(" ", $C459, 17)))), AND(LEFT($C459, 11)="select_one ", LEN($C459)&gt;11, NOT(ISNUMBER(SEARCH(" ", $C459, 12)))))</formula>
    </cfRule>
  </conditionalFormatting>
  <conditionalFormatting sqref="C459:L469">
    <cfRule type="expression" dxfId="1360" priority="751" stopIfTrue="1">
      <formula>$C459="image"</formula>
    </cfRule>
    <cfRule type="expression" dxfId="1359" priority="755" stopIfTrue="1">
      <formula>$C459="barcode"</formula>
    </cfRule>
    <cfRule type="expression" dxfId="1358" priority="756" stopIfTrue="1">
      <formula>OR($C459="geopoint", $C459="geoshape", $C459="geotrace")</formula>
    </cfRule>
    <cfRule type="expression" dxfId="1357" priority="757" stopIfTrue="1">
      <formula>OR($C459="audio audit", $C459="text audit", $C459="speed violations count", $C459="speed violations list", $C459="speed violations audit")</formula>
    </cfRule>
    <cfRule type="expression" dxfId="1356" priority="750" stopIfTrue="1">
      <formula>OR($C459="audio", $C459="video")</formula>
    </cfRule>
    <cfRule type="expression" dxfId="1355" priority="758" stopIfTrue="1">
      <formula>OR($C459="username", $C459="phonenumber", $C459="start", $C459="end", $C459="deviceid", $C459="subscriberid", $C459="simserial", $C459="caseid")</formula>
    </cfRule>
    <cfRule type="expression" dxfId="1354" priority="752" stopIfTrue="1">
      <formula>OR($C459="date", $C459="datetime")</formula>
    </cfRule>
    <cfRule type="expression" dxfId="1353" priority="749" stopIfTrue="1">
      <formula>$C459="comments"</formula>
    </cfRule>
    <cfRule type="expression" dxfId="1352" priority="748" stopIfTrue="1">
      <formula>OR(AND(LEFT($C459, 14)="sensor_stream ", LEN($C459)&gt;14, NOT(ISNUMBER(SEARCH(" ", $C459, 15)))), AND(LEFT($C459, 17)="sensor_statistic ", LEN($C459)&gt;17, NOT(ISNUMBER(SEARCH(" ", $C459, 18)))))</formula>
    </cfRule>
    <cfRule type="expression" dxfId="1351" priority="754" stopIfTrue="1">
      <formula>$C459="note"</formula>
    </cfRule>
    <cfRule type="expression" dxfId="1350" priority="753" stopIfTrue="1">
      <formula>OR($C459="calculate", $C459="calculate_here")</formula>
    </cfRule>
  </conditionalFormatting>
  <conditionalFormatting sqref="C1290:L1290 M1288:Y1291">
    <cfRule type="expression" dxfId="1349" priority="245" stopIfTrue="1">
      <formula>$C1288="image"</formula>
    </cfRule>
    <cfRule type="expression" dxfId="1348" priority="247" stopIfTrue="1">
      <formula>OR($C1288="date", $C1288="datetime")</formula>
    </cfRule>
  </conditionalFormatting>
  <conditionalFormatting sqref="C1290:L1290 N1290:Y1290">
    <cfRule type="expression" dxfId="1347" priority="260" stopIfTrue="1">
      <formula>OR(AND(LEFT($C1290, 16)="select_multiple ", LEN($C1290)&gt;16, NOT(ISNUMBER(SEARCH(" ", $C1290, 17)))), AND(LEFT($C1290, 11)="select_one ", LEN($C1290)&gt;11, NOT(ISNUMBER(SEARCH(" ", $C1290, 12)))))</formula>
    </cfRule>
    <cfRule type="expression" dxfId="1346" priority="270" stopIfTrue="1">
      <formula>$C1290="end group"</formula>
    </cfRule>
    <cfRule type="expression" dxfId="1345" priority="269" stopIfTrue="1">
      <formula>$C1290="begin repeat"</formula>
    </cfRule>
    <cfRule type="expression" dxfId="1344" priority="267" stopIfTrue="1">
      <formula>$C1290="end repeat"</formula>
    </cfRule>
    <cfRule type="expression" dxfId="1343" priority="266" stopIfTrue="1">
      <formula>$C1290="text"</formula>
    </cfRule>
    <cfRule type="expression" dxfId="1342" priority="264" stopIfTrue="1">
      <formula>$C1290="integer"</formula>
    </cfRule>
    <cfRule type="expression" dxfId="1341" priority="262" stopIfTrue="1">
      <formula>$C1290="decimal"</formula>
    </cfRule>
    <cfRule type="expression" dxfId="1340" priority="258" stopIfTrue="1">
      <formula>OR($C1290="username", $C1290="phonenumber", $C1290="start", $C1290="end", $C1290="deviceid", $C1290="subscriberid", $C1290="simserial", $C1290="caseid")</formula>
    </cfRule>
    <cfRule type="expression" dxfId="1339" priority="257" stopIfTrue="1">
      <formula>OR($C1290="audio audit", $C1290="text audit", $C1290="speed violations count", $C1290="speed violations list", $C1290="speed violations audit")</formula>
    </cfRule>
    <cfRule type="expression" dxfId="1338" priority="255" stopIfTrue="1">
      <formula>OR($C1290="geopoint", $C1290="geoshape", $C1290="geotrace")</formula>
    </cfRule>
    <cfRule type="expression" dxfId="1337" priority="253" stopIfTrue="1">
      <formula>$C1290="barcode"</formula>
    </cfRule>
    <cfRule type="expression" dxfId="1336" priority="272" stopIfTrue="1">
      <formula>$C1290="begin group"</formula>
    </cfRule>
    <cfRule type="expression" dxfId="1335" priority="251" stopIfTrue="1">
      <formula>$C1290="note"</formula>
    </cfRule>
    <cfRule type="expression" dxfId="1334" priority="249" stopIfTrue="1">
      <formula>OR($C1290="calculate", $C1290="calculate_here")</formula>
    </cfRule>
  </conditionalFormatting>
  <conditionalFormatting sqref="C1290:L1291 M1288:Y1291">
    <cfRule type="expression" dxfId="1333" priority="243" stopIfTrue="1">
      <formula>OR($C1288="audio", $C1288="video")</formula>
    </cfRule>
  </conditionalFormatting>
  <conditionalFormatting sqref="C1584:P1585">
    <cfRule type="expression" dxfId="1332" priority="3677" stopIfTrue="1">
      <formula>$C1584="end group"</formula>
    </cfRule>
    <cfRule type="expression" dxfId="1331" priority="3671" stopIfTrue="1">
      <formula>$C1584="integer"</formula>
    </cfRule>
    <cfRule type="expression" dxfId="1330" priority="3673" stopIfTrue="1">
      <formula>$C1584="text"</formula>
    </cfRule>
    <cfRule type="expression" dxfId="1329" priority="3674" stopIfTrue="1">
      <formula>$C1584="end repeat"</formula>
    </cfRule>
    <cfRule type="expression" dxfId="1328" priority="3676" stopIfTrue="1">
      <formula>$C1584="begin repeat"</formula>
    </cfRule>
    <cfRule type="expression" dxfId="1327" priority="3679" stopIfTrue="1">
      <formula>$C1584="begin group"</formula>
    </cfRule>
  </conditionalFormatting>
  <conditionalFormatting sqref="C391:U392 C393:T393 C394:U395 C401:Y410 C412:Y424 C446:E446 C447:Y451 M389:U390 V389:Y395 G446:Y446 M459:T469 V459:Y469 C469:L469 U469">
    <cfRule type="expression" dxfId="1326" priority="1207" stopIfTrue="1">
      <formula>$C389="decimal"</formula>
    </cfRule>
    <cfRule type="expression" dxfId="1325" priority="1211" stopIfTrue="1">
      <formula>$C389="text"</formula>
    </cfRule>
    <cfRule type="expression" dxfId="1324" priority="1209" stopIfTrue="1">
      <formula>$C389="integer"</formula>
    </cfRule>
  </conditionalFormatting>
  <conditionalFormatting sqref="C391:U392 C393:T393 C394:U395 C401:Y410 C412:Y424 M389:U390 V389:Y395 C446:E446 G446:Y446 C447:Y451 M459:T469 V459:Y469 C469:L469 U469">
    <cfRule type="expression" dxfId="1323" priority="1217" stopIfTrue="1">
      <formula>$C389="begin group"</formula>
    </cfRule>
    <cfRule type="expression" dxfId="1322" priority="1205" stopIfTrue="1">
      <formula>OR(AND(LEFT($C389, 16)="select_multiple ", LEN($C389)&gt;16, NOT(ISNUMBER(SEARCH(" ", $C389, 17)))), AND(LEFT($C389, 11)="select_one ", LEN($C389)&gt;11, NOT(ISNUMBER(SEARCH(" ", $C389, 12)))))</formula>
    </cfRule>
  </conditionalFormatting>
  <conditionalFormatting sqref="C391:U392 C393:T393 C394:U395 C401:Y410 C412:Y424 V384:Y395 M389:U390 M459:T469">
    <cfRule type="expression" dxfId="1321" priority="1198" stopIfTrue="1">
      <formula>$C384="barcode"</formula>
    </cfRule>
    <cfRule type="expression" dxfId="1320" priority="1202" stopIfTrue="1">
      <formula>OR($C384="audio audit", $C384="text audit", $C384="speed violations count", $C384="speed violations list", $C384="speed violations audit")</formula>
    </cfRule>
    <cfRule type="expression" dxfId="1319" priority="1200" stopIfTrue="1">
      <formula>OR($C384="geopoint", $C384="geoshape", $C384="geotrace")</formula>
    </cfRule>
  </conditionalFormatting>
  <conditionalFormatting sqref="C391:U392 C393:T393 C394:U395 V384:Y395 M389:U390 M459:T469">
    <cfRule type="expression" dxfId="1318" priority="1196" stopIfTrue="1">
      <formula>$C384="note"</formula>
    </cfRule>
  </conditionalFormatting>
  <conditionalFormatting sqref="C391:U395">
    <cfRule type="expression" dxfId="1317" priority="945" stopIfTrue="1">
      <formula>OR($C391="calculate", $C391="calculate_here")</formula>
    </cfRule>
  </conditionalFormatting>
  <conditionalFormatting sqref="C452:U455 C456:L456 N456:U456 V452:Y456">
    <cfRule type="expression" dxfId="1316" priority="1144" stopIfTrue="1">
      <formula>$C452="begin repeat"</formula>
    </cfRule>
  </conditionalFormatting>
  <conditionalFormatting sqref="C452:U455 C456:L456 N456:U456">
    <cfRule type="expression" dxfId="1315" priority="1135" stopIfTrue="1">
      <formula>OR(AND(LEFT($C452, 16)="select_multiple ", LEN($C452)&gt;16, NOT(ISNUMBER(SEARCH(" ", $C452, 17)))), AND(LEFT($C452, 11)="select_one ", LEN($C452)&gt;11, NOT(ISNUMBER(SEARCH(" ", $C452, 12)))))</formula>
    </cfRule>
    <cfRule type="expression" dxfId="1314" priority="1124" stopIfTrue="1">
      <formula>OR($C452="calculate", $C452="calculate_here")</formula>
    </cfRule>
    <cfRule type="expression" dxfId="1313" priority="1133" stopIfTrue="1">
      <formula>OR($C452="username", $C452="phonenumber", $C452="start", $C452="end", $C452="deviceid", $C452="subscriberid", $C452="simserial", $C452="caseid")</formula>
    </cfRule>
    <cfRule type="expression" dxfId="1312" priority="1132" stopIfTrue="1">
      <formula>OR($C452="audio audit", $C452="text audit", $C452="speed violations count", $C452="speed violations list", $C452="speed violations audit")</formula>
    </cfRule>
    <cfRule type="expression" dxfId="1311" priority="1130" stopIfTrue="1">
      <formula>OR($C452="geopoint", $C452="geoshape", $C452="geotrace")</formula>
    </cfRule>
    <cfRule type="expression" dxfId="1310" priority="1128" stopIfTrue="1">
      <formula>$C452="barcode"</formula>
    </cfRule>
    <cfRule type="expression" dxfId="1309" priority="1137" stopIfTrue="1">
      <formula>$C452="decimal"</formula>
    </cfRule>
    <cfRule type="expression" dxfId="1308" priority="1126" stopIfTrue="1">
      <formula>$C452="note"</formula>
    </cfRule>
  </conditionalFormatting>
  <conditionalFormatting sqref="C452:U455 C456:L456 V452:Y456 N456:U456">
    <cfRule type="expression" dxfId="1307" priority="1147" stopIfTrue="1">
      <formula>$C452="begin group"</formula>
    </cfRule>
    <cfRule type="expression" dxfId="1306" priority="1141" stopIfTrue="1">
      <formula>$C452="text"</formula>
    </cfRule>
    <cfRule type="expression" dxfId="1305" priority="1139" stopIfTrue="1">
      <formula>$C452="integer"</formula>
    </cfRule>
  </conditionalFormatting>
  <conditionalFormatting sqref="C452:U455 C456:L456">
    <cfRule type="expression" dxfId="1304" priority="1122" stopIfTrue="1">
      <formula>OR($C452="date", $C452="datetime")</formula>
    </cfRule>
    <cfRule type="expression" dxfId="1303" priority="1120" stopIfTrue="1">
      <formula>$C452="image"</formula>
    </cfRule>
    <cfRule type="expression" dxfId="1302" priority="1118" stopIfTrue="1">
      <formula>OR($C452="audio", $C452="video")</formula>
    </cfRule>
    <cfRule type="expression" dxfId="1301" priority="1116" stopIfTrue="1">
      <formula>$C452="comments"</formula>
    </cfRule>
  </conditionalFormatting>
  <conditionalFormatting sqref="C452:U455 V452:Y456 C456:L456 N456:U456">
    <cfRule type="expression" dxfId="1300" priority="1142" stopIfTrue="1">
      <formula>$C452="end repeat"</formula>
    </cfRule>
    <cfRule type="expression" dxfId="1299" priority="1145" stopIfTrue="1">
      <formula>$C452="end group"</formula>
    </cfRule>
  </conditionalFormatting>
  <conditionalFormatting sqref="C452:U455">
    <cfRule type="expression" dxfId="1298" priority="1114" stopIfTrue="1">
      <formula>OR(AND(LEFT($C452, 14)="sensor_stream ", LEN($C452)&gt;14, NOT(ISNUMBER(SEARCH(" ", $C452, 15)))), AND(LEFT($C452, 17)="sensor_statistic ", LEN($C452)&gt;17, NOT(ISNUMBER(SEARCH(" ", $C452, 18)))))</formula>
    </cfRule>
  </conditionalFormatting>
  <conditionalFormatting sqref="C1:Y20 C23:Y376 C377:O379 C380:Y383 C384:O384 C385:U388 C432:Y433 C437:Y441 C443:Y445 C470:Y471 C492:Y640 C642:Y667 C668:H668 C669:Y990 C1321:Y1387 C1389:Y1418 C1421:Y1532 C1533:K1542 L1533:Y1549 C1543:H1543 C1544:K1549 C1551:Y1551 C1553:Y1556 C1558:Y1581 C1586:Y1618 C1623:J1623 C1624:Y1625 C1627:Y1675 C1677:Y1048576 K668:Y668 K1543 L1623:Y1623 F1676:Y1676">
    <cfRule type="expression" dxfId="1297" priority="5702" stopIfTrue="1">
      <formula>OR($C1="geopoint", $C1="geoshape", $C1="geotrace")</formula>
    </cfRule>
    <cfRule type="expression" dxfId="1296" priority="5700" stopIfTrue="1">
      <formula>$C1="barcode"</formula>
    </cfRule>
    <cfRule type="expression" dxfId="1295" priority="5698" stopIfTrue="1">
      <formula>$C1="note"</formula>
    </cfRule>
  </conditionalFormatting>
  <conditionalFormatting sqref="C1:Y20 C23:Y376 C377:O379 C380:Y383 C384:O384 C385:U388 C432:Y433 C437:Y441 C443:Y445 C470:Y471 C492:Y640 C642:Y667 C668:H668 C669:Y990 C1321:Y1387 C1389:Y1418 C1421:Y1532 C1533:K1542 L1533:Y1549 C1543:H1543 C1544:K1549 C1551:Y1551 C1553:Y1556 C1558:Y1581 C1586:Y1618 C1623:J1623 C1624:Y1625 C1627:Y1675 F1676:Y1676 C1677:Y1048576 K668:Y668 K1543 L1623:Y1623">
    <cfRule type="expression" dxfId="1294" priority="5704" stopIfTrue="1">
      <formula>OR($C1="audio audit", $C1="text audit", $C1="speed violations count", $C1="speed violations list", $C1="speed violations audit")</formula>
    </cfRule>
  </conditionalFormatting>
  <conditionalFormatting sqref="C1:Y20 C23:Y376 C377:O379 C380:Y383 C384:O384 C385:U388 C432:Y433 C437:Y441 C443:Y445 C470:Y471 C492:Y640 C642:Y667 C668:H668 C669:Y990 C1321:Y1387 C1389:Y1418 C1421:Y1532 C1533:K1542 L1533:Y1549 C1543:H1543 C1544:K1549 C1551:Y1551 C1553:Y1556 C1558:Y1581 C1586:Y1618 C1623:J1623 C1624:Y1625 C1627:Y1675 F1676:Y1676 C1677:Y1048576 Q377:Y379 Q384:U384 V384:Y388 K668:Y668 K1543 L1623:Y1623">
    <cfRule type="expression" dxfId="1293" priority="5719" stopIfTrue="1">
      <formula>$C1="decimal"</formula>
    </cfRule>
    <cfRule type="expression" dxfId="1292" priority="5714" stopIfTrue="1">
      <formula>OR(AND(LEFT($C1, 16)="select_multiple ", LEN($C1)&gt;16, NOT(ISNUMBER(SEARCH(" ", $C1, 17)))), AND(LEFT($C1, 11)="select_one ", LEN($C1)&gt;11, NOT(ISNUMBER(SEARCH(" ", $C1, 12)))))</formula>
    </cfRule>
    <cfRule type="expression" dxfId="1291" priority="5721" stopIfTrue="1">
      <formula>$C1="integer"</formula>
    </cfRule>
    <cfRule type="expression" dxfId="1290" priority="5723" stopIfTrue="1">
      <formula>$C1="text"</formula>
    </cfRule>
  </conditionalFormatting>
  <conditionalFormatting sqref="C1:Y20 C23:Y376 C377:O379 C380:Y383 C384:O384 C385:U388 C432:Y433 C437:Y441 C443:Y445 C470:Y471 C492:Y640 C642:Y667 C668:H668 K668:Y668 C669:Y990 C1321:Y1387 C1389:Y1418 C1421:Y1532 C1533:K1542 L1533:Y1549 C1543:H1543 C1544:K1549 C1551:Y1551 C1553:Y1556 C1558:Y1581 C1586:Y1618 C1623:J1623 L1623:Y1623 C1624:Y1625 C1627:Y1675 F1676:Y1676 C1677:Y1048576 K1543">
    <cfRule type="expression" dxfId="1289" priority="5696" stopIfTrue="1">
      <formula>OR($C1="calculate", $C1="calculate_here")</formula>
    </cfRule>
  </conditionalFormatting>
  <conditionalFormatting sqref="C1:Y20 C23:Y376 C377:O379 C380:Y383 C384:O384 C385:U388 C432:Y433 C437:Y441 C443:Y445 C470:Y471 C492:Y640 C642:Y667 C668:H668 K668:Y668 C669:Y990 C1321:Y1387 C1389:Y1418 C1421:Y1532 C1533:K1542 L1533:Y1549 C1543:H1543 K1543 C1544:K1549 C1551:Y1551 C1553:Y1556 C1558:Y1581 C1586:Y1618 C1623:J1623 C1624:Y1625 C1627:Y1675 F1676:Y1676 C1677:Y1048576 Q377:Y379 Q384:U384 V384:Y388 L1623:Y1623">
    <cfRule type="expression" dxfId="1288" priority="5729" stopIfTrue="1">
      <formula>$C1="begin group"</formula>
    </cfRule>
  </conditionalFormatting>
  <conditionalFormatting sqref="C1:Y20 C23:Y376 C377:O379 C380:Y383 C384:O384 C385:U388 C432:Y433 C437:Y441 C443:Y445 C470:Y471 C492:Y640 C642:Y667 C668:H668 K668:Y668 C669:Y990 C1321:Y1387 C1389:Y1418 C1421:Y1532 C1533:K1542 L1533:Y1549 C1543:H1543 K1543 C1544:K1549 C1551:Y1551 C1553:Y1556 C1558:Y1581 C1586:Y1618 C1623:J1623 L1623:Y1623 C1624:Y1625 C1627:Y1675 F1676:Y1676 C1677:Y1048576">
    <cfRule type="expression" dxfId="1287" priority="5707" stopIfTrue="1">
      <formula>OR($C1="username", $C1="phonenumber", $C1="start", $C1="end", $C1="deviceid", $C1="subscriberid", $C1="simserial", $C1="caseid")</formula>
    </cfRule>
  </conditionalFormatting>
  <conditionalFormatting sqref="C1:Y20 C23:Y376 C377:O379 Q377:Y379 C380:Y383 C384:O384 Q384:U384 C385:U388 C432:Y433 C437:Y441 C443:Y445 C470:Y471 C492:Y640 C642:Y667 C668:H668 K668:Y668 C669:Y990 C1321:Y1387 C1389:Y1418 C1421:Y1532 C1533:K1542 L1533:Y1549 C1543:H1543 K1543 C1544:K1549 C1551:Y1551 C1553:Y1556 C1558:Y1581 C1586:Y1618 C1623:J1623 L1623:Y1623 C1624:Y1625 C1627:Y1675 F1676:Y1676 C1677:Y1048576 V384:Y388">
    <cfRule type="expression" dxfId="1286" priority="5726" stopIfTrue="1">
      <formula>$C1="begin repeat"</formula>
    </cfRule>
  </conditionalFormatting>
  <conditionalFormatting sqref="C1:Y20 C23:Y376 C377:O379 Q377:Y379 C380:Y383 C384:O384 Q384:U384 V384:Y388 C385:U388 C432:Y433 C437:Y441 C443:Y445 C470:Y471 C492:Y640 C642:Y667 C668:H668 K668:Y668 C669:Y990 C1321:Y1387 C1389:Y1418 C1421:Y1532 C1533:K1542 L1533:Y1549 C1543:H1543 K1543 C1544:K1549 C1551:Y1551 C1553:Y1556 C1558:Y1581 C1586:Y1618 C1623:J1623 L1623:Y1623 C1624:Y1625 C1627:Y1675 F1676:Y1676 C1677:Y1048576">
    <cfRule type="expression" dxfId="1285" priority="5727" stopIfTrue="1">
      <formula>$C1="end group"</formula>
    </cfRule>
    <cfRule type="expression" dxfId="1284" priority="5724" stopIfTrue="1">
      <formula>$C1="end repeat"</formula>
    </cfRule>
  </conditionalFormatting>
  <conditionalFormatting sqref="C1:Y442">
    <cfRule type="expression" dxfId="1283" priority="489" stopIfTrue="1">
      <formula>OR($C1="date", $C1="datetime")</formula>
    </cfRule>
    <cfRule type="expression" dxfId="1282" priority="485" stopIfTrue="1">
      <formula>OR($C1="audio", $C1="video")</formula>
    </cfRule>
    <cfRule type="expression" dxfId="1281" priority="487" stopIfTrue="1">
      <formula>$C1="image"</formula>
    </cfRule>
    <cfRule type="expression" dxfId="1280" priority="483" stopIfTrue="1">
      <formula>$C1="comments"</formula>
    </cfRule>
    <cfRule type="expression" dxfId="1279" priority="481" stopIfTrue="1">
      <formula>OR(AND(LEFT($C1, 14)="sensor_stream ", LEN($C1)&gt;14, NOT(ISNUMBER(SEARCH(" ", $C1, 15)))), AND(LEFT($C1, 17)="sensor_statistic ", LEN($C1)&gt;17, NOT(ISNUMBER(SEARCH(" ", $C1, 18)))))</formula>
    </cfRule>
  </conditionalFormatting>
  <conditionalFormatting sqref="C21:Y22">
    <cfRule type="expression" dxfId="1278" priority="4176" stopIfTrue="1">
      <formula>$C21="decimal"</formula>
    </cfRule>
    <cfRule type="expression" dxfId="1277" priority="4163" stopIfTrue="1">
      <formula>OR($C21="calculate", $C21="calculate_here")</formula>
    </cfRule>
    <cfRule type="expression" dxfId="1276" priority="4165" stopIfTrue="1">
      <formula>$C21="note"</formula>
    </cfRule>
    <cfRule type="expression" dxfId="1275" priority="4167" stopIfTrue="1">
      <formula>$C21="barcode"</formula>
    </cfRule>
    <cfRule type="expression" dxfId="1274" priority="4169" stopIfTrue="1">
      <formula>OR($C21="geopoint", $C21="geoshape", $C21="geotrace")</formula>
    </cfRule>
    <cfRule type="expression" dxfId="1273" priority="4171" stopIfTrue="1">
      <formula>OR($C21="audio audit", $C21="text audit", $C21="speed violations count", $C21="speed violations list", $C21="speed violations audit")</formula>
    </cfRule>
    <cfRule type="expression" dxfId="1272" priority="4172" stopIfTrue="1">
      <formula>OR($C21="username", $C21="phonenumber", $C21="start", $C21="end", $C21="deviceid", $C21="subscriberid", $C21="simserial", $C21="caseid")</formula>
    </cfRule>
    <cfRule type="expression" dxfId="1271" priority="4174" stopIfTrue="1">
      <formula>OR(AND(LEFT($C21, 16)="select_multiple ", LEN($C21)&gt;16, NOT(ISNUMBER(SEARCH(" ", $C21, 17)))), AND(LEFT($C21, 11)="select_one ", LEN($C21)&gt;11, NOT(ISNUMBER(SEARCH(" ", $C21, 12)))))</formula>
    </cfRule>
    <cfRule type="expression" dxfId="1270" priority="4184" stopIfTrue="1">
      <formula>$C21="end group"</formula>
    </cfRule>
    <cfRule type="expression" dxfId="1269" priority="4178" stopIfTrue="1">
      <formula>$C21="integer"</formula>
    </cfRule>
    <cfRule type="expression" dxfId="1268" priority="4180" stopIfTrue="1">
      <formula>$C21="text"</formula>
    </cfRule>
    <cfRule type="expression" dxfId="1267" priority="4181" stopIfTrue="1">
      <formula>$C21="end repeat"</formula>
    </cfRule>
    <cfRule type="expression" dxfId="1266" priority="4183" stopIfTrue="1">
      <formula>$C21="begin repeat"</formula>
    </cfRule>
    <cfRule type="expression" dxfId="1265" priority="4186" stopIfTrue="1">
      <formula>$C21="begin group"</formula>
    </cfRule>
  </conditionalFormatting>
  <conditionalFormatting sqref="C396:Y396">
    <cfRule type="expression" dxfId="1264" priority="684" stopIfTrue="1">
      <formula>$C396="text"</formula>
    </cfRule>
    <cfRule type="expression" dxfId="1263" priority="682" stopIfTrue="1">
      <formula>$C396="integer"</formula>
    </cfRule>
    <cfRule type="expression" dxfId="1262" priority="690" stopIfTrue="1">
      <formula>$C396="begin group"</formula>
    </cfRule>
    <cfRule type="expression" dxfId="1261" priority="680" stopIfTrue="1">
      <formula>$C396="decimal"</formula>
    </cfRule>
    <cfRule type="expression" dxfId="1260" priority="675" stopIfTrue="1">
      <formula>OR($C396="audio audit", $C396="text audit", $C396="speed violations count", $C396="speed violations list", $C396="speed violations audit")</formula>
    </cfRule>
    <cfRule type="expression" dxfId="1259" priority="688" stopIfTrue="1">
      <formula>$C396="end group"</formula>
    </cfRule>
    <cfRule type="expression" dxfId="1258" priority="678" stopIfTrue="1">
      <formula>OR(AND(LEFT($C396, 16)="select_multiple ", LEN($C396)&gt;16, NOT(ISNUMBER(SEARCH(" ", $C396, 17)))), AND(LEFT($C396, 11)="select_one ", LEN($C396)&gt;11, NOT(ISNUMBER(SEARCH(" ", $C396, 12)))))</formula>
    </cfRule>
    <cfRule type="expression" dxfId="1257" priority="687" stopIfTrue="1">
      <formula>$C396="begin repeat"</formula>
    </cfRule>
    <cfRule type="expression" dxfId="1256" priority="676" stopIfTrue="1">
      <formula>OR($C396="username", $C396="phonenumber", $C396="start", $C396="end", $C396="deviceid", $C396="subscriberid", $C396="simserial", $C396="caseid")</formula>
    </cfRule>
    <cfRule type="expression" dxfId="1255" priority="685" stopIfTrue="1">
      <formula>$C396="end repeat"</formula>
    </cfRule>
    <cfRule type="expression" dxfId="1254" priority="673" stopIfTrue="1">
      <formula>OR($C396="geopoint", $C396="geoshape", $C396="geotrace")</formula>
    </cfRule>
  </conditionalFormatting>
  <conditionalFormatting sqref="C396:Y399">
    <cfRule type="expression" dxfId="1253" priority="566" stopIfTrue="1">
      <formula>$C396="barcode"</formula>
    </cfRule>
  </conditionalFormatting>
  <conditionalFormatting sqref="C396:Y431">
    <cfRule type="expression" dxfId="1252" priority="529" stopIfTrue="1">
      <formula>$C396="note"</formula>
    </cfRule>
    <cfRule type="expression" dxfId="1251" priority="527" stopIfTrue="1">
      <formula>OR($C396="calculate", $C396="calculate_here")</formula>
    </cfRule>
  </conditionalFormatting>
  <conditionalFormatting sqref="C397:Y397">
    <cfRule type="expression" dxfId="1250" priority="643" stopIfTrue="1">
      <formula>OR(AND(LEFT($C397, 16)="select_multiple ", LEN($C397)&gt;16, NOT(ISNUMBER(SEARCH(" ", $C397, 17)))), AND(LEFT($C397, 11)="select_one ", LEN($C397)&gt;11, NOT(ISNUMBER(SEARCH(" ", $C397, 12)))))</formula>
    </cfRule>
    <cfRule type="expression" dxfId="1249" priority="652" stopIfTrue="1">
      <formula>$C397="begin repeat"</formula>
    </cfRule>
    <cfRule type="expression" dxfId="1248" priority="641" stopIfTrue="1">
      <formula>OR($C397="username", $C397="phonenumber", $C397="start", $C397="end", $C397="deviceid", $C397="subscriberid", $C397="simserial", $C397="caseid")</formula>
    </cfRule>
    <cfRule type="expression" dxfId="1247" priority="640" stopIfTrue="1">
      <formula>OR($C397="audio audit", $C397="text audit", $C397="speed violations count", $C397="speed violations list", $C397="speed violations audit")</formula>
    </cfRule>
    <cfRule type="expression" dxfId="1246" priority="655" stopIfTrue="1">
      <formula>$C397="begin group"</formula>
    </cfRule>
    <cfRule type="expression" dxfId="1245" priority="649" stopIfTrue="1">
      <formula>$C397="text"</formula>
    </cfRule>
    <cfRule type="expression" dxfId="1244" priority="650" stopIfTrue="1">
      <formula>$C397="end repeat"</formula>
    </cfRule>
    <cfRule type="expression" dxfId="1243" priority="653" stopIfTrue="1">
      <formula>$C397="end group"</formula>
    </cfRule>
    <cfRule type="expression" dxfId="1242" priority="647" stopIfTrue="1">
      <formula>$C397="integer"</formula>
    </cfRule>
    <cfRule type="expression" dxfId="1241" priority="645" stopIfTrue="1">
      <formula>$C397="decimal"</formula>
    </cfRule>
  </conditionalFormatting>
  <conditionalFormatting sqref="C397:Y399">
    <cfRule type="expression" dxfId="1240" priority="568" stopIfTrue="1">
      <formula>OR($C397="geopoint", $C397="geoshape", $C397="geotrace")</formula>
    </cfRule>
  </conditionalFormatting>
  <conditionalFormatting sqref="C398:Y398">
    <cfRule type="expression" dxfId="1239" priority="618" stopIfTrue="1">
      <formula>$C398="end group"</formula>
    </cfRule>
    <cfRule type="expression" dxfId="1238" priority="620" stopIfTrue="1">
      <formula>$C398="begin group"</formula>
    </cfRule>
    <cfRule type="expression" dxfId="1237" priority="608" stopIfTrue="1">
      <formula>OR(AND(LEFT($C398, 16)="select_multiple ", LEN($C398)&gt;16, NOT(ISNUMBER(SEARCH(" ", $C398, 17)))), AND(LEFT($C398, 11)="select_one ", LEN($C398)&gt;11, NOT(ISNUMBER(SEARCH(" ", $C398, 12)))))</formula>
    </cfRule>
    <cfRule type="expression" dxfId="1236" priority="605" stopIfTrue="1">
      <formula>OR($C398="audio audit", $C398="text audit", $C398="speed violations count", $C398="speed violations list", $C398="speed violations audit")</formula>
    </cfRule>
    <cfRule type="expression" dxfId="1235" priority="606" stopIfTrue="1">
      <formula>OR($C398="username", $C398="phonenumber", $C398="start", $C398="end", $C398="deviceid", $C398="subscriberid", $C398="simserial", $C398="caseid")</formula>
    </cfRule>
    <cfRule type="expression" dxfId="1234" priority="610" stopIfTrue="1">
      <formula>$C398="decimal"</formula>
    </cfRule>
    <cfRule type="expression" dxfId="1233" priority="612" stopIfTrue="1">
      <formula>$C398="integer"</formula>
    </cfRule>
    <cfRule type="expression" dxfId="1232" priority="614" stopIfTrue="1">
      <formula>$C398="text"</formula>
    </cfRule>
    <cfRule type="expression" dxfId="1231" priority="615" stopIfTrue="1">
      <formula>$C398="end repeat"</formula>
    </cfRule>
    <cfRule type="expression" dxfId="1230" priority="617" stopIfTrue="1">
      <formula>$C398="begin repeat"</formula>
    </cfRule>
  </conditionalFormatting>
  <conditionalFormatting sqref="C399:Y399">
    <cfRule type="expression" dxfId="1229" priority="571" stopIfTrue="1">
      <formula>OR($C399="username", $C399="phonenumber", $C399="start", $C399="end", $C399="deviceid", $C399="subscriberid", $C399="simserial", $C399="caseid")</formula>
    </cfRule>
    <cfRule type="expression" dxfId="1228" priority="580" stopIfTrue="1">
      <formula>$C399="end repeat"</formula>
    </cfRule>
    <cfRule type="expression" dxfId="1227" priority="583" stopIfTrue="1">
      <formula>$C399="end group"</formula>
    </cfRule>
    <cfRule type="expression" dxfId="1226" priority="579" stopIfTrue="1">
      <formula>$C399="text"</formula>
    </cfRule>
    <cfRule type="expression" dxfId="1225" priority="582" stopIfTrue="1">
      <formula>$C399="begin repeat"</formula>
    </cfRule>
    <cfRule type="expression" dxfId="1224" priority="577" stopIfTrue="1">
      <formula>$C399="integer"</formula>
    </cfRule>
    <cfRule type="expression" dxfId="1223" priority="575" stopIfTrue="1">
      <formula>$C399="decimal"</formula>
    </cfRule>
    <cfRule type="expression" dxfId="1222" priority="573" stopIfTrue="1">
      <formula>OR(AND(LEFT($C399, 16)="select_multiple ", LEN($C399)&gt;16, NOT(ISNUMBER(SEARCH(" ", $C399, 17)))), AND(LEFT($C399, 11)="select_one ", LEN($C399)&gt;11, NOT(ISNUMBER(SEARCH(" ", $C399, 12)))))</formula>
    </cfRule>
    <cfRule type="expression" dxfId="1221" priority="585" stopIfTrue="1">
      <formula>$C399="begin group"</formula>
    </cfRule>
    <cfRule type="expression" dxfId="1220" priority="570" stopIfTrue="1">
      <formula>OR($C399="audio audit", $C399="text audit", $C399="speed violations count", $C399="speed violations list", $C399="speed violations audit")</formula>
    </cfRule>
  </conditionalFormatting>
  <conditionalFormatting sqref="C400:Y400">
    <cfRule type="expression" dxfId="1219" priority="925" stopIfTrue="1">
      <formula>OR($C400="username", $C400="phonenumber", $C400="start", $C400="end", $C400="deviceid", $C400="subscriberid", $C400="simserial", $C400="caseid")</formula>
    </cfRule>
    <cfRule type="expression" dxfId="1218" priority="937" stopIfTrue="1">
      <formula>$C400="end group"</formula>
    </cfRule>
    <cfRule type="expression" dxfId="1217" priority="922" stopIfTrue="1">
      <formula>OR($C400="geopoint", $C400="geoshape", $C400="geotrace")</formula>
    </cfRule>
    <cfRule type="expression" dxfId="1216" priority="920" stopIfTrue="1">
      <formula>$C400="barcode"</formula>
    </cfRule>
    <cfRule type="expression" dxfId="1215" priority="936" stopIfTrue="1">
      <formula>$C400="begin repeat"</formula>
    </cfRule>
    <cfRule type="expression" dxfId="1214" priority="924" stopIfTrue="1">
      <formula>OR($C400="audio audit", $C400="text audit", $C400="speed violations count", $C400="speed violations list", $C400="speed violations audit")</formula>
    </cfRule>
    <cfRule type="expression" dxfId="1213" priority="931" stopIfTrue="1">
      <formula>$C400="integer"</formula>
    </cfRule>
    <cfRule type="expression" dxfId="1212" priority="927" stopIfTrue="1">
      <formula>OR(AND(LEFT($C400, 16)="select_multiple ", LEN($C400)&gt;16, NOT(ISNUMBER(SEARCH(" ", $C400, 17)))), AND(LEFT($C400, 11)="select_one ", LEN($C400)&gt;11, NOT(ISNUMBER(SEARCH(" ", $C400, 12)))))</formula>
    </cfRule>
    <cfRule type="expression" dxfId="1211" priority="934" stopIfTrue="1">
      <formula>$C400="end repeat"</formula>
    </cfRule>
    <cfRule type="expression" dxfId="1210" priority="929" stopIfTrue="1">
      <formula>$C400="decimal"</formula>
    </cfRule>
    <cfRule type="expression" dxfId="1209" priority="933" stopIfTrue="1">
      <formula>$C400="text"</formula>
    </cfRule>
    <cfRule type="expression" dxfId="1208" priority="939" stopIfTrue="1">
      <formula>$C400="begin group"</formula>
    </cfRule>
  </conditionalFormatting>
  <conditionalFormatting sqref="C411:Y411">
    <cfRule type="expression" dxfId="1207" priority="890" stopIfTrue="1">
      <formula>OR($C411="username", $C411="phonenumber", $C411="start", $C411="end", $C411="deviceid", $C411="subscriberid", $C411="simserial", $C411="caseid")</formula>
    </cfRule>
    <cfRule type="expression" dxfId="1206" priority="904" stopIfTrue="1">
      <formula>$C411="begin group"</formula>
    </cfRule>
    <cfRule type="expression" dxfId="1205" priority="894" stopIfTrue="1">
      <formula>$C411="decimal"</formula>
    </cfRule>
    <cfRule type="expression" dxfId="1204" priority="889" stopIfTrue="1">
      <formula>OR($C411="audio audit", $C411="text audit", $C411="speed violations count", $C411="speed violations list", $C411="speed violations audit")</formula>
    </cfRule>
    <cfRule type="expression" dxfId="1203" priority="887" stopIfTrue="1">
      <formula>OR($C411="geopoint", $C411="geoshape", $C411="geotrace")</formula>
    </cfRule>
    <cfRule type="expression" dxfId="1202" priority="892" stopIfTrue="1">
      <formula>OR(AND(LEFT($C411, 16)="select_multiple ", LEN($C411)&gt;16, NOT(ISNUMBER(SEARCH(" ", $C411, 17)))), AND(LEFT($C411, 11)="select_one ", LEN($C411)&gt;11, NOT(ISNUMBER(SEARCH(" ", $C411, 12)))))</formula>
    </cfRule>
    <cfRule type="expression" dxfId="1201" priority="885" stopIfTrue="1">
      <formula>$C411="barcode"</formula>
    </cfRule>
    <cfRule type="expression" dxfId="1200" priority="896" stopIfTrue="1">
      <formula>$C411="integer"</formula>
    </cfRule>
    <cfRule type="expression" dxfId="1199" priority="899" stopIfTrue="1">
      <formula>$C411="end repeat"</formula>
    </cfRule>
    <cfRule type="expression" dxfId="1198" priority="901" stopIfTrue="1">
      <formula>$C411="begin repeat"</formula>
    </cfRule>
    <cfRule type="expression" dxfId="1197" priority="902" stopIfTrue="1">
      <formula>$C411="end group"</formula>
    </cfRule>
    <cfRule type="expression" dxfId="1196" priority="898" stopIfTrue="1">
      <formula>$C411="text"</formula>
    </cfRule>
  </conditionalFormatting>
  <conditionalFormatting sqref="C425:Y429">
    <cfRule type="expression" dxfId="1195" priority="548" stopIfTrue="1">
      <formula>$C425="end group"</formula>
    </cfRule>
    <cfRule type="expression" dxfId="1194" priority="545" stopIfTrue="1">
      <formula>$C425="end repeat"</formula>
    </cfRule>
    <cfRule type="expression" dxfId="1193" priority="544" stopIfTrue="1">
      <formula>$C425="text"</formula>
    </cfRule>
    <cfRule type="expression" dxfId="1192" priority="533" stopIfTrue="1">
      <formula>OR($C425="geopoint", $C425="geoshape", $C425="geotrace")</formula>
    </cfRule>
    <cfRule type="expression" dxfId="1191" priority="550" stopIfTrue="1">
      <formula>$C425="begin group"</formula>
    </cfRule>
    <cfRule type="expression" dxfId="1190" priority="542" stopIfTrue="1">
      <formula>$C425="integer"</formula>
    </cfRule>
    <cfRule type="expression" dxfId="1189" priority="536" stopIfTrue="1">
      <formula>OR($C425="username", $C425="phonenumber", $C425="start", $C425="end", $C425="deviceid", $C425="subscriberid", $C425="simserial", $C425="caseid")</formula>
    </cfRule>
    <cfRule type="expression" dxfId="1188" priority="538" stopIfTrue="1">
      <formula>OR(AND(LEFT($C425, 16)="select_multiple ", LEN($C425)&gt;16, NOT(ISNUMBER(SEARCH(" ", $C425, 17)))), AND(LEFT($C425, 11)="select_one ", LEN($C425)&gt;11, NOT(ISNUMBER(SEARCH(" ", $C425, 12)))))</formula>
    </cfRule>
    <cfRule type="expression" dxfId="1187" priority="540" stopIfTrue="1">
      <formula>$C425="decimal"</formula>
    </cfRule>
    <cfRule type="expression" dxfId="1186" priority="535" stopIfTrue="1">
      <formula>OR($C425="audio audit", $C425="text audit", $C425="speed violations count", $C425="speed violations list", $C425="speed violations audit")</formula>
    </cfRule>
    <cfRule type="expression" dxfId="1185" priority="547" stopIfTrue="1">
      <formula>$C425="begin repeat"</formula>
    </cfRule>
  </conditionalFormatting>
  <conditionalFormatting sqref="C425:Y431">
    <cfRule type="expression" dxfId="1184" priority="531" stopIfTrue="1">
      <formula>$C425="barcode"</formula>
    </cfRule>
  </conditionalFormatting>
  <conditionalFormatting sqref="C430:Y431">
    <cfRule type="expression" dxfId="1183" priority="720" stopIfTrue="1">
      <formula>$C430="end repeat"</formula>
    </cfRule>
    <cfRule type="expression" dxfId="1182" priority="722" stopIfTrue="1">
      <formula>$C430="begin repeat"</formula>
    </cfRule>
    <cfRule type="expression" dxfId="1181" priority="723" stopIfTrue="1">
      <formula>$C430="end group"</formula>
    </cfRule>
    <cfRule type="expression" dxfId="1180" priority="725" stopIfTrue="1">
      <formula>$C430="begin group"</formula>
    </cfRule>
    <cfRule type="expression" dxfId="1179" priority="715" stopIfTrue="1">
      <formula>$C430="decimal"</formula>
    </cfRule>
    <cfRule type="expression" dxfId="1178" priority="719" stopIfTrue="1">
      <formula>$C430="text"</formula>
    </cfRule>
    <cfRule type="expression" dxfId="1177" priority="717" stopIfTrue="1">
      <formula>$C430="integer"</formula>
    </cfRule>
    <cfRule type="expression" dxfId="1176" priority="708" stopIfTrue="1">
      <formula>OR($C430="geopoint", $C430="geoshape", $C430="geotrace")</formula>
    </cfRule>
    <cfRule type="expression" dxfId="1175" priority="710" stopIfTrue="1">
      <formula>OR($C430="audio audit", $C430="text audit", $C430="speed violations count", $C430="speed violations list", $C430="speed violations audit")</formula>
    </cfRule>
    <cfRule type="expression" dxfId="1174" priority="711" stopIfTrue="1">
      <formula>OR($C430="username", $C430="phonenumber", $C430="start", $C430="end", $C430="deviceid", $C430="subscriberid", $C430="simserial", $C430="caseid")</formula>
    </cfRule>
    <cfRule type="expression" dxfId="1173" priority="713" stopIfTrue="1">
      <formula>OR(AND(LEFT($C430, 16)="select_multiple ", LEN($C430)&gt;16, NOT(ISNUMBER(SEARCH(" ", $C430, 17)))), AND(LEFT($C430, 11)="select_one ", LEN($C430)&gt;11, NOT(ISNUMBER(SEARCH(" ", $C430, 12)))))</formula>
    </cfRule>
  </conditionalFormatting>
  <conditionalFormatting sqref="C434:Y436">
    <cfRule type="expression" dxfId="1172" priority="842" stopIfTrue="1">
      <formula>$C434="text"</formula>
    </cfRule>
    <cfRule type="expression" dxfId="1171" priority="831" stopIfTrue="1">
      <formula>OR($C434="geopoint", $C434="geoshape", $C434="geotrace")</formula>
    </cfRule>
    <cfRule type="expression" dxfId="1170" priority="846" stopIfTrue="1">
      <formula>$C434="end group"</formula>
    </cfRule>
    <cfRule type="expression" dxfId="1169" priority="848" stopIfTrue="1">
      <formula>$C434="begin group"</formula>
    </cfRule>
    <cfRule type="expression" dxfId="1168" priority="845" stopIfTrue="1">
      <formula>$C434="begin repeat"</formula>
    </cfRule>
    <cfRule type="expression" dxfId="1167" priority="840" stopIfTrue="1">
      <formula>$C434="integer"</formula>
    </cfRule>
    <cfRule type="expression" dxfId="1166" priority="838" stopIfTrue="1">
      <formula>$C434="decimal"</formula>
    </cfRule>
    <cfRule type="expression" dxfId="1165" priority="834" stopIfTrue="1">
      <formula>OR($C434="username", $C434="phonenumber", $C434="start", $C434="end", $C434="deviceid", $C434="subscriberid", $C434="simserial", $C434="caseid")</formula>
    </cfRule>
    <cfRule type="expression" dxfId="1164" priority="833" stopIfTrue="1">
      <formula>OR($C434="audio audit", $C434="text audit", $C434="speed violations count", $C434="speed violations list", $C434="speed violations audit")</formula>
    </cfRule>
    <cfRule type="expression" dxfId="1163" priority="829" stopIfTrue="1">
      <formula>$C434="barcode"</formula>
    </cfRule>
    <cfRule type="expression" dxfId="1162" priority="827" stopIfTrue="1">
      <formula>$C434="note"</formula>
    </cfRule>
    <cfRule type="expression" dxfId="1161" priority="825" stopIfTrue="1">
      <formula>OR($C434="calculate", $C434="calculate_here")</formula>
    </cfRule>
    <cfRule type="expression" dxfId="1160" priority="843" stopIfTrue="1">
      <formula>$C434="end repeat"</formula>
    </cfRule>
    <cfRule type="expression" dxfId="1159" priority="836" stopIfTrue="1">
      <formula>OR(AND(LEFT($C434, 16)="select_multiple ", LEN($C434)&gt;16, NOT(ISNUMBER(SEARCH(" ", $C434, 17)))), AND(LEFT($C434, 11)="select_one ", LEN($C434)&gt;11, NOT(ISNUMBER(SEARCH(" ", $C434, 12)))))</formula>
    </cfRule>
  </conditionalFormatting>
  <conditionalFormatting sqref="C443:Y445 C470:Y471 C492:Y640 C1321:Y1387 C1421:Y1532 C1533:K1542 L1533:Y1549 C1543:H1543 C1544:K1549 C1623:J1623 C1624:Y1625 C1627:Y1675 F1676:Y1676 C1677:Y1048576 K1543">
    <cfRule type="expression" dxfId="1158" priority="5694" stopIfTrue="1">
      <formula>OR($C443="date", $C443="datetime")</formula>
    </cfRule>
    <cfRule type="expression" dxfId="1157" priority="5690" stopIfTrue="1">
      <formula>$C443="image"</formula>
    </cfRule>
  </conditionalFormatting>
  <conditionalFormatting sqref="C443:Y445 C470:Y471 C492:Y640 C1321:Y1387 C1421:Y1532 C1533:K1542 L1533:Y1549 C1543:H1543 C1544:K1549 C1623:J1623 C1624:Y1625 C1677:Y1048576 K1543">
    <cfRule type="expression" dxfId="1156" priority="5688" stopIfTrue="1">
      <formula>OR($C443="audio", $C443="video")</formula>
    </cfRule>
  </conditionalFormatting>
  <conditionalFormatting sqref="C443:Y445 C470:Y471 C492:Y640 C1321:Y1387 C1421:Y1532 C1533:K1542 L1533:Y1549 C1543:H1543 C1544:K1549 C1677:Y1048576 K1543 C1623:J1623">
    <cfRule type="expression" dxfId="1155" priority="5684" stopIfTrue="1">
      <formula>$C443="comments"</formula>
    </cfRule>
  </conditionalFormatting>
  <conditionalFormatting sqref="C443:Y445 L1533:Y1549 C1677:Y1048576 C1321:Y1387 C470:Y471 C1533:K1542 C1543:H1543 C1544:K1549 K1543">
    <cfRule type="expression" dxfId="1154" priority="5681" stopIfTrue="1">
      <formula>OR(AND(LEFT($C443, 14)="sensor_stream ", LEN($C443)&gt;14, NOT(ISNUMBER(SEARCH(" ", $C443, 15)))), AND(LEFT($C443, 17)="sensor_statistic ", LEN($C443)&gt;17, NOT(ISNUMBER(SEARCH(" ", $C443, 18)))))</formula>
    </cfRule>
  </conditionalFormatting>
  <conditionalFormatting sqref="C446:Y451">
    <cfRule type="expression" dxfId="1153" priority="726" stopIfTrue="1">
      <formula>OR(AND(LEFT($C446, 14)="sensor_stream ", LEN($C446)&gt;14, NOT(ISNUMBER(SEARCH(" ", $C446, 15)))), AND(LEFT($C446, 17)="sensor_statistic ", LEN($C446)&gt;17, NOT(ISNUMBER(SEARCH(" ", $C446, 18)))))</formula>
    </cfRule>
    <cfRule type="expression" dxfId="1152" priority="736" stopIfTrue="1">
      <formula>OR($C446="username", $C446="phonenumber", $C446="start", $C446="end", $C446="deviceid", $C446="subscriberid", $C446="simserial", $C446="caseid")</formula>
    </cfRule>
    <cfRule type="expression" dxfId="1151" priority="735" stopIfTrue="1">
      <formula>OR($C446="audio audit", $C446="text audit", $C446="speed violations count", $C446="speed violations list", $C446="speed violations audit")</formula>
    </cfRule>
    <cfRule type="expression" dxfId="1150" priority="734" stopIfTrue="1">
      <formula>OR($C446="geopoint", $C446="geoshape", $C446="geotrace")</formula>
    </cfRule>
    <cfRule type="expression" dxfId="1149" priority="732" stopIfTrue="1">
      <formula>$C446="note"</formula>
    </cfRule>
    <cfRule type="expression" dxfId="1148" priority="731" stopIfTrue="1">
      <formula>OR($C446="calculate", $C446="calculate_here")</formula>
    </cfRule>
    <cfRule type="expression" dxfId="1147" priority="730" stopIfTrue="1">
      <formula>OR($C446="date", $C446="datetime")</formula>
    </cfRule>
    <cfRule type="expression" dxfId="1146" priority="733" stopIfTrue="1">
      <formula>$C446="barcode"</formula>
    </cfRule>
    <cfRule type="expression" dxfId="1145" priority="729" stopIfTrue="1">
      <formula>$C446="image"</formula>
    </cfRule>
    <cfRule type="expression" dxfId="1144" priority="728" stopIfTrue="1">
      <formula>OR($C446="audio", $C446="video")</formula>
    </cfRule>
    <cfRule type="expression" dxfId="1143" priority="727" stopIfTrue="1">
      <formula>$C446="comments"</formula>
    </cfRule>
  </conditionalFormatting>
  <conditionalFormatting sqref="C472:Y491">
    <cfRule type="expression" dxfId="1142" priority="2014" stopIfTrue="1">
      <formula>$C472="decimal"</formula>
    </cfRule>
    <cfRule type="expression" dxfId="1141" priority="2024" stopIfTrue="1">
      <formula>$C472="begin group"</formula>
    </cfRule>
    <cfRule type="expression" dxfId="1140" priority="2022" stopIfTrue="1">
      <formula>$C472="end group"</formula>
    </cfRule>
    <cfRule type="expression" dxfId="1139" priority="2021" stopIfTrue="1">
      <formula>$C472="begin repeat"</formula>
    </cfRule>
    <cfRule type="expression" dxfId="1138" priority="2019" stopIfTrue="1">
      <formula>$C472="end repeat"</formula>
    </cfRule>
    <cfRule type="expression" dxfId="1137" priority="2018" stopIfTrue="1">
      <formula>$C472="text"</formula>
    </cfRule>
    <cfRule type="expression" dxfId="1136" priority="2016" stopIfTrue="1">
      <formula>$C472="integer"</formula>
    </cfRule>
    <cfRule type="expression" dxfId="1135" priority="2012" stopIfTrue="1">
      <formula>OR(AND(LEFT($C472, 16)="select_multiple ", LEN($C472)&gt;16, NOT(ISNUMBER(SEARCH(" ", $C472, 17)))), AND(LEFT($C472, 11)="select_one ", LEN($C472)&gt;11, NOT(ISNUMBER(SEARCH(" ", $C472, 12)))))</formula>
    </cfRule>
    <cfRule type="expression" dxfId="1134" priority="2010" stopIfTrue="1">
      <formula>OR($C472="username", $C472="phonenumber", $C472="start", $C472="end", $C472="deviceid", $C472="subscriberid", $C472="simserial", $C472="caseid")</formula>
    </cfRule>
    <cfRule type="expression" dxfId="1133" priority="2009" stopIfTrue="1">
      <formula>OR($C472="audio audit", $C472="text audit", $C472="speed violations count", $C472="speed violations list", $C472="speed violations audit")</formula>
    </cfRule>
    <cfRule type="expression" dxfId="1132" priority="2007" stopIfTrue="1">
      <formula>OR($C472="geopoint", $C472="geoshape", $C472="geotrace")</formula>
    </cfRule>
    <cfRule type="expression" dxfId="1131" priority="2005" stopIfTrue="1">
      <formula>$C472="barcode"</formula>
    </cfRule>
    <cfRule type="expression" dxfId="1130" priority="2003" stopIfTrue="1">
      <formula>$C472="note"</formula>
    </cfRule>
    <cfRule type="expression" dxfId="1129" priority="2001" stopIfTrue="1">
      <formula>OR($C472="calculate", $C472="calculate_here")</formula>
    </cfRule>
    <cfRule type="expression" dxfId="1128" priority="1999" stopIfTrue="1">
      <formula>OR($C472="date", $C472="datetime")</formula>
    </cfRule>
    <cfRule type="expression" dxfId="1127" priority="1997" stopIfTrue="1">
      <formula>$C472="image"</formula>
    </cfRule>
    <cfRule type="expression" dxfId="1126" priority="1995" stopIfTrue="1">
      <formula>OR($C472="audio", $C472="video")</formula>
    </cfRule>
    <cfRule type="expression" dxfId="1125" priority="1993" stopIfTrue="1">
      <formula>$C472="comments"</formula>
    </cfRule>
    <cfRule type="expression" dxfId="1124" priority="1991" stopIfTrue="1">
      <formula>OR(AND(LEFT($C472, 14)="sensor_stream ", LEN($C472)&gt;14, NOT(ISNUMBER(SEARCH(" ", $C472, 15)))), AND(LEFT($C472, 17)="sensor_statistic ", LEN($C472)&gt;17, NOT(ISNUMBER(SEARCH(" ", $C472, 18)))))</formula>
    </cfRule>
  </conditionalFormatting>
  <conditionalFormatting sqref="C492:Y990">
    <cfRule type="expression" dxfId="1123" priority="3019" stopIfTrue="1">
      <formula>OR(AND(LEFT($C492, 14)="sensor_stream ", LEN($C492)&gt;14, NOT(ISNUMBER(SEARCH(" ", $C492, 15)))), AND(LEFT($C492, 17)="sensor_statistic ", LEN($C492)&gt;17, NOT(ISNUMBER(SEARCH(" ", $C492, 18)))))</formula>
    </cfRule>
  </conditionalFormatting>
  <conditionalFormatting sqref="C641:Y641">
    <cfRule type="expression" dxfId="1122" priority="3037" stopIfTrue="1">
      <formula>OR($C641="audio audit", $C641="text audit", $C641="speed violations count", $C641="speed violations list", $C641="speed violations audit")</formula>
    </cfRule>
    <cfRule type="expression" dxfId="1121" priority="3029" stopIfTrue="1">
      <formula>OR($C641="calculate", $C641="calculate_here")</formula>
    </cfRule>
    <cfRule type="expression" dxfId="1120" priority="3042" stopIfTrue="1">
      <formula>$C641="decimal"</formula>
    </cfRule>
    <cfRule type="expression" dxfId="1119" priority="3052" stopIfTrue="1">
      <formula>$C641="begin group"</formula>
    </cfRule>
    <cfRule type="expression" dxfId="1118" priority="3040" stopIfTrue="1">
      <formula>OR(AND(LEFT($C641, 16)="select_multiple ", LEN($C641)&gt;16, NOT(ISNUMBER(SEARCH(" ", $C641, 17)))), AND(LEFT($C641, 11)="select_one ", LEN($C641)&gt;11, NOT(ISNUMBER(SEARCH(" ", $C641, 12)))))</formula>
    </cfRule>
    <cfRule type="expression" dxfId="1117" priority="3050" stopIfTrue="1">
      <formula>$C641="end group"</formula>
    </cfRule>
    <cfRule type="expression" dxfId="1116" priority="3049" stopIfTrue="1">
      <formula>$C641="begin repeat"</formula>
    </cfRule>
    <cfRule type="expression" dxfId="1115" priority="3047" stopIfTrue="1">
      <formula>$C641="end repeat"</formula>
    </cfRule>
    <cfRule type="expression" dxfId="1114" priority="3046" stopIfTrue="1">
      <formula>$C641="text"</formula>
    </cfRule>
    <cfRule type="expression" dxfId="1113" priority="3038" stopIfTrue="1">
      <formula>OR($C641="username", $C641="phonenumber", $C641="start", $C641="end", $C641="deviceid", $C641="subscriberid", $C641="simserial", $C641="caseid")</formula>
    </cfRule>
    <cfRule type="expression" dxfId="1112" priority="3044" stopIfTrue="1">
      <formula>$C641="integer"</formula>
    </cfRule>
    <cfRule type="expression" dxfId="1111" priority="3031" stopIfTrue="1">
      <formula>$C641="note"</formula>
    </cfRule>
    <cfRule type="expression" dxfId="1110" priority="3033" stopIfTrue="1">
      <formula>$C641="barcode"</formula>
    </cfRule>
    <cfRule type="expression" dxfId="1109" priority="3035" stopIfTrue="1">
      <formula>OR($C641="geopoint", $C641="geoshape", $C641="geotrace")</formula>
    </cfRule>
  </conditionalFormatting>
  <conditionalFormatting sqref="C641:Y990">
    <cfRule type="expression" dxfId="1108" priority="3021" stopIfTrue="1">
      <formula>$C641="comments"</formula>
    </cfRule>
    <cfRule type="expression" dxfId="1107" priority="3027" stopIfTrue="1">
      <formula>OR($C641="date", $C641="datetime")</formula>
    </cfRule>
    <cfRule type="expression" dxfId="1106" priority="3025" stopIfTrue="1">
      <formula>$C641="image"</formula>
    </cfRule>
    <cfRule type="expression" dxfId="1105" priority="3023" stopIfTrue="1">
      <formula>OR($C641="audio", $C641="video")</formula>
    </cfRule>
  </conditionalFormatting>
  <conditionalFormatting sqref="C991:Y1002 C1003:J1003 C1004:Y1124 C1125:H1125 C1126:Y1131 C1132:H1132 C1133:Y1135 C1136:E1136 C1137:Y1168 C1185:Y1279 C1282:Y1285 C1286:E1286 C1287:Y1287 C1288:L1289 C1291:L1291 C1292:Y1312 L1003:Y1003 K1125:Y1125 K1132:Y1132 G1136:H1136 K1136:Y1136 G1286:Y1286 N1288:Y1289 M1288:M1291 N1291:Y1291">
    <cfRule type="expression" dxfId="1104" priority="423" stopIfTrue="1">
      <formula>$C991="note"</formula>
    </cfRule>
    <cfRule type="expression" dxfId="1103" priority="425" stopIfTrue="1">
      <formula>$C991="barcode"</formula>
    </cfRule>
    <cfRule type="expression" dxfId="1102" priority="427" stopIfTrue="1">
      <formula>OR($C991="geopoint", $C991="geoshape", $C991="geotrace")</formula>
    </cfRule>
  </conditionalFormatting>
  <conditionalFormatting sqref="C991:Y1002 C1003:J1003 C1004:Y1124 C1125:H1125 C1126:Y1131 C1132:H1132 C1133:Y1135 C1136:E1136 C1137:Y1168 C1185:Y1279 C1282:Y1285 C1286:E1286 C1287:Y1287 C1288:L1289 L1003:Y1003 K1125:Y1125 K1132:Y1132 G1136:H1136 K1136:Y1136 C1292:Y1312">
    <cfRule type="expression" dxfId="1101" priority="415" stopIfTrue="1">
      <formula>OR($C991="audio", $C991="video")</formula>
    </cfRule>
  </conditionalFormatting>
  <conditionalFormatting sqref="C991:Y1002 C1003:J1003 C1004:Y1124 C1125:H1125 C1126:Y1131 C1132:H1132 C1133:Y1135 C1136:E1136 C1137:Y1168 C1185:Y1279 C1282:Y1285 C1286:E1286 G1286:Y1286 C1287:Y1287 C1288:L1289 C1291:L1291 C1292:Y1312 L1003:Y1003 K1125:Y1125 K1132:Y1132 G1136:H1136 K1136:Y1136 N1288:Y1289 M1288:M1291 N1291:Y1291">
    <cfRule type="expression" dxfId="1100" priority="434" stopIfTrue="1">
      <formula>$C991="decimal"</formula>
    </cfRule>
    <cfRule type="expression" dxfId="1099" priority="436" stopIfTrue="1">
      <formula>$C991="integer"</formula>
    </cfRule>
  </conditionalFormatting>
  <conditionalFormatting sqref="C991:Y1002 C1003:J1003 C1004:Y1124 C1125:H1125 C1126:Y1131 C1132:H1132 C1133:Y1135 C1136:E1136 C1137:Y1168 C1185:Y1279 L1003:Y1003 K1125:Y1125 K1132:Y1132 G1136:H1136 K1136:Y1136 C1286:E1286">
    <cfRule type="expression" dxfId="1098" priority="413" stopIfTrue="1">
      <formula>$C991="comments"</formula>
    </cfRule>
  </conditionalFormatting>
  <conditionalFormatting sqref="C991:Y1002 C1003:J1003 C1004:Y1124 C1125:H1125 C1126:Y1131 C1132:H1132 C1133:Y1135 C1136:E1136 G1136:H1136 C1137:Y1168 C1185:Y1279 C1282:Y1285 C1286:E1286 G1286:Y1286 C1287:Y1287 C1288:L1289 C1291:L1291 C1292:Y1312 L1003:Y1003 K1125:Y1125 K1132:Y1132 K1136:Y1136 N1288:Y1289 M1288:M1291 N1291:Y1291">
    <cfRule type="expression" dxfId="1097" priority="438" stopIfTrue="1">
      <formula>$C991="text"</formula>
    </cfRule>
    <cfRule type="expression" dxfId="1096" priority="432" stopIfTrue="1">
      <formula>OR(AND(LEFT($C991, 16)="select_multiple ", LEN($C991)&gt;16, NOT(ISNUMBER(SEARCH(" ", $C991, 17)))), AND(LEFT($C991, 11)="select_one ", LEN($C991)&gt;11, NOT(ISNUMBER(SEARCH(" ", $C991, 12)))))</formula>
    </cfRule>
    <cfRule type="expression" dxfId="1095" priority="429" stopIfTrue="1">
      <formula>OR($C991="audio audit", $C991="text audit", $C991="speed violations count", $C991="speed violations list", $C991="speed violations audit")</formula>
    </cfRule>
  </conditionalFormatting>
  <conditionalFormatting sqref="C991:Y1002 C1003:J1003 C1004:Y1124 C1125:H1125 C1126:Y1131 C1132:H1132 C1133:Y1135 C1136:E1136 G1136:H1136 C1137:Y1168 C1185:Y1279 C1282:Y1285 C1286:E1286 G1286:Y1286 C1287:Y1287 C1288:L1289 C1291:L1291 C1292:Y1312 L1003:Y1003 K1125:Y1125 K1132:Y1132 K1136:Y1136">
    <cfRule type="expression" dxfId="1094" priority="417" stopIfTrue="1">
      <formula>$C991="image"</formula>
    </cfRule>
    <cfRule type="expression" dxfId="1093" priority="419" stopIfTrue="1">
      <formula>OR($C991="date", $C991="datetime")</formula>
    </cfRule>
  </conditionalFormatting>
  <conditionalFormatting sqref="C991:Y1002 C1003:J1003 C1004:Y1124 C1125:H1125 K1125:Y1125 C1126:Y1131 C1132:H1132 K1132:Y1132 C1133:Y1135 C1136:E1136 G1136:H1136 K1136:Y1136 C1137:Y1168 C1185:Y1279 C1282:Y1285 C1286:E1286 G1286:Y1286 C1287:Y1287 C1288:L1289 C1291:L1291 C1292:Y1312 L1003:Y1003 N1288:Y1289 M1288:M1291 N1291:Y1291">
    <cfRule type="expression" dxfId="1092" priority="444" stopIfTrue="1">
      <formula>$C991="begin group"</formula>
    </cfRule>
  </conditionalFormatting>
  <conditionalFormatting sqref="C991:Y1002 C1003:J1003 L1003:Y1003 C1004:Y1124 C1125:H1125 K1125:Y1125 C1126:Y1131 C1132:H1132 K1132:Y1132 C1133:Y1135 C1136:E1136 G1136:H1136 K1136:Y1136 C1137:Y1168 C1185:Y1279 C1282:Y1285 C1286:E1286 G1286:Y1286 C1287:Y1287 C1288:L1289 N1288:Y1289 M1288:M1291 C1291:L1291 N1291:Y1291 C1292:Y1312">
    <cfRule type="expression" dxfId="1091" priority="430" stopIfTrue="1">
      <formula>OR($C991="username", $C991="phonenumber", $C991="start", $C991="end", $C991="deviceid", $C991="subscriberid", $C991="simserial", $C991="caseid")</formula>
    </cfRule>
    <cfRule type="expression" dxfId="1090" priority="439" stopIfTrue="1">
      <formula>$C991="end repeat"</formula>
    </cfRule>
    <cfRule type="expression" dxfId="1089" priority="442" stopIfTrue="1">
      <formula>$C991="end group"</formula>
    </cfRule>
  </conditionalFormatting>
  <conditionalFormatting sqref="C991:Y1002 C1003:J1003 L1003:Y1003 C1004:Y1124 C1125:H1125 K1125:Y1125 C1126:Y1131 C1132:H1132 K1132:Y1132 C1133:Y1135 C1136:E1136 K1136:Y1136 C1137:Y1168 C1185:Y1279 C1282:Y1285 C1286:E1286 G1286:Y1286 C1287:Y1287 C1288:L1289 N1288:Y1289 C1291:L1291 N1291:Y1291 C1292:Y1312 G1136:H1136 M1288:M1291">
    <cfRule type="expression" dxfId="1088" priority="421" stopIfTrue="1">
      <formula>OR($C991="calculate", $C991="calculate_here")</formula>
    </cfRule>
    <cfRule type="expression" dxfId="1087" priority="441" stopIfTrue="1">
      <formula>$C991="begin repeat"</formula>
    </cfRule>
  </conditionalFormatting>
  <conditionalFormatting sqref="C1137:Y1184">
    <cfRule type="expression" dxfId="1086" priority="111" stopIfTrue="1">
      <formula>OR(AND(LEFT($C1137, 14)="sensor_stream ", LEN($C1137)&gt;14, NOT(ISNUMBER(SEARCH(" ", $C1137, 15)))), AND(LEFT($C1137, 17)="sensor_statistic ", LEN($C1137)&gt;17, NOT(ISNUMBER(SEARCH(" ", $C1137, 18)))))</formula>
    </cfRule>
  </conditionalFormatting>
  <conditionalFormatting sqref="C1169:Y1169">
    <cfRule type="expression" dxfId="1085" priority="177" stopIfTrue="1">
      <formula>$C1169="end group"</formula>
    </cfRule>
    <cfRule type="expression" dxfId="1084" priority="176" stopIfTrue="1">
      <formula>$C1169="begin repeat"</formula>
    </cfRule>
    <cfRule type="expression" dxfId="1083" priority="174" stopIfTrue="1">
      <formula>$C1169="end repeat"</formula>
    </cfRule>
    <cfRule type="expression" dxfId="1082" priority="173" stopIfTrue="1">
      <formula>$C1169="text"</formula>
    </cfRule>
    <cfRule type="expression" dxfId="1081" priority="171" stopIfTrue="1">
      <formula>$C1169="integer"</formula>
    </cfRule>
    <cfRule type="expression" dxfId="1080" priority="169" stopIfTrue="1">
      <formula>$C1169="decimal"</formula>
    </cfRule>
    <cfRule type="expression" dxfId="1079" priority="165" stopIfTrue="1">
      <formula>OR($C1169="username", $C1169="phonenumber", $C1169="start", $C1169="end", $C1169="deviceid", $C1169="subscriberid", $C1169="simserial", $C1169="caseid")</formula>
    </cfRule>
    <cfRule type="expression" dxfId="1078" priority="164" stopIfTrue="1">
      <formula>OR($C1169="audio audit", $C1169="text audit", $C1169="speed violations count", $C1169="speed violations list", $C1169="speed violations audit")</formula>
    </cfRule>
    <cfRule type="expression" dxfId="1077" priority="162" stopIfTrue="1">
      <formula>OR($C1169="geopoint", $C1169="geoshape", $C1169="geotrace")</formula>
    </cfRule>
    <cfRule type="expression" dxfId="1076" priority="167" stopIfTrue="1">
      <formula>OR(AND(LEFT($C1169, 16)="select_multiple ", LEN($C1169)&gt;16, NOT(ISNUMBER(SEARCH(" ", $C1169, 17)))), AND(LEFT($C1169, 11)="select_one ", LEN($C1169)&gt;11, NOT(ISNUMBER(SEARCH(" ", $C1169, 12)))))</formula>
    </cfRule>
    <cfRule type="expression" dxfId="1075" priority="158" stopIfTrue="1">
      <formula>$C1169="note"</formula>
    </cfRule>
    <cfRule type="expression" dxfId="1074" priority="160" stopIfTrue="1">
      <formula>$C1169="barcode"</formula>
    </cfRule>
    <cfRule type="expression" dxfId="1073" priority="179" stopIfTrue="1">
      <formula>$C1169="begin group"</formula>
    </cfRule>
  </conditionalFormatting>
  <conditionalFormatting sqref="C1169:Y1184">
    <cfRule type="expression" dxfId="1072" priority="119" stopIfTrue="1">
      <formula>OR($C1169="date", $C1169="datetime")</formula>
    </cfRule>
    <cfRule type="expression" dxfId="1071" priority="117" stopIfTrue="1">
      <formula>$C1169="image"</formula>
    </cfRule>
    <cfRule type="expression" dxfId="1070" priority="121" stopIfTrue="1">
      <formula>OR($C1169="calculate", $C1169="calculate_here")</formula>
    </cfRule>
    <cfRule type="expression" dxfId="1069" priority="115" stopIfTrue="1">
      <formula>OR($C1169="audio", $C1169="video")</formula>
    </cfRule>
    <cfRule type="expression" dxfId="1068" priority="113" stopIfTrue="1">
      <formula>$C1169="comments"</formula>
    </cfRule>
  </conditionalFormatting>
  <conditionalFormatting sqref="C1170:Y1183">
    <cfRule type="expression" dxfId="1067" priority="212" stopIfTrue="1">
      <formula>$C1170="end group"</formula>
    </cfRule>
    <cfRule type="expression" dxfId="1066" priority="211" stopIfTrue="1">
      <formula>$C1170="begin repeat"</formula>
    </cfRule>
    <cfRule type="expression" dxfId="1065" priority="209" stopIfTrue="1">
      <formula>$C1170="end repeat"</formula>
    </cfRule>
    <cfRule type="expression" dxfId="1064" priority="214" stopIfTrue="1">
      <formula>$C1170="begin group"</formula>
    </cfRule>
    <cfRule type="expression" dxfId="1063" priority="206" stopIfTrue="1">
      <formula>$C1170="integer"</formula>
    </cfRule>
    <cfRule type="expression" dxfId="1062" priority="204" stopIfTrue="1">
      <formula>$C1170="decimal"</formula>
    </cfRule>
    <cfRule type="expression" dxfId="1061" priority="202" stopIfTrue="1">
      <formula>OR(AND(LEFT($C1170, 16)="select_multiple ", LEN($C1170)&gt;16, NOT(ISNUMBER(SEARCH(" ", $C1170, 17)))), AND(LEFT($C1170, 11)="select_one ", LEN($C1170)&gt;11, NOT(ISNUMBER(SEARCH(" ", $C1170, 12)))))</formula>
    </cfRule>
    <cfRule type="expression" dxfId="1060" priority="200" stopIfTrue="1">
      <formula>OR($C1170="username", $C1170="phonenumber", $C1170="start", $C1170="end", $C1170="deviceid", $C1170="subscriberid", $C1170="simserial", $C1170="caseid")</formula>
    </cfRule>
    <cfRule type="expression" dxfId="1059" priority="199" stopIfTrue="1">
      <formula>OR($C1170="audio audit", $C1170="text audit", $C1170="speed violations count", $C1170="speed violations list", $C1170="speed violations audit")</formula>
    </cfRule>
    <cfRule type="expression" dxfId="1058" priority="197" stopIfTrue="1">
      <formula>OR($C1170="geopoint", $C1170="geoshape", $C1170="geotrace")</formula>
    </cfRule>
    <cfRule type="expression" dxfId="1057" priority="195" stopIfTrue="1">
      <formula>$C1170="barcode"</formula>
    </cfRule>
    <cfRule type="expression" dxfId="1056" priority="193" stopIfTrue="1">
      <formula>$C1170="note"</formula>
    </cfRule>
    <cfRule type="expression" dxfId="1055" priority="208" stopIfTrue="1">
      <formula>$C1170="text"</formula>
    </cfRule>
  </conditionalFormatting>
  <conditionalFormatting sqref="C1184:Y1184">
    <cfRule type="expression" dxfId="1054" priority="132" stopIfTrue="1">
      <formula>OR(AND(LEFT($C1184, 16)="select_multiple ", LEN($C1184)&gt;16, NOT(ISNUMBER(SEARCH(" ", $C1184, 17)))), AND(LEFT($C1184, 11)="select_one ", LEN($C1184)&gt;11, NOT(ISNUMBER(SEARCH(" ", $C1184, 12)))))</formula>
    </cfRule>
    <cfRule type="expression" dxfId="1053" priority="134" stopIfTrue="1">
      <formula>$C1184="decimal"</formula>
    </cfRule>
    <cfRule type="expression" dxfId="1052" priority="136" stopIfTrue="1">
      <formula>$C1184="integer"</formula>
    </cfRule>
    <cfRule type="expression" dxfId="1051" priority="139" stopIfTrue="1">
      <formula>$C1184="end repeat"</formula>
    </cfRule>
    <cfRule type="expression" dxfId="1050" priority="141" stopIfTrue="1">
      <formula>$C1184="begin repeat"</formula>
    </cfRule>
    <cfRule type="expression" dxfId="1049" priority="142" stopIfTrue="1">
      <formula>$C1184="end group"</formula>
    </cfRule>
    <cfRule type="expression" dxfId="1048" priority="144" stopIfTrue="1">
      <formula>$C1184="begin group"</formula>
    </cfRule>
    <cfRule type="expression" dxfId="1047" priority="138" stopIfTrue="1">
      <formula>$C1184="text"</formula>
    </cfRule>
    <cfRule type="expression" dxfId="1046" priority="123" stopIfTrue="1">
      <formula>$C1184="note"</formula>
    </cfRule>
    <cfRule type="expression" dxfId="1045" priority="125" stopIfTrue="1">
      <formula>$C1184="barcode"</formula>
    </cfRule>
    <cfRule type="expression" dxfId="1044" priority="127" stopIfTrue="1">
      <formula>OR($C1184="geopoint", $C1184="geoshape", $C1184="geotrace")</formula>
    </cfRule>
    <cfRule type="expression" dxfId="1043" priority="129" stopIfTrue="1">
      <formula>OR($C1184="audio audit", $C1184="text audit", $C1184="speed violations count", $C1184="speed violations list", $C1184="speed violations audit")</formula>
    </cfRule>
    <cfRule type="expression" dxfId="1042" priority="130" stopIfTrue="1">
      <formula>OR($C1184="username", $C1184="phonenumber", $C1184="start", $C1184="end", $C1184="deviceid", $C1184="subscriberid", $C1184="simserial", $C1184="caseid")</formula>
    </cfRule>
  </conditionalFormatting>
  <conditionalFormatting sqref="C1185:Y1279 C991:Y1002 C1003:J1003 C1004:Y1124 C1125:H1125 C1126:Y1131 C1132:H1132 C1133:Y1135 C1136:E1136 G1136:H1136 L1003:Y1003 K1125:Y1125 K1132:Y1132 K1136:Y1136">
    <cfRule type="expression" dxfId="1041" priority="411" stopIfTrue="1">
      <formula>OR(AND(LEFT($C991, 14)="sensor_stream ", LEN($C991)&gt;14, NOT(ISNUMBER(SEARCH(" ", $C991, 15)))), AND(LEFT($C991, 17)="sensor_statistic ", LEN($C991)&gt;17, NOT(ISNUMBER(SEARCH(" ", $C991, 18)))))</formula>
    </cfRule>
  </conditionalFormatting>
  <conditionalFormatting sqref="C1280:Y1281">
    <cfRule type="expression" dxfId="1040" priority="292" stopIfTrue="1">
      <formula>OR($C1280="audio audit", $C1280="text audit", $C1280="speed violations count", $C1280="speed violations list", $C1280="speed violations audit")</formula>
    </cfRule>
    <cfRule type="expression" dxfId="1039" priority="304" stopIfTrue="1">
      <formula>$C1280="begin repeat"</formula>
    </cfRule>
    <cfRule type="expression" dxfId="1038" priority="290" stopIfTrue="1">
      <formula>OR($C1280="geopoint", $C1280="geoshape", $C1280="geotrace")</formula>
    </cfRule>
    <cfRule type="expression" dxfId="1037" priority="284" stopIfTrue="1">
      <formula>OR($C1280="calculate", $C1280="calculate_here")</formula>
    </cfRule>
    <cfRule type="expression" dxfId="1036" priority="278" stopIfTrue="1">
      <formula>OR($C1280="audio", $C1280="video")</formula>
    </cfRule>
    <cfRule type="expression" dxfId="1035" priority="293" stopIfTrue="1">
      <formula>OR($C1280="username", $C1280="phonenumber", $C1280="start", $C1280="end", $C1280="deviceid", $C1280="subscriberid", $C1280="simserial", $C1280="caseid")</formula>
    </cfRule>
    <cfRule type="expression" dxfId="1034" priority="295" stopIfTrue="1">
      <formula>OR(AND(LEFT($C1280, 16)="select_multiple ", LEN($C1280)&gt;16, NOT(ISNUMBER(SEARCH(" ", $C1280, 17)))), AND(LEFT($C1280, 11)="select_one ", LEN($C1280)&gt;11, NOT(ISNUMBER(SEARCH(" ", $C1280, 12)))))</formula>
    </cfRule>
    <cfRule type="expression" dxfId="1033" priority="297" stopIfTrue="1">
      <formula>$C1280="decimal"</formula>
    </cfRule>
    <cfRule type="expression" dxfId="1032" priority="286" stopIfTrue="1">
      <formula>$C1280="note"</formula>
    </cfRule>
    <cfRule type="expression" dxfId="1031" priority="299" stopIfTrue="1">
      <formula>$C1280="integer"</formula>
    </cfRule>
    <cfRule type="expression" dxfId="1030" priority="282" stopIfTrue="1">
      <formula>OR($C1280="date", $C1280="datetime")</formula>
    </cfRule>
    <cfRule type="expression" dxfId="1029" priority="280" stopIfTrue="1">
      <formula>$C1280="image"</formula>
    </cfRule>
    <cfRule type="expression" dxfId="1028" priority="288" stopIfTrue="1">
      <formula>$C1280="barcode"</formula>
    </cfRule>
    <cfRule type="expression" dxfId="1027" priority="301" stopIfTrue="1">
      <formula>$C1280="text"</formula>
    </cfRule>
    <cfRule type="expression" dxfId="1026" priority="302" stopIfTrue="1">
      <formula>$C1280="end repeat"</formula>
    </cfRule>
    <cfRule type="expression" dxfId="1025" priority="305" stopIfTrue="1">
      <formula>$C1280="end group"</formula>
    </cfRule>
    <cfRule type="expression" dxfId="1024" priority="307" stopIfTrue="1">
      <formula>$C1280="begin group"</formula>
    </cfRule>
  </conditionalFormatting>
  <conditionalFormatting sqref="C1280:Y1285">
    <cfRule type="expression" dxfId="1023" priority="276" stopIfTrue="1">
      <formula>$C1280="comments"</formula>
    </cfRule>
  </conditionalFormatting>
  <conditionalFormatting sqref="C1280:Y1286">
    <cfRule type="expression" dxfId="1022" priority="215" stopIfTrue="1">
      <formula>OR(AND(LEFT($C1280, 14)="sensor_stream ", LEN($C1280)&gt;14, NOT(ISNUMBER(SEARCH(" ", $C1280, 15)))), AND(LEFT($C1280, 17)="sensor_statistic ", LEN($C1280)&gt;17, NOT(ISNUMBER(SEARCH(" ", $C1280, 18)))))</formula>
    </cfRule>
  </conditionalFormatting>
  <conditionalFormatting sqref="C1287:Y1312">
    <cfRule type="expression" dxfId="1021" priority="239" stopIfTrue="1">
      <formula>OR(AND(LEFT($C1287, 14)="sensor_stream ", LEN($C1287)&gt;14, NOT(ISNUMBER(SEARCH(" ", $C1287, 15)))), AND(LEFT($C1287, 17)="sensor_statistic ", LEN($C1287)&gt;17, NOT(ISNUMBER(SEARCH(" ", $C1287, 18)))))</formula>
    </cfRule>
    <cfRule type="expression" dxfId="1020" priority="241" stopIfTrue="1">
      <formula>$C1287="comments"</formula>
    </cfRule>
  </conditionalFormatting>
  <conditionalFormatting sqref="C1313:Y1320">
    <cfRule type="expression" dxfId="1019" priority="78" stopIfTrue="1">
      <formula>$C1313="comments"</formula>
    </cfRule>
    <cfRule type="expression" dxfId="1018" priority="76" stopIfTrue="1">
      <formula>OR(AND(LEFT($C1313, 14)="sensor_stream ", LEN($C1313)&gt;14, NOT(ISNUMBER(SEARCH(" ", $C1313, 15)))), AND(LEFT($C1313, 17)="sensor_statistic ", LEN($C1313)&gt;17, NOT(ISNUMBER(SEARCH(" ", $C1313, 18)))))</formula>
    </cfRule>
    <cfRule type="expression" dxfId="1017" priority="88" stopIfTrue="1">
      <formula>$C1313="note"</formula>
    </cfRule>
    <cfRule type="expression" dxfId="1016" priority="90" stopIfTrue="1">
      <formula>$C1313="barcode"</formula>
    </cfRule>
    <cfRule type="expression" dxfId="1015" priority="109" stopIfTrue="1">
      <formula>$C1313="begin group"</formula>
    </cfRule>
    <cfRule type="expression" dxfId="1014" priority="106" stopIfTrue="1">
      <formula>$C1313="begin repeat"</formula>
    </cfRule>
    <cfRule type="expression" dxfId="1013" priority="104" stopIfTrue="1">
      <formula>$C1313="end repeat"</formula>
    </cfRule>
    <cfRule type="expression" dxfId="1012" priority="103" stopIfTrue="1">
      <formula>$C1313="text"</formula>
    </cfRule>
    <cfRule type="expression" dxfId="1011" priority="101" stopIfTrue="1">
      <formula>$C1313="integer"</formula>
    </cfRule>
    <cfRule type="expression" dxfId="1010" priority="99" stopIfTrue="1">
      <formula>$C1313="decimal"</formula>
    </cfRule>
    <cfRule type="expression" dxfId="1009" priority="97" stopIfTrue="1">
      <formula>OR(AND(LEFT($C1313, 16)="select_multiple ", LEN($C1313)&gt;16, NOT(ISNUMBER(SEARCH(" ", $C1313, 17)))), AND(LEFT($C1313, 11)="select_one ", LEN($C1313)&gt;11, NOT(ISNUMBER(SEARCH(" ", $C1313, 12)))))</formula>
    </cfRule>
    <cfRule type="expression" dxfId="1008" priority="95" stopIfTrue="1">
      <formula>OR($C1313="username", $C1313="phonenumber", $C1313="start", $C1313="end", $C1313="deviceid", $C1313="subscriberid", $C1313="simserial", $C1313="caseid")</formula>
    </cfRule>
    <cfRule type="expression" dxfId="1007" priority="94" stopIfTrue="1">
      <formula>OR($C1313="audio audit", $C1313="text audit", $C1313="speed violations count", $C1313="speed violations list", $C1313="speed violations audit")</formula>
    </cfRule>
    <cfRule type="expression" dxfId="1006" priority="92" stopIfTrue="1">
      <formula>OR($C1313="geopoint", $C1313="geoshape", $C1313="geotrace")</formula>
    </cfRule>
    <cfRule type="expression" dxfId="1005" priority="107" stopIfTrue="1">
      <formula>$C1313="end group"</formula>
    </cfRule>
    <cfRule type="expression" dxfId="1004" priority="86" stopIfTrue="1">
      <formula>OR($C1313="calculate", $C1313="calculate_here")</formula>
    </cfRule>
    <cfRule type="expression" dxfId="1003" priority="84" stopIfTrue="1">
      <formula>OR($C1313="date", $C1313="datetime")</formula>
    </cfRule>
    <cfRule type="expression" dxfId="1002" priority="82" stopIfTrue="1">
      <formula>$C1313="image"</formula>
    </cfRule>
    <cfRule type="expression" dxfId="1001" priority="80" stopIfTrue="1">
      <formula>OR($C1313="audio", $C1313="video")</formula>
    </cfRule>
  </conditionalFormatting>
  <conditionalFormatting sqref="C1388:Y1420">
    <cfRule type="expression" dxfId="1000" priority="2816" stopIfTrue="1">
      <formula>OR($C1388="date", $C1388="datetime")</formula>
    </cfRule>
    <cfRule type="expression" dxfId="999" priority="2812" stopIfTrue="1">
      <formula>OR($C1388="audio", $C1388="video")</formula>
    </cfRule>
    <cfRule type="expression" dxfId="998" priority="2810" stopIfTrue="1">
      <formula>$C1388="comments"</formula>
    </cfRule>
    <cfRule type="expression" dxfId="997" priority="2814" stopIfTrue="1">
      <formula>$C1388="image"</formula>
    </cfRule>
  </conditionalFormatting>
  <conditionalFormatting sqref="C1388:Y1532">
    <cfRule type="expression" dxfId="996" priority="2808" stopIfTrue="1">
      <formula>OR(AND(LEFT($C1388, 14)="sensor_stream ", LEN($C1388)&gt;14, NOT(ISNUMBER(SEARCH(" ", $C1388, 15)))), AND(LEFT($C1388, 17)="sensor_statistic ", LEN($C1388)&gt;17, NOT(ISNUMBER(SEARCH(" ", $C1388, 18)))))</formula>
    </cfRule>
  </conditionalFormatting>
  <conditionalFormatting sqref="C1419:Y1419">
    <cfRule type="expression" dxfId="995" priority="2868" stopIfTrue="1">
      <formula>$C1419="integer"</formula>
    </cfRule>
    <cfRule type="expression" dxfId="994" priority="2874" stopIfTrue="1">
      <formula>$C1419="end group"</formula>
    </cfRule>
    <cfRule type="expression" dxfId="993" priority="2870" stopIfTrue="1">
      <formula>$C1419="text"</formula>
    </cfRule>
    <cfRule type="expression" dxfId="992" priority="2873" stopIfTrue="1">
      <formula>$C1419="begin repeat"</formula>
    </cfRule>
    <cfRule type="expression" dxfId="991" priority="2861" stopIfTrue="1">
      <formula>OR($C1419="audio audit", $C1419="text audit", $C1419="speed violations count", $C1419="speed violations list", $C1419="speed violations audit")</formula>
    </cfRule>
    <cfRule type="expression" dxfId="990" priority="2859" stopIfTrue="1">
      <formula>OR($C1419="geopoint", $C1419="geoshape", $C1419="geotrace")</formula>
    </cfRule>
    <cfRule type="expression" dxfId="989" priority="2871" stopIfTrue="1">
      <formula>$C1419="end repeat"</formula>
    </cfRule>
    <cfRule type="expression" dxfId="988" priority="2857" stopIfTrue="1">
      <formula>$C1419="barcode"</formula>
    </cfRule>
    <cfRule type="expression" dxfId="987" priority="2862" stopIfTrue="1">
      <formula>OR($C1419="username", $C1419="phonenumber", $C1419="start", $C1419="end", $C1419="deviceid", $C1419="subscriberid", $C1419="simserial", $C1419="caseid")</formula>
    </cfRule>
    <cfRule type="expression" dxfId="986" priority="2876" stopIfTrue="1">
      <formula>$C1419="begin group"</formula>
    </cfRule>
    <cfRule type="expression" dxfId="985" priority="2864" stopIfTrue="1">
      <formula>OR(AND(LEFT($C1419, 16)="select_multiple ", LEN($C1419)&gt;16, NOT(ISNUMBER(SEARCH(" ", $C1419, 17)))), AND(LEFT($C1419, 11)="select_one ", LEN($C1419)&gt;11, NOT(ISNUMBER(SEARCH(" ", $C1419, 12)))))</formula>
    </cfRule>
    <cfRule type="expression" dxfId="984" priority="2866" stopIfTrue="1">
      <formula>$C1419="decimal"</formula>
    </cfRule>
  </conditionalFormatting>
  <conditionalFormatting sqref="C1419:Y1420">
    <cfRule type="expression" dxfId="983" priority="2820" stopIfTrue="1">
      <formula>$C1419="note"</formula>
    </cfRule>
    <cfRule type="expression" dxfId="982" priority="2818" stopIfTrue="1">
      <formula>OR($C1419="calculate", $C1419="calculate_here")</formula>
    </cfRule>
  </conditionalFormatting>
  <conditionalFormatting sqref="C1420:Y1420">
    <cfRule type="expression" dxfId="981" priority="2822" stopIfTrue="1">
      <formula>$C1420="barcode"</formula>
    </cfRule>
    <cfRule type="expression" dxfId="980" priority="2841" stopIfTrue="1">
      <formula>$C1420="begin group"</formula>
    </cfRule>
    <cfRule type="expression" dxfId="979" priority="2839" stopIfTrue="1">
      <formula>$C1420="end group"</formula>
    </cfRule>
    <cfRule type="expression" dxfId="978" priority="2838" stopIfTrue="1">
      <formula>$C1420="begin repeat"</formula>
    </cfRule>
    <cfRule type="expression" dxfId="977" priority="2836" stopIfTrue="1">
      <formula>$C1420="end repeat"</formula>
    </cfRule>
    <cfRule type="expression" dxfId="976" priority="2835" stopIfTrue="1">
      <formula>$C1420="text"</formula>
    </cfRule>
    <cfRule type="expression" dxfId="975" priority="2833" stopIfTrue="1">
      <formula>$C1420="integer"</formula>
    </cfRule>
    <cfRule type="expression" dxfId="974" priority="2831" stopIfTrue="1">
      <formula>$C1420="decimal"</formula>
    </cfRule>
    <cfRule type="expression" dxfId="973" priority="2829" stopIfTrue="1">
      <formula>OR(AND(LEFT($C1420, 16)="select_multiple ", LEN($C1420)&gt;16, NOT(ISNUMBER(SEARCH(" ", $C1420, 17)))), AND(LEFT($C1420, 11)="select_one ", LEN($C1420)&gt;11, NOT(ISNUMBER(SEARCH(" ", $C1420, 12)))))</formula>
    </cfRule>
    <cfRule type="expression" dxfId="972" priority="2827" stopIfTrue="1">
      <formula>OR($C1420="username", $C1420="phonenumber", $C1420="start", $C1420="end", $C1420="deviceid", $C1420="subscriberid", $C1420="simserial", $C1420="caseid")</formula>
    </cfRule>
    <cfRule type="expression" dxfId="971" priority="2826" stopIfTrue="1">
      <formula>OR($C1420="audio audit", $C1420="text audit", $C1420="speed violations count", $C1420="speed violations list", $C1420="speed violations audit")</formula>
    </cfRule>
    <cfRule type="expression" dxfId="970" priority="2824" stopIfTrue="1">
      <formula>OR($C1420="geopoint", $C1420="geoshape", $C1420="geotrace")</formula>
    </cfRule>
  </conditionalFormatting>
  <conditionalFormatting sqref="C1550:Y1550">
    <cfRule type="expression" dxfId="969" priority="2416" stopIfTrue="1">
      <formula>$C1550="end repeat"</formula>
    </cfRule>
    <cfRule type="expression" dxfId="968" priority="2409" stopIfTrue="1">
      <formula>OR(AND(LEFT($C1550, 16)="select_multiple ", LEN($C1550)&gt;16, NOT(ISNUMBER(SEARCH(" ", $C1550, 17)))), AND(LEFT($C1550, 11)="select_one ", LEN($C1550)&gt;11, NOT(ISNUMBER(SEARCH(" ", $C1550, 12)))))</formula>
    </cfRule>
    <cfRule type="expression" dxfId="967" priority="2421" stopIfTrue="1">
      <formula>$C1550="begin group"</formula>
    </cfRule>
    <cfRule type="expression" dxfId="966" priority="2415" stopIfTrue="1">
      <formula>$C1550="text"</formula>
    </cfRule>
    <cfRule type="expression" dxfId="965" priority="2407" stopIfTrue="1">
      <formula>OR($C1550="username", $C1550="phonenumber", $C1550="start", $C1550="end", $C1550="deviceid", $C1550="subscriberid", $C1550="simserial", $C1550="caseid")</formula>
    </cfRule>
    <cfRule type="expression" dxfId="964" priority="2419" stopIfTrue="1">
      <formula>$C1550="end group"</formula>
    </cfRule>
    <cfRule type="expression" dxfId="963" priority="2406" stopIfTrue="1">
      <formula>OR($C1550="audio audit", $C1550="text audit", $C1550="speed violations count", $C1550="speed violations list", $C1550="speed violations audit")</formula>
    </cfRule>
    <cfRule type="expression" dxfId="962" priority="2404" stopIfTrue="1">
      <formula>OR($C1550="geopoint", $C1550="geoshape", $C1550="geotrace")</formula>
    </cfRule>
    <cfRule type="expression" dxfId="961" priority="2402" stopIfTrue="1">
      <formula>$C1550="barcode"</formula>
    </cfRule>
    <cfRule type="expression" dxfId="960" priority="2400" stopIfTrue="1">
      <formula>$C1550="note"</formula>
    </cfRule>
    <cfRule type="expression" dxfId="959" priority="2398" stopIfTrue="1">
      <formula>OR($C1550="calculate", $C1550="calculate_here")</formula>
    </cfRule>
    <cfRule type="expression" dxfId="958" priority="2418" stopIfTrue="1">
      <formula>$C1550="begin repeat"</formula>
    </cfRule>
    <cfRule type="expression" dxfId="957" priority="2411" stopIfTrue="1">
      <formula>$C1550="decimal"</formula>
    </cfRule>
    <cfRule type="expression" dxfId="956" priority="2413" stopIfTrue="1">
      <formula>$C1550="integer"</formula>
    </cfRule>
  </conditionalFormatting>
  <conditionalFormatting sqref="C1550:Y1557">
    <cfRule type="expression" dxfId="955" priority="446" stopIfTrue="1">
      <formula>OR(AND(LEFT($C1550, 14)="sensor_stream ", LEN($C1550)&gt;14, NOT(ISNUMBER(SEARCH(" ", $C1550, 15)))), AND(LEFT($C1550, 17)="sensor_statistic ", LEN($C1550)&gt;17, NOT(ISNUMBER(SEARCH(" ", $C1550, 18)))))</formula>
    </cfRule>
    <cfRule type="expression" dxfId="954" priority="448" stopIfTrue="1">
      <formula>$C1550="comments"</formula>
    </cfRule>
    <cfRule type="expression" dxfId="953" priority="450" stopIfTrue="1">
      <formula>OR($C1550="audio", $C1550="video")</formula>
    </cfRule>
    <cfRule type="expression" dxfId="952" priority="454" stopIfTrue="1">
      <formula>OR($C1550="date", $C1550="datetime")</formula>
    </cfRule>
    <cfRule type="expression" dxfId="951" priority="452" stopIfTrue="1">
      <formula>$C1550="image"</formula>
    </cfRule>
  </conditionalFormatting>
  <conditionalFormatting sqref="C1552:Y1552">
    <cfRule type="expression" dxfId="950" priority="2435" stopIfTrue="1">
      <formula>$C1552="note"</formula>
    </cfRule>
    <cfRule type="expression" dxfId="949" priority="2442" stopIfTrue="1">
      <formula>OR($C1552="username", $C1552="phonenumber", $C1552="start", $C1552="end", $C1552="deviceid", $C1552="subscriberid", $C1552="simserial", $C1552="caseid")</formula>
    </cfRule>
    <cfRule type="expression" dxfId="948" priority="2453" stopIfTrue="1">
      <formula>$C1552="begin repeat"</formula>
    </cfRule>
    <cfRule type="expression" dxfId="947" priority="2456" stopIfTrue="1">
      <formula>$C1552="begin group"</formula>
    </cfRule>
    <cfRule type="expression" dxfId="946" priority="2454" stopIfTrue="1">
      <formula>$C1552="end group"</formula>
    </cfRule>
    <cfRule type="expression" dxfId="945" priority="2433" stopIfTrue="1">
      <formula>OR($C1552="calculate", $C1552="calculate_here")</formula>
    </cfRule>
    <cfRule type="expression" dxfId="944" priority="2437" stopIfTrue="1">
      <formula>$C1552="barcode"</formula>
    </cfRule>
    <cfRule type="expression" dxfId="943" priority="2439" stopIfTrue="1">
      <formula>OR($C1552="geopoint", $C1552="geoshape", $C1552="geotrace")</formula>
    </cfRule>
    <cfRule type="expression" dxfId="942" priority="2446" stopIfTrue="1">
      <formula>$C1552="decimal"</formula>
    </cfRule>
    <cfRule type="expression" dxfId="941" priority="2448" stopIfTrue="1">
      <formula>$C1552="integer"</formula>
    </cfRule>
    <cfRule type="expression" dxfId="940" priority="2450" stopIfTrue="1">
      <formula>$C1552="text"</formula>
    </cfRule>
    <cfRule type="expression" dxfId="939" priority="2451" stopIfTrue="1">
      <formula>$C1552="end repeat"</formula>
    </cfRule>
    <cfRule type="expression" dxfId="938" priority="2444" stopIfTrue="1">
      <formula>OR(AND(LEFT($C1552, 16)="select_multiple ", LEN($C1552)&gt;16, NOT(ISNUMBER(SEARCH(" ", $C1552, 17)))), AND(LEFT($C1552, 11)="select_one ", LEN($C1552)&gt;11, NOT(ISNUMBER(SEARCH(" ", $C1552, 12)))))</formula>
    </cfRule>
    <cfRule type="expression" dxfId="937" priority="2441" stopIfTrue="1">
      <formula>OR($C1552="audio audit", $C1552="text audit", $C1552="speed violations count", $C1552="speed violations list", $C1552="speed violations audit")</formula>
    </cfRule>
  </conditionalFormatting>
  <conditionalFormatting sqref="C1557:Y1557">
    <cfRule type="expression" dxfId="936" priority="465" stopIfTrue="1">
      <formula>OR($C1557="username", $C1557="phonenumber", $C1557="start", $C1557="end", $C1557="deviceid", $C1557="subscriberid", $C1557="simserial", $C1557="caseid")</formula>
    </cfRule>
    <cfRule type="expression" dxfId="935" priority="467" stopIfTrue="1">
      <formula>OR(AND(LEFT($C1557, 16)="select_multiple ", LEN($C1557)&gt;16, NOT(ISNUMBER(SEARCH(" ", $C1557, 17)))), AND(LEFT($C1557, 11)="select_one ", LEN($C1557)&gt;11, NOT(ISNUMBER(SEARCH(" ", $C1557, 12)))))</formula>
    </cfRule>
    <cfRule type="expression" dxfId="934" priority="456" stopIfTrue="1">
      <formula>OR($C1557="calculate", $C1557="calculate_here")</formula>
    </cfRule>
    <cfRule type="expression" dxfId="933" priority="474" stopIfTrue="1">
      <formula>$C1557="end repeat"</formula>
    </cfRule>
    <cfRule type="expression" dxfId="932" priority="479" stopIfTrue="1">
      <formula>$C1557="begin group"</formula>
    </cfRule>
    <cfRule type="expression" dxfId="931" priority="477" stopIfTrue="1">
      <formula>$C1557="end group"</formula>
    </cfRule>
    <cfRule type="expression" dxfId="930" priority="462" stopIfTrue="1">
      <formula>OR($C1557="geopoint", $C1557="geoshape", $C1557="geotrace")</formula>
    </cfRule>
    <cfRule type="expression" dxfId="929" priority="476" stopIfTrue="1">
      <formula>$C1557="begin repeat"</formula>
    </cfRule>
    <cfRule type="expression" dxfId="928" priority="473" stopIfTrue="1">
      <formula>$C1557="text"</formula>
    </cfRule>
    <cfRule type="expression" dxfId="927" priority="460" stopIfTrue="1">
      <formula>$C1557="barcode"</formula>
    </cfRule>
    <cfRule type="expression" dxfId="926" priority="458" stopIfTrue="1">
      <formula>$C1557="note"</formula>
    </cfRule>
    <cfRule type="expression" dxfId="925" priority="464" stopIfTrue="1">
      <formula>OR($C1557="audio audit", $C1557="text audit", $C1557="speed violations count", $C1557="speed violations list", $C1557="speed violations audit")</formula>
    </cfRule>
    <cfRule type="expression" dxfId="924" priority="469" stopIfTrue="1">
      <formula>$C1557="decimal"</formula>
    </cfRule>
    <cfRule type="expression" dxfId="923" priority="471" stopIfTrue="1">
      <formula>$C1557="integer"</formula>
    </cfRule>
  </conditionalFormatting>
  <conditionalFormatting sqref="C1558:Y1618">
    <cfRule type="expression" dxfId="922" priority="3652" stopIfTrue="1">
      <formula>$C1558="image"</formula>
    </cfRule>
    <cfRule type="expression" dxfId="921" priority="3650" stopIfTrue="1">
      <formula>OR($C1558="audio", $C1558="video")</formula>
    </cfRule>
    <cfRule type="expression" dxfId="920" priority="3646" stopIfTrue="1">
      <formula>OR(AND(LEFT($C1558, 14)="sensor_stream ", LEN($C1558)&gt;14, NOT(ISNUMBER(SEARCH(" ", $C1558, 15)))), AND(LEFT($C1558, 17)="sensor_statistic ", LEN($C1558)&gt;17, NOT(ISNUMBER(SEARCH(" ", $C1558, 18)))))</formula>
    </cfRule>
    <cfRule type="expression" dxfId="919" priority="3648" stopIfTrue="1">
      <formula>$C1558="comments"</formula>
    </cfRule>
    <cfRule type="expression" dxfId="918" priority="3654" stopIfTrue="1">
      <formula>OR($C1558="date", $C1558="datetime")</formula>
    </cfRule>
  </conditionalFormatting>
  <conditionalFormatting sqref="C1582:Y1583 Q1584:Y1585">
    <cfRule type="expression" dxfId="917" priority="4395" stopIfTrue="1">
      <formula>$C1582="end group"</formula>
    </cfRule>
    <cfRule type="expression" dxfId="916" priority="4397" stopIfTrue="1">
      <formula>$C1582="begin group"</formula>
    </cfRule>
    <cfRule type="expression" dxfId="915" priority="4389" stopIfTrue="1">
      <formula>$C1582="integer"</formula>
    </cfRule>
    <cfRule type="expression" dxfId="914" priority="4391" stopIfTrue="1">
      <formula>$C1582="text"</formula>
    </cfRule>
    <cfRule type="expression" dxfId="913" priority="4392" stopIfTrue="1">
      <formula>$C1582="end repeat"</formula>
    </cfRule>
    <cfRule type="expression" dxfId="912" priority="4394" stopIfTrue="1">
      <formula>$C1582="begin repeat"</formula>
    </cfRule>
  </conditionalFormatting>
  <conditionalFormatting sqref="C1582:Y1583">
    <cfRule type="expression" dxfId="911" priority="4378" stopIfTrue="1">
      <formula>$C1582="barcode"</formula>
    </cfRule>
    <cfRule type="expression" dxfId="910" priority="4385" stopIfTrue="1">
      <formula>OR(AND(LEFT($C1582, 16)="select_multiple ", LEN($C1582)&gt;16, NOT(ISNUMBER(SEARCH(" ", $C1582, 17)))), AND(LEFT($C1582, 11)="select_one ", LEN($C1582)&gt;11, NOT(ISNUMBER(SEARCH(" ", $C1582, 12)))))</formula>
    </cfRule>
    <cfRule type="expression" dxfId="909" priority="4380" stopIfTrue="1">
      <formula>OR($C1582="geopoint", $C1582="geoshape", $C1582="geotrace")</formula>
    </cfRule>
    <cfRule type="expression" dxfId="908" priority="4382" stopIfTrue="1">
      <formula>OR($C1582="audio audit", $C1582="text audit", $C1582="speed violations count", $C1582="speed violations list", $C1582="speed violations audit")</formula>
    </cfRule>
    <cfRule type="expression" dxfId="907" priority="4383" stopIfTrue="1">
      <formula>OR($C1582="username", $C1582="phonenumber", $C1582="start", $C1582="end", $C1582="deviceid", $C1582="subscriberid", $C1582="simserial", $C1582="caseid")</formula>
    </cfRule>
    <cfRule type="expression" dxfId="906" priority="4387" stopIfTrue="1">
      <formula>$C1582="decimal"</formula>
    </cfRule>
  </conditionalFormatting>
  <conditionalFormatting sqref="C1582:Y1585">
    <cfRule type="expression" dxfId="905" priority="3658" stopIfTrue="1">
      <formula>$C1582="note"</formula>
    </cfRule>
    <cfRule type="expression" dxfId="904" priority="3656" stopIfTrue="1">
      <formula>OR($C1582="calculate", $C1582="calculate_here")</formula>
    </cfRule>
  </conditionalFormatting>
  <conditionalFormatting sqref="C1584:Y1585">
    <cfRule type="expression" dxfId="903" priority="3664" stopIfTrue="1">
      <formula>OR($C1584="audio audit", $C1584="text audit", $C1584="speed violations count", $C1584="speed violations list", $C1584="speed violations audit")</formula>
    </cfRule>
    <cfRule type="expression" dxfId="902" priority="3662" stopIfTrue="1">
      <formula>OR($C1584="geopoint", $C1584="geoshape", $C1584="geotrace")</formula>
    </cfRule>
    <cfRule type="expression" dxfId="901" priority="3660" stopIfTrue="1">
      <formula>$C1584="barcode"</formula>
    </cfRule>
    <cfRule type="expression" dxfId="900" priority="3669" stopIfTrue="1">
      <formula>$C1584="decimal"</formula>
    </cfRule>
    <cfRule type="expression" dxfId="899" priority="3667" stopIfTrue="1">
      <formula>OR(AND(LEFT($C1584, 16)="select_multiple ", LEN($C1584)&gt;16, NOT(ISNUMBER(SEARCH(" ", $C1584, 17)))), AND(LEFT($C1584, 11)="select_one ", LEN($C1584)&gt;11, NOT(ISNUMBER(SEARCH(" ", $C1584, 12)))))</formula>
    </cfRule>
    <cfRule type="expression" dxfId="898" priority="3665" stopIfTrue="1">
      <formula>OR($C1584="username", $C1584="phonenumber", $C1584="start", $C1584="end", $C1584="deviceid", $C1584="subscriberid", $C1584="simserial", $C1584="caseid")</formula>
    </cfRule>
  </conditionalFormatting>
  <conditionalFormatting sqref="C1619:Y1621">
    <cfRule type="expression" dxfId="897" priority="35" stopIfTrue="1">
      <formula>$C1619="begin group"</formula>
    </cfRule>
    <cfRule type="expression" dxfId="896" priority="16" stopIfTrue="1">
      <formula>$C1619="barcode"</formula>
    </cfRule>
    <cfRule type="expression" dxfId="895" priority="14" stopIfTrue="1">
      <formula>$C1619="note"</formula>
    </cfRule>
    <cfRule type="expression" dxfId="894" priority="27" stopIfTrue="1">
      <formula>$C1619="integer"</formula>
    </cfRule>
    <cfRule type="expression" dxfId="893" priority="29" stopIfTrue="1">
      <formula>$C1619="text"</formula>
    </cfRule>
    <cfRule type="expression" dxfId="892" priority="30" stopIfTrue="1">
      <formula>$C1619="end repeat"</formula>
    </cfRule>
    <cfRule type="expression" dxfId="891" priority="32" stopIfTrue="1">
      <formula>$C1619="begin repeat"</formula>
    </cfRule>
    <cfRule type="expression" dxfId="890" priority="33" stopIfTrue="1">
      <formula>$C1619="end group"</formula>
    </cfRule>
    <cfRule type="expression" dxfId="889" priority="23" stopIfTrue="1">
      <formula>OR(AND(LEFT($C1619, 16)="select_multiple ", LEN($C1619)&gt;16, NOT(ISNUMBER(SEARCH(" ", $C1619, 17)))), AND(LEFT($C1619, 11)="select_one ", LEN($C1619)&gt;11, NOT(ISNUMBER(SEARCH(" ", $C1619, 12)))))</formula>
    </cfRule>
    <cfRule type="expression" dxfId="888" priority="21" stopIfTrue="1">
      <formula>OR($C1619="username", $C1619="phonenumber", $C1619="start", $C1619="end", $C1619="deviceid", $C1619="subscriberid", $C1619="simserial", $C1619="caseid")</formula>
    </cfRule>
    <cfRule type="expression" dxfId="887" priority="20" stopIfTrue="1">
      <formula>OR($C1619="audio audit", $C1619="text audit", $C1619="speed violations count", $C1619="speed violations list", $C1619="speed violations audit")</formula>
    </cfRule>
    <cfRule type="expression" dxfId="886" priority="18" stopIfTrue="1">
      <formula>OR($C1619="geopoint", $C1619="geoshape", $C1619="geotrace")</formula>
    </cfRule>
    <cfRule type="expression" dxfId="885" priority="25" stopIfTrue="1">
      <formula>$C1619="decimal"</formula>
    </cfRule>
  </conditionalFormatting>
  <conditionalFormatting sqref="C1619:Y1622">
    <cfRule type="expression" dxfId="884" priority="8" stopIfTrue="1">
      <formula>$C1619="image"</formula>
    </cfRule>
    <cfRule type="expression" dxfId="883" priority="4" stopIfTrue="1">
      <formula>$C1619="comments"</formula>
    </cfRule>
    <cfRule type="expression" dxfId="882" priority="6" stopIfTrue="1">
      <formula>OR($C1619="audio", $C1619="video")</formula>
    </cfRule>
    <cfRule type="expression" dxfId="881" priority="2" stopIfTrue="1">
      <formula>OR(AND(LEFT($C1619, 14)="sensor_stream ", LEN($C1619)&gt;14, NOT(ISNUMBER(SEARCH(" ", $C1619, 15)))), AND(LEFT($C1619, 17)="sensor_statistic ", LEN($C1619)&gt;17, NOT(ISNUMBER(SEARCH(" ", $C1619, 18)))))</formula>
    </cfRule>
    <cfRule type="expression" dxfId="880" priority="12" stopIfTrue="1">
      <formula>OR($C1619="calculate", $C1619="calculate_here")</formula>
    </cfRule>
    <cfRule type="expression" dxfId="879" priority="10" stopIfTrue="1">
      <formula>OR($C1619="date", $C1619="datetime")</formula>
    </cfRule>
  </conditionalFormatting>
  <conditionalFormatting sqref="C1622:Y1622">
    <cfRule type="expression" dxfId="878" priority="49" stopIfTrue="1">
      <formula>$C1622="note"</formula>
    </cfRule>
    <cfRule type="expression" dxfId="877" priority="56" stopIfTrue="1">
      <formula>OR($C1622="username", $C1622="phonenumber", $C1622="start", $C1622="end", $C1622="deviceid", $C1622="subscriberid", $C1622="simserial", $C1622="caseid")</formula>
    </cfRule>
    <cfRule type="expression" dxfId="876" priority="64" stopIfTrue="1">
      <formula>$C1622="text"</formula>
    </cfRule>
    <cfRule type="expression" dxfId="875" priority="65" stopIfTrue="1">
      <formula>$C1622="end repeat"</formula>
    </cfRule>
    <cfRule type="expression" dxfId="874" priority="67" stopIfTrue="1">
      <formula>$C1622="begin repeat"</formula>
    </cfRule>
    <cfRule type="expression" dxfId="873" priority="68" stopIfTrue="1">
      <formula>$C1622="end group"</formula>
    </cfRule>
    <cfRule type="expression" dxfId="872" priority="60" stopIfTrue="1">
      <formula>$C1622="decimal"</formula>
    </cfRule>
    <cfRule type="expression" dxfId="871" priority="62" stopIfTrue="1">
      <formula>$C1622="integer"</formula>
    </cfRule>
    <cfRule type="expression" dxfId="870" priority="70" stopIfTrue="1">
      <formula>$C1622="begin group"</formula>
    </cfRule>
    <cfRule type="expression" dxfId="869" priority="53" stopIfTrue="1">
      <formula>OR($C1622="geopoint", $C1622="geoshape", $C1622="geotrace")</formula>
    </cfRule>
    <cfRule type="expression" dxfId="868" priority="58" stopIfTrue="1">
      <formula>OR(AND(LEFT($C1622, 16)="select_multiple ", LEN($C1622)&gt;16, NOT(ISNUMBER(SEARCH(" ", $C1622, 17)))), AND(LEFT($C1622, 11)="select_one ", LEN($C1622)&gt;11, NOT(ISNUMBER(SEARCH(" ", $C1622, 12)))))</formula>
    </cfRule>
    <cfRule type="expression" dxfId="867" priority="55" stopIfTrue="1">
      <formula>OR($C1622="audio audit", $C1622="text audit", $C1622="speed violations count", $C1622="speed violations list", $C1622="speed violations audit")</formula>
    </cfRule>
    <cfRule type="expression" dxfId="866" priority="51" stopIfTrue="1">
      <formula>$C1622="barcode"</formula>
    </cfRule>
  </conditionalFormatting>
  <conditionalFormatting sqref="C1623:Y1676">
    <cfRule type="expression" dxfId="865" priority="2026" stopIfTrue="1">
      <formula>OR(AND(LEFT($C1623, 14)="sensor_stream ", LEN($C1623)&gt;14, NOT(ISNUMBER(SEARCH(" ", $C1623, 15)))), AND(LEFT($C1623, 17)="sensor_statistic ", LEN($C1623)&gt;17, NOT(ISNUMBER(SEARCH(" ", $C1623, 18)))))</formula>
    </cfRule>
  </conditionalFormatting>
  <conditionalFormatting sqref="C1624:Y1675">
    <cfRule type="expression" dxfId="864" priority="4612" stopIfTrue="1">
      <formula>$C1624="comments"</formula>
    </cfRule>
  </conditionalFormatting>
  <conditionalFormatting sqref="C1626:Y1626">
    <cfRule type="expression" dxfId="863" priority="4638" stopIfTrue="1">
      <formula>$C1626="end repeat"</formula>
    </cfRule>
    <cfRule type="expression" dxfId="862" priority="4637" stopIfTrue="1">
      <formula>$C1626="text"</formula>
    </cfRule>
    <cfRule type="expression" dxfId="861" priority="4635" stopIfTrue="1">
      <formula>$C1626="integer"</formula>
    </cfRule>
    <cfRule type="expression" dxfId="860" priority="4633" stopIfTrue="1">
      <formula>$C1626="decimal"</formula>
    </cfRule>
    <cfRule type="expression" dxfId="859" priority="4631" stopIfTrue="1">
      <formula>OR(AND(LEFT($C1626, 16)="select_multiple ", LEN($C1626)&gt;16, NOT(ISNUMBER(SEARCH(" ", $C1626, 17)))), AND(LEFT($C1626, 11)="select_one ", LEN($C1626)&gt;11, NOT(ISNUMBER(SEARCH(" ", $C1626, 12)))))</formula>
    </cfRule>
    <cfRule type="expression" dxfId="858" priority="4629" stopIfTrue="1">
      <formula>OR($C1626="username", $C1626="phonenumber", $C1626="start", $C1626="end", $C1626="deviceid", $C1626="subscriberid", $C1626="simserial", $C1626="caseid")</formula>
    </cfRule>
    <cfRule type="expression" dxfId="857" priority="4628" stopIfTrue="1">
      <formula>OR($C1626="audio audit", $C1626="text audit", $C1626="speed violations count", $C1626="speed violations list", $C1626="speed violations audit")</formula>
    </cfRule>
    <cfRule type="expression" dxfId="856" priority="4626" stopIfTrue="1">
      <formula>OR($C1626="geopoint", $C1626="geoshape", $C1626="geotrace")</formula>
    </cfRule>
    <cfRule type="expression" dxfId="855" priority="4624" stopIfTrue="1">
      <formula>$C1626="barcode"</formula>
    </cfRule>
    <cfRule type="expression" dxfId="854" priority="4622" stopIfTrue="1">
      <formula>$C1626="note"</formula>
    </cfRule>
    <cfRule type="expression" dxfId="853" priority="4620" stopIfTrue="1">
      <formula>OR($C1626="calculate", $C1626="calculate_here")</formula>
    </cfRule>
    <cfRule type="expression" dxfId="852" priority="4618" stopIfTrue="1">
      <formula>OR($C1626="date", $C1626="datetime")</formula>
    </cfRule>
    <cfRule type="expression" dxfId="851" priority="4616" stopIfTrue="1">
      <formula>$C1626="image"</formula>
    </cfRule>
    <cfRule type="expression" dxfId="850" priority="4640" stopIfTrue="1">
      <formula>$C1626="begin repeat"</formula>
    </cfRule>
    <cfRule type="expression" dxfId="849" priority="4643" stopIfTrue="1">
      <formula>$C1626="begin group"</formula>
    </cfRule>
    <cfRule type="expression" dxfId="848" priority="4641" stopIfTrue="1">
      <formula>$C1626="end group"</formula>
    </cfRule>
  </conditionalFormatting>
  <conditionalFormatting sqref="C1626:Y1675">
    <cfRule type="expression" dxfId="847" priority="4614" stopIfTrue="1">
      <formula>OR($C1626="audio", $C1626="video")</formula>
    </cfRule>
  </conditionalFormatting>
  <conditionalFormatting sqref="C1676:Y1676">
    <cfRule type="expression" dxfId="846" priority="2028" stopIfTrue="1">
      <formula>$C1676="comments"</formula>
    </cfRule>
    <cfRule type="expression" dxfId="845" priority="2030" stopIfTrue="1">
      <formula>OR($C1676="audio", $C1676="video")</formula>
    </cfRule>
  </conditionalFormatting>
  <conditionalFormatting sqref="D1:D20 H1:H20 D23:D388 H23:H388 D432:D433 H432:H433 D437:D441 H437:H441 D443:D451 H443:H451 D470:D640 H470:H640 D642:D990 H642:H990 D1321:D1387 H1321:H1387 D1389:D1418 H1389:H1418 D1421:D1549 H1421:H1549 P1537 D1551 H1551 D1553:D1556 H1553:H1556 D1558:D1581 H1558:H1581 D1586:D1618 H1586:H1618 D1623:D1625 H1623:H1625 D1627:D1675 H1627:H1048576 D1677:D1048576">
    <cfRule type="expression" dxfId="844" priority="5703" stopIfTrue="1">
      <formula>OR($C1="audio audit", $C1="text audit", $C1="speed violations count", $C1="speed violations list", $C1="speed violations audit")</formula>
    </cfRule>
  </conditionalFormatting>
  <conditionalFormatting sqref="D1:D442 H1:H442">
    <cfRule type="expression" dxfId="843" priority="480" stopIfTrue="1">
      <formula>OR(AND(LEFT($C1, 14)="sensor_stream ", LEN($C1)&gt;14, NOT(ISNUMBER(SEARCH(" ", $C1, 15)))), AND(LEFT($C1, 17)="sensor_statistic ", LEN($C1)&gt;17, NOT(ISNUMBER(SEARCH(" ", $C1, 18)))))</formula>
    </cfRule>
  </conditionalFormatting>
  <conditionalFormatting sqref="D1:D442">
    <cfRule type="expression" dxfId="842" priority="482" stopIfTrue="1">
      <formula>$C1="comments"</formula>
    </cfRule>
    <cfRule type="expression" dxfId="841" priority="490" stopIfTrue="1">
      <formula>OR($C1="calculate", $C1="calculate_here")</formula>
    </cfRule>
  </conditionalFormatting>
  <conditionalFormatting sqref="D21:D22 H21:H22">
    <cfRule type="expression" dxfId="840" priority="4170" stopIfTrue="1">
      <formula>OR($C21="audio audit", $C21="text audit", $C21="speed violations count", $C21="speed violations list", $C21="speed violations audit")</formula>
    </cfRule>
  </conditionalFormatting>
  <conditionalFormatting sqref="D389:D390 H389:H390">
    <cfRule type="expression" dxfId="839" priority="498" stopIfTrue="1">
      <formula>OR($C389="audio audit", $C389="text audit", $C389="speed violations count", $C389="speed violations list", $C389="speed violations audit")</formula>
    </cfRule>
  </conditionalFormatting>
  <conditionalFormatting sqref="D391:D395 H391:H395 D401:D410 H401:H410 D412:D424 H412:H424">
    <cfRule type="expression" dxfId="838" priority="1201" stopIfTrue="1">
      <formula>OR($C391="audio audit", $C391="text audit", $C391="speed violations count", $C391="speed violations list", $C391="speed violations audit")</formula>
    </cfRule>
  </conditionalFormatting>
  <conditionalFormatting sqref="D396 H396">
    <cfRule type="expression" dxfId="837" priority="674" stopIfTrue="1">
      <formula>OR($C396="audio audit", $C396="text audit", $C396="speed violations count", $C396="speed violations list", $C396="speed violations audit")</formula>
    </cfRule>
  </conditionalFormatting>
  <conditionalFormatting sqref="D397 H397">
    <cfRule type="expression" dxfId="836" priority="639" stopIfTrue="1">
      <formula>OR($C397="audio audit", $C397="text audit", $C397="speed violations count", $C397="speed violations list", $C397="speed violations audit")</formula>
    </cfRule>
  </conditionalFormatting>
  <conditionalFormatting sqref="D398:D399 H398:H399">
    <cfRule type="expression" dxfId="835" priority="569" stopIfTrue="1">
      <formula>OR($C398="audio audit", $C398="text audit", $C398="speed violations count", $C398="speed violations list", $C398="speed violations audit")</formula>
    </cfRule>
  </conditionalFormatting>
  <conditionalFormatting sqref="D400 H400">
    <cfRule type="expression" dxfId="834" priority="923" stopIfTrue="1">
      <formula>OR($C400="audio audit", $C400="text audit", $C400="speed violations count", $C400="speed violations list", $C400="speed violations audit")</formula>
    </cfRule>
  </conditionalFormatting>
  <conditionalFormatting sqref="D411 H411">
    <cfRule type="expression" dxfId="833" priority="888" stopIfTrue="1">
      <formula>OR($C411="audio audit", $C411="text audit", $C411="speed violations count", $C411="speed violations list", $C411="speed violations audit")</formula>
    </cfRule>
  </conditionalFormatting>
  <conditionalFormatting sqref="D425:D429 H425:H429">
    <cfRule type="expression" dxfId="832" priority="534" stopIfTrue="1">
      <formula>OR($C425="audio audit", $C425="text audit", $C425="speed violations count", $C425="speed violations list", $C425="speed violations audit")</formula>
    </cfRule>
  </conditionalFormatting>
  <conditionalFormatting sqref="D430:D431 H430:H431">
    <cfRule type="expression" dxfId="831" priority="709" stopIfTrue="1">
      <formula>OR($C430="audio audit", $C430="text audit", $C430="speed violations count", $C430="speed violations list", $C430="speed violations audit")</formula>
    </cfRule>
  </conditionalFormatting>
  <conditionalFormatting sqref="D434:D436 H434:H436">
    <cfRule type="expression" dxfId="830" priority="832" stopIfTrue="1">
      <formula>OR($C434="audio audit", $C434="text audit", $C434="speed violations count", $C434="speed violations list", $C434="speed violations audit")</formula>
    </cfRule>
  </conditionalFormatting>
  <conditionalFormatting sqref="D442 H442">
    <cfRule type="expression" dxfId="829" priority="1166" stopIfTrue="1">
      <formula>OR($C442="audio audit", $C442="text audit", $C442="speed violations count", $C442="speed violations list", $C442="speed violations audit")</formula>
    </cfRule>
  </conditionalFormatting>
  <conditionalFormatting sqref="D443:D451 D470:D640 D1321:D1387 D1421:D1549 P1537 D1677:D1048576">
    <cfRule type="expression" dxfId="828" priority="5682" stopIfTrue="1">
      <formula>$C443="comments"</formula>
    </cfRule>
  </conditionalFormatting>
  <conditionalFormatting sqref="D443:D451 H443:H451 P1537 D1677:D1048576">
    <cfRule type="expression" dxfId="827" priority="5680" stopIfTrue="1">
      <formula>OR(AND(LEFT($C443, 14)="sensor_stream ", LEN($C443)&gt;14, NOT(ISNUMBER(SEARCH(" ", $C443, 15)))), AND(LEFT($C443, 17)="sensor_statistic ", LEN($C443)&gt;17, NOT(ISNUMBER(SEARCH(" ", $C443, 18)))))</formula>
    </cfRule>
  </conditionalFormatting>
  <conditionalFormatting sqref="D443:D451 P443:P451 D470:D640 P470:P640 D1321:D1387 P1321:P1387 D1421:D1549 P1421:P1549 D1623:D1625 P1623:P1625 D1627:D1675 P1627:P1048576 D1677:D1048576 K341:K342">
    <cfRule type="expression" dxfId="826" priority="5695" stopIfTrue="1">
      <formula>OR($C341="calculate", $C341="calculate_here")</formula>
    </cfRule>
  </conditionalFormatting>
  <conditionalFormatting sqref="D452:D456 H452:H456">
    <cfRule type="expression" dxfId="825" priority="1131" stopIfTrue="1">
      <formula>OR($C452="audio audit", $C452="text audit", $C452="speed violations count", $C452="speed violations list", $C452="speed violations audit")</formula>
    </cfRule>
  </conditionalFormatting>
  <conditionalFormatting sqref="D452:D456 P452:P456">
    <cfRule type="expression" dxfId="824" priority="1123" stopIfTrue="1">
      <formula>OR($C452="calculate", $C452="calculate_here")</formula>
    </cfRule>
  </conditionalFormatting>
  <conditionalFormatting sqref="D452:D456">
    <cfRule type="expression" dxfId="823" priority="1115" stopIfTrue="1">
      <formula>$C452="comments"</formula>
    </cfRule>
  </conditionalFormatting>
  <conditionalFormatting sqref="D452:D458 H452:H458">
    <cfRule type="expression" dxfId="822" priority="1078" stopIfTrue="1">
      <formula>OR(AND(LEFT($C452, 14)="sensor_stream ", LEN($C452)&gt;14, NOT(ISNUMBER(SEARCH(" ", $C452, 15)))), AND(LEFT($C452, 17)="sensor_statistic ", LEN($C452)&gt;17, NOT(ISNUMBER(SEARCH(" ", $C452, 18)))))</formula>
    </cfRule>
  </conditionalFormatting>
  <conditionalFormatting sqref="D457:D458 H457:H458">
    <cfRule type="expression" dxfId="821" priority="1096" stopIfTrue="1">
      <formula>OR($C457="audio audit", $C457="text audit", $C457="speed violations count", $C457="speed violations list", $C457="speed violations audit")</formula>
    </cfRule>
  </conditionalFormatting>
  <conditionalFormatting sqref="D457:D458 P457:P458">
    <cfRule type="expression" dxfId="820" priority="1088" stopIfTrue="1">
      <formula>OR($C457="calculate", $C457="calculate_here")</formula>
    </cfRule>
  </conditionalFormatting>
  <conditionalFormatting sqref="D457:D458">
    <cfRule type="expression" dxfId="819" priority="1080" stopIfTrue="1">
      <formula>$C457="comments"</formula>
    </cfRule>
  </conditionalFormatting>
  <conditionalFormatting sqref="D459:D469 H459:H469">
    <cfRule type="expression" dxfId="818" priority="1227" stopIfTrue="1">
      <formula>OR($C459="audio audit", $C459="text audit", $C459="speed violations count", $C459="speed violations list", $C459="speed violations audit")</formula>
    </cfRule>
    <cfRule type="expression" dxfId="817" priority="1218" stopIfTrue="1">
      <formula>OR(AND(LEFT($C459, 14)="sensor_stream ", LEN($C459)&gt;14, NOT(ISNUMBER(SEARCH(" ", $C459, 15)))), AND(LEFT($C459, 17)="sensor_statistic ", LEN($C459)&gt;17, NOT(ISNUMBER(SEARCH(" ", $C459, 18)))))</formula>
    </cfRule>
  </conditionalFormatting>
  <conditionalFormatting sqref="D459:D469 P459:P469">
    <cfRule type="expression" dxfId="816" priority="1223" stopIfTrue="1">
      <formula>OR($C459="calculate", $C459="calculate_here")</formula>
    </cfRule>
  </conditionalFormatting>
  <conditionalFormatting sqref="D459:D469">
    <cfRule type="expression" dxfId="815" priority="1219" stopIfTrue="1">
      <formula>$C459="comments"</formula>
    </cfRule>
  </conditionalFormatting>
  <conditionalFormatting sqref="D470:D990 H470:H990">
    <cfRule type="expression" dxfId="814" priority="3018" stopIfTrue="1">
      <formula>OR(AND(LEFT($C470, 14)="sensor_stream ", LEN($C470)&gt;14, NOT(ISNUMBER(SEARCH(" ", $C470, 15)))), AND(LEFT($C470, 17)="sensor_statistic ", LEN($C470)&gt;17, NOT(ISNUMBER(SEARCH(" ", $C470, 18)))))</formula>
    </cfRule>
  </conditionalFormatting>
  <conditionalFormatting sqref="D641 H641">
    <cfRule type="expression" dxfId="813" priority="3036" stopIfTrue="1">
      <formula>OR($C641="audio audit", $C641="text audit", $C641="speed violations count", $C641="speed violations list", $C641="speed violations audit")</formula>
    </cfRule>
  </conditionalFormatting>
  <conditionalFormatting sqref="D641:D990 P641:P990">
    <cfRule type="expression" dxfId="812" priority="3028" stopIfTrue="1">
      <formula>OR($C641="calculate", $C641="calculate_here")</formula>
    </cfRule>
  </conditionalFormatting>
  <conditionalFormatting sqref="D641:D990">
    <cfRule type="expression" dxfId="811" priority="3020" stopIfTrue="1">
      <formula>$C641="comments"</formula>
    </cfRule>
  </conditionalFormatting>
  <conditionalFormatting sqref="D991:D1168 D1185:D1279">
    <cfRule type="expression" dxfId="810" priority="412" stopIfTrue="1">
      <formula>$C991="comments"</formula>
    </cfRule>
  </conditionalFormatting>
  <conditionalFormatting sqref="D991:D1168 H991:H1168 D1185:D1279 H1185:H1279 D1282:D1289 H1282:H1289 D1291:D1312 H1291:H1312">
    <cfRule type="expression" dxfId="809" priority="428" stopIfTrue="1">
      <formula>OR($C991="audio audit", $C991="text audit", $C991="speed violations count", $C991="speed violations list", $C991="speed violations audit")</formula>
    </cfRule>
  </conditionalFormatting>
  <conditionalFormatting sqref="D991:D1168 P991:P1168 D1185:D1279 P1185:P1279 D1282:D1289 P1282:P1289 D1291:D1312 P1291:P1312">
    <cfRule type="expression" dxfId="808" priority="420" stopIfTrue="1">
      <formula>OR($C991="calculate", $C991="calculate_here")</formula>
    </cfRule>
  </conditionalFormatting>
  <conditionalFormatting sqref="D991:D1675 H991:H1048576">
    <cfRule type="expression" dxfId="807" priority="1" stopIfTrue="1">
      <formula>OR(AND(LEFT($C991, 14)="sensor_stream ", LEN($C991)&gt;14, NOT(ISNUMBER(SEARCH(" ", $C991, 15)))), AND(LEFT($C991, 17)="sensor_statistic ", LEN($C991)&gt;17, NOT(ISNUMBER(SEARCH(" ", $C991, 18)))))</formula>
    </cfRule>
  </conditionalFormatting>
  <conditionalFormatting sqref="D1169 H1169">
    <cfRule type="expression" dxfId="806" priority="163" stopIfTrue="1">
      <formula>OR($C1169="audio audit", $C1169="text audit", $C1169="speed violations count", $C1169="speed violations list", $C1169="speed violations audit")</formula>
    </cfRule>
  </conditionalFormatting>
  <conditionalFormatting sqref="D1169:D1184 P1169:P1184">
    <cfRule type="expression" dxfId="805" priority="120" stopIfTrue="1">
      <formula>OR($C1169="calculate", $C1169="calculate_here")</formula>
    </cfRule>
  </conditionalFormatting>
  <conditionalFormatting sqref="D1169:D1184">
    <cfRule type="expression" dxfId="804" priority="112" stopIfTrue="1">
      <formula>$C1169="comments"</formula>
    </cfRule>
  </conditionalFormatting>
  <conditionalFormatting sqref="D1170:D1183 H1170:H1183">
    <cfRule type="expression" dxfId="803" priority="198" stopIfTrue="1">
      <formula>OR($C1170="audio audit", $C1170="text audit", $C1170="speed violations count", $C1170="speed violations list", $C1170="speed violations audit")</formula>
    </cfRule>
  </conditionalFormatting>
  <conditionalFormatting sqref="D1184 H1184">
    <cfRule type="expression" dxfId="802" priority="128" stopIfTrue="1">
      <formula>OR($C1184="audio audit", $C1184="text audit", $C1184="speed violations count", $C1184="speed violations list", $C1184="speed violations audit")</formula>
    </cfRule>
  </conditionalFormatting>
  <conditionalFormatting sqref="D1280:D1281 H1280:H1281">
    <cfRule type="expression" dxfId="801" priority="291" stopIfTrue="1">
      <formula>OR($C1280="audio audit", $C1280="text audit", $C1280="speed violations count", $C1280="speed violations list", $C1280="speed violations audit")</formula>
    </cfRule>
  </conditionalFormatting>
  <conditionalFormatting sqref="D1280:D1281 P1280:P1281">
    <cfRule type="expression" dxfId="800" priority="283" stopIfTrue="1">
      <formula>OR($C1280="calculate", $C1280="calculate_here")</formula>
    </cfRule>
  </conditionalFormatting>
  <conditionalFormatting sqref="D1280:D1312">
    <cfRule type="expression" dxfId="799" priority="240" stopIfTrue="1">
      <formula>$C1280="comments"</formula>
    </cfRule>
  </conditionalFormatting>
  <conditionalFormatting sqref="D1290 H1290">
    <cfRule type="expression" dxfId="798" priority="256" stopIfTrue="1">
      <formula>OR($C1290="audio audit", $C1290="text audit", $C1290="speed violations count", $C1290="speed violations list", $C1290="speed violations audit")</formula>
    </cfRule>
  </conditionalFormatting>
  <conditionalFormatting sqref="D1290 P1290">
    <cfRule type="expression" dxfId="797" priority="248" stopIfTrue="1">
      <formula>OR($C1290="calculate", $C1290="calculate_here")</formula>
    </cfRule>
  </conditionalFormatting>
  <conditionalFormatting sqref="D1313:D1320 H1313:H1320">
    <cfRule type="expression" dxfId="796" priority="93" stopIfTrue="1">
      <formula>OR($C1313="audio audit", $C1313="text audit", $C1313="speed violations count", $C1313="speed violations list", $C1313="speed violations audit")</formula>
    </cfRule>
  </conditionalFormatting>
  <conditionalFormatting sqref="D1313:D1320 P1313:P1320">
    <cfRule type="expression" dxfId="795" priority="85" stopIfTrue="1">
      <formula>OR($C1313="calculate", $C1313="calculate_here")</formula>
    </cfRule>
  </conditionalFormatting>
  <conditionalFormatting sqref="D1313:D1320">
    <cfRule type="expression" dxfId="794" priority="77" stopIfTrue="1">
      <formula>$C1313="comments"</formula>
    </cfRule>
  </conditionalFormatting>
  <conditionalFormatting sqref="D1388 H1388">
    <cfRule type="expression" dxfId="793" priority="4703" stopIfTrue="1">
      <formula>OR($C1388="audio audit", $C1388="text audit", $C1388="speed violations count", $C1388="speed violations list", $C1388="speed violations audit")</formula>
    </cfRule>
  </conditionalFormatting>
  <conditionalFormatting sqref="D1388:D1420 P1388:P1420">
    <cfRule type="expression" dxfId="792" priority="2817" stopIfTrue="1">
      <formula>OR($C1388="calculate", $C1388="calculate_here")</formula>
    </cfRule>
  </conditionalFormatting>
  <conditionalFormatting sqref="D1388:D1420">
    <cfRule type="expression" dxfId="791" priority="2809" stopIfTrue="1">
      <formula>$C1388="comments"</formula>
    </cfRule>
  </conditionalFormatting>
  <conditionalFormatting sqref="D1419 H1419">
    <cfRule type="expression" dxfId="790" priority="2860" stopIfTrue="1">
      <formula>OR($C1419="audio audit", $C1419="text audit", $C1419="speed violations count", $C1419="speed violations list", $C1419="speed violations audit")</formula>
    </cfRule>
  </conditionalFormatting>
  <conditionalFormatting sqref="D1420 H1420">
    <cfRule type="expression" dxfId="789" priority="2825" stopIfTrue="1">
      <formula>OR($C1420="audio audit", $C1420="text audit", $C1420="speed violations count", $C1420="speed violations list", $C1420="speed violations audit")</formula>
    </cfRule>
  </conditionalFormatting>
  <conditionalFormatting sqref="D1550 H1550">
    <cfRule type="expression" dxfId="788" priority="2405" stopIfTrue="1">
      <formula>OR($C1550="audio audit", $C1550="text audit", $C1550="speed violations count", $C1550="speed violations list", $C1550="speed violations audit")</formula>
    </cfRule>
  </conditionalFormatting>
  <conditionalFormatting sqref="D1550:D1557 P1550:P1557">
    <cfRule type="expression" dxfId="787" priority="455" stopIfTrue="1">
      <formula>OR($C1550="calculate", $C1550="calculate_here")</formula>
    </cfRule>
  </conditionalFormatting>
  <conditionalFormatting sqref="D1550:D1557">
    <cfRule type="expression" dxfId="786" priority="447" stopIfTrue="1">
      <formula>$C1550="comments"</formula>
    </cfRule>
  </conditionalFormatting>
  <conditionalFormatting sqref="D1552 H1552">
    <cfRule type="expression" dxfId="785" priority="2440" stopIfTrue="1">
      <formula>OR($C1552="audio audit", $C1552="text audit", $C1552="speed violations count", $C1552="speed violations list", $C1552="speed violations audit")</formula>
    </cfRule>
  </conditionalFormatting>
  <conditionalFormatting sqref="D1557 H1557">
    <cfRule type="expression" dxfId="784" priority="463" stopIfTrue="1">
      <formula>OR($C1557="audio audit", $C1557="text audit", $C1557="speed violations count", $C1557="speed violations list", $C1557="speed violations audit")</formula>
    </cfRule>
  </conditionalFormatting>
  <conditionalFormatting sqref="D1558:D1618 P1558:P1618">
    <cfRule type="expression" dxfId="783" priority="3655" stopIfTrue="1">
      <formula>OR($C1558="calculate", $C1558="calculate_here")</formula>
    </cfRule>
  </conditionalFormatting>
  <conditionalFormatting sqref="D1558:D1618">
    <cfRule type="expression" dxfId="782" priority="3647" stopIfTrue="1">
      <formula>$C1558="comments"</formula>
    </cfRule>
  </conditionalFormatting>
  <conditionalFormatting sqref="D1582:D1583 H1582:H1583">
    <cfRule type="expression" dxfId="781" priority="4381" stopIfTrue="1">
      <formula>OR($C1582="audio audit", $C1582="text audit", $C1582="speed violations count", $C1582="speed violations list", $C1582="speed violations audit")</formula>
    </cfRule>
  </conditionalFormatting>
  <conditionalFormatting sqref="D1584:D1585 H1584:H1585">
    <cfRule type="expression" dxfId="780" priority="3663" stopIfTrue="1">
      <formula>OR($C1584="audio audit", $C1584="text audit", $C1584="speed violations count", $C1584="speed violations list", $C1584="speed violations audit")</formula>
    </cfRule>
  </conditionalFormatting>
  <conditionalFormatting sqref="D1619:D1621 H1619:H1621">
    <cfRule type="expression" dxfId="779" priority="19" stopIfTrue="1">
      <formula>OR($C1619="audio audit", $C1619="text audit", $C1619="speed violations count", $C1619="speed violations list", $C1619="speed violations audit")</formula>
    </cfRule>
  </conditionalFormatting>
  <conditionalFormatting sqref="D1619:D1622 P1619:P1622">
    <cfRule type="expression" dxfId="778" priority="11" stopIfTrue="1">
      <formula>OR($C1619="calculate", $C1619="calculate_here")</formula>
    </cfRule>
  </conditionalFormatting>
  <conditionalFormatting sqref="D1619:D1622">
    <cfRule type="expression" dxfId="777" priority="3" stopIfTrue="1">
      <formula>$C1619="comments"</formula>
    </cfRule>
  </conditionalFormatting>
  <conditionalFormatting sqref="D1622 H1622">
    <cfRule type="expression" dxfId="776" priority="54" stopIfTrue="1">
      <formula>OR($C1622="audio audit", $C1622="text audit", $C1622="speed violations count", $C1622="speed violations list", $C1622="speed violations audit")</formula>
    </cfRule>
  </conditionalFormatting>
  <conditionalFormatting sqref="D1623:D1675">
    <cfRule type="expression" dxfId="775" priority="4611" stopIfTrue="1">
      <formula>$C1623="comments"</formula>
    </cfRule>
  </conditionalFormatting>
  <conditionalFormatting sqref="D1626 H1626">
    <cfRule type="expression" dxfId="774" priority="4627" stopIfTrue="1">
      <formula>OR($C1626="audio audit", $C1626="text audit", $C1626="speed violations count", $C1626="speed violations list", $C1626="speed violations audit")</formula>
    </cfRule>
  </conditionalFormatting>
  <conditionalFormatting sqref="D1626 P1626">
    <cfRule type="expression" dxfId="773" priority="4619" stopIfTrue="1">
      <formula>OR($C1626="calculate", $C1626="calculate_here")</formula>
    </cfRule>
  </conditionalFormatting>
  <conditionalFormatting sqref="D1:E20 D23:E388 D432:E433 D437:E441 D443:E451 D470:E640 D642:E990 D1321:E1387 D1389:E1418 D1421:E1549 P1537 D1551:E1551 D1553:E1556 D1558:E1581 D1586:E1618 D1623:E1625 D1627:E1675 D1677:E1048576">
    <cfRule type="expression" dxfId="772" priority="5697" stopIfTrue="1">
      <formula>$C1="note"</formula>
    </cfRule>
    <cfRule type="expression" dxfId="771" priority="5699" stopIfTrue="1">
      <formula>$C1="barcode"</formula>
    </cfRule>
    <cfRule type="expression" dxfId="770" priority="5701" stopIfTrue="1">
      <formula>OR($C1="geopoint", $C1="geoshape", $C1="geotrace")</formula>
    </cfRule>
  </conditionalFormatting>
  <conditionalFormatting sqref="D1:E20 H1:H20 D23:E388 H23:H388 D432:E433 H432:H433 D437:E441 H437:H441 D443:E451 H443:H451 D470:E640 H470:H640 D642:E990 H642:H990 D1321:E1387 H1321:H1387 D1389:E1418 H1389:H1418 D1421:E1549 H1421:H1549 P1537 D1551:E1551 H1551 D1553:E1556 H1553:H1556 D1558:E1581 H1558:H1581 D1586:E1618 H1586:H1618 D1623:E1625 H1623:H1625 D1627:E1675 H1627:H1048576 D1677:E1048576">
    <cfRule type="expression" dxfId="769" priority="5713" stopIfTrue="1">
      <formula>OR(AND(LEFT($C1, 16)="select_multiple ", LEN($C1)&gt;16, NOT(ISNUMBER(SEARCH(" ", $C1, 17)))), AND(LEFT($C1, 11)="select_one ", LEN($C1)&gt;11, NOT(ISNUMBER(SEARCH(" ", $C1, 12)))))</formula>
    </cfRule>
  </conditionalFormatting>
  <conditionalFormatting sqref="D1:E20 H1:H20 K1:K20 D23:E388 H23:H388 K23:K388 D432:E433 H432:H433 K432:K433 D437:E441 H437:H441 K437:K441 D443:E451 H443:H451 K443:K451 D470:E640 H470:H640 K470:K640 D642:E990 H642:H990 K642:K990 D1321:E1387 H1321:H1387 K1321:K1387 D1389:E1418 H1389:H1418 K1389:K1418 D1421:E1549 H1421:H1549 K1421:K1549 P1537 D1551:E1551 H1551 K1551 D1553:E1556 H1553:H1556 K1553:K1556 D1558:E1581 H1558:H1581 K1558:K1581 D1586:E1618 H1586:H1618 K1586:K1618 D1623:E1625 H1623:H1625 K1624:K1625 D1627:E1675 H1627:H1048576 K1627:K1048576 D1677:E1048576">
    <cfRule type="expression" dxfId="768" priority="5728" stopIfTrue="1">
      <formula>$C1="begin group"</formula>
    </cfRule>
  </conditionalFormatting>
  <conditionalFormatting sqref="D1:E20 K1:K20 Q1:Q20 D23:E388 K23:K388 Q23:Q388 D432:E433 K432:K433 Q432:Q433 D437:E441 K437:K441 Q437:Q441 D443:E451 K443:K451 Q443:Q451 D470:E640 K470:K640 Q470:Q640 P628:P629 D642:E990 K642:K990 Q642:Q990 D1321:E1387 K1321:K1387 Q1321:Q1387 D1389:E1418 K1389:K1418 Q1389:Q1418 D1421:E1549 K1421:K1549 Q1421:Q1549 P1537 D1551:E1551 K1551 Q1551 D1553:E1556 K1553:K1556 Q1553:Q1556 D1558:E1581 K1558:K1581 Q1558:Q1581 D1586:E1618 K1586:K1618 Q1586:Q1618 D1623:E1625 Q1623:Q1625 K1624:K1625 D1627:E1675 K1627:K1048576 Q1627:Q1048576 D1677:E1048576">
    <cfRule type="expression" dxfId="767" priority="5725" stopIfTrue="1">
      <formula>$C1="begin repeat"</formula>
    </cfRule>
  </conditionalFormatting>
  <conditionalFormatting sqref="D1:E442 H1:H442">
    <cfRule type="expression" dxfId="766" priority="486" stopIfTrue="1">
      <formula>$C1="image"</formula>
    </cfRule>
    <cfRule type="expression" dxfId="765" priority="488" stopIfTrue="1">
      <formula>OR($C1="date", $C1="datetime")</formula>
    </cfRule>
  </conditionalFormatting>
  <conditionalFormatting sqref="D1:E442">
    <cfRule type="expression" dxfId="764" priority="484" stopIfTrue="1">
      <formula>OR($C1="audio", $C1="video")</formula>
    </cfRule>
  </conditionalFormatting>
  <conditionalFormatting sqref="D21:E22 H21:H22 K21:K22">
    <cfRule type="expression" dxfId="763" priority="4185" stopIfTrue="1">
      <formula>$C21="begin group"</formula>
    </cfRule>
  </conditionalFormatting>
  <conditionalFormatting sqref="D21:E22 H21:H22">
    <cfRule type="expression" dxfId="762" priority="4173" stopIfTrue="1">
      <formula>OR(AND(LEFT($C21, 16)="select_multiple ", LEN($C21)&gt;16, NOT(ISNUMBER(SEARCH(" ", $C21, 17)))), AND(LEFT($C21, 11)="select_one ", LEN($C21)&gt;11, NOT(ISNUMBER(SEARCH(" ", $C21, 12)))))</formula>
    </cfRule>
  </conditionalFormatting>
  <conditionalFormatting sqref="D21:E22 K21:K22 Q21:Q22">
    <cfRule type="expression" dxfId="761" priority="4182" stopIfTrue="1">
      <formula>$C21="begin repeat"</formula>
    </cfRule>
  </conditionalFormatting>
  <conditionalFormatting sqref="D21:E22">
    <cfRule type="expression" dxfId="760" priority="4168" stopIfTrue="1">
      <formula>OR($C21="geopoint", $C21="geoshape", $C21="geotrace")</formula>
    </cfRule>
    <cfRule type="expression" dxfId="759" priority="4166" stopIfTrue="1">
      <formula>$C21="barcode"</formula>
    </cfRule>
    <cfRule type="expression" dxfId="758" priority="4164" stopIfTrue="1">
      <formula>$C21="note"</formula>
    </cfRule>
  </conditionalFormatting>
  <conditionalFormatting sqref="D389:E390 H389:H390 K389:K390">
    <cfRule type="expression" dxfId="757" priority="513" stopIfTrue="1">
      <formula>$C389="begin group"</formula>
    </cfRule>
  </conditionalFormatting>
  <conditionalFormatting sqref="D389:E390 H389:H390">
    <cfRule type="expression" dxfId="756" priority="501" stopIfTrue="1">
      <formula>OR(AND(LEFT($C389, 16)="select_multiple ", LEN($C389)&gt;16, NOT(ISNUMBER(SEARCH(" ", $C389, 17)))), AND(LEFT($C389, 11)="select_one ", LEN($C389)&gt;11, NOT(ISNUMBER(SEARCH(" ", $C389, 12)))))</formula>
    </cfRule>
  </conditionalFormatting>
  <conditionalFormatting sqref="D389:E390 K389:K390">
    <cfRule type="expression" dxfId="755" priority="510" stopIfTrue="1">
      <formula>$C389="begin repeat"</formula>
    </cfRule>
  </conditionalFormatting>
  <conditionalFormatting sqref="D389:E390">
    <cfRule type="expression" dxfId="754" priority="496" stopIfTrue="1">
      <formula>OR($C389="geopoint", $C389="geoshape", $C389="geotrace")</formula>
    </cfRule>
    <cfRule type="expression" dxfId="753" priority="492" stopIfTrue="1">
      <formula>$C389="note"</formula>
    </cfRule>
    <cfRule type="expression" dxfId="752" priority="494" stopIfTrue="1">
      <formula>$C389="barcode"</formula>
    </cfRule>
  </conditionalFormatting>
  <conditionalFormatting sqref="D391:E395 D401:E410 D412:E424">
    <cfRule type="expression" dxfId="751" priority="1197" stopIfTrue="1">
      <formula>$C391="barcode"</formula>
    </cfRule>
    <cfRule type="expression" dxfId="750" priority="1199" stopIfTrue="1">
      <formula>OR($C391="geopoint", $C391="geoshape", $C391="geotrace")</formula>
    </cfRule>
  </conditionalFormatting>
  <conditionalFormatting sqref="D391:E395 H391:H395 D401:E410 H401:H410 D412:E424 H412:H424">
    <cfRule type="expression" dxfId="749" priority="1204" stopIfTrue="1">
      <formula>OR(AND(LEFT($C391, 16)="select_multiple ", LEN($C391)&gt;16, NOT(ISNUMBER(SEARCH(" ", $C391, 17)))), AND(LEFT($C391, 11)="select_one ", LEN($C391)&gt;11, NOT(ISNUMBER(SEARCH(" ", $C391, 12)))))</formula>
    </cfRule>
  </conditionalFormatting>
  <conditionalFormatting sqref="D391:E395 H391:H395 K391:K395 D401:E410 H401:H410 K401:K410 D412:E424 H412:H424 K412:K424">
    <cfRule type="expression" dxfId="748" priority="1216" stopIfTrue="1">
      <formula>$C391="begin group"</formula>
    </cfRule>
  </conditionalFormatting>
  <conditionalFormatting sqref="D391:E395">
    <cfRule type="expression" dxfId="747" priority="1195" stopIfTrue="1">
      <formula>$C391="note"</formula>
    </cfRule>
  </conditionalFormatting>
  <conditionalFormatting sqref="D396:E396 H396 K396">
    <cfRule type="expression" dxfId="746" priority="689" stopIfTrue="1">
      <formula>$C396="begin group"</formula>
    </cfRule>
  </conditionalFormatting>
  <conditionalFormatting sqref="D396:E396 H396">
    <cfRule type="expression" dxfId="745" priority="677" stopIfTrue="1">
      <formula>OR(AND(LEFT($C396, 16)="select_multiple ", LEN($C396)&gt;16, NOT(ISNUMBER(SEARCH(" ", $C396, 17)))), AND(LEFT($C396, 11)="select_one ", LEN($C396)&gt;11, NOT(ISNUMBER(SEARCH(" ", $C396, 12)))))</formula>
    </cfRule>
  </conditionalFormatting>
  <conditionalFormatting sqref="D396:E396 K396 Q396">
    <cfRule type="expression" dxfId="744" priority="686" stopIfTrue="1">
      <formula>$C396="begin repeat"</formula>
    </cfRule>
  </conditionalFormatting>
  <conditionalFormatting sqref="D396:E399">
    <cfRule type="expression" dxfId="743" priority="567" stopIfTrue="1">
      <formula>OR($C396="geopoint", $C396="geoshape", $C396="geotrace")</formula>
    </cfRule>
  </conditionalFormatting>
  <conditionalFormatting sqref="D396:E400">
    <cfRule type="expression" dxfId="742" priority="565" stopIfTrue="1">
      <formula>$C396="barcode"</formula>
    </cfRule>
  </conditionalFormatting>
  <conditionalFormatting sqref="D396:E431">
    <cfRule type="expression" dxfId="741" priority="528" stopIfTrue="1">
      <formula>$C396="note"</formula>
    </cfRule>
  </conditionalFormatting>
  <conditionalFormatting sqref="D397:E397 H397 K397">
    <cfRule type="expression" dxfId="740" priority="654" stopIfTrue="1">
      <formula>$C397="begin group"</formula>
    </cfRule>
  </conditionalFormatting>
  <conditionalFormatting sqref="D397:E397 H397">
    <cfRule type="expression" dxfId="739" priority="642" stopIfTrue="1">
      <formula>OR(AND(LEFT($C397, 16)="select_multiple ", LEN($C397)&gt;16, NOT(ISNUMBER(SEARCH(" ", $C397, 17)))), AND(LEFT($C397, 11)="select_one ", LEN($C397)&gt;11, NOT(ISNUMBER(SEARCH(" ", $C397, 12)))))</formula>
    </cfRule>
  </conditionalFormatting>
  <conditionalFormatting sqref="D397:E397 K397 Q397">
    <cfRule type="expression" dxfId="738" priority="651" stopIfTrue="1">
      <formula>$C397="begin repeat"</formula>
    </cfRule>
  </conditionalFormatting>
  <conditionalFormatting sqref="D398:E398 H398 K398">
    <cfRule type="expression" dxfId="737" priority="619" stopIfTrue="1">
      <formula>$C398="begin group"</formula>
    </cfRule>
  </conditionalFormatting>
  <conditionalFormatting sqref="D398:E398 H398">
    <cfRule type="expression" dxfId="736" priority="607" stopIfTrue="1">
      <formula>OR(AND(LEFT($C398, 16)="select_multiple ", LEN($C398)&gt;16, NOT(ISNUMBER(SEARCH(" ", $C398, 17)))), AND(LEFT($C398, 11)="select_one ", LEN($C398)&gt;11, NOT(ISNUMBER(SEARCH(" ", $C398, 12)))))</formula>
    </cfRule>
  </conditionalFormatting>
  <conditionalFormatting sqref="D398:E398 K398 Q398">
    <cfRule type="expression" dxfId="735" priority="616" stopIfTrue="1">
      <formula>$C398="begin repeat"</formula>
    </cfRule>
  </conditionalFormatting>
  <conditionalFormatting sqref="D399:E399 H399 K399">
    <cfRule type="expression" dxfId="734" priority="584" stopIfTrue="1">
      <formula>$C399="begin group"</formula>
    </cfRule>
  </conditionalFormatting>
  <conditionalFormatting sqref="D399:E399 H399">
    <cfRule type="expression" dxfId="733" priority="572" stopIfTrue="1">
      <formula>OR(AND(LEFT($C399, 16)="select_multiple ", LEN($C399)&gt;16, NOT(ISNUMBER(SEARCH(" ", $C399, 17)))), AND(LEFT($C399, 11)="select_one ", LEN($C399)&gt;11, NOT(ISNUMBER(SEARCH(" ", $C399, 12)))))</formula>
    </cfRule>
  </conditionalFormatting>
  <conditionalFormatting sqref="D399:E399 K399 Q399">
    <cfRule type="expression" dxfId="732" priority="581" stopIfTrue="1">
      <formula>$C399="begin repeat"</formula>
    </cfRule>
  </conditionalFormatting>
  <conditionalFormatting sqref="D400:E400 H400 K400">
    <cfRule type="expression" dxfId="731" priority="938" stopIfTrue="1">
      <formula>$C400="begin group"</formula>
    </cfRule>
  </conditionalFormatting>
  <conditionalFormatting sqref="D400:E400 H400">
    <cfRule type="expression" dxfId="730" priority="926" stopIfTrue="1">
      <formula>OR(AND(LEFT($C400, 16)="select_multiple ", LEN($C400)&gt;16, NOT(ISNUMBER(SEARCH(" ", $C400, 17)))), AND(LEFT($C400, 11)="select_one ", LEN($C400)&gt;11, NOT(ISNUMBER(SEARCH(" ", $C400, 12)))))</formula>
    </cfRule>
  </conditionalFormatting>
  <conditionalFormatting sqref="D400:E400 K400 Q400">
    <cfRule type="expression" dxfId="729" priority="935" stopIfTrue="1">
      <formula>$C400="begin repeat"</formula>
    </cfRule>
  </conditionalFormatting>
  <conditionalFormatting sqref="D400:E400">
    <cfRule type="expression" dxfId="728" priority="921" stopIfTrue="1">
      <formula>OR($C400="geopoint", $C400="geoshape", $C400="geotrace")</formula>
    </cfRule>
  </conditionalFormatting>
  <conditionalFormatting sqref="D411:E411 H411 K411">
    <cfRule type="expression" dxfId="727" priority="903" stopIfTrue="1">
      <formula>$C411="begin group"</formula>
    </cfRule>
  </conditionalFormatting>
  <conditionalFormatting sqref="D411:E411 H411">
    <cfRule type="expression" dxfId="726" priority="891" stopIfTrue="1">
      <formula>OR(AND(LEFT($C411, 16)="select_multiple ", LEN($C411)&gt;16, NOT(ISNUMBER(SEARCH(" ", $C411, 17)))), AND(LEFT($C411, 11)="select_one ", LEN($C411)&gt;11, NOT(ISNUMBER(SEARCH(" ", $C411, 12)))))</formula>
    </cfRule>
  </conditionalFormatting>
  <conditionalFormatting sqref="D411:E411 K411 Q411">
    <cfRule type="expression" dxfId="725" priority="900" stopIfTrue="1">
      <formula>$C411="begin repeat"</formula>
    </cfRule>
  </conditionalFormatting>
  <conditionalFormatting sqref="D411:E411">
    <cfRule type="expression" dxfId="724" priority="884" stopIfTrue="1">
      <formula>$C411="barcode"</formula>
    </cfRule>
    <cfRule type="expression" dxfId="723" priority="886" stopIfTrue="1">
      <formula>OR($C411="geopoint", $C411="geoshape", $C411="geotrace")</formula>
    </cfRule>
  </conditionalFormatting>
  <conditionalFormatting sqref="D425:E429 H425:H429 K425:K429">
    <cfRule type="expression" dxfId="722" priority="549" stopIfTrue="1">
      <formula>$C425="begin group"</formula>
    </cfRule>
  </conditionalFormatting>
  <conditionalFormatting sqref="D425:E429 H425:H429">
    <cfRule type="expression" dxfId="721" priority="537" stopIfTrue="1">
      <formula>OR(AND(LEFT($C425, 16)="select_multiple ", LEN($C425)&gt;16, NOT(ISNUMBER(SEARCH(" ", $C425, 17)))), AND(LEFT($C425, 11)="select_one ", LEN($C425)&gt;11, NOT(ISNUMBER(SEARCH(" ", $C425, 12)))))</formula>
    </cfRule>
  </conditionalFormatting>
  <conditionalFormatting sqref="D425:E429 K425:K429 Q425:Q429">
    <cfRule type="expression" dxfId="720" priority="546" stopIfTrue="1">
      <formula>$C425="begin repeat"</formula>
    </cfRule>
  </conditionalFormatting>
  <conditionalFormatting sqref="D425:E429">
    <cfRule type="expression" dxfId="719" priority="532" stopIfTrue="1">
      <formula>OR($C425="geopoint", $C425="geoshape", $C425="geotrace")</formula>
    </cfRule>
  </conditionalFormatting>
  <conditionalFormatting sqref="D425:E431">
    <cfRule type="expression" dxfId="718" priority="530" stopIfTrue="1">
      <formula>$C425="barcode"</formula>
    </cfRule>
  </conditionalFormatting>
  <conditionalFormatting sqref="D430:E431 H430:H431 K430:K431">
    <cfRule type="expression" dxfId="717" priority="724" stopIfTrue="1">
      <formula>$C430="begin group"</formula>
    </cfRule>
  </conditionalFormatting>
  <conditionalFormatting sqref="D430:E431 H430:H431">
    <cfRule type="expression" dxfId="716" priority="712" stopIfTrue="1">
      <formula>OR(AND(LEFT($C430, 16)="select_multiple ", LEN($C430)&gt;16, NOT(ISNUMBER(SEARCH(" ", $C430, 17)))), AND(LEFT($C430, 11)="select_one ", LEN($C430)&gt;11, NOT(ISNUMBER(SEARCH(" ", $C430, 12)))))</formula>
    </cfRule>
  </conditionalFormatting>
  <conditionalFormatting sqref="D430:E431 K430:K431 Q430:Q431">
    <cfRule type="expression" dxfId="715" priority="721" stopIfTrue="1">
      <formula>$C430="begin repeat"</formula>
    </cfRule>
  </conditionalFormatting>
  <conditionalFormatting sqref="D430:E431">
    <cfRule type="expression" dxfId="714" priority="707" stopIfTrue="1">
      <formula>OR($C430="geopoint", $C430="geoshape", $C430="geotrace")</formula>
    </cfRule>
  </conditionalFormatting>
  <conditionalFormatting sqref="D434:E436 H434:H436 K434:K436">
    <cfRule type="expression" dxfId="713" priority="847" stopIfTrue="1">
      <formula>$C434="begin group"</formula>
    </cfRule>
  </conditionalFormatting>
  <conditionalFormatting sqref="D434:E436 H434:H436">
    <cfRule type="expression" dxfId="712" priority="835" stopIfTrue="1">
      <formula>OR(AND(LEFT($C434, 16)="select_multiple ", LEN($C434)&gt;16, NOT(ISNUMBER(SEARCH(" ", $C434, 17)))), AND(LEFT($C434, 11)="select_one ", LEN($C434)&gt;11, NOT(ISNUMBER(SEARCH(" ", $C434, 12)))))</formula>
    </cfRule>
  </conditionalFormatting>
  <conditionalFormatting sqref="D434:E436 K434:K436 Q434:Q436">
    <cfRule type="expression" dxfId="711" priority="844" stopIfTrue="1">
      <formula>$C434="begin repeat"</formula>
    </cfRule>
  </conditionalFormatting>
  <conditionalFormatting sqref="D434:E436">
    <cfRule type="expression" dxfId="710" priority="830" stopIfTrue="1">
      <formula>OR($C434="geopoint", $C434="geoshape", $C434="geotrace")</formula>
    </cfRule>
    <cfRule type="expression" dxfId="709" priority="826" stopIfTrue="1">
      <formula>$C434="note"</formula>
    </cfRule>
    <cfRule type="expression" dxfId="708" priority="828" stopIfTrue="1">
      <formula>$C434="barcode"</formula>
    </cfRule>
  </conditionalFormatting>
  <conditionalFormatting sqref="D442:E442 H442">
    <cfRule type="expression" dxfId="707" priority="1181" stopIfTrue="1">
      <formula>$C442="begin group"</formula>
    </cfRule>
    <cfRule type="expression" dxfId="706" priority="1169" stopIfTrue="1">
      <formula>OR(AND(LEFT($C442, 16)="select_multiple ", LEN($C442)&gt;16, NOT(ISNUMBER(SEARCH(" ", $C442, 17)))), AND(LEFT($C442, 11)="select_one ", LEN($C442)&gt;11, NOT(ISNUMBER(SEARCH(" ", $C442, 12)))))</formula>
    </cfRule>
  </conditionalFormatting>
  <conditionalFormatting sqref="D442:E442 Q442">
    <cfRule type="expression" dxfId="705" priority="1178" stopIfTrue="1">
      <formula>$C442="begin repeat"</formula>
    </cfRule>
  </conditionalFormatting>
  <conditionalFormatting sqref="D442:E442">
    <cfRule type="expression" dxfId="704" priority="1160" stopIfTrue="1">
      <formula>$C442="note"</formula>
    </cfRule>
    <cfRule type="expression" dxfId="703" priority="1162" stopIfTrue="1">
      <formula>$C442="barcode"</formula>
    </cfRule>
    <cfRule type="expression" dxfId="702" priority="1164" stopIfTrue="1">
      <formula>OR($C442="geopoint", $C442="geoshape", $C442="geotrace")</formula>
    </cfRule>
  </conditionalFormatting>
  <conditionalFormatting sqref="D443:E451 D470:E640 D1321:E1387 D1421:E1549 P1537 D1623:E1625 D1677:E1048576">
    <cfRule type="expression" dxfId="701" priority="5687" stopIfTrue="1">
      <formula>OR($C443="audio", $C443="video")</formula>
    </cfRule>
  </conditionalFormatting>
  <conditionalFormatting sqref="D443:E451 H443:H451 D470:E640 H470:H640 D1321:E1387 H1321:H1387 D1421:E1549 H1421:H1549 P1537 D1623:E1625 H1623:H1625 D1627:E1675 H1627:H1048576 D1677:E1048576">
    <cfRule type="expression" dxfId="700" priority="5693" stopIfTrue="1">
      <formula>OR($C443="date", $C443="datetime")</formula>
    </cfRule>
  </conditionalFormatting>
  <conditionalFormatting sqref="D443:E451 H443:H451 D470:E640 H470:H640 D1321:E1387 H1321:H1387 D1421:E1549 H1421:H1549 P1537 D1623:E1625 H1623:H1625 H1627:H1048576 D1677:E1048576">
    <cfRule type="expression" dxfId="699" priority="5689" stopIfTrue="1">
      <formula>$C443="image"</formula>
    </cfRule>
  </conditionalFormatting>
  <conditionalFormatting sqref="D452:E456 H452:H456 K452:K456">
    <cfRule type="expression" dxfId="698" priority="1146" stopIfTrue="1">
      <formula>$C452="begin group"</formula>
    </cfRule>
  </conditionalFormatting>
  <conditionalFormatting sqref="D452:E456 H452:H456">
    <cfRule type="expression" dxfId="697" priority="1134" stopIfTrue="1">
      <formula>OR(AND(LEFT($C452, 16)="select_multiple ", LEN($C452)&gt;16, NOT(ISNUMBER(SEARCH(" ", $C452, 17)))), AND(LEFT($C452, 11)="select_one ", LEN($C452)&gt;11, NOT(ISNUMBER(SEARCH(" ", $C452, 12)))))</formula>
    </cfRule>
    <cfRule type="expression" dxfId="696" priority="1121" stopIfTrue="1">
      <formula>OR($C452="date", $C452="datetime")</formula>
    </cfRule>
    <cfRule type="expression" dxfId="695" priority="1119" stopIfTrue="1">
      <formula>$C452="image"</formula>
    </cfRule>
  </conditionalFormatting>
  <conditionalFormatting sqref="D452:E456 K452:K456 Q452:Q456">
    <cfRule type="expression" dxfId="694" priority="1143" stopIfTrue="1">
      <formula>$C452="begin repeat"</formula>
    </cfRule>
  </conditionalFormatting>
  <conditionalFormatting sqref="D452:E456">
    <cfRule type="expression" dxfId="693" priority="1129" stopIfTrue="1">
      <formula>OR($C452="geopoint", $C452="geoshape", $C452="geotrace")</formula>
    </cfRule>
    <cfRule type="expression" dxfId="692" priority="1127" stopIfTrue="1">
      <formula>$C452="barcode"</formula>
    </cfRule>
    <cfRule type="expression" dxfId="691" priority="1125" stopIfTrue="1">
      <formula>$C452="note"</formula>
    </cfRule>
    <cfRule type="expression" dxfId="690" priority="1117" stopIfTrue="1">
      <formula>OR($C452="audio", $C452="video")</formula>
    </cfRule>
  </conditionalFormatting>
  <conditionalFormatting sqref="D457:E458 H457:H458 K457:K458">
    <cfRule type="expression" dxfId="689" priority="1111" stopIfTrue="1">
      <formula>$C457="begin group"</formula>
    </cfRule>
  </conditionalFormatting>
  <conditionalFormatting sqref="D457:E458 H457:H458">
    <cfRule type="expression" dxfId="688" priority="1084" stopIfTrue="1">
      <formula>$C457="image"</formula>
    </cfRule>
    <cfRule type="expression" dxfId="687" priority="1099" stopIfTrue="1">
      <formula>OR(AND(LEFT($C457, 16)="select_multiple ", LEN($C457)&gt;16, NOT(ISNUMBER(SEARCH(" ", $C457, 17)))), AND(LEFT($C457, 11)="select_one ", LEN($C457)&gt;11, NOT(ISNUMBER(SEARCH(" ", $C457, 12)))))</formula>
    </cfRule>
    <cfRule type="expression" dxfId="686" priority="1086" stopIfTrue="1">
      <formula>OR($C457="date", $C457="datetime")</formula>
    </cfRule>
  </conditionalFormatting>
  <conditionalFormatting sqref="D457:E458 K457:K458 Q457:Q458">
    <cfRule type="expression" dxfId="685" priority="1108" stopIfTrue="1">
      <formula>$C457="begin repeat"</formula>
    </cfRule>
  </conditionalFormatting>
  <conditionalFormatting sqref="D457:E458">
    <cfRule type="expression" dxfId="684" priority="1082" stopIfTrue="1">
      <formula>OR($C457="audio", $C457="video")</formula>
    </cfRule>
    <cfRule type="expression" dxfId="683" priority="1094" stopIfTrue="1">
      <formula>OR($C457="geopoint", $C457="geoshape", $C457="geotrace")</formula>
    </cfRule>
    <cfRule type="expression" dxfId="682" priority="1090" stopIfTrue="1">
      <formula>$C457="note"</formula>
    </cfRule>
    <cfRule type="expression" dxfId="681" priority="1092" stopIfTrue="1">
      <formula>$C457="barcode"</formula>
    </cfRule>
  </conditionalFormatting>
  <conditionalFormatting sqref="D459:E469 H459:H469">
    <cfRule type="expression" dxfId="680" priority="1228" stopIfTrue="1">
      <formula>OR(AND(LEFT($C459, 16)="select_multiple ", LEN($C459)&gt;16, NOT(ISNUMBER(SEARCH(" ", $C459, 17)))), AND(LEFT($C459, 11)="select_one ", LEN($C459)&gt;11, NOT(ISNUMBER(SEARCH(" ", $C459, 12)))))</formula>
    </cfRule>
    <cfRule type="expression" dxfId="679" priority="1222" stopIfTrue="1">
      <formula>OR($C459="date", $C459="datetime")</formula>
    </cfRule>
    <cfRule type="expression" dxfId="678" priority="1221" stopIfTrue="1">
      <formula>$C459="image"</formula>
    </cfRule>
  </conditionalFormatting>
  <conditionalFormatting sqref="D459:E469 K459:K469 H459:H469">
    <cfRule type="expression" dxfId="677" priority="1233" stopIfTrue="1">
      <formula>$C459="begin group"</formula>
    </cfRule>
  </conditionalFormatting>
  <conditionalFormatting sqref="D459:E469 K459:K469 Q459:Q469">
    <cfRule type="expression" dxfId="676" priority="1232" stopIfTrue="1">
      <formula>$C459="begin repeat"</formula>
    </cfRule>
  </conditionalFormatting>
  <conditionalFormatting sqref="D459:E469">
    <cfRule type="expression" dxfId="675" priority="1220" stopIfTrue="1">
      <formula>OR($C459="audio", $C459="video")</formula>
    </cfRule>
    <cfRule type="expression" dxfId="674" priority="1225" stopIfTrue="1">
      <formula>$C459="barcode"</formula>
    </cfRule>
    <cfRule type="expression" dxfId="673" priority="1224" stopIfTrue="1">
      <formula>$C459="note"</formula>
    </cfRule>
    <cfRule type="expression" dxfId="672" priority="1226" stopIfTrue="1">
      <formula>OR($C459="geopoint", $C459="geoshape", $C459="geotrace")</formula>
    </cfRule>
  </conditionalFormatting>
  <conditionalFormatting sqref="D641:E641 H641 K641">
    <cfRule type="expression" dxfId="671" priority="3051" stopIfTrue="1">
      <formula>$C641="begin group"</formula>
    </cfRule>
  </conditionalFormatting>
  <conditionalFormatting sqref="D641:E641 H641">
    <cfRule type="expression" dxfId="670" priority="3039" stopIfTrue="1">
      <formula>OR(AND(LEFT($C641, 16)="select_multiple ", LEN($C641)&gt;16, NOT(ISNUMBER(SEARCH(" ", $C641, 17)))), AND(LEFT($C641, 11)="select_one ", LEN($C641)&gt;11, NOT(ISNUMBER(SEARCH(" ", $C641, 12)))))</formula>
    </cfRule>
  </conditionalFormatting>
  <conditionalFormatting sqref="D641:E641 K641 Q641">
    <cfRule type="expression" dxfId="669" priority="3048" stopIfTrue="1">
      <formula>$C641="begin repeat"</formula>
    </cfRule>
  </conditionalFormatting>
  <conditionalFormatting sqref="D641:E641">
    <cfRule type="expression" dxfId="668" priority="3030" stopIfTrue="1">
      <formula>$C641="note"</formula>
    </cfRule>
    <cfRule type="expression" dxfId="667" priority="3032" stopIfTrue="1">
      <formula>$C641="barcode"</formula>
    </cfRule>
    <cfRule type="expression" dxfId="666" priority="3034" stopIfTrue="1">
      <formula>OR($C641="geopoint", $C641="geoshape", $C641="geotrace")</formula>
    </cfRule>
  </conditionalFormatting>
  <conditionalFormatting sqref="D641:E990 H641:H990">
    <cfRule type="expression" dxfId="665" priority="3026" stopIfTrue="1">
      <formula>OR($C641="date", $C641="datetime")</formula>
    </cfRule>
    <cfRule type="expression" dxfId="664" priority="3024" stopIfTrue="1">
      <formula>$C641="image"</formula>
    </cfRule>
  </conditionalFormatting>
  <conditionalFormatting sqref="D641:E990">
    <cfRule type="expression" dxfId="663" priority="3022" stopIfTrue="1">
      <formula>OR($C641="audio", $C641="video")</formula>
    </cfRule>
  </conditionalFormatting>
  <conditionalFormatting sqref="D991:E1168 D1185:E1279 D1282:E1289 D1291:E1312">
    <cfRule type="expression" dxfId="662" priority="422" stopIfTrue="1">
      <formula>$C991="note"</formula>
    </cfRule>
    <cfRule type="expression" dxfId="661" priority="426" stopIfTrue="1">
      <formula>OR($C991="geopoint", $C991="geoshape", $C991="geotrace")</formula>
    </cfRule>
    <cfRule type="expression" dxfId="660" priority="424" stopIfTrue="1">
      <formula>$C991="barcode"</formula>
    </cfRule>
  </conditionalFormatting>
  <conditionalFormatting sqref="D991:E1168 D1185:E1279 D1282:E1289">
    <cfRule type="expression" dxfId="659" priority="414" stopIfTrue="1">
      <formula>OR($C991="audio", $C991="video")</formula>
    </cfRule>
  </conditionalFormatting>
  <conditionalFormatting sqref="D991:E1168 H991:H1168 D1185:E1279 H1185:H1279 D1282:E1289 H1282:H1289 D1291:E1312 H1291:H1312">
    <cfRule type="expression" dxfId="658" priority="418" stopIfTrue="1">
      <formula>OR($C991="date", $C991="datetime")</formula>
    </cfRule>
    <cfRule type="expression" dxfId="657" priority="416" stopIfTrue="1">
      <formula>$C991="image"</formula>
    </cfRule>
    <cfRule type="expression" dxfId="656" priority="431" stopIfTrue="1">
      <formula>OR(AND(LEFT($C991, 16)="select_multiple ", LEN($C991)&gt;16, NOT(ISNUMBER(SEARCH(" ", $C991, 17)))), AND(LEFT($C991, 11)="select_one ", LEN($C991)&gt;11, NOT(ISNUMBER(SEARCH(" ", $C991, 12)))))</formula>
    </cfRule>
  </conditionalFormatting>
  <conditionalFormatting sqref="D1169:E1169 H1169 K1169">
    <cfRule type="expression" dxfId="655" priority="178" stopIfTrue="1">
      <formula>$C1169="begin group"</formula>
    </cfRule>
  </conditionalFormatting>
  <conditionalFormatting sqref="D1169:E1169 H1169">
    <cfRule type="expression" dxfId="654" priority="166" stopIfTrue="1">
      <formula>OR(AND(LEFT($C1169, 16)="select_multiple ", LEN($C1169)&gt;16, NOT(ISNUMBER(SEARCH(" ", $C1169, 17)))), AND(LEFT($C1169, 11)="select_one ", LEN($C1169)&gt;11, NOT(ISNUMBER(SEARCH(" ", $C1169, 12)))))</formula>
    </cfRule>
  </conditionalFormatting>
  <conditionalFormatting sqref="D1169:E1169 K1169 Q1169">
    <cfRule type="expression" dxfId="653" priority="175" stopIfTrue="1">
      <formula>$C1169="begin repeat"</formula>
    </cfRule>
  </conditionalFormatting>
  <conditionalFormatting sqref="D1169:E1169">
    <cfRule type="expression" dxfId="652" priority="157" stopIfTrue="1">
      <formula>$C1169="note"</formula>
    </cfRule>
    <cfRule type="expression" dxfId="651" priority="159" stopIfTrue="1">
      <formula>$C1169="barcode"</formula>
    </cfRule>
    <cfRule type="expression" dxfId="650" priority="161" stopIfTrue="1">
      <formula>OR($C1169="geopoint", $C1169="geoshape", $C1169="geotrace")</formula>
    </cfRule>
  </conditionalFormatting>
  <conditionalFormatting sqref="D1169:E1184 H1169:H1184">
    <cfRule type="expression" dxfId="649" priority="116" stopIfTrue="1">
      <formula>$C1169="image"</formula>
    </cfRule>
    <cfRule type="expression" dxfId="648" priority="118" stopIfTrue="1">
      <formula>OR($C1169="date", $C1169="datetime")</formula>
    </cfRule>
  </conditionalFormatting>
  <conditionalFormatting sqref="D1169:E1184">
    <cfRule type="expression" dxfId="647" priority="114" stopIfTrue="1">
      <formula>OR($C1169="audio", $C1169="video")</formula>
    </cfRule>
  </conditionalFormatting>
  <conditionalFormatting sqref="D1170:E1183 H1170:H1183 K1170:K1183">
    <cfRule type="expression" dxfId="646" priority="213" stopIfTrue="1">
      <formula>$C1170="begin group"</formula>
    </cfRule>
  </conditionalFormatting>
  <conditionalFormatting sqref="D1170:E1183 H1170:H1183">
    <cfRule type="expression" dxfId="645" priority="201" stopIfTrue="1">
      <formula>OR(AND(LEFT($C1170, 16)="select_multiple ", LEN($C1170)&gt;16, NOT(ISNUMBER(SEARCH(" ", $C1170, 17)))), AND(LEFT($C1170, 11)="select_one ", LEN($C1170)&gt;11, NOT(ISNUMBER(SEARCH(" ", $C1170, 12)))))</formula>
    </cfRule>
  </conditionalFormatting>
  <conditionalFormatting sqref="D1170:E1183 K1170:K1183 Q1170:Q1183">
    <cfRule type="expression" dxfId="644" priority="210" stopIfTrue="1">
      <formula>$C1170="begin repeat"</formula>
    </cfRule>
  </conditionalFormatting>
  <conditionalFormatting sqref="D1170:E1183">
    <cfRule type="expression" dxfId="643" priority="192" stopIfTrue="1">
      <formula>$C1170="note"</formula>
    </cfRule>
    <cfRule type="expression" dxfId="642" priority="196" stopIfTrue="1">
      <formula>OR($C1170="geopoint", $C1170="geoshape", $C1170="geotrace")</formula>
    </cfRule>
    <cfRule type="expression" dxfId="641" priority="194" stopIfTrue="1">
      <formula>$C1170="barcode"</formula>
    </cfRule>
  </conditionalFormatting>
  <conditionalFormatting sqref="D1184:E1184 H1184 K1184">
    <cfRule type="expression" dxfId="640" priority="143" stopIfTrue="1">
      <formula>$C1184="begin group"</formula>
    </cfRule>
  </conditionalFormatting>
  <conditionalFormatting sqref="D1184:E1184 H1184">
    <cfRule type="expression" dxfId="639" priority="131" stopIfTrue="1">
      <formula>OR(AND(LEFT($C1184, 16)="select_multiple ", LEN($C1184)&gt;16, NOT(ISNUMBER(SEARCH(" ", $C1184, 17)))), AND(LEFT($C1184, 11)="select_one ", LEN($C1184)&gt;11, NOT(ISNUMBER(SEARCH(" ", $C1184, 12)))))</formula>
    </cfRule>
  </conditionalFormatting>
  <conditionalFormatting sqref="D1184:E1184 K1184 Q1184">
    <cfRule type="expression" dxfId="638" priority="140" stopIfTrue="1">
      <formula>$C1184="begin repeat"</formula>
    </cfRule>
  </conditionalFormatting>
  <conditionalFormatting sqref="D1184:E1184">
    <cfRule type="expression" dxfId="637" priority="126" stopIfTrue="1">
      <formula>OR($C1184="geopoint", $C1184="geoshape", $C1184="geotrace")</formula>
    </cfRule>
    <cfRule type="expression" dxfId="636" priority="124" stopIfTrue="1">
      <formula>$C1184="barcode"</formula>
    </cfRule>
    <cfRule type="expression" dxfId="635" priority="122" stopIfTrue="1">
      <formula>$C1184="note"</formula>
    </cfRule>
  </conditionalFormatting>
  <conditionalFormatting sqref="D1280:E1281 H1280:H1281 K1280:K1281">
    <cfRule type="expression" dxfId="634" priority="306" stopIfTrue="1">
      <formula>$C1280="begin group"</formula>
    </cfRule>
  </conditionalFormatting>
  <conditionalFormatting sqref="D1280:E1281 H1280:H1281">
    <cfRule type="expression" dxfId="633" priority="294" stopIfTrue="1">
      <formula>OR(AND(LEFT($C1280, 16)="select_multiple ", LEN($C1280)&gt;16, NOT(ISNUMBER(SEARCH(" ", $C1280, 17)))), AND(LEFT($C1280, 11)="select_one ", LEN($C1280)&gt;11, NOT(ISNUMBER(SEARCH(" ", $C1280, 12)))))</formula>
    </cfRule>
    <cfRule type="expression" dxfId="632" priority="279" stopIfTrue="1">
      <formula>$C1280="image"</formula>
    </cfRule>
    <cfRule type="expression" dxfId="631" priority="281" stopIfTrue="1">
      <formula>OR($C1280="date", $C1280="datetime")</formula>
    </cfRule>
  </conditionalFormatting>
  <conditionalFormatting sqref="D1280:E1281 K1280:K1281 Q1280:Q1281">
    <cfRule type="expression" dxfId="630" priority="303" stopIfTrue="1">
      <formula>$C1280="begin repeat"</formula>
    </cfRule>
  </conditionalFormatting>
  <conditionalFormatting sqref="D1280:E1281">
    <cfRule type="expression" dxfId="629" priority="277" stopIfTrue="1">
      <formula>OR($C1280="audio", $C1280="video")</formula>
    </cfRule>
    <cfRule type="expression" dxfId="628" priority="285" stopIfTrue="1">
      <formula>$C1280="note"</formula>
    </cfRule>
    <cfRule type="expression" dxfId="627" priority="287" stopIfTrue="1">
      <formula>$C1280="barcode"</formula>
    </cfRule>
    <cfRule type="expression" dxfId="626" priority="289" stopIfTrue="1">
      <formula>OR($C1280="geopoint", $C1280="geoshape", $C1280="geotrace")</formula>
    </cfRule>
  </conditionalFormatting>
  <conditionalFormatting sqref="D1290:E1290 H1290 K1290">
    <cfRule type="expression" dxfId="625" priority="271" stopIfTrue="1">
      <formula>$C1290="begin group"</formula>
    </cfRule>
  </conditionalFormatting>
  <conditionalFormatting sqref="D1290:E1290 H1290">
    <cfRule type="expression" dxfId="624" priority="246" stopIfTrue="1">
      <formula>OR($C1290="date", $C1290="datetime")</formula>
    </cfRule>
    <cfRule type="expression" dxfId="623" priority="259" stopIfTrue="1">
      <formula>OR(AND(LEFT($C1290, 16)="select_multiple ", LEN($C1290)&gt;16, NOT(ISNUMBER(SEARCH(" ", $C1290, 17)))), AND(LEFT($C1290, 11)="select_one ", LEN($C1290)&gt;11, NOT(ISNUMBER(SEARCH(" ", $C1290, 12)))))</formula>
    </cfRule>
    <cfRule type="expression" dxfId="622" priority="244" stopIfTrue="1">
      <formula>$C1290="image"</formula>
    </cfRule>
  </conditionalFormatting>
  <conditionalFormatting sqref="D1290:E1290 K1290 Q1290">
    <cfRule type="expression" dxfId="621" priority="268" stopIfTrue="1">
      <formula>$C1290="begin repeat"</formula>
    </cfRule>
  </conditionalFormatting>
  <conditionalFormatting sqref="D1290:E1290">
    <cfRule type="expression" dxfId="620" priority="254" stopIfTrue="1">
      <formula>OR($C1290="geopoint", $C1290="geoshape", $C1290="geotrace")</formula>
    </cfRule>
    <cfRule type="expression" dxfId="619" priority="252" stopIfTrue="1">
      <formula>$C1290="barcode"</formula>
    </cfRule>
    <cfRule type="expression" dxfId="618" priority="250" stopIfTrue="1">
      <formula>$C1290="note"</formula>
    </cfRule>
  </conditionalFormatting>
  <conditionalFormatting sqref="D1290:E1312">
    <cfRule type="expression" dxfId="617" priority="242" stopIfTrue="1">
      <formula>OR($C1290="audio", $C1290="video")</formula>
    </cfRule>
  </conditionalFormatting>
  <conditionalFormatting sqref="D1313:E1320 H1313:H1320 K1313:K1320">
    <cfRule type="expression" dxfId="616" priority="108" stopIfTrue="1">
      <formula>$C1313="begin group"</formula>
    </cfRule>
  </conditionalFormatting>
  <conditionalFormatting sqref="D1313:E1320 H1313:H1320">
    <cfRule type="expression" dxfId="615" priority="96" stopIfTrue="1">
      <formula>OR(AND(LEFT($C1313, 16)="select_multiple ", LEN($C1313)&gt;16, NOT(ISNUMBER(SEARCH(" ", $C1313, 17)))), AND(LEFT($C1313, 11)="select_one ", LEN($C1313)&gt;11, NOT(ISNUMBER(SEARCH(" ", $C1313, 12)))))</formula>
    </cfRule>
    <cfRule type="expression" dxfId="614" priority="81" stopIfTrue="1">
      <formula>$C1313="image"</formula>
    </cfRule>
    <cfRule type="expression" dxfId="613" priority="83" stopIfTrue="1">
      <formula>OR($C1313="date", $C1313="datetime")</formula>
    </cfRule>
  </conditionalFormatting>
  <conditionalFormatting sqref="D1313:E1320 K1313:K1320 Q1313:Q1320">
    <cfRule type="expression" dxfId="612" priority="105" stopIfTrue="1">
      <formula>$C1313="begin repeat"</formula>
    </cfRule>
  </conditionalFormatting>
  <conditionalFormatting sqref="D1313:E1320">
    <cfRule type="expression" dxfId="611" priority="79" stopIfTrue="1">
      <formula>OR($C1313="audio", $C1313="video")</formula>
    </cfRule>
    <cfRule type="expression" dxfId="610" priority="87" stopIfTrue="1">
      <formula>$C1313="note"</formula>
    </cfRule>
    <cfRule type="expression" dxfId="609" priority="89" stopIfTrue="1">
      <formula>$C1313="barcode"</formula>
    </cfRule>
    <cfRule type="expression" dxfId="608" priority="91" stopIfTrue="1">
      <formula>OR($C1313="geopoint", $C1313="geoshape", $C1313="geotrace")</formula>
    </cfRule>
  </conditionalFormatting>
  <conditionalFormatting sqref="D1388:E1388 H1388">
    <cfRule type="expression" dxfId="607" priority="4706" stopIfTrue="1">
      <formula>OR(AND(LEFT($C1388, 16)="select_multiple ", LEN($C1388)&gt;16, NOT(ISNUMBER(SEARCH(" ", $C1388, 17)))), AND(LEFT($C1388, 11)="select_one ", LEN($C1388)&gt;11, NOT(ISNUMBER(SEARCH(" ", $C1388, 12)))))</formula>
    </cfRule>
    <cfRule type="expression" dxfId="606" priority="4718" stopIfTrue="1">
      <formula>$C1388="begin group"</formula>
    </cfRule>
  </conditionalFormatting>
  <conditionalFormatting sqref="D1388:E1388 Q1388">
    <cfRule type="expression" dxfId="605" priority="4715" stopIfTrue="1">
      <formula>$C1388="begin repeat"</formula>
    </cfRule>
  </conditionalFormatting>
  <conditionalFormatting sqref="D1388:E1388">
    <cfRule type="expression" dxfId="604" priority="4697" stopIfTrue="1">
      <formula>$C1388="note"</formula>
    </cfRule>
    <cfRule type="expression" dxfId="603" priority="4701" stopIfTrue="1">
      <formula>OR($C1388="geopoint", $C1388="geoshape", $C1388="geotrace")</formula>
    </cfRule>
    <cfRule type="expression" dxfId="602" priority="4699" stopIfTrue="1">
      <formula>$C1388="barcode"</formula>
    </cfRule>
  </conditionalFormatting>
  <conditionalFormatting sqref="D1388:E1420 H1388:H1420">
    <cfRule type="expression" dxfId="601" priority="2813" stopIfTrue="1">
      <formula>$C1388="image"</formula>
    </cfRule>
    <cfRule type="expression" dxfId="600" priority="2815" stopIfTrue="1">
      <formula>OR($C1388="date", $C1388="datetime")</formula>
    </cfRule>
  </conditionalFormatting>
  <conditionalFormatting sqref="D1388:E1420">
    <cfRule type="expression" dxfId="599" priority="2811" stopIfTrue="1">
      <formula>OR($C1388="audio", $C1388="video")</formula>
    </cfRule>
  </conditionalFormatting>
  <conditionalFormatting sqref="D1419:E1419 H1419 K1419">
    <cfRule type="expression" dxfId="598" priority="2875" stopIfTrue="1">
      <formula>$C1419="begin group"</formula>
    </cfRule>
  </conditionalFormatting>
  <conditionalFormatting sqref="D1419:E1419 H1419">
    <cfRule type="expression" dxfId="597" priority="2863" stopIfTrue="1">
      <formula>OR(AND(LEFT($C1419, 16)="select_multiple ", LEN($C1419)&gt;16, NOT(ISNUMBER(SEARCH(" ", $C1419, 17)))), AND(LEFT($C1419, 11)="select_one ", LEN($C1419)&gt;11, NOT(ISNUMBER(SEARCH(" ", $C1419, 12)))))</formula>
    </cfRule>
  </conditionalFormatting>
  <conditionalFormatting sqref="D1419:E1419 K1419 Q1419">
    <cfRule type="expression" dxfId="596" priority="2872" stopIfTrue="1">
      <formula>$C1419="begin repeat"</formula>
    </cfRule>
  </conditionalFormatting>
  <conditionalFormatting sqref="D1419:E1419">
    <cfRule type="expression" dxfId="595" priority="2856" stopIfTrue="1">
      <formula>$C1419="barcode"</formula>
    </cfRule>
    <cfRule type="expression" dxfId="594" priority="2858" stopIfTrue="1">
      <formula>OR($C1419="geopoint", $C1419="geoshape", $C1419="geotrace")</formula>
    </cfRule>
  </conditionalFormatting>
  <conditionalFormatting sqref="D1419:E1420">
    <cfRule type="expression" dxfId="593" priority="2819" stopIfTrue="1">
      <formula>$C1419="note"</formula>
    </cfRule>
  </conditionalFormatting>
  <conditionalFormatting sqref="D1420:E1420 H1420 K1420">
    <cfRule type="expression" dxfId="592" priority="2840" stopIfTrue="1">
      <formula>$C1420="begin group"</formula>
    </cfRule>
  </conditionalFormatting>
  <conditionalFormatting sqref="D1420:E1420 H1420">
    <cfRule type="expression" dxfId="591" priority="2828" stopIfTrue="1">
      <formula>OR(AND(LEFT($C1420, 16)="select_multiple ", LEN($C1420)&gt;16, NOT(ISNUMBER(SEARCH(" ", $C1420, 17)))), AND(LEFT($C1420, 11)="select_one ", LEN($C1420)&gt;11, NOT(ISNUMBER(SEARCH(" ", $C1420, 12)))))</formula>
    </cfRule>
  </conditionalFormatting>
  <conditionalFormatting sqref="D1420:E1420 K1420 Q1420">
    <cfRule type="expression" dxfId="590" priority="2837" stopIfTrue="1">
      <formula>$C1420="begin repeat"</formula>
    </cfRule>
  </conditionalFormatting>
  <conditionalFormatting sqref="D1420:E1420">
    <cfRule type="expression" dxfId="589" priority="2823" stopIfTrue="1">
      <formula>OR($C1420="geopoint", $C1420="geoshape", $C1420="geotrace")</formula>
    </cfRule>
    <cfRule type="expression" dxfId="588" priority="2821" stopIfTrue="1">
      <formula>$C1420="barcode"</formula>
    </cfRule>
  </conditionalFormatting>
  <conditionalFormatting sqref="D1550:E1550 H1550 K1550">
    <cfRule type="expression" dxfId="587" priority="2420" stopIfTrue="1">
      <formula>$C1550="begin group"</formula>
    </cfRule>
  </conditionalFormatting>
  <conditionalFormatting sqref="D1550:E1550 H1550">
    <cfRule type="expression" dxfId="586" priority="2408" stopIfTrue="1">
      <formula>OR(AND(LEFT($C1550, 16)="select_multiple ", LEN($C1550)&gt;16, NOT(ISNUMBER(SEARCH(" ", $C1550, 17)))), AND(LEFT($C1550, 11)="select_one ", LEN($C1550)&gt;11, NOT(ISNUMBER(SEARCH(" ", $C1550, 12)))))</formula>
    </cfRule>
  </conditionalFormatting>
  <conditionalFormatting sqref="D1550:E1550 K1550 Q1550">
    <cfRule type="expression" dxfId="585" priority="2417" stopIfTrue="1">
      <formula>$C1550="begin repeat"</formula>
    </cfRule>
  </conditionalFormatting>
  <conditionalFormatting sqref="D1550:E1550">
    <cfRule type="expression" dxfId="584" priority="2399" stopIfTrue="1">
      <formula>$C1550="note"</formula>
    </cfRule>
    <cfRule type="expression" dxfId="583" priority="2403" stopIfTrue="1">
      <formula>OR($C1550="geopoint", $C1550="geoshape", $C1550="geotrace")</formula>
    </cfRule>
    <cfRule type="expression" dxfId="582" priority="2401" stopIfTrue="1">
      <formula>$C1550="barcode"</formula>
    </cfRule>
  </conditionalFormatting>
  <conditionalFormatting sqref="D1550:E1557 H1550:H1557">
    <cfRule type="expression" dxfId="581" priority="453" stopIfTrue="1">
      <formula>OR($C1550="date", $C1550="datetime")</formula>
    </cfRule>
    <cfRule type="expression" dxfId="580" priority="451" stopIfTrue="1">
      <formula>$C1550="image"</formula>
    </cfRule>
  </conditionalFormatting>
  <conditionalFormatting sqref="D1550:E1557">
    <cfRule type="expression" dxfId="579" priority="449" stopIfTrue="1">
      <formula>OR($C1550="audio", $C1550="video")</formula>
    </cfRule>
  </conditionalFormatting>
  <conditionalFormatting sqref="D1552:E1552 H1552 K1552">
    <cfRule type="expression" dxfId="578" priority="2455" stopIfTrue="1">
      <formula>$C1552="begin group"</formula>
    </cfRule>
  </conditionalFormatting>
  <conditionalFormatting sqref="D1552:E1552 H1552">
    <cfRule type="expression" dxfId="577" priority="2443" stopIfTrue="1">
      <formula>OR(AND(LEFT($C1552, 16)="select_multiple ", LEN($C1552)&gt;16, NOT(ISNUMBER(SEARCH(" ", $C1552, 17)))), AND(LEFT($C1552, 11)="select_one ", LEN($C1552)&gt;11, NOT(ISNUMBER(SEARCH(" ", $C1552, 12)))))</formula>
    </cfRule>
  </conditionalFormatting>
  <conditionalFormatting sqref="D1552:E1552 K1552 Q1552">
    <cfRule type="expression" dxfId="576" priority="2452" stopIfTrue="1">
      <formula>$C1552="begin repeat"</formula>
    </cfRule>
  </conditionalFormatting>
  <conditionalFormatting sqref="D1552:E1552">
    <cfRule type="expression" dxfId="575" priority="2438" stopIfTrue="1">
      <formula>OR($C1552="geopoint", $C1552="geoshape", $C1552="geotrace")</formula>
    </cfRule>
    <cfRule type="expression" dxfId="574" priority="2436" stopIfTrue="1">
      <formula>$C1552="barcode"</formula>
    </cfRule>
    <cfRule type="expression" dxfId="573" priority="2434" stopIfTrue="1">
      <formula>$C1552="note"</formula>
    </cfRule>
  </conditionalFormatting>
  <conditionalFormatting sqref="D1557:E1557 H1557 K1557">
    <cfRule type="expression" dxfId="572" priority="478" stopIfTrue="1">
      <formula>$C1557="begin group"</formula>
    </cfRule>
  </conditionalFormatting>
  <conditionalFormatting sqref="D1557:E1557 H1557">
    <cfRule type="expression" dxfId="571" priority="466" stopIfTrue="1">
      <formula>OR(AND(LEFT($C1557, 16)="select_multiple ", LEN($C1557)&gt;16, NOT(ISNUMBER(SEARCH(" ", $C1557, 17)))), AND(LEFT($C1557, 11)="select_one ", LEN($C1557)&gt;11, NOT(ISNUMBER(SEARCH(" ", $C1557, 12)))))</formula>
    </cfRule>
  </conditionalFormatting>
  <conditionalFormatting sqref="D1557:E1557 K1557 Q1557">
    <cfRule type="expression" dxfId="570" priority="475" stopIfTrue="1">
      <formula>$C1557="begin repeat"</formula>
    </cfRule>
  </conditionalFormatting>
  <conditionalFormatting sqref="D1557:E1557">
    <cfRule type="expression" dxfId="569" priority="459" stopIfTrue="1">
      <formula>$C1557="barcode"</formula>
    </cfRule>
    <cfRule type="expression" dxfId="568" priority="457" stopIfTrue="1">
      <formula>$C1557="note"</formula>
    </cfRule>
    <cfRule type="expression" dxfId="567" priority="461" stopIfTrue="1">
      <formula>OR($C1557="geopoint", $C1557="geoshape", $C1557="geotrace")</formula>
    </cfRule>
  </conditionalFormatting>
  <conditionalFormatting sqref="D1558:E1618 H1558:H1618">
    <cfRule type="expression" dxfId="566" priority="3651" stopIfTrue="1">
      <formula>$C1558="image"</formula>
    </cfRule>
    <cfRule type="expression" dxfId="565" priority="3653" stopIfTrue="1">
      <formula>OR($C1558="date", $C1558="datetime")</formula>
    </cfRule>
  </conditionalFormatting>
  <conditionalFormatting sqref="D1558:E1618">
    <cfRule type="expression" dxfId="564" priority="3649" stopIfTrue="1">
      <formula>OR($C1558="audio", $C1558="video")</formula>
    </cfRule>
  </conditionalFormatting>
  <conditionalFormatting sqref="D1582:E1583 H1582:H1583 K1582:K1583">
    <cfRule type="expression" dxfId="563" priority="4396" stopIfTrue="1">
      <formula>$C1582="begin group"</formula>
    </cfRule>
  </conditionalFormatting>
  <conditionalFormatting sqref="D1582:E1583 H1582:H1583">
    <cfRule type="expression" dxfId="562" priority="4384" stopIfTrue="1">
      <formula>OR(AND(LEFT($C1582, 16)="select_multiple ", LEN($C1582)&gt;16, NOT(ISNUMBER(SEARCH(" ", $C1582, 17)))), AND(LEFT($C1582, 11)="select_one ", LEN($C1582)&gt;11, NOT(ISNUMBER(SEARCH(" ", $C1582, 12)))))</formula>
    </cfRule>
  </conditionalFormatting>
  <conditionalFormatting sqref="D1582:E1583 K1582:K1583 Q1582:Q1585">
    <cfRule type="expression" dxfId="561" priority="4393" stopIfTrue="1">
      <formula>$C1582="begin repeat"</formula>
    </cfRule>
  </conditionalFormatting>
  <conditionalFormatting sqref="D1582:E1583">
    <cfRule type="expression" dxfId="560" priority="4379" stopIfTrue="1">
      <formula>OR($C1582="geopoint", $C1582="geoshape", $C1582="geotrace")</formula>
    </cfRule>
  </conditionalFormatting>
  <conditionalFormatting sqref="D1582:E1585">
    <cfRule type="expression" dxfId="559" priority="3657" stopIfTrue="1">
      <formula>$C1582="note"</formula>
    </cfRule>
    <cfRule type="expression" dxfId="558" priority="3659" stopIfTrue="1">
      <formula>$C1582="barcode"</formula>
    </cfRule>
  </conditionalFormatting>
  <conditionalFormatting sqref="D1584:E1585 H1584:H1585 K1584:K1585">
    <cfRule type="expression" dxfId="557" priority="3678" stopIfTrue="1">
      <formula>$C1584="begin group"</formula>
    </cfRule>
  </conditionalFormatting>
  <conditionalFormatting sqref="D1584:E1585 H1584:H1585">
    <cfRule type="expression" dxfId="556" priority="3666" stopIfTrue="1">
      <formula>OR(AND(LEFT($C1584, 16)="select_multiple ", LEN($C1584)&gt;16, NOT(ISNUMBER(SEARCH(" ", $C1584, 17)))), AND(LEFT($C1584, 11)="select_one ", LEN($C1584)&gt;11, NOT(ISNUMBER(SEARCH(" ", $C1584, 12)))))</formula>
    </cfRule>
  </conditionalFormatting>
  <conditionalFormatting sqref="D1584:E1585 K1584:K1585">
    <cfRule type="expression" dxfId="555" priority="3675" stopIfTrue="1">
      <formula>$C1584="begin repeat"</formula>
    </cfRule>
  </conditionalFormatting>
  <conditionalFormatting sqref="D1584:E1585">
    <cfRule type="expression" dxfId="554" priority="3661" stopIfTrue="1">
      <formula>OR($C1584="geopoint", $C1584="geoshape", $C1584="geotrace")</formula>
    </cfRule>
  </conditionalFormatting>
  <conditionalFormatting sqref="D1619:E1621 H1619:H1621 K1619:K1621">
    <cfRule type="expression" dxfId="553" priority="34" stopIfTrue="1">
      <formula>$C1619="begin group"</formula>
    </cfRule>
  </conditionalFormatting>
  <conditionalFormatting sqref="D1619:E1621 H1619:H1621">
    <cfRule type="expression" dxfId="552" priority="22" stopIfTrue="1">
      <formula>OR(AND(LEFT($C1619, 16)="select_multiple ", LEN($C1619)&gt;16, NOT(ISNUMBER(SEARCH(" ", $C1619, 17)))), AND(LEFT($C1619, 11)="select_one ", LEN($C1619)&gt;11, NOT(ISNUMBER(SEARCH(" ", $C1619, 12)))))</formula>
    </cfRule>
  </conditionalFormatting>
  <conditionalFormatting sqref="D1619:E1621 K1619:K1621 Q1619:Q1621">
    <cfRule type="expression" dxfId="551" priority="31" stopIfTrue="1">
      <formula>$C1619="begin repeat"</formula>
    </cfRule>
  </conditionalFormatting>
  <conditionalFormatting sqref="D1619:E1621">
    <cfRule type="expression" dxfId="550" priority="13" stopIfTrue="1">
      <formula>$C1619="note"</formula>
    </cfRule>
    <cfRule type="expression" dxfId="549" priority="15" stopIfTrue="1">
      <formula>$C1619="barcode"</formula>
    </cfRule>
    <cfRule type="expression" dxfId="548" priority="17" stopIfTrue="1">
      <formula>OR($C1619="geopoint", $C1619="geoshape", $C1619="geotrace")</formula>
    </cfRule>
  </conditionalFormatting>
  <conditionalFormatting sqref="D1619:E1622 H1619:H1622">
    <cfRule type="expression" dxfId="547" priority="7" stopIfTrue="1">
      <formula>$C1619="image"</formula>
    </cfRule>
    <cfRule type="expression" dxfId="546" priority="9" stopIfTrue="1">
      <formula>OR($C1619="date", $C1619="datetime")</formula>
    </cfRule>
  </conditionalFormatting>
  <conditionalFormatting sqref="D1619:E1622">
    <cfRule type="expression" dxfId="545" priority="5" stopIfTrue="1">
      <formula>OR($C1619="audio", $C1619="video")</formula>
    </cfRule>
  </conditionalFormatting>
  <conditionalFormatting sqref="D1622:E1622 H1622 K1622">
    <cfRule type="expression" dxfId="544" priority="69" stopIfTrue="1">
      <formula>$C1622="begin group"</formula>
    </cfRule>
  </conditionalFormatting>
  <conditionalFormatting sqref="D1622:E1622 H1622">
    <cfRule type="expression" dxfId="543" priority="57" stopIfTrue="1">
      <formula>OR(AND(LEFT($C1622, 16)="select_multiple ", LEN($C1622)&gt;16, NOT(ISNUMBER(SEARCH(" ", $C1622, 17)))), AND(LEFT($C1622, 11)="select_one ", LEN($C1622)&gt;11, NOT(ISNUMBER(SEARCH(" ", $C1622, 12)))))</formula>
    </cfRule>
  </conditionalFormatting>
  <conditionalFormatting sqref="D1622:E1622 K1622 Q1622">
    <cfRule type="expression" dxfId="542" priority="66" stopIfTrue="1">
      <formula>$C1622="begin repeat"</formula>
    </cfRule>
  </conditionalFormatting>
  <conditionalFormatting sqref="D1622:E1622">
    <cfRule type="expression" dxfId="541" priority="52" stopIfTrue="1">
      <formula>OR($C1622="geopoint", $C1622="geoshape", $C1622="geotrace")</formula>
    </cfRule>
    <cfRule type="expression" dxfId="540" priority="48" stopIfTrue="1">
      <formula>$C1622="note"</formula>
    </cfRule>
    <cfRule type="expression" dxfId="539" priority="50" stopIfTrue="1">
      <formula>$C1622="barcode"</formula>
    </cfRule>
  </conditionalFormatting>
  <conditionalFormatting sqref="D1626:E1626 H1626 K1626">
    <cfRule type="expression" dxfId="538" priority="4642" stopIfTrue="1">
      <formula>$C1626="begin group"</formula>
    </cfRule>
  </conditionalFormatting>
  <conditionalFormatting sqref="D1626:E1626 H1626">
    <cfRule type="expression" dxfId="537" priority="4617" stopIfTrue="1">
      <formula>OR($C1626="date", $C1626="datetime")</formula>
    </cfRule>
    <cfRule type="expression" dxfId="536" priority="4630" stopIfTrue="1">
      <formula>OR(AND(LEFT($C1626, 16)="select_multiple ", LEN($C1626)&gt;16, NOT(ISNUMBER(SEARCH(" ", $C1626, 17)))), AND(LEFT($C1626, 11)="select_one ", LEN($C1626)&gt;11, NOT(ISNUMBER(SEARCH(" ", $C1626, 12)))))</formula>
    </cfRule>
  </conditionalFormatting>
  <conditionalFormatting sqref="D1626:E1626 K1626 Q1626">
    <cfRule type="expression" dxfId="535" priority="4639" stopIfTrue="1">
      <formula>$C1626="begin repeat"</formula>
    </cfRule>
  </conditionalFormatting>
  <conditionalFormatting sqref="D1626:E1626">
    <cfRule type="expression" dxfId="534" priority="4625" stopIfTrue="1">
      <formula>OR($C1626="geopoint", $C1626="geoshape", $C1626="geotrace")</formula>
    </cfRule>
    <cfRule type="expression" dxfId="533" priority="4623" stopIfTrue="1">
      <formula>$C1626="barcode"</formula>
    </cfRule>
    <cfRule type="expression" dxfId="532" priority="4621" stopIfTrue="1">
      <formula>$C1626="note"</formula>
    </cfRule>
  </conditionalFormatting>
  <conditionalFormatting sqref="D1626:E1675">
    <cfRule type="expression" dxfId="531" priority="4613" stopIfTrue="1">
      <formula>OR($C1626="audio", $C1626="video")</formula>
    </cfRule>
  </conditionalFormatting>
  <conditionalFormatting sqref="D1676:E1676">
    <cfRule type="expression" dxfId="530" priority="2039" stopIfTrue="1">
      <formula>$C1676="barcode"</formula>
    </cfRule>
    <cfRule type="expression" dxfId="529" priority="2037" stopIfTrue="1">
      <formula>$C1676="note"</formula>
    </cfRule>
    <cfRule type="expression" dxfId="528" priority="2035" stopIfTrue="1">
      <formula>OR($C1676="calculate", $C1676="calculate_here")</formula>
    </cfRule>
    <cfRule type="expression" dxfId="527" priority="2033" stopIfTrue="1">
      <formula>OR($C1676="date", $C1676="datetime")</formula>
    </cfRule>
    <cfRule type="expression" dxfId="526" priority="2031" stopIfTrue="1">
      <formula>$C1676="image"</formula>
    </cfRule>
    <cfRule type="expression" dxfId="525" priority="2029" stopIfTrue="1">
      <formula>OR($C1676="audio", $C1676="video")</formula>
    </cfRule>
    <cfRule type="expression" dxfId="524" priority="2027" stopIfTrue="1">
      <formula>$C1676="comments"</formula>
    </cfRule>
    <cfRule type="expression" dxfId="523" priority="2025" stopIfTrue="1">
      <formula>OR(AND(LEFT($C1676, 14)="sensor_stream ", LEN($C1676)&gt;14, NOT(ISNUMBER(SEARCH(" ", $C1676, 15)))), AND(LEFT($C1676, 17)="sensor_statistic ", LEN($C1676)&gt;17, NOT(ISNUMBER(SEARCH(" ", $C1676, 18)))))</formula>
    </cfRule>
    <cfRule type="expression" dxfId="522" priority="2058" stopIfTrue="1">
      <formula>$C1676="begin group"</formula>
    </cfRule>
    <cfRule type="expression" dxfId="521" priority="2055" stopIfTrue="1">
      <formula>$C1676="begin repeat"</formula>
    </cfRule>
    <cfRule type="expression" dxfId="520" priority="2052" stopIfTrue="1">
      <formula>$C1676="text"</formula>
    </cfRule>
    <cfRule type="expression" dxfId="519" priority="2050" stopIfTrue="1">
      <formula>$C1676="integer"</formula>
    </cfRule>
    <cfRule type="expression" dxfId="518" priority="2048" stopIfTrue="1">
      <formula>$C1676="decimal"</formula>
    </cfRule>
    <cfRule type="expression" dxfId="517" priority="2046" stopIfTrue="1">
      <formula>OR(AND(LEFT($C1676, 16)="select_multiple ", LEN($C1676)&gt;16, NOT(ISNUMBER(SEARCH(" ", $C1676, 17)))), AND(LEFT($C1676, 11)="select_one ", LEN($C1676)&gt;11, NOT(ISNUMBER(SEARCH(" ", $C1676, 12)))))</formula>
    </cfRule>
    <cfRule type="expression" dxfId="516" priority="2043" stopIfTrue="1">
      <formula>OR($C1676="audio audit", $C1676="text audit", $C1676="speed violations count", $C1676="speed violations list", $C1676="speed violations audit")</formula>
    </cfRule>
    <cfRule type="expression" dxfId="515" priority="2041" stopIfTrue="1">
      <formula>OR($C1676="geopoint", $C1676="geoshape", $C1676="geotrace")</formula>
    </cfRule>
  </conditionalFormatting>
  <conditionalFormatting sqref="D1:F20 H1:H20 D23:F388 H23:H388 D432:F433 H432:H433 D437:F441 H437:H441 D443:F445 H443:H451 D470:F640 H470:H640 D642:F990 H642:H990 D1321:F1387 H1321:H1387 D1389:F1418 H1389:H1418 D1421:F1549 H1421:H1549 P1537 D1551:F1551 H1551 D1553:F1556 H1553:H1556 D1558:F1581 H1558:H1581 D1586:F1618 H1586:H1618 D1623:F1625 H1623:H1625 D1627:F1675 H1627:H1048576 F1676 D1677:F1048576">
    <cfRule type="expression" dxfId="514" priority="5722" stopIfTrue="1">
      <formula>$C1="text"</formula>
    </cfRule>
  </conditionalFormatting>
  <conditionalFormatting sqref="D1:F20 I1:J20 D23:F388 I23:J388 D432:F433 I432:J433 D437:F441 I437:J441 D443:F445 I443:J451 D470:F640 I470:J640 I642:J667 D642:F990 I669:J990 D1321:F1387 I1321:J1387 D1389:F1418 I1389:J1418 I1421:J1542 D1421:F1549 P1537 I1544:J1549 D1551:F1551 I1551:J1551 D1553:F1556 I1553:J1556 D1558:F1581 I1558:J1581 D1586:F1618 I1586:J1618 D1623:F1625 I1623:J1625 D1627:F1675 I1627:J1048576 F1676 D1677:F1048576">
    <cfRule type="expression" dxfId="513" priority="5720" stopIfTrue="1">
      <formula>$C1="integer"</formula>
    </cfRule>
    <cfRule type="expression" dxfId="512" priority="5718" stopIfTrue="1">
      <formula>$C1="decimal"</formula>
    </cfRule>
  </conditionalFormatting>
  <conditionalFormatting sqref="D21:F22 H21:H22">
    <cfRule type="expression" dxfId="511" priority="4179" stopIfTrue="1">
      <formula>$C21="text"</formula>
    </cfRule>
  </conditionalFormatting>
  <conditionalFormatting sqref="D21:F22 I21:J22">
    <cfRule type="expression" dxfId="510" priority="4175" stopIfTrue="1">
      <formula>$C21="decimal"</formula>
    </cfRule>
    <cfRule type="expression" dxfId="509" priority="4177" stopIfTrue="1">
      <formula>$C21="integer"</formula>
    </cfRule>
  </conditionalFormatting>
  <conditionalFormatting sqref="D389:F390 H389:H390">
    <cfRule type="expression" dxfId="508" priority="507" stopIfTrue="1">
      <formula>$C389="text"</formula>
    </cfRule>
  </conditionalFormatting>
  <conditionalFormatting sqref="D389:F390 I389:J390">
    <cfRule type="expression" dxfId="507" priority="505" stopIfTrue="1">
      <formula>$C389="integer"</formula>
    </cfRule>
    <cfRule type="expression" dxfId="506" priority="503" stopIfTrue="1">
      <formula>$C389="decimal"</formula>
    </cfRule>
  </conditionalFormatting>
  <conditionalFormatting sqref="D391:F395 H391:H395 D401:F410 H401:H410 D412:F424 H412:H424 D446:E446 D447:F451">
    <cfRule type="expression" dxfId="505" priority="1210" stopIfTrue="1">
      <formula>$C391="text"</formula>
    </cfRule>
  </conditionalFormatting>
  <conditionalFormatting sqref="D391:F395 I391:J395 D401:F410 I401:J410 D412:F424 I412:J424 D446:E446 D447:F451">
    <cfRule type="expression" dxfId="504" priority="1208" stopIfTrue="1">
      <formula>$C391="integer"</formula>
    </cfRule>
    <cfRule type="expression" dxfId="503" priority="1206" stopIfTrue="1">
      <formula>$C391="decimal"</formula>
    </cfRule>
  </conditionalFormatting>
  <conditionalFormatting sqref="D396:F396 H396">
    <cfRule type="expression" dxfId="502" priority="683" stopIfTrue="1">
      <formula>$C396="text"</formula>
    </cfRule>
  </conditionalFormatting>
  <conditionalFormatting sqref="D396:F396 I396:J396">
    <cfRule type="expression" dxfId="501" priority="681" stopIfTrue="1">
      <formula>$C396="integer"</formula>
    </cfRule>
    <cfRule type="expression" dxfId="500" priority="679" stopIfTrue="1">
      <formula>$C396="decimal"</formula>
    </cfRule>
  </conditionalFormatting>
  <conditionalFormatting sqref="D397:F397 H397">
    <cfRule type="expression" dxfId="499" priority="648" stopIfTrue="1">
      <formula>$C397="text"</formula>
    </cfRule>
  </conditionalFormatting>
  <conditionalFormatting sqref="D397:F397 I397:J397">
    <cfRule type="expression" dxfId="498" priority="644" stopIfTrue="1">
      <formula>$C397="decimal"</formula>
    </cfRule>
    <cfRule type="expression" dxfId="497" priority="646" stopIfTrue="1">
      <formula>$C397="integer"</formula>
    </cfRule>
  </conditionalFormatting>
  <conditionalFormatting sqref="D398:F398 H398">
    <cfRule type="expression" dxfId="496" priority="613" stopIfTrue="1">
      <formula>$C398="text"</formula>
    </cfRule>
  </conditionalFormatting>
  <conditionalFormatting sqref="D398:F398 I398:J398">
    <cfRule type="expression" dxfId="495" priority="611" stopIfTrue="1">
      <formula>$C398="integer"</formula>
    </cfRule>
    <cfRule type="expression" dxfId="494" priority="609" stopIfTrue="1">
      <formula>$C398="decimal"</formula>
    </cfRule>
  </conditionalFormatting>
  <conditionalFormatting sqref="D399:F399 H399">
    <cfRule type="expression" dxfId="493" priority="578" stopIfTrue="1">
      <formula>$C399="text"</formula>
    </cfRule>
  </conditionalFormatting>
  <conditionalFormatting sqref="D399:F399 I399:J399">
    <cfRule type="expression" dxfId="492" priority="574" stopIfTrue="1">
      <formula>$C399="decimal"</formula>
    </cfRule>
    <cfRule type="expression" dxfId="491" priority="576" stopIfTrue="1">
      <formula>$C399="integer"</formula>
    </cfRule>
  </conditionalFormatting>
  <conditionalFormatting sqref="D400:F400 H400">
    <cfRule type="expression" dxfId="490" priority="932" stopIfTrue="1">
      <formula>$C400="text"</formula>
    </cfRule>
  </conditionalFormatting>
  <conditionalFormatting sqref="D400:F400 I400:J400">
    <cfRule type="expression" dxfId="489" priority="928" stopIfTrue="1">
      <formula>$C400="decimal"</formula>
    </cfRule>
    <cfRule type="expression" dxfId="488" priority="930" stopIfTrue="1">
      <formula>$C400="integer"</formula>
    </cfRule>
  </conditionalFormatting>
  <conditionalFormatting sqref="D411:F411 H411">
    <cfRule type="expression" dxfId="487" priority="897" stopIfTrue="1">
      <formula>$C411="text"</formula>
    </cfRule>
  </conditionalFormatting>
  <conditionalFormatting sqref="D411:F411 I411:J411">
    <cfRule type="expression" dxfId="486" priority="893" stopIfTrue="1">
      <formula>$C411="decimal"</formula>
    </cfRule>
    <cfRule type="expression" dxfId="485" priority="895" stopIfTrue="1">
      <formula>$C411="integer"</formula>
    </cfRule>
  </conditionalFormatting>
  <conditionalFormatting sqref="D425:F429 H425:H429">
    <cfRule type="expression" dxfId="484" priority="543" stopIfTrue="1">
      <formula>$C425="text"</formula>
    </cfRule>
  </conditionalFormatting>
  <conditionalFormatting sqref="D425:F429 I425:J429">
    <cfRule type="expression" dxfId="483" priority="541" stopIfTrue="1">
      <formula>$C425="integer"</formula>
    </cfRule>
    <cfRule type="expression" dxfId="482" priority="539" stopIfTrue="1">
      <formula>$C425="decimal"</formula>
    </cfRule>
  </conditionalFormatting>
  <conditionalFormatting sqref="D430:F431 H430:H431">
    <cfRule type="expression" dxfId="481" priority="718" stopIfTrue="1">
      <formula>$C430="text"</formula>
    </cfRule>
  </conditionalFormatting>
  <conditionalFormatting sqref="D430:F431 I430:J431">
    <cfRule type="expression" dxfId="480" priority="716" stopIfTrue="1">
      <formula>$C430="integer"</formula>
    </cfRule>
    <cfRule type="expression" dxfId="479" priority="714" stopIfTrue="1">
      <formula>$C430="decimal"</formula>
    </cfRule>
  </conditionalFormatting>
  <conditionalFormatting sqref="D434:F436 H434:H436">
    <cfRule type="expression" dxfId="478" priority="841" stopIfTrue="1">
      <formula>$C434="text"</formula>
    </cfRule>
  </conditionalFormatting>
  <conditionalFormatting sqref="D434:F436 I434:J436">
    <cfRule type="expression" dxfId="477" priority="837" stopIfTrue="1">
      <formula>$C434="decimal"</formula>
    </cfRule>
    <cfRule type="expression" dxfId="476" priority="839" stopIfTrue="1">
      <formula>$C434="integer"</formula>
    </cfRule>
  </conditionalFormatting>
  <conditionalFormatting sqref="D442:F442 H442">
    <cfRule type="expression" dxfId="475" priority="1175" stopIfTrue="1">
      <formula>$C442="text"</formula>
    </cfRule>
  </conditionalFormatting>
  <conditionalFormatting sqref="D442:F442 I442:J442">
    <cfRule type="expression" dxfId="474" priority="1173" stopIfTrue="1">
      <formula>$C442="integer"</formula>
    </cfRule>
    <cfRule type="expression" dxfId="473" priority="1171" stopIfTrue="1">
      <formula>$C442="decimal"</formula>
    </cfRule>
  </conditionalFormatting>
  <conditionalFormatting sqref="D452:F456 H452:H456">
    <cfRule type="expression" dxfId="472" priority="1140" stopIfTrue="1">
      <formula>$C452="text"</formula>
    </cfRule>
  </conditionalFormatting>
  <conditionalFormatting sqref="D452:F456 I452:J456">
    <cfRule type="expression" dxfId="471" priority="1136" stopIfTrue="1">
      <formula>$C452="decimal"</formula>
    </cfRule>
    <cfRule type="expression" dxfId="470" priority="1138" stopIfTrue="1">
      <formula>$C452="integer"</formula>
    </cfRule>
  </conditionalFormatting>
  <conditionalFormatting sqref="D457:F458 H457:H458">
    <cfRule type="expression" dxfId="469" priority="1105" stopIfTrue="1">
      <formula>$C457="text"</formula>
    </cfRule>
  </conditionalFormatting>
  <conditionalFormatting sqref="D457:F458 I457:J458">
    <cfRule type="expression" dxfId="468" priority="1103" stopIfTrue="1">
      <formula>$C457="integer"</formula>
    </cfRule>
    <cfRule type="expression" dxfId="467" priority="1101" stopIfTrue="1">
      <formula>$C457="decimal"</formula>
    </cfRule>
  </conditionalFormatting>
  <conditionalFormatting sqref="D459:F463 D464:E464 D465:F465 D466:E466 D467:F467 D468:E468">
    <cfRule type="expression" dxfId="466" priority="1034" stopIfTrue="1">
      <formula>$C459="text"</formula>
    </cfRule>
  </conditionalFormatting>
  <conditionalFormatting sqref="D459:F463 I459:J467 D465:F465 D467:F467">
    <cfRule type="expression" dxfId="465" priority="1032" stopIfTrue="1">
      <formula>$C459="integer"</formula>
    </cfRule>
  </conditionalFormatting>
  <conditionalFormatting sqref="D459:F468">
    <cfRule type="expression" dxfId="464" priority="760" stopIfTrue="1">
      <formula>$C459="decimal"</formula>
    </cfRule>
  </conditionalFormatting>
  <conditionalFormatting sqref="D464:F464">
    <cfRule type="expression" dxfId="463" priority="806" stopIfTrue="1">
      <formula>$C464="integer"</formula>
    </cfRule>
  </conditionalFormatting>
  <conditionalFormatting sqref="D466:F466">
    <cfRule type="expression" dxfId="462" priority="784" stopIfTrue="1">
      <formula>$C466="integer"</formula>
    </cfRule>
  </conditionalFormatting>
  <conditionalFormatting sqref="D468:F468">
    <cfRule type="expression" dxfId="461" priority="762" stopIfTrue="1">
      <formula>$C468="integer"</formula>
    </cfRule>
  </conditionalFormatting>
  <conditionalFormatting sqref="D469:F469 H459:H469">
    <cfRule type="expression" dxfId="460" priority="1231" stopIfTrue="1">
      <formula>$C459="text"</formula>
    </cfRule>
  </conditionalFormatting>
  <conditionalFormatting sqref="D469:F469 I469:J469">
    <cfRule type="expression" dxfId="459" priority="1229" stopIfTrue="1">
      <formula>$C469="decimal"</formula>
    </cfRule>
    <cfRule type="expression" dxfId="458" priority="1230" stopIfTrue="1">
      <formula>$C469="integer"</formula>
    </cfRule>
  </conditionalFormatting>
  <conditionalFormatting sqref="D641:F641 H641">
    <cfRule type="expression" dxfId="457" priority="3045" stopIfTrue="1">
      <formula>$C641="text"</formula>
    </cfRule>
  </conditionalFormatting>
  <conditionalFormatting sqref="D641:F641 I641:J641">
    <cfRule type="expression" dxfId="456" priority="3041" stopIfTrue="1">
      <formula>$C641="decimal"</formula>
    </cfRule>
    <cfRule type="expression" dxfId="455" priority="3043" stopIfTrue="1">
      <formula>$C641="integer"</formula>
    </cfRule>
  </conditionalFormatting>
  <conditionalFormatting sqref="D991:F1135 H991:H1168 D1136:E1136 D1137:F1168 D1185:F1279 H1185:H1279 D1282:F1285 H1282:H1289 D1286:E1286 D1287:F1289 D1291:F1312 H1291:H1312">
    <cfRule type="expression" dxfId="454" priority="437" stopIfTrue="1">
      <formula>$C991="text"</formula>
    </cfRule>
  </conditionalFormatting>
  <conditionalFormatting sqref="D1169:F1169 H1169">
    <cfRule type="expression" dxfId="453" priority="172" stopIfTrue="1">
      <formula>$C1169="text"</formula>
    </cfRule>
  </conditionalFormatting>
  <conditionalFormatting sqref="D1169:F1169 I1169:J1169">
    <cfRule type="expression" dxfId="452" priority="170" stopIfTrue="1">
      <formula>$C1169="integer"</formula>
    </cfRule>
    <cfRule type="expression" dxfId="451" priority="168" stopIfTrue="1">
      <formula>$C1169="decimal"</formula>
    </cfRule>
  </conditionalFormatting>
  <conditionalFormatting sqref="D1170:F1183 H1170:H1183">
    <cfRule type="expression" dxfId="450" priority="207" stopIfTrue="1">
      <formula>$C1170="text"</formula>
    </cfRule>
  </conditionalFormatting>
  <conditionalFormatting sqref="D1170:F1183 I1170:J1183">
    <cfRule type="expression" dxfId="449" priority="205" stopIfTrue="1">
      <formula>$C1170="integer"</formula>
    </cfRule>
    <cfRule type="expression" dxfId="448" priority="203" stopIfTrue="1">
      <formula>$C1170="decimal"</formula>
    </cfRule>
  </conditionalFormatting>
  <conditionalFormatting sqref="D1184:F1184 H1184">
    <cfRule type="expression" dxfId="447" priority="137" stopIfTrue="1">
      <formula>$C1184="text"</formula>
    </cfRule>
  </conditionalFormatting>
  <conditionalFormatting sqref="D1184:F1184 I1184:J1184">
    <cfRule type="expression" dxfId="446" priority="135" stopIfTrue="1">
      <formula>$C1184="integer"</formula>
    </cfRule>
    <cfRule type="expression" dxfId="445" priority="133" stopIfTrue="1">
      <formula>$C1184="decimal"</formula>
    </cfRule>
  </conditionalFormatting>
  <conditionalFormatting sqref="D1280:F1281 H1280:H1281">
    <cfRule type="expression" dxfId="444" priority="300" stopIfTrue="1">
      <formula>$C1280="text"</formula>
    </cfRule>
  </conditionalFormatting>
  <conditionalFormatting sqref="D1280:F1281 I1280:J1281">
    <cfRule type="expression" dxfId="443" priority="298" stopIfTrue="1">
      <formula>$C1280="integer"</formula>
    </cfRule>
    <cfRule type="expression" dxfId="442" priority="296" stopIfTrue="1">
      <formula>$C1280="decimal"</formula>
    </cfRule>
  </conditionalFormatting>
  <conditionalFormatting sqref="D1290:F1290 H1290">
    <cfRule type="expression" dxfId="441" priority="265" stopIfTrue="1">
      <formula>$C1290="text"</formula>
    </cfRule>
  </conditionalFormatting>
  <conditionalFormatting sqref="D1290:F1290 I1290:J1290">
    <cfRule type="expression" dxfId="440" priority="261" stopIfTrue="1">
      <formula>$C1290="decimal"</formula>
    </cfRule>
    <cfRule type="expression" dxfId="439" priority="263" stopIfTrue="1">
      <formula>$C1290="integer"</formula>
    </cfRule>
  </conditionalFormatting>
  <conditionalFormatting sqref="D1313:F1320 H1313:H1320">
    <cfRule type="expression" dxfId="438" priority="102" stopIfTrue="1">
      <formula>$C1313="text"</formula>
    </cfRule>
  </conditionalFormatting>
  <conditionalFormatting sqref="D1313:F1320 I1313:J1320">
    <cfRule type="expression" dxfId="437" priority="98" stopIfTrue="1">
      <formula>$C1313="decimal"</formula>
    </cfRule>
    <cfRule type="expression" dxfId="436" priority="100" stopIfTrue="1">
      <formula>$C1313="integer"</formula>
    </cfRule>
  </conditionalFormatting>
  <conditionalFormatting sqref="D1388:F1388 H1388">
    <cfRule type="expression" dxfId="435" priority="4712" stopIfTrue="1">
      <formula>$C1388="text"</formula>
    </cfRule>
  </conditionalFormatting>
  <conditionalFormatting sqref="D1388:F1388">
    <cfRule type="expression" dxfId="434" priority="4710" stopIfTrue="1">
      <formula>$C1388="integer"</formula>
    </cfRule>
    <cfRule type="expression" dxfId="433" priority="4708" stopIfTrue="1">
      <formula>$C1388="decimal"</formula>
    </cfRule>
  </conditionalFormatting>
  <conditionalFormatting sqref="D1419:F1419 H1419">
    <cfRule type="expression" dxfId="432" priority="2869" stopIfTrue="1">
      <formula>$C1419="text"</formula>
    </cfRule>
  </conditionalFormatting>
  <conditionalFormatting sqref="D1419:F1419 I1419:J1419">
    <cfRule type="expression" dxfId="431" priority="2865" stopIfTrue="1">
      <formula>$C1419="decimal"</formula>
    </cfRule>
    <cfRule type="expression" dxfId="430" priority="2867" stopIfTrue="1">
      <formula>$C1419="integer"</formula>
    </cfRule>
  </conditionalFormatting>
  <conditionalFormatting sqref="D1420:F1420 H1420">
    <cfRule type="expression" dxfId="429" priority="2834" stopIfTrue="1">
      <formula>$C1420="text"</formula>
    </cfRule>
  </conditionalFormatting>
  <conditionalFormatting sqref="D1420:F1420 I1420:J1420">
    <cfRule type="expression" dxfId="428" priority="2830" stopIfTrue="1">
      <formula>$C1420="decimal"</formula>
    </cfRule>
    <cfRule type="expression" dxfId="427" priority="2832" stopIfTrue="1">
      <formula>$C1420="integer"</formula>
    </cfRule>
  </conditionalFormatting>
  <conditionalFormatting sqref="D1550:F1550 H1550">
    <cfRule type="expression" dxfId="426" priority="2414" stopIfTrue="1">
      <formula>$C1550="text"</formula>
    </cfRule>
  </conditionalFormatting>
  <conditionalFormatting sqref="D1550:F1550 I1550:J1550">
    <cfRule type="expression" dxfId="425" priority="2410" stopIfTrue="1">
      <formula>$C1550="decimal"</formula>
    </cfRule>
    <cfRule type="expression" dxfId="424" priority="2412" stopIfTrue="1">
      <formula>$C1550="integer"</formula>
    </cfRule>
  </conditionalFormatting>
  <conditionalFormatting sqref="D1552:F1552 H1552">
    <cfRule type="expression" dxfId="423" priority="2449" stopIfTrue="1">
      <formula>$C1552="text"</formula>
    </cfRule>
  </conditionalFormatting>
  <conditionalFormatting sqref="D1552:F1552 I1552:J1552">
    <cfRule type="expression" dxfId="422" priority="2447" stopIfTrue="1">
      <formula>$C1552="integer"</formula>
    </cfRule>
    <cfRule type="expression" dxfId="421" priority="2445" stopIfTrue="1">
      <formula>$C1552="decimal"</formula>
    </cfRule>
  </conditionalFormatting>
  <conditionalFormatting sqref="D1557:F1557 H1557">
    <cfRule type="expression" dxfId="420" priority="472" stopIfTrue="1">
      <formula>$C1557="text"</formula>
    </cfRule>
  </conditionalFormatting>
  <conditionalFormatting sqref="D1557:F1557 I1557:J1557">
    <cfRule type="expression" dxfId="419" priority="468" stopIfTrue="1">
      <formula>$C1557="decimal"</formula>
    </cfRule>
    <cfRule type="expression" dxfId="418" priority="470" stopIfTrue="1">
      <formula>$C1557="integer"</formula>
    </cfRule>
  </conditionalFormatting>
  <conditionalFormatting sqref="D1582:F1583 H1582:H1583">
    <cfRule type="expression" dxfId="417" priority="4390" stopIfTrue="1">
      <formula>$C1582="text"</formula>
    </cfRule>
  </conditionalFormatting>
  <conditionalFormatting sqref="D1582:F1583 I1582:J1583">
    <cfRule type="expression" dxfId="416" priority="4386" stopIfTrue="1">
      <formula>$C1582="decimal"</formula>
    </cfRule>
    <cfRule type="expression" dxfId="415" priority="4388" stopIfTrue="1">
      <formula>$C1582="integer"</formula>
    </cfRule>
  </conditionalFormatting>
  <conditionalFormatting sqref="D1584:F1585 H1584:H1585">
    <cfRule type="expression" dxfId="414" priority="3672" stopIfTrue="1">
      <formula>$C1584="text"</formula>
    </cfRule>
  </conditionalFormatting>
  <conditionalFormatting sqref="D1584:F1585 I1584:J1585">
    <cfRule type="expression" dxfId="413" priority="3668" stopIfTrue="1">
      <formula>$C1584="decimal"</formula>
    </cfRule>
    <cfRule type="expression" dxfId="412" priority="3670" stopIfTrue="1">
      <formula>$C1584="integer"</formula>
    </cfRule>
  </conditionalFormatting>
  <conditionalFormatting sqref="D1619:F1621 H1619:H1621">
    <cfRule type="expression" dxfId="411" priority="28" stopIfTrue="1">
      <formula>$C1619="text"</formula>
    </cfRule>
  </conditionalFormatting>
  <conditionalFormatting sqref="D1619:F1621 I1619:J1621">
    <cfRule type="expression" dxfId="410" priority="26" stopIfTrue="1">
      <formula>$C1619="integer"</formula>
    </cfRule>
    <cfRule type="expression" dxfId="409" priority="24" stopIfTrue="1">
      <formula>$C1619="decimal"</formula>
    </cfRule>
  </conditionalFormatting>
  <conditionalFormatting sqref="D1622:F1622 H1622">
    <cfRule type="expression" dxfId="408" priority="63" stopIfTrue="1">
      <formula>$C1622="text"</formula>
    </cfRule>
  </conditionalFormatting>
  <conditionalFormatting sqref="D1622:F1622 I1622:J1622">
    <cfRule type="expression" dxfId="407" priority="59" stopIfTrue="1">
      <formula>$C1622="decimal"</formula>
    </cfRule>
    <cfRule type="expression" dxfId="406" priority="61" stopIfTrue="1">
      <formula>$C1622="integer"</formula>
    </cfRule>
  </conditionalFormatting>
  <conditionalFormatting sqref="D1626:F1626 H1626">
    <cfRule type="expression" dxfId="405" priority="4636" stopIfTrue="1">
      <formula>$C1626="text"</formula>
    </cfRule>
  </conditionalFormatting>
  <conditionalFormatting sqref="D1626:F1626 I1626:J1626">
    <cfRule type="expression" dxfId="404" priority="4632" stopIfTrue="1">
      <formula>$C1626="decimal"</formula>
    </cfRule>
    <cfRule type="expression" dxfId="403" priority="4634" stopIfTrue="1">
      <formula>$C1626="integer"</formula>
    </cfRule>
  </conditionalFormatting>
  <conditionalFormatting sqref="E1570:E1573">
    <cfRule type="expression" dxfId="402" priority="71" stopIfTrue="1">
      <formula>OR(AND(LEFT($C1570, 14)="sensor_stream ", LEN($C1570)&gt;14, NOT(ISNUMBER(SEARCH(" ", $C1570, 15)))), AND(LEFT($C1570, 17)="sensor_statistic ", LEN($C1570)&gt;17, NOT(ISNUMBER(SEARCH(" ", $C1570, 18)))))</formula>
    </cfRule>
    <cfRule type="expression" dxfId="401" priority="72" stopIfTrue="1">
      <formula>$C1570="comments"</formula>
    </cfRule>
    <cfRule type="expression" dxfId="400" priority="73" stopIfTrue="1">
      <formula>OR($C1570="calculate", $C1570="calculate_here")</formula>
    </cfRule>
    <cfRule type="expression" dxfId="399" priority="74" stopIfTrue="1">
      <formula>OR($C1570="audio audit", $C1570="text audit", $C1570="speed violations count", $C1570="speed violations list", $C1570="speed violations audit")</formula>
    </cfRule>
  </conditionalFormatting>
  <conditionalFormatting sqref="F446">
    <cfRule type="expression" dxfId="398" priority="737" stopIfTrue="1">
      <formula>OR(AND(LEFT($C446, 16)="select_multiple ", LEN($C446)&gt;16, NOT(ISNUMBER(SEARCH(" ", $C446, 17)))), AND(LEFT($C446, 11)="select_one ", LEN($C446)&gt;11, NOT(ISNUMBER(SEARCH(" ", $C446, 12)))))</formula>
    </cfRule>
    <cfRule type="expression" dxfId="397" priority="738" stopIfTrue="1">
      <formula>$C446="decimal"</formula>
    </cfRule>
    <cfRule type="expression" dxfId="396" priority="739" stopIfTrue="1">
      <formula>$C446="decimal"</formula>
    </cfRule>
    <cfRule type="expression" dxfId="395" priority="747" stopIfTrue="1">
      <formula>$C446="begin group"</formula>
    </cfRule>
    <cfRule type="expression" dxfId="394" priority="743" stopIfTrue="1">
      <formula>$C446="text"</formula>
    </cfRule>
    <cfRule type="expression" dxfId="393" priority="742" stopIfTrue="1">
      <formula>$C446="text"</formula>
    </cfRule>
    <cfRule type="expression" dxfId="392" priority="741" stopIfTrue="1">
      <formula>$C446="integer"</formula>
    </cfRule>
    <cfRule type="expression" dxfId="391" priority="746" stopIfTrue="1">
      <formula>$C446="end group"</formula>
    </cfRule>
    <cfRule type="expression" dxfId="390" priority="740" stopIfTrue="1">
      <formula>$C446="integer"</formula>
    </cfRule>
    <cfRule type="expression" dxfId="389" priority="745" stopIfTrue="1">
      <formula>$C446="begin repeat"</formula>
    </cfRule>
    <cfRule type="expression" dxfId="388" priority="744" stopIfTrue="1">
      <formula>$C446="end repeat"</formula>
    </cfRule>
  </conditionalFormatting>
  <conditionalFormatting sqref="F464">
    <cfRule type="expression" dxfId="387" priority="809" stopIfTrue="1">
      <formula>$C464="text"</formula>
    </cfRule>
    <cfRule type="expression" dxfId="386" priority="810" stopIfTrue="1">
      <formula>$C464="end repeat"</formula>
    </cfRule>
    <cfRule type="expression" dxfId="385" priority="811" stopIfTrue="1">
      <formula>$C464="begin repeat"</formula>
    </cfRule>
    <cfRule type="expression" dxfId="384" priority="813" stopIfTrue="1">
      <formula>$C464="begin group"</formula>
    </cfRule>
    <cfRule type="expression" dxfId="383" priority="808" stopIfTrue="1">
      <formula>$C464="text"</formula>
    </cfRule>
    <cfRule type="expression" dxfId="382" priority="812" stopIfTrue="1">
      <formula>$C464="end group"</formula>
    </cfRule>
    <cfRule type="expression" dxfId="381" priority="807" stopIfTrue="1">
      <formula>$C464="integer"</formula>
    </cfRule>
  </conditionalFormatting>
  <conditionalFormatting sqref="F466">
    <cfRule type="expression" dxfId="380" priority="791" stopIfTrue="1">
      <formula>$C466="begin group"</formula>
    </cfRule>
    <cfRule type="expression" dxfId="379" priority="790" stopIfTrue="1">
      <formula>$C466="end group"</formula>
    </cfRule>
    <cfRule type="expression" dxfId="378" priority="789" stopIfTrue="1">
      <formula>$C466="begin repeat"</formula>
    </cfRule>
    <cfRule type="expression" dxfId="377" priority="788" stopIfTrue="1">
      <formula>$C466="end repeat"</formula>
    </cfRule>
    <cfRule type="expression" dxfId="376" priority="787" stopIfTrue="1">
      <formula>$C466="text"</formula>
    </cfRule>
    <cfRule type="expression" dxfId="375" priority="786" stopIfTrue="1">
      <formula>$C466="text"</formula>
    </cfRule>
    <cfRule type="expression" dxfId="374" priority="785" stopIfTrue="1">
      <formula>$C466="integer"</formula>
    </cfRule>
  </conditionalFormatting>
  <conditionalFormatting sqref="F468">
    <cfRule type="expression" dxfId="373" priority="766" stopIfTrue="1">
      <formula>$C468="end repeat"</formula>
    </cfRule>
    <cfRule type="expression" dxfId="372" priority="768" stopIfTrue="1">
      <formula>$C468="end group"</formula>
    </cfRule>
    <cfRule type="expression" dxfId="371" priority="769" stopIfTrue="1">
      <formula>$C468="begin group"</formula>
    </cfRule>
    <cfRule type="expression" dxfId="370" priority="765" stopIfTrue="1">
      <formula>$C468="text"</formula>
    </cfRule>
    <cfRule type="expression" dxfId="369" priority="763" stopIfTrue="1">
      <formula>$C468="integer"</formula>
    </cfRule>
    <cfRule type="expression" dxfId="368" priority="764" stopIfTrue="1">
      <formula>$C468="text"</formula>
    </cfRule>
    <cfRule type="expression" dxfId="367" priority="767" stopIfTrue="1">
      <formula>$C468="begin repeat"</formula>
    </cfRule>
  </conditionalFormatting>
  <conditionalFormatting sqref="F1136">
    <cfRule type="expression" dxfId="366" priority="353" stopIfTrue="1">
      <formula>OR($C1136="calculate", $C1136="calculate_here")</formula>
    </cfRule>
    <cfRule type="expression" dxfId="365" priority="352" stopIfTrue="1">
      <formula>OR($C1136="date", $C1136="datetime")</formula>
    </cfRule>
    <cfRule type="expression" dxfId="364" priority="351" stopIfTrue="1">
      <formula>$C1136="image"</formula>
    </cfRule>
    <cfRule type="expression" dxfId="363" priority="350" stopIfTrue="1">
      <formula>OR($C1136="audio", $C1136="video")</formula>
    </cfRule>
    <cfRule type="expression" dxfId="362" priority="349" stopIfTrue="1">
      <formula>$C1136="comments"</formula>
    </cfRule>
    <cfRule type="expression" dxfId="361" priority="366" stopIfTrue="1">
      <formula>$C1136="end repeat"</formula>
    </cfRule>
    <cfRule type="expression" dxfId="360" priority="369" stopIfTrue="1">
      <formula>$C1136="begin group"</formula>
    </cfRule>
    <cfRule type="expression" dxfId="359" priority="368" stopIfTrue="1">
      <formula>$C1136="end group"</formula>
    </cfRule>
    <cfRule type="expression" dxfId="358" priority="367" stopIfTrue="1">
      <formula>$C1136="begin repeat"</formula>
    </cfRule>
    <cfRule type="expression" dxfId="357" priority="365" stopIfTrue="1">
      <formula>$C1136="text"</formula>
    </cfRule>
    <cfRule type="expression" dxfId="356" priority="364" stopIfTrue="1">
      <formula>$C1136="text"</formula>
    </cfRule>
    <cfRule type="expression" dxfId="355" priority="363" stopIfTrue="1">
      <formula>$C1136="integer"</formula>
    </cfRule>
    <cfRule type="expression" dxfId="354" priority="355" stopIfTrue="1">
      <formula>$C1136="barcode"</formula>
    </cfRule>
    <cfRule type="expression" dxfId="353" priority="362" stopIfTrue="1">
      <formula>$C1136="integer"</formula>
    </cfRule>
    <cfRule type="expression" dxfId="352" priority="361" stopIfTrue="1">
      <formula>$C1136="decimal"</formula>
    </cfRule>
    <cfRule type="expression" dxfId="351" priority="360" stopIfTrue="1">
      <formula>$C1136="decimal"</formula>
    </cfRule>
    <cfRule type="expression" dxfId="350" priority="359" stopIfTrue="1">
      <formula>OR(AND(LEFT($C1136, 16)="select_multiple ", LEN($C1136)&gt;16, NOT(ISNUMBER(SEARCH(" ", $C1136, 17)))), AND(LEFT($C1136, 11)="select_one ", LEN($C1136)&gt;11, NOT(ISNUMBER(SEARCH(" ", $C1136, 12)))))</formula>
    </cfRule>
    <cfRule type="expression" dxfId="349" priority="358" stopIfTrue="1">
      <formula>OR($C1136="username", $C1136="phonenumber", $C1136="start", $C1136="end", $C1136="deviceid", $C1136="subscriberid", $C1136="simserial", $C1136="caseid")</formula>
    </cfRule>
    <cfRule type="expression" dxfId="348" priority="357" stopIfTrue="1">
      <formula>OR($C1136="audio audit", $C1136="text audit", $C1136="speed violations count", $C1136="speed violations list", $C1136="speed violations audit")</formula>
    </cfRule>
    <cfRule type="expression" dxfId="347" priority="356" stopIfTrue="1">
      <formula>OR($C1136="geopoint", $C1136="geoshape", $C1136="geotrace")</formula>
    </cfRule>
    <cfRule type="expression" dxfId="346" priority="354" stopIfTrue="1">
      <formula>$C1136="note"</formula>
    </cfRule>
  </conditionalFormatting>
  <conditionalFormatting sqref="F1286">
    <cfRule type="expression" dxfId="345" priority="224" stopIfTrue="1">
      <formula>OR($C1286="audio audit", $C1286="text audit", $C1286="speed violations count", $C1286="speed violations list", $C1286="speed violations audit")</formula>
    </cfRule>
    <cfRule type="expression" dxfId="344" priority="236" stopIfTrue="1">
      <formula>$C1286="begin group"</formula>
    </cfRule>
    <cfRule type="expression" dxfId="343" priority="235" stopIfTrue="1">
      <formula>$C1286="end group"</formula>
    </cfRule>
    <cfRule type="expression" dxfId="342" priority="234" stopIfTrue="1">
      <formula>$C1286="begin repeat"</formula>
    </cfRule>
    <cfRule type="expression" dxfId="341" priority="233" stopIfTrue="1">
      <formula>$C1286="end repeat"</formula>
    </cfRule>
    <cfRule type="expression" dxfId="340" priority="225" stopIfTrue="1">
      <formula>OR($C1286="username", $C1286="phonenumber", $C1286="start", $C1286="end", $C1286="deviceid", $C1286="subscriberid", $C1286="simserial", $C1286="caseid")</formula>
    </cfRule>
    <cfRule type="expression" dxfId="339" priority="219" stopIfTrue="1">
      <formula>OR($C1286="date", $C1286="datetime")</formula>
    </cfRule>
    <cfRule type="expression" dxfId="338" priority="222" stopIfTrue="1">
      <formula>$C1286="barcode"</formula>
    </cfRule>
    <cfRule type="expression" dxfId="337" priority="223" stopIfTrue="1">
      <formula>OR($C1286="geopoint", $C1286="geoshape", $C1286="geotrace")</formula>
    </cfRule>
    <cfRule type="expression" dxfId="336" priority="221" stopIfTrue="1">
      <formula>$C1286="note"</formula>
    </cfRule>
    <cfRule type="expression" dxfId="335" priority="220" stopIfTrue="1">
      <formula>OR($C1286="calculate", $C1286="calculate_here")</formula>
    </cfRule>
    <cfRule type="expression" dxfId="334" priority="229" stopIfTrue="1">
      <formula>$C1286="integer"</formula>
    </cfRule>
    <cfRule type="expression" dxfId="333" priority="231" stopIfTrue="1">
      <formula>$C1286="text"</formula>
    </cfRule>
    <cfRule type="expression" dxfId="332" priority="230" stopIfTrue="1">
      <formula>$C1286="integer"</formula>
    </cfRule>
    <cfRule type="expression" dxfId="331" priority="226" stopIfTrue="1">
      <formula>OR(AND(LEFT($C1286, 16)="select_multiple ", LEN($C1286)&gt;16, NOT(ISNUMBER(SEARCH(" ", $C1286, 17)))), AND(LEFT($C1286, 11)="select_one ", LEN($C1286)&gt;11, NOT(ISNUMBER(SEARCH(" ", $C1286, 12)))))</formula>
    </cfRule>
    <cfRule type="expression" dxfId="330" priority="227" stopIfTrue="1">
      <formula>$C1286="decimal"</formula>
    </cfRule>
    <cfRule type="expression" dxfId="329" priority="232" stopIfTrue="1">
      <formula>$C1286="text"</formula>
    </cfRule>
    <cfRule type="expression" dxfId="328" priority="218" stopIfTrue="1">
      <formula>$C1286="image"</formula>
    </cfRule>
    <cfRule type="expression" dxfId="327" priority="228" stopIfTrue="1">
      <formula>$C1286="decimal"</formula>
    </cfRule>
  </conditionalFormatting>
  <conditionalFormatting sqref="F1286:Y1286">
    <cfRule type="expression" dxfId="326" priority="216" stopIfTrue="1">
      <formula>$C1286="comments"</formula>
    </cfRule>
    <cfRule type="expression" dxfId="325" priority="217" stopIfTrue="1">
      <formula>OR($C1286="audio", $C1286="video")</formula>
    </cfRule>
  </conditionalFormatting>
  <conditionalFormatting sqref="G851:G854">
    <cfRule type="expression" dxfId="324" priority="1286" stopIfTrue="1">
      <formula>$C851="text"</formula>
    </cfRule>
    <cfRule type="expression" dxfId="323" priority="1285" stopIfTrue="1">
      <formula>$C851="integer"</formula>
    </cfRule>
    <cfRule type="expression" dxfId="322" priority="1284" stopIfTrue="1">
      <formula>$C851="decimal"</formula>
    </cfRule>
  </conditionalFormatting>
  <conditionalFormatting sqref="G468:L468">
    <cfRule type="expression" dxfId="321" priority="974" stopIfTrue="1">
      <formula>$C468="integer"</formula>
    </cfRule>
    <cfRule type="expression" dxfId="320" priority="972" stopIfTrue="1">
      <formula>$C468="decimal"</formula>
    </cfRule>
  </conditionalFormatting>
  <conditionalFormatting sqref="H1626 D1626:E1675">
    <cfRule type="expression" dxfId="319" priority="4615" stopIfTrue="1">
      <formula>$C1626="image"</formula>
    </cfRule>
  </conditionalFormatting>
  <conditionalFormatting sqref="I459:J468">
    <cfRule type="expression" dxfId="318" priority="971" stopIfTrue="1">
      <formula>$C459="decimal"</formula>
    </cfRule>
  </conditionalFormatting>
  <conditionalFormatting sqref="I468:J468">
    <cfRule type="expression" dxfId="317" priority="978" stopIfTrue="1">
      <formula>$C468="end group"</formula>
    </cfRule>
    <cfRule type="expression" dxfId="316" priority="979" stopIfTrue="1">
      <formula>$C468="begin group"</formula>
    </cfRule>
    <cfRule type="expression" dxfId="315" priority="975" stopIfTrue="1">
      <formula>$C468="text"</formula>
    </cfRule>
    <cfRule type="expression" dxfId="314" priority="976" stopIfTrue="1">
      <formula>$C468="end repeat"</formula>
    </cfRule>
    <cfRule type="expression" dxfId="313" priority="973" stopIfTrue="1">
      <formula>$C468="integer"</formula>
    </cfRule>
    <cfRule type="expression" dxfId="312" priority="977" stopIfTrue="1">
      <formula>$C468="begin repeat"</formula>
    </cfRule>
  </conditionalFormatting>
  <conditionalFormatting sqref="I668:J668">
    <cfRule type="expression" dxfId="311" priority="4228" stopIfTrue="1">
      <formula>$C668="begin group"</formula>
    </cfRule>
    <cfRule type="expression" dxfId="310" priority="4213" stopIfTrue="1">
      <formula>OR($C668="calculate", $C668="calculate_here")</formula>
    </cfRule>
    <cfRule type="expression" dxfId="309" priority="4214" stopIfTrue="1">
      <formula>$C668="note"</formula>
    </cfRule>
    <cfRule type="expression" dxfId="308" priority="4215" stopIfTrue="1">
      <formula>$C668="barcode"</formula>
    </cfRule>
    <cfRule type="expression" dxfId="307" priority="4216" stopIfTrue="1">
      <formula>OR($C668="geopoint", $C668="geoshape", $C668="geotrace")</formula>
    </cfRule>
    <cfRule type="expression" dxfId="306" priority="4218" stopIfTrue="1">
      <formula>OR($C668="username", $C668="phonenumber", $C668="start", $C668="end", $C668="deviceid", $C668="subscriberid", $C668="simserial", $C668="caseid")</formula>
    </cfRule>
    <cfRule type="expression" dxfId="305" priority="4219" stopIfTrue="1">
      <formula>OR(AND(LEFT($C668, 16)="select_multiple ", LEN($C668)&gt;16, NOT(ISNUMBER(SEARCH(" ", $C668, 17)))), AND(LEFT($C668, 11)="select_one ", LEN($C668)&gt;11, NOT(ISNUMBER(SEARCH(" ", $C668, 12)))))</formula>
    </cfRule>
    <cfRule type="expression" dxfId="304" priority="4220" stopIfTrue="1">
      <formula>$C668="decimal"</formula>
    </cfRule>
    <cfRule type="expression" dxfId="303" priority="4223" stopIfTrue="1">
      <formula>$C668="integer"</formula>
    </cfRule>
    <cfRule type="expression" dxfId="302" priority="4224" stopIfTrue="1">
      <formula>$C668="text"</formula>
    </cfRule>
    <cfRule type="expression" dxfId="301" priority="4225" stopIfTrue="1">
      <formula>$C668="end repeat"</formula>
    </cfRule>
    <cfRule type="expression" dxfId="300" priority="4226" stopIfTrue="1">
      <formula>$C668="begin repeat"</formula>
    </cfRule>
    <cfRule type="expression" dxfId="299" priority="4222" stopIfTrue="1">
      <formula>$C668="integer"</formula>
    </cfRule>
    <cfRule type="expression" dxfId="298" priority="4217" stopIfTrue="1">
      <formula>OR($C668="audio audit", $C668="text audit", $C668="speed violations count", $C668="speed violations list", $C668="speed violations audit")</formula>
    </cfRule>
    <cfRule type="expression" dxfId="297" priority="4221" stopIfTrue="1">
      <formula>$C668="decimal"</formula>
    </cfRule>
    <cfRule type="expression" dxfId="296" priority="4227" stopIfTrue="1">
      <formula>$C668="end group"</formula>
    </cfRule>
  </conditionalFormatting>
  <conditionalFormatting sqref="I991:J1124 D991:F1135 I1126:J1131 I1133:J1135 D1136:E1136 D1137:F1168 I1137:J1168 D1185:F1279 I1185:J1279 D1282:F1285 I1282:J1289 D1286:E1286 D1287:F1289 D1291:F1312 I1291:J1312">
    <cfRule type="expression" dxfId="295" priority="435" stopIfTrue="1">
      <formula>$C991="integer"</formula>
    </cfRule>
    <cfRule type="expression" dxfId="294" priority="433" stopIfTrue="1">
      <formula>$C991="decimal"</formula>
    </cfRule>
  </conditionalFormatting>
  <conditionalFormatting sqref="I1125:J1125">
    <cfRule type="expression" dxfId="293" priority="310" stopIfTrue="1">
      <formula>OR($C1125="audio", $C1125="video")</formula>
    </cfRule>
    <cfRule type="expression" dxfId="292" priority="309" stopIfTrue="1">
      <formula>$C1125="comments"</formula>
    </cfRule>
    <cfRule type="expression" dxfId="291" priority="317" stopIfTrue="1">
      <formula>OR($C1125="audio audit", $C1125="text audit", $C1125="speed violations count", $C1125="speed violations list", $C1125="speed violations audit")</formula>
    </cfRule>
    <cfRule type="expression" dxfId="290" priority="311" stopIfTrue="1">
      <formula>$C1125="image"</formula>
    </cfRule>
    <cfRule type="expression" dxfId="289" priority="320" stopIfTrue="1">
      <formula>$C1125="decimal"</formula>
    </cfRule>
    <cfRule type="expression" dxfId="288" priority="313" stopIfTrue="1">
      <formula>OR($C1125="calculate", $C1125="calculate_here")</formula>
    </cfRule>
    <cfRule type="expression" dxfId="287" priority="312" stopIfTrue="1">
      <formula>OR($C1125="date", $C1125="datetime")</formula>
    </cfRule>
    <cfRule type="expression" dxfId="286" priority="321" stopIfTrue="1">
      <formula>$C1125="decimal"</formula>
    </cfRule>
    <cfRule type="expression" dxfId="285" priority="314" stopIfTrue="1">
      <formula>$C1125="note"</formula>
    </cfRule>
    <cfRule type="expression" dxfId="284" priority="319" stopIfTrue="1">
      <formula>OR(AND(LEFT($C1125, 16)="select_multiple ", LEN($C1125)&gt;16, NOT(ISNUMBER(SEARCH(" ", $C1125, 17)))), AND(LEFT($C1125, 11)="select_one ", LEN($C1125)&gt;11, NOT(ISNUMBER(SEARCH(" ", $C1125, 12)))))</formula>
    </cfRule>
    <cfRule type="expression" dxfId="283" priority="322" stopIfTrue="1">
      <formula>$C1125="integer"</formula>
    </cfRule>
    <cfRule type="expression" dxfId="282" priority="323" stopIfTrue="1">
      <formula>$C1125="integer"</formula>
    </cfRule>
    <cfRule type="expression" dxfId="281" priority="324" stopIfTrue="1">
      <formula>$C1125="text"</formula>
    </cfRule>
    <cfRule type="expression" dxfId="280" priority="325" stopIfTrue="1">
      <formula>$C1125="end repeat"</formula>
    </cfRule>
    <cfRule type="expression" dxfId="279" priority="326" stopIfTrue="1">
      <formula>$C1125="begin repeat"</formula>
    </cfRule>
    <cfRule type="expression" dxfId="278" priority="327" stopIfTrue="1">
      <formula>$C1125="end group"</formula>
    </cfRule>
    <cfRule type="expression" dxfId="277" priority="328" stopIfTrue="1">
      <formula>$C1125="begin group"</formula>
    </cfRule>
    <cfRule type="expression" dxfId="276" priority="315" stopIfTrue="1">
      <formula>$C1125="barcode"</formula>
    </cfRule>
    <cfRule type="expression" dxfId="275" priority="316" stopIfTrue="1">
      <formula>OR($C1125="geopoint", $C1125="geoshape", $C1125="geotrace")</formula>
    </cfRule>
    <cfRule type="expression" dxfId="274" priority="318" stopIfTrue="1">
      <formula>OR($C1125="username", $C1125="phonenumber", $C1125="start", $C1125="end", $C1125="deviceid", $C1125="subscriberid", $C1125="simserial", $C1125="caseid")</formula>
    </cfRule>
  </conditionalFormatting>
  <conditionalFormatting sqref="I1132:J1132">
    <cfRule type="expression" dxfId="273" priority="376" stopIfTrue="1">
      <formula>$C1132="barcode"</formula>
    </cfRule>
    <cfRule type="expression" dxfId="272" priority="374" stopIfTrue="1">
      <formula>OR($C1132="calculate", $C1132="calculate_here")</formula>
    </cfRule>
    <cfRule type="expression" dxfId="271" priority="373" stopIfTrue="1">
      <formula>OR($C1132="date", $C1132="datetime")</formula>
    </cfRule>
    <cfRule type="expression" dxfId="270" priority="372" stopIfTrue="1">
      <formula>$C1132="image"</formula>
    </cfRule>
    <cfRule type="expression" dxfId="269" priority="371" stopIfTrue="1">
      <formula>OR($C1132="audio", $C1132="video")</formula>
    </cfRule>
    <cfRule type="expression" dxfId="268" priority="370" stopIfTrue="1">
      <formula>$C1132="comments"</formula>
    </cfRule>
    <cfRule type="expression" dxfId="267" priority="381" stopIfTrue="1">
      <formula>$C1132="decimal"</formula>
    </cfRule>
    <cfRule type="expression" dxfId="266" priority="380" stopIfTrue="1">
      <formula>OR(AND(LEFT($C1132, 16)="select_multiple ", LEN($C1132)&gt;16, NOT(ISNUMBER(SEARCH(" ", $C1132, 17)))), AND(LEFT($C1132, 11)="select_one ", LEN($C1132)&gt;11, NOT(ISNUMBER(SEARCH(" ", $C1132, 12)))))</formula>
    </cfRule>
    <cfRule type="expression" dxfId="265" priority="379" stopIfTrue="1">
      <formula>OR($C1132="username", $C1132="phonenumber", $C1132="start", $C1132="end", $C1132="deviceid", $C1132="subscriberid", $C1132="simserial", $C1132="caseid")</formula>
    </cfRule>
    <cfRule type="expression" dxfId="264" priority="378" stopIfTrue="1">
      <formula>OR($C1132="audio audit", $C1132="text audit", $C1132="speed violations count", $C1132="speed violations list", $C1132="speed violations audit")</formula>
    </cfRule>
    <cfRule type="expression" dxfId="263" priority="377" stopIfTrue="1">
      <formula>OR($C1132="geopoint", $C1132="geoshape", $C1132="geotrace")</formula>
    </cfRule>
    <cfRule type="expression" dxfId="262" priority="383" stopIfTrue="1">
      <formula>$C1132="integer"</formula>
    </cfRule>
    <cfRule type="expression" dxfId="261" priority="375" stopIfTrue="1">
      <formula>$C1132="note"</formula>
    </cfRule>
    <cfRule type="expression" dxfId="260" priority="389" stopIfTrue="1">
      <formula>$C1132="begin group"</formula>
    </cfRule>
    <cfRule type="expression" dxfId="259" priority="386" stopIfTrue="1">
      <formula>$C1132="end repeat"</formula>
    </cfRule>
    <cfRule type="expression" dxfId="258" priority="388" stopIfTrue="1">
      <formula>$C1132="end group"</formula>
    </cfRule>
    <cfRule type="expression" dxfId="257" priority="385" stopIfTrue="1">
      <formula>$C1132="text"</formula>
    </cfRule>
    <cfRule type="expression" dxfId="256" priority="387" stopIfTrue="1">
      <formula>$C1132="begin repeat"</formula>
    </cfRule>
    <cfRule type="expression" dxfId="255" priority="384" stopIfTrue="1">
      <formula>$C1132="integer"</formula>
    </cfRule>
    <cfRule type="expression" dxfId="254" priority="382" stopIfTrue="1">
      <formula>$C1132="decimal"</formula>
    </cfRule>
  </conditionalFormatting>
  <conditionalFormatting sqref="I1136:J1136">
    <cfRule type="expression" dxfId="253" priority="329" stopIfTrue="1">
      <formula>$C1136="comments"</formula>
    </cfRule>
    <cfRule type="expression" dxfId="252" priority="330" stopIfTrue="1">
      <formula>OR($C1136="audio", $C1136="video")</formula>
    </cfRule>
    <cfRule type="expression" dxfId="251" priority="331" stopIfTrue="1">
      <formula>$C1136="image"</formula>
    </cfRule>
    <cfRule type="expression" dxfId="250" priority="332" stopIfTrue="1">
      <formula>OR($C1136="date", $C1136="datetime")</formula>
    </cfRule>
    <cfRule type="expression" dxfId="249" priority="347" stopIfTrue="1">
      <formula>$C1136="end group"</formula>
    </cfRule>
    <cfRule type="expression" dxfId="248" priority="346" stopIfTrue="1">
      <formula>$C1136="begin repeat"</formula>
    </cfRule>
    <cfRule type="expression" dxfId="247" priority="345" stopIfTrue="1">
      <formula>$C1136="end repeat"</formula>
    </cfRule>
    <cfRule type="expression" dxfId="246" priority="344" stopIfTrue="1">
      <formula>$C1136="text"</formula>
    </cfRule>
    <cfRule type="expression" dxfId="245" priority="342" stopIfTrue="1">
      <formula>$C1136="integer"</formula>
    </cfRule>
    <cfRule type="expression" dxfId="244" priority="341" stopIfTrue="1">
      <formula>$C1136="decimal"</formula>
    </cfRule>
    <cfRule type="expression" dxfId="243" priority="340" stopIfTrue="1">
      <formula>$C1136="decimal"</formula>
    </cfRule>
    <cfRule type="expression" dxfId="242" priority="339" stopIfTrue="1">
      <formula>OR(AND(LEFT($C1136, 16)="select_multiple ", LEN($C1136)&gt;16, NOT(ISNUMBER(SEARCH(" ", $C1136, 17)))), AND(LEFT($C1136, 11)="select_one ", LEN($C1136)&gt;11, NOT(ISNUMBER(SEARCH(" ", $C1136, 12)))))</formula>
    </cfRule>
    <cfRule type="expression" dxfId="241" priority="338" stopIfTrue="1">
      <formula>OR($C1136="username", $C1136="phonenumber", $C1136="start", $C1136="end", $C1136="deviceid", $C1136="subscriberid", $C1136="simserial", $C1136="caseid")</formula>
    </cfRule>
    <cfRule type="expression" dxfId="240" priority="337" stopIfTrue="1">
      <formula>OR($C1136="audio audit", $C1136="text audit", $C1136="speed violations count", $C1136="speed violations list", $C1136="speed violations audit")</formula>
    </cfRule>
    <cfRule type="expression" dxfId="239" priority="336" stopIfTrue="1">
      <formula>OR($C1136="geopoint", $C1136="geoshape", $C1136="geotrace")</formula>
    </cfRule>
    <cfRule type="expression" dxfId="238" priority="335" stopIfTrue="1">
      <formula>$C1136="barcode"</formula>
    </cfRule>
    <cfRule type="expression" dxfId="237" priority="348" stopIfTrue="1">
      <formula>$C1136="begin group"</formula>
    </cfRule>
    <cfRule type="expression" dxfId="236" priority="334" stopIfTrue="1">
      <formula>$C1136="note"</formula>
    </cfRule>
    <cfRule type="expression" dxfId="235" priority="333" stopIfTrue="1">
      <formula>OR($C1136="calculate", $C1136="calculate_here")</formula>
    </cfRule>
    <cfRule type="expression" dxfId="234" priority="343" stopIfTrue="1">
      <formula>$C1136="integer"</formula>
    </cfRule>
  </conditionalFormatting>
  <conditionalFormatting sqref="I1388:J1388">
    <cfRule type="expression" dxfId="233" priority="4207" stopIfTrue="1">
      <formula>$C1388="begin group"</formula>
    </cfRule>
    <cfRule type="expression" dxfId="232" priority="4200" stopIfTrue="1">
      <formula>$C1388="decimal"</formula>
    </cfRule>
    <cfRule type="expression" dxfId="231" priority="4203" stopIfTrue="1">
      <formula>$C1388="text"</formula>
    </cfRule>
    <cfRule type="expression" dxfId="230" priority="4202" stopIfTrue="1">
      <formula>$C1388="integer"</formula>
    </cfRule>
    <cfRule type="expression" dxfId="229" priority="4204" stopIfTrue="1">
      <formula>$C1388="end repeat"</formula>
    </cfRule>
    <cfRule type="expression" dxfId="228" priority="4205" stopIfTrue="1">
      <formula>$C1388="begin repeat"</formula>
    </cfRule>
    <cfRule type="expression" dxfId="227" priority="4199" stopIfTrue="1">
      <formula>$C1388="decimal"</formula>
    </cfRule>
    <cfRule type="expression" dxfId="226" priority="4201" stopIfTrue="1">
      <formula>$C1388="integer"</formula>
    </cfRule>
    <cfRule type="expression" dxfId="225" priority="4206" stopIfTrue="1">
      <formula>$C1388="end group"</formula>
    </cfRule>
  </conditionalFormatting>
  <conditionalFormatting sqref="I1543:J1543">
    <cfRule type="expression" dxfId="224" priority="4323" stopIfTrue="1">
      <formula>OR(AND(LEFT($C1543, 16)="select_multiple ", LEN($C1543)&gt;16, NOT(ISNUMBER(SEARCH(" ", $C1543, 17)))), AND(LEFT($C1543, 11)="select_one ", LEN($C1543)&gt;11, NOT(ISNUMBER(SEARCH(" ", $C1543, 12)))))</formula>
    </cfRule>
    <cfRule type="expression" dxfId="223" priority="4324" stopIfTrue="1">
      <formula>$C1543="decimal"</formula>
    </cfRule>
    <cfRule type="expression" dxfId="222" priority="4325" stopIfTrue="1">
      <formula>$C1543="decimal"</formula>
    </cfRule>
    <cfRule type="expression" dxfId="221" priority="4326" stopIfTrue="1">
      <formula>$C1543="integer"</formula>
    </cfRule>
    <cfRule type="expression" dxfId="220" priority="4327" stopIfTrue="1">
      <formula>$C1543="integer"</formula>
    </cfRule>
    <cfRule type="expression" dxfId="219" priority="4328" stopIfTrue="1">
      <formula>$C1543="text"</formula>
    </cfRule>
    <cfRule type="expression" dxfId="218" priority="4329" stopIfTrue="1">
      <formula>$C1543="end repeat"</formula>
    </cfRule>
    <cfRule type="expression" dxfId="217" priority="4330" stopIfTrue="1">
      <formula>$C1543="begin repeat"</formula>
    </cfRule>
    <cfRule type="expression" dxfId="216" priority="4331" stopIfTrue="1">
      <formula>$C1543="end group"</formula>
    </cfRule>
    <cfRule type="expression" dxfId="215" priority="4332" stopIfTrue="1">
      <formula>$C1543="begin group"</formula>
    </cfRule>
    <cfRule type="expression" dxfId="214" priority="4318" stopIfTrue="1">
      <formula>$C1543="note"</formula>
    </cfRule>
    <cfRule type="expression" dxfId="213" priority="4313" stopIfTrue="1">
      <formula>$C1543="comments"</formula>
    </cfRule>
    <cfRule type="expression" dxfId="212" priority="4314" stopIfTrue="1">
      <formula>OR($C1543="audio", $C1543="video")</formula>
    </cfRule>
    <cfRule type="expression" dxfId="211" priority="4315" stopIfTrue="1">
      <formula>$C1543="image"</formula>
    </cfRule>
    <cfRule type="expression" dxfId="210" priority="4316" stopIfTrue="1">
      <formula>OR($C1543="date", $C1543="datetime")</formula>
    </cfRule>
    <cfRule type="expression" dxfId="209" priority="4317" stopIfTrue="1">
      <formula>OR($C1543="calculate", $C1543="calculate_here")</formula>
    </cfRule>
    <cfRule type="expression" dxfId="208" priority="4319" stopIfTrue="1">
      <formula>$C1543="barcode"</formula>
    </cfRule>
    <cfRule type="expression" dxfId="207" priority="4320" stopIfTrue="1">
      <formula>OR($C1543="geopoint", $C1543="geoshape", $C1543="geotrace")</formula>
    </cfRule>
    <cfRule type="expression" dxfId="206" priority="4321" stopIfTrue="1">
      <formula>OR($C1543="audio audit", $C1543="text audit", $C1543="speed violations count", $C1543="speed violations list", $C1543="speed violations audit")</formula>
    </cfRule>
    <cfRule type="expression" dxfId="205" priority="4322" stopIfTrue="1">
      <formula>OR($C1543="username", $C1543="phonenumber", $C1543="start", $C1543="end", $C1543="deviceid", $C1543="subscriberid", $C1543="simserial", $C1543="caseid")</formula>
    </cfRule>
  </conditionalFormatting>
  <conditionalFormatting sqref="I1388:K1388">
    <cfRule type="expression" dxfId="204" priority="4194" stopIfTrue="1">
      <formula>$C1388="barcode"</formula>
    </cfRule>
    <cfRule type="expression" dxfId="203" priority="4197" stopIfTrue="1">
      <formula>OR($C1388="username", $C1388="phonenumber", $C1388="start", $C1388="end", $C1388="deviceid", $C1388="subscriberid", $C1388="simserial", $C1388="caseid")</formula>
    </cfRule>
    <cfRule type="expression" dxfId="202" priority="4198" stopIfTrue="1">
      <formula>OR(AND(LEFT($C1388, 16)="select_multiple ", LEN($C1388)&gt;16, NOT(ISNUMBER(SEARCH(" ", $C1388, 17)))), AND(LEFT($C1388, 11)="select_one ", LEN($C1388)&gt;11, NOT(ISNUMBER(SEARCH(" ", $C1388, 12)))))</formula>
    </cfRule>
    <cfRule type="expression" dxfId="201" priority="4193" stopIfTrue="1">
      <formula>$C1388="note"</formula>
    </cfRule>
    <cfRule type="expression" dxfId="200" priority="4192" stopIfTrue="1">
      <formula>OR($C1388="calculate", $C1388="calculate_here")</formula>
    </cfRule>
    <cfRule type="expression" dxfId="199" priority="4195" stopIfTrue="1">
      <formula>OR($C1388="geopoint", $C1388="geoshape", $C1388="geotrace")</formula>
    </cfRule>
    <cfRule type="expression" dxfId="198" priority="4196" stopIfTrue="1">
      <formula>OR($C1388="audio audit", $C1388="text audit", $C1388="speed violations count", $C1388="speed violations list", $C1388="speed violations audit")</formula>
    </cfRule>
  </conditionalFormatting>
  <conditionalFormatting sqref="K442">
    <cfRule type="expression" dxfId="197" priority="858" stopIfTrue="1">
      <formula>OR($C442="audio audit", $C442="text audit", $C442="speed violations count", $C442="speed violations list", $C442="speed violations audit")</formula>
    </cfRule>
    <cfRule type="expression" dxfId="196" priority="855" stopIfTrue="1">
      <formula>$C442="note"</formula>
    </cfRule>
    <cfRule type="expression" dxfId="195" priority="856" stopIfTrue="1">
      <formula>$C442="barcode"</formula>
    </cfRule>
    <cfRule type="expression" dxfId="194" priority="857" stopIfTrue="1">
      <formula>OR($C442="geopoint", $C442="geoshape", $C442="geotrace")</formula>
    </cfRule>
    <cfRule type="expression" dxfId="193" priority="859" stopIfTrue="1">
      <formula>OR($C442="username", $C442="phonenumber", $C442="start", $C442="end", $C442="deviceid", $C442="subscriberid", $C442="simserial", $C442="caseid")</formula>
    </cfRule>
    <cfRule type="expression" dxfId="192" priority="860" stopIfTrue="1">
      <formula>OR(AND(LEFT($C442, 16)="select_multiple ", LEN($C442)&gt;16, NOT(ISNUMBER(SEARCH(" ", $C442, 17)))), AND(LEFT($C442, 11)="select_one ", LEN($C442)&gt;11, NOT(ISNUMBER(SEARCH(" ", $C442, 12)))))</formula>
    </cfRule>
    <cfRule type="expression" dxfId="191" priority="861" stopIfTrue="1">
      <formula>$C442="decimal"</formula>
    </cfRule>
    <cfRule type="expression" dxfId="190" priority="862" stopIfTrue="1">
      <formula>$C442="integer"</formula>
    </cfRule>
    <cfRule type="expression" dxfId="189" priority="863" stopIfTrue="1">
      <formula>$C442="text"</formula>
    </cfRule>
    <cfRule type="expression" dxfId="188" priority="864" stopIfTrue="1">
      <formula>$C442="end repeat"</formula>
    </cfRule>
    <cfRule type="expression" dxfId="187" priority="865" stopIfTrue="1">
      <formula>$C442="begin repeat"</formula>
    </cfRule>
    <cfRule type="expression" dxfId="186" priority="866" stopIfTrue="1">
      <formula>$C442="begin repeat"</formula>
    </cfRule>
    <cfRule type="expression" dxfId="185" priority="867" stopIfTrue="1">
      <formula>$C442="end group"</formula>
    </cfRule>
    <cfRule type="expression" dxfId="184" priority="868" stopIfTrue="1">
      <formula>$C442="begin group"</formula>
    </cfRule>
    <cfRule type="expression" dxfId="183" priority="869" stopIfTrue="1">
      <formula>$C442="begin group"</formula>
    </cfRule>
    <cfRule type="expression" dxfId="182" priority="854" stopIfTrue="1">
      <formula>OR($C442="calculate", $C442="calculate_here")</formula>
    </cfRule>
  </conditionalFormatting>
  <conditionalFormatting sqref="K606:K607">
    <cfRule type="expression" dxfId="181" priority="2877" stopIfTrue="1">
      <formula>OR($C606="calculate", $C606="calculate_here")</formula>
    </cfRule>
  </conditionalFormatting>
  <conditionalFormatting sqref="K991:K1002 D991:E1168 H991:H1168 K1004:K1168 D1185:E1279 H1185:H1279 K1185:K1279 D1282:E1289 H1282:H1289 K1282:K1289 D1291:E1312 H1291:H1312 K1291:K1312">
    <cfRule type="expression" dxfId="180" priority="443" stopIfTrue="1">
      <formula>$C991="begin group"</formula>
    </cfRule>
  </conditionalFormatting>
  <conditionalFormatting sqref="K991:K1002 D991:E1168 Q991:Q1168 K1004:K1168 D1185:E1279 K1185:K1279 Q1185:Q1279 D1282:E1289 K1282:K1289 Q1282:Q1289 D1291:E1312 K1291:K1312 Q1291:Q1312">
    <cfRule type="expression" dxfId="179" priority="440" stopIfTrue="1">
      <formula>$C991="begin repeat"</formula>
    </cfRule>
  </conditionalFormatting>
  <conditionalFormatting sqref="K1003">
    <cfRule type="expression" dxfId="178" priority="390" stopIfTrue="1">
      <formula>$C1003="comments"</formula>
    </cfRule>
    <cfRule type="expression" dxfId="177" priority="391" stopIfTrue="1">
      <formula>OR($C1003="audio", $C1003="video")</formula>
    </cfRule>
    <cfRule type="expression" dxfId="176" priority="393" stopIfTrue="1">
      <formula>OR($C1003="date", $C1003="datetime")</formula>
    </cfRule>
    <cfRule type="expression" dxfId="175" priority="394" stopIfTrue="1">
      <formula>OR($C1003="calculate", $C1003="calculate_here")</formula>
    </cfRule>
    <cfRule type="expression" dxfId="174" priority="395" stopIfTrue="1">
      <formula>$C1003="note"</formula>
    </cfRule>
    <cfRule type="expression" dxfId="173" priority="396" stopIfTrue="1">
      <formula>$C1003="barcode"</formula>
    </cfRule>
    <cfRule type="expression" dxfId="172" priority="397" stopIfTrue="1">
      <formula>OR($C1003="geopoint", $C1003="geoshape", $C1003="geotrace")</formula>
    </cfRule>
    <cfRule type="expression" dxfId="171" priority="406" stopIfTrue="1">
      <formula>$C1003="begin repeat"</formula>
    </cfRule>
    <cfRule type="expression" dxfId="170" priority="405" stopIfTrue="1">
      <formula>$C1003="begin repeat"</formula>
    </cfRule>
    <cfRule type="expression" dxfId="169" priority="398" stopIfTrue="1">
      <formula>OR($C1003="audio audit", $C1003="text audit", $C1003="speed violations count", $C1003="speed violations list", $C1003="speed violations audit")</formula>
    </cfRule>
    <cfRule type="expression" dxfId="168" priority="399" stopIfTrue="1">
      <formula>OR($C1003="username", $C1003="phonenumber", $C1003="start", $C1003="end", $C1003="deviceid", $C1003="subscriberid", $C1003="simserial", $C1003="caseid")</formula>
    </cfRule>
    <cfRule type="expression" dxfId="167" priority="402" stopIfTrue="1">
      <formula>$C1003="integer"</formula>
    </cfRule>
    <cfRule type="expression" dxfId="166" priority="400" stopIfTrue="1">
      <formula>OR(AND(LEFT($C1003, 16)="select_multiple ", LEN($C1003)&gt;16, NOT(ISNUMBER(SEARCH(" ", $C1003, 17)))), AND(LEFT($C1003, 11)="select_one ", LEN($C1003)&gt;11, NOT(ISNUMBER(SEARCH(" ", $C1003, 12)))))</formula>
    </cfRule>
    <cfRule type="expression" dxfId="165" priority="404" stopIfTrue="1">
      <formula>$C1003="end repeat"</formula>
    </cfRule>
    <cfRule type="expression" dxfId="164" priority="392" stopIfTrue="1">
      <formula>$C1003="image"</formula>
    </cfRule>
    <cfRule type="expression" dxfId="163" priority="403" stopIfTrue="1">
      <formula>$C1003="text"</formula>
    </cfRule>
    <cfRule type="expression" dxfId="162" priority="407" stopIfTrue="1">
      <formula>$C1003="end group"</formula>
    </cfRule>
    <cfRule type="expression" dxfId="161" priority="408" stopIfTrue="1">
      <formula>$C1003="begin group"</formula>
    </cfRule>
    <cfRule type="expression" dxfId="160" priority="401" stopIfTrue="1">
      <formula>$C1003="decimal"</formula>
    </cfRule>
    <cfRule type="expression" dxfId="159" priority="409" stopIfTrue="1">
      <formula>$C1003="begin group"</formula>
    </cfRule>
  </conditionalFormatting>
  <conditionalFormatting sqref="K1388">
    <cfRule type="expression" dxfId="158" priority="4679" stopIfTrue="1">
      <formula>$C1388="begin repeat"</formula>
    </cfRule>
    <cfRule type="expression" dxfId="157" priority="4678" stopIfTrue="1">
      <formula>$C1388="end repeat"</formula>
    </cfRule>
    <cfRule type="expression" dxfId="156" priority="4677" stopIfTrue="1">
      <formula>$C1388="text"</formula>
    </cfRule>
    <cfRule type="expression" dxfId="155" priority="4675" stopIfTrue="1">
      <formula>$C1388="decimal"</formula>
    </cfRule>
    <cfRule type="expression" dxfId="154" priority="4676" stopIfTrue="1">
      <formula>$C1388="integer"</formula>
    </cfRule>
    <cfRule type="expression" dxfId="153" priority="4683" stopIfTrue="1">
      <formula>$C1388="begin group"</formula>
    </cfRule>
    <cfRule type="expression" dxfId="152" priority="4681" stopIfTrue="1">
      <formula>$C1388="end group"</formula>
    </cfRule>
    <cfRule type="expression" dxfId="151" priority="4680" stopIfTrue="1">
      <formula>$C1388="begin repeat"</formula>
    </cfRule>
    <cfRule type="expression" dxfId="150" priority="4682" stopIfTrue="1">
      <formula>$C1388="begin group"</formula>
    </cfRule>
  </conditionalFormatting>
  <conditionalFormatting sqref="K1623">
    <cfRule type="expression" dxfId="149" priority="2612" stopIfTrue="1">
      <formula>OR($C1623="calculate", $C1623="calculate_here")</formula>
    </cfRule>
    <cfRule type="expression" dxfId="148" priority="2613" stopIfTrue="1">
      <formula>$C1623="note"</formula>
    </cfRule>
    <cfRule type="expression" dxfId="147" priority="2614" stopIfTrue="1">
      <formula>$C1623="barcode"</formula>
    </cfRule>
    <cfRule type="expression" dxfId="146" priority="2615" stopIfTrue="1">
      <formula>OR($C1623="geopoint", $C1623="geoshape", $C1623="geotrace")</formula>
    </cfRule>
    <cfRule type="expression" dxfId="145" priority="2616" stopIfTrue="1">
      <formula>OR($C1623="audio audit", $C1623="text audit", $C1623="speed violations count", $C1623="speed violations list", $C1623="speed violations audit")</formula>
    </cfRule>
    <cfRule type="expression" dxfId="144" priority="2617" stopIfTrue="1">
      <formula>OR($C1623="username", $C1623="phonenumber", $C1623="start", $C1623="end", $C1623="deviceid", $C1623="subscriberid", $C1623="simserial", $C1623="caseid")</formula>
    </cfRule>
    <cfRule type="expression" dxfId="143" priority="2618" stopIfTrue="1">
      <formula>OR(AND(LEFT($C1623, 16)="select_multiple ", LEN($C1623)&gt;16, NOT(ISNUMBER(SEARCH(" ", $C1623, 17)))), AND(LEFT($C1623, 11)="select_one ", LEN($C1623)&gt;11, NOT(ISNUMBER(SEARCH(" ", $C1623, 12)))))</formula>
    </cfRule>
    <cfRule type="expression" dxfId="142" priority="2619" stopIfTrue="1">
      <formula>$C1623="decimal"</formula>
    </cfRule>
    <cfRule type="expression" dxfId="141" priority="2620" stopIfTrue="1">
      <formula>$C1623="integer"</formula>
    </cfRule>
    <cfRule type="expression" dxfId="140" priority="2622" stopIfTrue="1">
      <formula>$C1623="end repeat"</formula>
    </cfRule>
    <cfRule type="expression" dxfId="139" priority="2623" stopIfTrue="1">
      <formula>$C1623="begin repeat"</formula>
    </cfRule>
    <cfRule type="expression" dxfId="138" priority="2624" stopIfTrue="1">
      <formula>$C1623="begin repeat"</formula>
    </cfRule>
    <cfRule type="expression" dxfId="137" priority="2625" stopIfTrue="1">
      <formula>$C1623="end group"</formula>
    </cfRule>
    <cfRule type="expression" dxfId="136" priority="2626" stopIfTrue="1">
      <formula>$C1623="begin group"</formula>
    </cfRule>
    <cfRule type="expression" dxfId="135" priority="2627" stopIfTrue="1">
      <formula>$C1623="begin group"</formula>
    </cfRule>
    <cfRule type="expression" dxfId="134" priority="2621" stopIfTrue="1">
      <formula>$C1623="text"</formula>
    </cfRule>
  </conditionalFormatting>
  <conditionalFormatting sqref="K1623:Y1623">
    <cfRule type="expression" dxfId="133" priority="2609" stopIfTrue="1">
      <formula>OR($C1623="audio", $C1623="video")</formula>
    </cfRule>
    <cfRule type="expression" dxfId="132" priority="2611" stopIfTrue="1">
      <formula>OR($C1623="date", $C1623="datetime")</formula>
    </cfRule>
    <cfRule type="expression" dxfId="131" priority="2608" stopIfTrue="1">
      <formula>$C1623="comments"</formula>
    </cfRule>
    <cfRule type="expression" dxfId="130" priority="2610" stopIfTrue="1">
      <formula>$C1623="image"</formula>
    </cfRule>
  </conditionalFormatting>
  <conditionalFormatting sqref="M456:M458">
    <cfRule type="expression" dxfId="129" priority="1072" stopIfTrue="1">
      <formula>$C456="integer"</formula>
    </cfRule>
    <cfRule type="expression" dxfId="128" priority="1067" stopIfTrue="1">
      <formula>OR($C456="geopoint", $C456="geoshape", $C456="geotrace")</formula>
    </cfRule>
    <cfRule type="expression" dxfId="127" priority="1066" stopIfTrue="1">
      <formula>$C456="barcode"</formula>
    </cfRule>
    <cfRule type="expression" dxfId="126" priority="1065" stopIfTrue="1">
      <formula>$C456="note"</formula>
    </cfRule>
    <cfRule type="expression" dxfId="125" priority="1064" stopIfTrue="1">
      <formula>OR($C456="calculate", $C456="calculate_here")</formula>
    </cfRule>
    <cfRule type="expression" dxfId="124" priority="1068" stopIfTrue="1">
      <formula>OR($C456="audio audit", $C456="text audit", $C456="speed violations count", $C456="speed violations list", $C456="speed violations audit")</formula>
    </cfRule>
    <cfRule type="expression" dxfId="123" priority="1077" stopIfTrue="1">
      <formula>$C456="begin group"</formula>
    </cfRule>
    <cfRule type="expression" dxfId="122" priority="1076" stopIfTrue="1">
      <formula>$C456="end group"</formula>
    </cfRule>
    <cfRule type="expression" dxfId="121" priority="1075" stopIfTrue="1">
      <formula>$C456="begin repeat"</formula>
    </cfRule>
    <cfRule type="expression" dxfId="120" priority="1074" stopIfTrue="1">
      <formula>$C456="end repeat"</formula>
    </cfRule>
    <cfRule type="expression" dxfId="119" priority="1073" stopIfTrue="1">
      <formula>$C456="text"</formula>
    </cfRule>
    <cfRule type="expression" dxfId="118" priority="1071" stopIfTrue="1">
      <formula>$C456="decimal"</formula>
    </cfRule>
    <cfRule type="expression" dxfId="117" priority="1070" stopIfTrue="1">
      <formula>OR(AND(LEFT($C456, 16)="select_multiple ", LEN($C456)&gt;16, NOT(ISNUMBER(SEARCH(" ", $C456, 17)))), AND(LEFT($C456, 11)="select_one ", LEN($C456)&gt;11, NOT(ISNUMBER(SEARCH(" ", $C456, 12)))))</formula>
    </cfRule>
    <cfRule type="expression" dxfId="116" priority="1069" stopIfTrue="1">
      <formula>OR($C456="username", $C456="phonenumber", $C456="start", $C456="end", $C456="deviceid", $C456="subscriberid", $C456="simserial", $C456="caseid")</formula>
    </cfRule>
  </conditionalFormatting>
  <conditionalFormatting sqref="M459:T469 M389:U390 V384:Y395">
    <cfRule type="expression" dxfId="115" priority="1194" stopIfTrue="1">
      <formula>OR($C384="calculate", $C384="calculate_here")</formula>
    </cfRule>
  </conditionalFormatting>
  <conditionalFormatting sqref="M389:U390 C391:U392 C393:T393 C394:U395 C401:Y410 C412:Y424 V389:Y395 C446:E446 G446:Y446 C447:Y451 M459:T469 V459:Y469 C469:L469 U469">
    <cfRule type="expression" dxfId="114" priority="1214" stopIfTrue="1">
      <formula>$C389="begin repeat"</formula>
    </cfRule>
  </conditionalFormatting>
  <conditionalFormatting sqref="M389:U390 V389:Y395 C391:U392 C393:T393 C394:U395 C401:Y410 C412:Y424 C446:E446 G446:Y446 C447:Y451 M459:T469 V459:Y469 C469:L469 U469">
    <cfRule type="expression" dxfId="113" priority="1212" stopIfTrue="1">
      <formula>$C389="end repeat"</formula>
    </cfRule>
    <cfRule type="expression" dxfId="112" priority="1215" stopIfTrue="1">
      <formula>$C389="end group"</formula>
    </cfRule>
  </conditionalFormatting>
  <conditionalFormatting sqref="M456:U469">
    <cfRule type="expression" dxfId="111" priority="984" stopIfTrue="1">
      <formula>OR($C456="date", $C456="datetime")</formula>
    </cfRule>
    <cfRule type="expression" dxfId="110" priority="982" stopIfTrue="1">
      <formula>OR($C456="audio", $C456="video")</formula>
    </cfRule>
    <cfRule type="expression" dxfId="109" priority="981" stopIfTrue="1">
      <formula>$C456="comments"</formula>
    </cfRule>
    <cfRule type="expression" dxfId="108" priority="980" stopIfTrue="1">
      <formula>OR(AND(LEFT($C456, 14)="sensor_stream ", LEN($C456)&gt;14, NOT(ISNUMBER(SEARCH(" ", $C456, 15)))), AND(LEFT($C456, 17)="sensor_statistic ", LEN($C456)&gt;17, NOT(ISNUMBER(SEARCH(" ", $C456, 18)))))</formula>
    </cfRule>
    <cfRule type="expression" dxfId="107" priority="983" stopIfTrue="1">
      <formula>$C456="image"</formula>
    </cfRule>
  </conditionalFormatting>
  <conditionalFormatting sqref="P1:P376">
    <cfRule type="expression" dxfId="106" priority="4162" stopIfTrue="1">
      <formula>OR($C1="calculate", $C1="calculate_here")</formula>
    </cfRule>
  </conditionalFormatting>
  <conditionalFormatting sqref="P377:P379">
    <cfRule type="expression" dxfId="105" priority="1247" stopIfTrue="1">
      <formula>$C377="integer"</formula>
    </cfRule>
    <cfRule type="expression" dxfId="104" priority="1246" stopIfTrue="1">
      <formula>$C377="decimal"</formula>
    </cfRule>
    <cfRule type="expression" dxfId="103" priority="1245" stopIfTrue="1">
      <formula>OR(AND(LEFT($C377, 16)="select_multiple ", LEN($C377)&gt;16, NOT(ISNUMBER(SEARCH(" ", $C377, 17)))), AND(LEFT($C377, 11)="select_one ", LEN($C377)&gt;11, NOT(ISNUMBER(SEARCH(" ", $C377, 12)))))</formula>
    </cfRule>
    <cfRule type="expression" dxfId="102" priority="1248" stopIfTrue="1">
      <formula>$C377="text"</formula>
    </cfRule>
    <cfRule type="expression" dxfId="101" priority="1252" stopIfTrue="1">
      <formula>$C377="begin group"</formula>
    </cfRule>
    <cfRule type="expression" dxfId="100" priority="1249" stopIfTrue="1">
      <formula>$C377="end repeat"</formula>
    </cfRule>
    <cfRule type="expression" dxfId="99" priority="1250" stopIfTrue="1">
      <formula>$C377="begin repeat"</formula>
    </cfRule>
    <cfRule type="expression" dxfId="98" priority="1251" stopIfTrue="1">
      <formula>$C377="end group"</formula>
    </cfRule>
  </conditionalFormatting>
  <conditionalFormatting sqref="P380:P442">
    <cfRule type="expression" dxfId="97" priority="526" stopIfTrue="1">
      <formula>OR($C380="calculate", $C380="calculate_here")</formula>
    </cfRule>
  </conditionalFormatting>
  <conditionalFormatting sqref="P384">
    <cfRule type="expression" dxfId="96" priority="5604" stopIfTrue="1">
      <formula>$C384="integer"</formula>
    </cfRule>
    <cfRule type="expression" dxfId="95" priority="5605" stopIfTrue="1">
      <formula>$C384="text"</formula>
    </cfRule>
    <cfRule type="expression" dxfId="94" priority="5606" stopIfTrue="1">
      <formula>$C384="end repeat"</formula>
    </cfRule>
    <cfRule type="expression" dxfId="93" priority="5607" stopIfTrue="1">
      <formula>$C384="begin repeat"</formula>
    </cfRule>
    <cfRule type="expression" dxfId="92" priority="5608" stopIfTrue="1">
      <formula>$C384="end group"</formula>
    </cfRule>
    <cfRule type="expression" dxfId="91" priority="5609" stopIfTrue="1">
      <formula>$C384="begin group"</formula>
    </cfRule>
    <cfRule type="expression" dxfId="90" priority="5602" stopIfTrue="1">
      <formula>OR(AND(LEFT($C384, 16)="select_multiple ", LEN($C384)&gt;16, NOT(ISNUMBER(SEARCH(" ", $C384, 17)))), AND(LEFT($C384, 11)="select_one ", LEN($C384)&gt;11, NOT(ISNUMBER(SEARCH(" ", $C384, 12)))))</formula>
    </cfRule>
    <cfRule type="expression" dxfId="89" priority="5603" stopIfTrue="1">
      <formula>$C384="decimal"</formula>
    </cfRule>
  </conditionalFormatting>
  <conditionalFormatting sqref="P1361">
    <cfRule type="expression" dxfId="88" priority="4684" stopIfTrue="1">
      <formula>$C1361="begin repeat"</formula>
    </cfRule>
  </conditionalFormatting>
  <conditionalFormatting sqref="P1587:P1596">
    <cfRule type="expression" dxfId="87" priority="2771" stopIfTrue="1">
      <formula>$C1587="integer"</formula>
    </cfRule>
    <cfRule type="expression" dxfId="86" priority="2770" stopIfTrue="1">
      <formula>$C1587="decimal"</formula>
    </cfRule>
  </conditionalFormatting>
  <conditionalFormatting sqref="P1607:P1616">
    <cfRule type="expression" dxfId="85" priority="2769" stopIfTrue="1">
      <formula>$C1607="integer"</formula>
    </cfRule>
    <cfRule type="expression" dxfId="84" priority="2768" stopIfTrue="1">
      <formula>$C1607="decimal"</formula>
    </cfRule>
  </conditionalFormatting>
  <conditionalFormatting sqref="P384:U384">
    <cfRule type="expression" dxfId="83" priority="5601" stopIfTrue="1">
      <formula>OR($C384="username", $C384="phonenumber", $C384="start", $C384="end", $C384="deviceid", $C384="subscriberid", $C384="simserial", $C384="caseid")</formula>
    </cfRule>
    <cfRule type="expression" dxfId="82" priority="5600" stopIfTrue="1">
      <formula>OR($C384="audio audit", $C384="text audit", $C384="speed violations count", $C384="speed violations list", $C384="speed violations audit")</formula>
    </cfRule>
    <cfRule type="expression" dxfId="81" priority="5599" stopIfTrue="1">
      <formula>OR($C384="geopoint", $C384="geoshape", $C384="geotrace")</formula>
    </cfRule>
    <cfRule type="expression" dxfId="80" priority="5598" stopIfTrue="1">
      <formula>$C384="barcode"</formula>
    </cfRule>
    <cfRule type="expression" dxfId="79" priority="5596" stopIfTrue="1">
      <formula>OR($C384="calculate", $C384="calculate_here")</formula>
    </cfRule>
    <cfRule type="expression" dxfId="78" priority="5597" stopIfTrue="1">
      <formula>$C384="note"</formula>
    </cfRule>
  </conditionalFormatting>
  <conditionalFormatting sqref="P377:Y379">
    <cfRule type="expression" dxfId="77" priority="1241" stopIfTrue="1">
      <formula>$C377="barcode"</formula>
    </cfRule>
    <cfRule type="expression" dxfId="76" priority="1240" stopIfTrue="1">
      <formula>$C377="note"</formula>
    </cfRule>
    <cfRule type="expression" dxfId="75" priority="1239" stopIfTrue="1">
      <formula>OR($C377="calculate", $C377="calculate_here")</formula>
    </cfRule>
    <cfRule type="expression" dxfId="74" priority="1244" stopIfTrue="1">
      <formula>OR($C377="username", $C377="phonenumber", $C377="start", $C377="end", $C377="deviceid", $C377="subscriberid", $C377="simserial", $C377="caseid")</formula>
    </cfRule>
    <cfRule type="expression" dxfId="73" priority="1243" stopIfTrue="1">
      <formula>OR($C377="audio audit", $C377="text audit", $C377="speed violations count", $C377="speed violations list", $C377="speed violations audit")</formula>
    </cfRule>
    <cfRule type="expression" dxfId="72" priority="1242" stopIfTrue="1">
      <formula>OR($C377="geopoint", $C377="geoshape", $C377="geotrace")</formula>
    </cfRule>
  </conditionalFormatting>
  <conditionalFormatting sqref="Q389:Q395 D391:E395 K391:K395 D401:E410 K401:K410 Q401:Q410 D412:E424 K412:K424 Q412:Q424">
    <cfRule type="expression" dxfId="71" priority="1213" stopIfTrue="1">
      <formula>$C389="begin repeat"</formula>
    </cfRule>
  </conditionalFormatting>
  <conditionalFormatting sqref="Q1275">
    <cfRule type="expression" dxfId="70" priority="308" stopIfTrue="1">
      <formula>$C1275="begin group"</formula>
    </cfRule>
  </conditionalFormatting>
  <conditionalFormatting sqref="Q1301">
    <cfRule type="expression" dxfId="69" priority="237" stopIfTrue="1">
      <formula>$C1301="begin group"</formula>
    </cfRule>
  </conditionalFormatting>
  <conditionalFormatting sqref="Q1539">
    <cfRule type="expression" dxfId="68" priority="4341" stopIfTrue="1">
      <formula>OR($C1539="geopoint", $C1539="geoshape", $C1539="geotrace")</formula>
    </cfRule>
    <cfRule type="expression" dxfId="67" priority="4342" stopIfTrue="1">
      <formula>OR($C1539="audio audit", $C1539="text audit", $C1539="speed violations count", $C1539="speed violations list", $C1539="speed violations audit")</formula>
    </cfRule>
    <cfRule type="expression" dxfId="66" priority="4343" stopIfTrue="1">
      <formula>OR(AND(LEFT($C1539, 16)="select_multiple ", LEN($C1539)&gt;16, NOT(ISNUMBER(SEARCH(" ", $C1539, 17)))), AND(LEFT($C1539, 11)="select_one ", LEN($C1539)&gt;11, NOT(ISNUMBER(SEARCH(" ", $C1539, 12)))))</formula>
    </cfRule>
    <cfRule type="expression" dxfId="65" priority="4334" stopIfTrue="1">
      <formula>$C1539="comments"</formula>
    </cfRule>
    <cfRule type="expression" dxfId="64" priority="4344" stopIfTrue="1">
      <formula>$C1539="decimal"</formula>
    </cfRule>
    <cfRule type="expression" dxfId="63" priority="4345" stopIfTrue="1">
      <formula>$C1539="integer"</formula>
    </cfRule>
    <cfRule type="expression" dxfId="62" priority="4346" stopIfTrue="1">
      <formula>$C1539="text"</formula>
    </cfRule>
    <cfRule type="expression" dxfId="61" priority="4347" stopIfTrue="1">
      <formula>$C1539="begin group"</formula>
    </cfRule>
    <cfRule type="expression" dxfId="60" priority="4333" stopIfTrue="1">
      <formula>OR(AND(LEFT($C1539, 14)="sensor_stream ", LEN($C1539)&gt;14, NOT(ISNUMBER(SEARCH(" ", $C1539, 15)))), AND(LEFT($C1539, 17)="sensor_statistic ", LEN($C1539)&gt;17, NOT(ISNUMBER(SEARCH(" ", $C1539, 18)))))</formula>
    </cfRule>
    <cfRule type="expression" dxfId="59" priority="4337" stopIfTrue="1">
      <formula>OR($C1539="date", $C1539="datetime")</formula>
    </cfRule>
    <cfRule type="expression" dxfId="58" priority="4335" stopIfTrue="1">
      <formula>OR($C1539="audio", $C1539="video")</formula>
    </cfRule>
    <cfRule type="expression" dxfId="57" priority="4336" stopIfTrue="1">
      <formula>$C1539="image"</formula>
    </cfRule>
    <cfRule type="expression" dxfId="56" priority="4338" stopIfTrue="1">
      <formula>OR($C1539="calculate", $C1539="calculate_here")</formula>
    </cfRule>
    <cfRule type="expression" dxfId="55" priority="4339" stopIfTrue="1">
      <formula>$C1539="note"</formula>
    </cfRule>
    <cfRule type="expression" dxfId="54" priority="4340" stopIfTrue="1">
      <formula>$C1539="barcode"</formula>
    </cfRule>
  </conditionalFormatting>
  <conditionalFormatting sqref="U393">
    <cfRule type="expression" dxfId="53" priority="950" stopIfTrue="1">
      <formula>OR($C393="username", $C393="phonenumber", $C393="start", $C393="end", $C393="deviceid", $C393="subscriberid", $C393="simserial", $C393="caseid")</formula>
    </cfRule>
    <cfRule type="expression" dxfId="52" priority="953" stopIfTrue="1">
      <formula>$C393="integer"</formula>
    </cfRule>
    <cfRule type="expression" dxfId="51" priority="952" stopIfTrue="1">
      <formula>$C393="decimal"</formula>
    </cfRule>
    <cfRule type="expression" dxfId="50" priority="951" stopIfTrue="1">
      <formula>OR(AND(LEFT($C393, 16)="select_multiple ", LEN($C393)&gt;16, NOT(ISNUMBER(SEARCH(" ", $C393, 17)))), AND(LEFT($C393, 11)="select_one ", LEN($C393)&gt;11, NOT(ISNUMBER(SEARCH(" ", $C393, 12)))))</formula>
    </cfRule>
    <cfRule type="expression" dxfId="49" priority="946" stopIfTrue="1">
      <formula>$C393="note"</formula>
    </cfRule>
    <cfRule type="expression" dxfId="48" priority="956" stopIfTrue="1">
      <formula>$C393="begin repeat"</formula>
    </cfRule>
    <cfRule type="expression" dxfId="47" priority="955" stopIfTrue="1">
      <formula>$C393="end repeat"</formula>
    </cfRule>
    <cfRule type="expression" dxfId="46" priority="949" stopIfTrue="1">
      <formula>OR($C393="audio audit", $C393="text audit", $C393="speed violations count", $C393="speed violations list", $C393="speed violations audit")</formula>
    </cfRule>
    <cfRule type="expression" dxfId="45" priority="948" stopIfTrue="1">
      <formula>OR($C393="geopoint", $C393="geoshape", $C393="geotrace")</formula>
    </cfRule>
    <cfRule type="expression" dxfId="44" priority="947" stopIfTrue="1">
      <formula>$C393="barcode"</formula>
    </cfRule>
    <cfRule type="expression" dxfId="43" priority="958" stopIfTrue="1">
      <formula>$C393="begin group"</formula>
    </cfRule>
    <cfRule type="expression" dxfId="42" priority="957" stopIfTrue="1">
      <formula>$C393="end group"</formula>
    </cfRule>
    <cfRule type="expression" dxfId="41" priority="954" stopIfTrue="1">
      <formula>$C393="text"</formula>
    </cfRule>
  </conditionalFormatting>
  <conditionalFormatting sqref="U447">
    <cfRule type="expression" dxfId="40" priority="515" stopIfTrue="1">
      <formula>$C447="begin repeat"</formula>
    </cfRule>
  </conditionalFormatting>
  <conditionalFormatting sqref="U457:U458">
    <cfRule type="expression" dxfId="39" priority="1055" stopIfTrue="1">
      <formula>$C457="end repeat"</formula>
    </cfRule>
    <cfRule type="expression" dxfId="38" priority="1058" stopIfTrue="1">
      <formula>$C457="begin group"</formula>
    </cfRule>
    <cfRule type="expression" dxfId="37" priority="1057" stopIfTrue="1">
      <formula>$C457="end group"</formula>
    </cfRule>
    <cfRule type="expression" dxfId="36" priority="1056" stopIfTrue="1">
      <formula>$C457="begin repeat"</formula>
    </cfRule>
    <cfRule type="expression" dxfId="35" priority="1054" stopIfTrue="1">
      <formula>$C457="text"</formula>
    </cfRule>
    <cfRule type="expression" dxfId="34" priority="1053" stopIfTrue="1">
      <formula>$C457="integer"</formula>
    </cfRule>
  </conditionalFormatting>
  <conditionalFormatting sqref="U457:U468">
    <cfRule type="expression" dxfId="33" priority="992" stopIfTrue="1">
      <formula>$C457="decimal"</formula>
    </cfRule>
    <cfRule type="expression" dxfId="32" priority="991" stopIfTrue="1">
      <formula>OR(AND(LEFT($C457, 16)="select_multiple ", LEN($C457)&gt;16, NOT(ISNUMBER(SEARCH(" ", $C457, 17)))), AND(LEFT($C457, 11)="select_one ", LEN($C457)&gt;11, NOT(ISNUMBER(SEARCH(" ", $C457, 12)))))</formula>
    </cfRule>
  </conditionalFormatting>
  <conditionalFormatting sqref="U457:U469">
    <cfRule type="expression" dxfId="31" priority="990" stopIfTrue="1">
      <formula>OR($C457="username", $C457="phonenumber", $C457="start", $C457="end", $C457="deviceid", $C457="subscriberid", $C457="simserial", $C457="caseid")</formula>
    </cfRule>
    <cfRule type="expression" dxfId="30" priority="989" stopIfTrue="1">
      <formula>OR($C457="audio audit", $C457="text audit", $C457="speed violations count", $C457="speed violations list", $C457="speed violations audit")</formula>
    </cfRule>
    <cfRule type="expression" dxfId="29" priority="988" stopIfTrue="1">
      <formula>OR($C457="geopoint", $C457="geoshape", $C457="geotrace")</formula>
    </cfRule>
    <cfRule type="expression" dxfId="28" priority="986" stopIfTrue="1">
      <formula>$C457="note"</formula>
    </cfRule>
    <cfRule type="expression" dxfId="27" priority="985" stopIfTrue="1">
      <formula>OR($C457="calculate", $C457="calculate_here")</formula>
    </cfRule>
    <cfRule type="expression" dxfId="26" priority="987" stopIfTrue="1">
      <formula>$C457="barcode"</formula>
    </cfRule>
  </conditionalFormatting>
  <conditionalFormatting sqref="U459:U467">
    <cfRule type="expression" dxfId="25" priority="1015" stopIfTrue="1">
      <formula>$C459="begin repeat"</formula>
    </cfRule>
    <cfRule type="expression" dxfId="24" priority="1017" stopIfTrue="1">
      <formula>$C459="begin group"</formula>
    </cfRule>
    <cfRule type="expression" dxfId="23" priority="1016" stopIfTrue="1">
      <formula>$C459="end group"</formula>
    </cfRule>
    <cfRule type="expression" dxfId="22" priority="1014" stopIfTrue="1">
      <formula>$C459="end repeat"</formula>
    </cfRule>
  </conditionalFormatting>
  <conditionalFormatting sqref="U459:U468">
    <cfRule type="expression" dxfId="21" priority="993" stopIfTrue="1">
      <formula>$C459="integer"</formula>
    </cfRule>
    <cfRule type="expression" dxfId="20" priority="994" stopIfTrue="1">
      <formula>$C459="text"</formula>
    </cfRule>
  </conditionalFormatting>
  <conditionalFormatting sqref="U468">
    <cfRule type="expression" dxfId="19" priority="995" stopIfTrue="1">
      <formula>$C468="end repeat"</formula>
    </cfRule>
    <cfRule type="expression" dxfId="18" priority="998" stopIfTrue="1">
      <formula>$C468="begin group"</formula>
    </cfRule>
    <cfRule type="expression" dxfId="17" priority="997" stopIfTrue="1">
      <formula>$C468="end group"</formula>
    </cfRule>
    <cfRule type="expression" dxfId="16" priority="996" stopIfTrue="1">
      <formula>$C468="begin repeat"</formula>
    </cfRule>
  </conditionalFormatting>
  <conditionalFormatting sqref="U1388">
    <cfRule type="expression" dxfId="15" priority="4662" stopIfTrue="1">
      <formula>$C1388="begin group"</formula>
    </cfRule>
    <cfRule type="expression" dxfId="14" priority="4660" stopIfTrue="1">
      <formula>$C1388="begin repeat"</formula>
    </cfRule>
    <cfRule type="expression" dxfId="13" priority="4659" stopIfTrue="1">
      <formula>$C1388="end repeat"</formula>
    </cfRule>
    <cfRule type="expression" dxfId="12" priority="4658" stopIfTrue="1">
      <formula>$C1388="text"</formula>
    </cfRule>
    <cfRule type="expression" dxfId="11" priority="4656" stopIfTrue="1">
      <formula>$C1388="decimal"</formula>
    </cfRule>
    <cfRule type="expression" dxfId="10" priority="4657" stopIfTrue="1">
      <formula>$C1388="integer"</formula>
    </cfRule>
    <cfRule type="expression" dxfId="9" priority="4655" stopIfTrue="1">
      <formula>OR(AND(LEFT($C1388, 16)="select_multiple ", LEN($C1388)&gt;16, NOT(ISNUMBER(SEARCH(" ", $C1388, 17)))), AND(LEFT($C1388, 11)="select_one ", LEN($C1388)&gt;11, NOT(ISNUMBER(SEARCH(" ", $C1388, 12)))))</formula>
    </cfRule>
    <cfRule type="expression" dxfId="8" priority="4661" stopIfTrue="1">
      <formula>$C1388="end group"</formula>
    </cfRule>
  </conditionalFormatting>
  <conditionalFormatting sqref="U1388:Y1388">
    <cfRule type="expression" dxfId="7" priority="4650" stopIfTrue="1">
      <formula>$C1388="note"</formula>
    </cfRule>
    <cfRule type="expression" dxfId="6" priority="4651" stopIfTrue="1">
      <formula>$C1388="barcode"</formula>
    </cfRule>
    <cfRule type="expression" dxfId="5" priority="4652" stopIfTrue="1">
      <formula>OR($C1388="geopoint", $C1388="geoshape", $C1388="geotrace")</formula>
    </cfRule>
    <cfRule type="expression" dxfId="4" priority="4653" stopIfTrue="1">
      <formula>OR($C1388="audio audit", $C1388="text audit", $C1388="speed violations count", $C1388="speed violations list", $C1388="speed violations audit")</formula>
    </cfRule>
    <cfRule type="expression" dxfId="3" priority="4649" stopIfTrue="1">
      <formula>OR($C1388="calculate", $C1388="calculate_here")</formula>
    </cfRule>
    <cfRule type="expression" dxfId="2" priority="4654" stopIfTrue="1">
      <formula>OR($C1388="username", $C1388="phonenumber", $C1388="start", $C1388="end", $C1388="deviceid", $C1388="subscriberid", $C1388="simserial", $C1388="caseid")</formula>
    </cfRule>
  </conditionalFormatting>
  <conditionalFormatting sqref="V384:Y395 M389:U390 C391:U392 C393:T393 C394:U395 C401:Y410 C412:Y424 M459:T469">
    <cfRule type="expression" dxfId="1" priority="1203" stopIfTrue="1">
      <formula>OR($C384="username", $C384="phonenumber", $C384="start", $C384="end", $C384="deviceid", $C384="subscriberid", $C384="simserial", $C384="caseid")</formula>
    </cfRule>
  </conditionalFormatting>
  <conditionalFormatting sqref="V452:Y469 C457:L458 N457:T458">
    <cfRule type="expression" dxfId="0" priority="1098" stopIfTrue="1">
      <formula>OR($C452="username", $C452="phonenumber", $C452="start", $C452="end", $C452="deviceid", $C452="subscriberid", $C452="simserial", $C452="caseid")</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95"/>
  <sheetViews>
    <sheetView zoomScale="120" zoomScaleNormal="120" zoomScalePageLayoutView="75" workbookViewId="0">
      <pane ySplit="1" topLeftCell="A697" activePane="bottomLeft" state="frozen"/>
      <selection pane="bottomLeft" activeCell="B688" sqref="B688:C739"/>
    </sheetView>
  </sheetViews>
  <sheetFormatPr defaultColWidth="10.83203125" defaultRowHeight="15.5"/>
  <cols>
    <col min="1" max="1" width="11.1640625" style="6" bestFit="1" customWidth="1"/>
    <col min="2" max="2" width="5.58203125" style="6" bestFit="1" customWidth="1"/>
    <col min="3" max="3" width="39.58203125" style="61" customWidth="1"/>
    <col min="4" max="4" width="6.1640625" style="6" bestFit="1" customWidth="1"/>
    <col min="5" max="5" width="5.1640625" style="6" customWidth="1"/>
  </cols>
  <sheetData>
    <row r="1" spans="1:9" s="1" customFormat="1" ht="18" customHeight="1">
      <c r="A1" s="3" t="s">
        <v>25</v>
      </c>
      <c r="B1" s="3" t="s">
        <v>300</v>
      </c>
      <c r="C1" s="45" t="s">
        <v>24</v>
      </c>
      <c r="D1" s="3" t="s">
        <v>26</v>
      </c>
      <c r="E1" s="3" t="s">
        <v>39</v>
      </c>
    </row>
    <row r="2" spans="1:9">
      <c r="A2" s="6" t="s">
        <v>366</v>
      </c>
      <c r="B2" s="6">
        <v>1</v>
      </c>
      <c r="C2" s="61" t="s">
        <v>364</v>
      </c>
    </row>
    <row r="3" spans="1:9">
      <c r="A3" s="6" t="s">
        <v>366</v>
      </c>
      <c r="B3" s="6">
        <v>0</v>
      </c>
      <c r="C3" s="61" t="s">
        <v>365</v>
      </c>
    </row>
    <row r="4" spans="1:9">
      <c r="A4" s="6" t="s">
        <v>368</v>
      </c>
      <c r="B4" s="6">
        <v>1</v>
      </c>
      <c r="C4" s="61" t="s">
        <v>364</v>
      </c>
    </row>
    <row r="5" spans="1:9">
      <c r="A5" s="6" t="s">
        <v>368</v>
      </c>
      <c r="B5" s="6">
        <v>0</v>
      </c>
      <c r="C5" s="61" t="s">
        <v>365</v>
      </c>
    </row>
    <row r="6" spans="1:9">
      <c r="A6" s="6" t="s">
        <v>368</v>
      </c>
      <c r="B6" s="6">
        <v>-7</v>
      </c>
      <c r="C6" s="61" t="s">
        <v>369</v>
      </c>
    </row>
    <row r="7" spans="1:9">
      <c r="A7" s="6" t="s">
        <v>370</v>
      </c>
      <c r="B7" s="6">
        <v>1</v>
      </c>
      <c r="C7" s="61" t="s">
        <v>364</v>
      </c>
    </row>
    <row r="8" spans="1:9">
      <c r="A8" s="6" t="s">
        <v>370</v>
      </c>
      <c r="B8" s="6">
        <v>0</v>
      </c>
      <c r="C8" s="61" t="s">
        <v>365</v>
      </c>
    </row>
    <row r="9" spans="1:9">
      <c r="A9" s="6" t="s">
        <v>370</v>
      </c>
      <c r="B9" s="6">
        <v>-8</v>
      </c>
      <c r="C9" s="61" t="s">
        <v>367</v>
      </c>
    </row>
    <row r="10" spans="1:9">
      <c r="A10" s="6" t="s">
        <v>370</v>
      </c>
      <c r="B10" s="6">
        <v>-7</v>
      </c>
      <c r="C10" s="61" t="s">
        <v>369</v>
      </c>
    </row>
    <row r="11" spans="1:9">
      <c r="A11" s="6" t="s">
        <v>3215</v>
      </c>
      <c r="B11" s="6">
        <v>1</v>
      </c>
      <c r="C11" s="61" t="s">
        <v>364</v>
      </c>
    </row>
    <row r="12" spans="1:9">
      <c r="A12" s="6" t="s">
        <v>3215</v>
      </c>
      <c r="B12" s="6">
        <v>0</v>
      </c>
      <c r="C12" s="61" t="s">
        <v>365</v>
      </c>
    </row>
    <row r="13" spans="1:9">
      <c r="A13" s="6" t="s">
        <v>3215</v>
      </c>
      <c r="B13" s="6">
        <v>-8</v>
      </c>
      <c r="C13" s="61" t="s">
        <v>367</v>
      </c>
    </row>
    <row r="15" spans="1:9" ht="16">
      <c r="A15" s="62" t="s">
        <v>376</v>
      </c>
      <c r="B15">
        <v>1</v>
      </c>
      <c r="C15" s="63" t="s">
        <v>5238</v>
      </c>
      <c r="D15" s="62"/>
      <c r="E15" s="64"/>
      <c r="F15" s="62"/>
      <c r="G15" s="62"/>
      <c r="H15" s="62"/>
      <c r="I15" s="62"/>
    </row>
    <row r="16" spans="1:9" ht="16">
      <c r="A16" t="s">
        <v>376</v>
      </c>
      <c r="B16">
        <v>2</v>
      </c>
      <c r="C16" s="63" t="s">
        <v>5239</v>
      </c>
      <c r="D16"/>
    </row>
    <row r="17" spans="1:5" ht="16">
      <c r="A17" t="s">
        <v>376</v>
      </c>
      <c r="B17">
        <v>3</v>
      </c>
      <c r="C17" s="65" t="s">
        <v>5240</v>
      </c>
      <c r="D17"/>
      <c r="E17"/>
    </row>
    <row r="18" spans="1:5" ht="16">
      <c r="A18" t="s">
        <v>376</v>
      </c>
      <c r="B18">
        <v>4</v>
      </c>
      <c r="C18" s="65" t="s">
        <v>5241</v>
      </c>
      <c r="D18"/>
      <c r="E18"/>
    </row>
    <row r="19" spans="1:5" ht="16">
      <c r="A19" t="s">
        <v>376</v>
      </c>
      <c r="B19">
        <v>5</v>
      </c>
      <c r="C19" s="63" t="s">
        <v>5242</v>
      </c>
      <c r="D19"/>
      <c r="E19"/>
    </row>
    <row r="20" spans="1:5" ht="16">
      <c r="A20" t="s">
        <v>376</v>
      </c>
      <c r="B20">
        <v>6</v>
      </c>
      <c r="C20" s="65" t="s">
        <v>5243</v>
      </c>
      <c r="D20"/>
      <c r="E20"/>
    </row>
    <row r="21" spans="1:5" ht="16">
      <c r="A21" t="s">
        <v>376</v>
      </c>
      <c r="B21">
        <v>7</v>
      </c>
      <c r="C21" s="65" t="s">
        <v>5244</v>
      </c>
      <c r="D21"/>
      <c r="E21"/>
    </row>
    <row r="22" spans="1:5" ht="16">
      <c r="A22" t="s">
        <v>376</v>
      </c>
      <c r="B22">
        <v>8</v>
      </c>
      <c r="C22" s="63" t="s">
        <v>4678</v>
      </c>
      <c r="D22"/>
      <c r="E22"/>
    </row>
    <row r="23" spans="1:5" ht="16">
      <c r="A23" t="s">
        <v>376</v>
      </c>
      <c r="B23">
        <v>9</v>
      </c>
      <c r="C23" s="63" t="s">
        <v>5245</v>
      </c>
      <c r="D23"/>
      <c r="E23"/>
    </row>
    <row r="24" spans="1:5" ht="16">
      <c r="A24" t="s">
        <v>376</v>
      </c>
      <c r="B24">
        <v>10</v>
      </c>
      <c r="C24" s="66" t="s">
        <v>5246</v>
      </c>
      <c r="D24"/>
      <c r="E24"/>
    </row>
    <row r="25" spans="1:5" ht="16">
      <c r="A25" t="s">
        <v>376</v>
      </c>
      <c r="B25">
        <v>11</v>
      </c>
      <c r="C25" s="66" t="s">
        <v>5247</v>
      </c>
      <c r="D25"/>
      <c r="E25"/>
    </row>
    <row r="26" spans="1:5" ht="16">
      <c r="A26" t="s">
        <v>376</v>
      </c>
      <c r="B26">
        <v>12</v>
      </c>
      <c r="C26" s="67" t="s">
        <v>5248</v>
      </c>
      <c r="D26"/>
      <c r="E26"/>
    </row>
    <row r="27" spans="1:5">
      <c r="A27" t="s">
        <v>376</v>
      </c>
      <c r="B27">
        <v>13</v>
      </c>
      <c r="C27" s="61" t="s">
        <v>5524</v>
      </c>
      <c r="D27"/>
      <c r="E27"/>
    </row>
    <row r="28" spans="1:5" ht="16">
      <c r="A28" t="s">
        <v>376</v>
      </c>
      <c r="B28">
        <v>14</v>
      </c>
      <c r="C28" s="65" t="s">
        <v>5249</v>
      </c>
      <c r="D28"/>
      <c r="E28"/>
    </row>
    <row r="29" spans="1:5" ht="16">
      <c r="A29" t="s">
        <v>376</v>
      </c>
      <c r="B29">
        <v>15</v>
      </c>
      <c r="C29" s="63" t="s">
        <v>5250</v>
      </c>
      <c r="D29"/>
      <c r="E29"/>
    </row>
    <row r="30" spans="1:5" ht="16">
      <c r="A30" t="s">
        <v>376</v>
      </c>
      <c r="B30">
        <v>16</v>
      </c>
      <c r="C30" s="63" t="s">
        <v>5251</v>
      </c>
      <c r="D30"/>
      <c r="E30"/>
    </row>
    <row r="31" spans="1:5" ht="16">
      <c r="A31" t="s">
        <v>376</v>
      </c>
      <c r="B31">
        <v>17</v>
      </c>
      <c r="C31" s="63" t="s">
        <v>4679</v>
      </c>
      <c r="D31"/>
      <c r="E31"/>
    </row>
    <row r="32" spans="1:5" ht="16">
      <c r="A32" t="s">
        <v>376</v>
      </c>
      <c r="B32">
        <v>18</v>
      </c>
      <c r="C32" s="63" t="s">
        <v>5252</v>
      </c>
      <c r="D32"/>
      <c r="E32"/>
    </row>
    <row r="33" spans="1:5" ht="16">
      <c r="A33" t="s">
        <v>376</v>
      </c>
      <c r="B33">
        <v>19</v>
      </c>
      <c r="C33" s="65" t="s">
        <v>5253</v>
      </c>
      <c r="D33"/>
      <c r="E33"/>
    </row>
    <row r="34" spans="1:5" ht="16">
      <c r="A34" t="s">
        <v>376</v>
      </c>
      <c r="B34">
        <v>20</v>
      </c>
      <c r="C34" s="63" t="s">
        <v>5254</v>
      </c>
      <c r="D34"/>
      <c r="E34"/>
    </row>
    <row r="35" spans="1:5" ht="16">
      <c r="A35" t="s">
        <v>376</v>
      </c>
      <c r="B35">
        <v>21</v>
      </c>
      <c r="C35" s="65" t="s">
        <v>5255</v>
      </c>
      <c r="D35"/>
      <c r="E35"/>
    </row>
    <row r="36" spans="1:5" ht="16">
      <c r="A36" t="s">
        <v>376</v>
      </c>
      <c r="B36">
        <v>22</v>
      </c>
      <c r="C36" s="65" t="s">
        <v>5256</v>
      </c>
      <c r="D36"/>
      <c r="E36"/>
    </row>
    <row r="37" spans="1:5" ht="16">
      <c r="A37" t="s">
        <v>376</v>
      </c>
      <c r="B37">
        <v>23</v>
      </c>
      <c r="C37" s="65" t="s">
        <v>5257</v>
      </c>
      <c r="D37"/>
      <c r="E37"/>
    </row>
    <row r="38" spans="1:5" ht="16">
      <c r="A38" t="s">
        <v>376</v>
      </c>
      <c r="B38">
        <v>24</v>
      </c>
      <c r="C38" s="63" t="s">
        <v>5258</v>
      </c>
      <c r="D38"/>
      <c r="E38"/>
    </row>
    <row r="39" spans="1:5" ht="16">
      <c r="A39" t="s">
        <v>376</v>
      </c>
      <c r="B39">
        <v>25</v>
      </c>
      <c r="C39" s="63" t="s">
        <v>5259</v>
      </c>
      <c r="D39"/>
      <c r="E39"/>
    </row>
    <row r="40" spans="1:5" ht="16">
      <c r="A40" t="s">
        <v>376</v>
      </c>
      <c r="B40">
        <v>26</v>
      </c>
      <c r="C40" s="65" t="s">
        <v>5260</v>
      </c>
      <c r="D40"/>
      <c r="E40"/>
    </row>
    <row r="41" spans="1:5" ht="16">
      <c r="A41" t="s">
        <v>376</v>
      </c>
      <c r="B41">
        <v>27</v>
      </c>
      <c r="C41" s="63" t="s">
        <v>4680</v>
      </c>
      <c r="D41"/>
      <c r="E41"/>
    </row>
    <row r="42" spans="1:5" ht="16">
      <c r="A42" t="s">
        <v>376</v>
      </c>
      <c r="B42">
        <v>28</v>
      </c>
      <c r="C42" s="65" t="s">
        <v>5261</v>
      </c>
      <c r="D42"/>
      <c r="E42"/>
    </row>
    <row r="43" spans="1:5" ht="16">
      <c r="A43" t="s">
        <v>376</v>
      </c>
      <c r="B43">
        <v>29</v>
      </c>
      <c r="C43" s="65" t="s">
        <v>5262</v>
      </c>
      <c r="D43"/>
      <c r="E43"/>
    </row>
    <row r="44" spans="1:5" ht="16">
      <c r="A44" t="s">
        <v>376</v>
      </c>
      <c r="B44">
        <v>30</v>
      </c>
      <c r="C44" s="65" t="s">
        <v>5263</v>
      </c>
      <c r="D44"/>
      <c r="E44"/>
    </row>
    <row r="45" spans="1:5" ht="16">
      <c r="A45" t="s">
        <v>376</v>
      </c>
      <c r="B45">
        <v>31</v>
      </c>
      <c r="C45" s="65" t="s">
        <v>5264</v>
      </c>
      <c r="D45"/>
      <c r="E45"/>
    </row>
    <row r="46" spans="1:5" ht="16">
      <c r="A46" t="s">
        <v>376</v>
      </c>
      <c r="B46">
        <v>32</v>
      </c>
      <c r="C46" s="65" t="s">
        <v>5265</v>
      </c>
      <c r="D46"/>
      <c r="E46"/>
    </row>
    <row r="47" spans="1:5" ht="16">
      <c r="A47" t="s">
        <v>376</v>
      </c>
      <c r="B47">
        <v>33</v>
      </c>
      <c r="C47" s="63" t="s">
        <v>5266</v>
      </c>
      <c r="D47"/>
      <c r="E47"/>
    </row>
    <row r="48" spans="1:5" ht="16">
      <c r="A48" t="s">
        <v>376</v>
      </c>
      <c r="B48">
        <v>34</v>
      </c>
      <c r="C48" s="65" t="s">
        <v>5267</v>
      </c>
      <c r="D48"/>
      <c r="E48"/>
    </row>
    <row r="49" spans="1:5" ht="16">
      <c r="A49" t="s">
        <v>376</v>
      </c>
      <c r="B49">
        <v>35</v>
      </c>
      <c r="C49" s="65" t="s">
        <v>5268</v>
      </c>
      <c r="D49"/>
      <c r="E49"/>
    </row>
    <row r="50" spans="1:5" ht="16">
      <c r="A50" t="s">
        <v>376</v>
      </c>
      <c r="B50">
        <v>36</v>
      </c>
      <c r="C50" s="65" t="s">
        <v>5269</v>
      </c>
      <c r="D50"/>
      <c r="E50"/>
    </row>
    <row r="51" spans="1:5" ht="16">
      <c r="A51" t="s">
        <v>376</v>
      </c>
      <c r="B51">
        <v>37</v>
      </c>
      <c r="C51" s="63" t="s">
        <v>5270</v>
      </c>
      <c r="D51"/>
      <c r="E51"/>
    </row>
    <row r="52" spans="1:5" ht="16">
      <c r="A52" t="s">
        <v>376</v>
      </c>
      <c r="B52">
        <v>38</v>
      </c>
      <c r="C52" s="65" t="s">
        <v>5271</v>
      </c>
      <c r="D52"/>
      <c r="E52"/>
    </row>
    <row r="53" spans="1:5" ht="16">
      <c r="A53" t="s">
        <v>376</v>
      </c>
      <c r="B53">
        <v>39</v>
      </c>
      <c r="C53" s="63" t="s">
        <v>5272</v>
      </c>
      <c r="D53"/>
      <c r="E53"/>
    </row>
    <row r="54" spans="1:5" ht="16">
      <c r="A54" t="s">
        <v>376</v>
      </c>
      <c r="B54">
        <v>40</v>
      </c>
      <c r="C54" s="63" t="s">
        <v>4681</v>
      </c>
      <c r="D54"/>
      <c r="E54"/>
    </row>
    <row r="55" spans="1:5" ht="16">
      <c r="A55" t="s">
        <v>376</v>
      </c>
      <c r="B55">
        <v>41</v>
      </c>
      <c r="C55" s="65" t="s">
        <v>5273</v>
      </c>
      <c r="D55"/>
      <c r="E55"/>
    </row>
    <row r="56" spans="1:5" ht="16">
      <c r="A56" t="s">
        <v>376</v>
      </c>
      <c r="B56">
        <v>42</v>
      </c>
      <c r="C56" s="68" t="s">
        <v>5274</v>
      </c>
      <c r="D56"/>
      <c r="E56"/>
    </row>
    <row r="57" spans="1:5" ht="16">
      <c r="A57" t="s">
        <v>376</v>
      </c>
      <c r="B57">
        <v>43</v>
      </c>
      <c r="C57" s="63" t="s">
        <v>5275</v>
      </c>
      <c r="D57"/>
      <c r="E57"/>
    </row>
    <row r="58" spans="1:5" ht="16">
      <c r="A58" t="s">
        <v>376</v>
      </c>
      <c r="B58">
        <v>44</v>
      </c>
      <c r="C58" s="65" t="s">
        <v>5276</v>
      </c>
      <c r="D58"/>
      <c r="E58"/>
    </row>
    <row r="59" spans="1:5" ht="16">
      <c r="A59" t="s">
        <v>376</v>
      </c>
      <c r="B59">
        <v>45</v>
      </c>
      <c r="C59" s="65" t="s">
        <v>5277</v>
      </c>
      <c r="D59"/>
      <c r="E59"/>
    </row>
    <row r="60" spans="1:5" ht="16">
      <c r="A60" t="s">
        <v>376</v>
      </c>
      <c r="B60">
        <v>46</v>
      </c>
      <c r="C60" s="67" t="s">
        <v>5278</v>
      </c>
      <c r="D60"/>
      <c r="E60"/>
    </row>
    <row r="61" spans="1:5" ht="16">
      <c r="A61" t="s">
        <v>376</v>
      </c>
      <c r="B61">
        <v>47</v>
      </c>
      <c r="C61" s="66" t="s">
        <v>5279</v>
      </c>
      <c r="D61"/>
      <c r="E61"/>
    </row>
    <row r="62" spans="1:5" ht="16">
      <c r="A62" t="s">
        <v>376</v>
      </c>
      <c r="B62">
        <v>48</v>
      </c>
      <c r="C62" s="65" t="s">
        <v>5280</v>
      </c>
      <c r="D62"/>
      <c r="E62"/>
    </row>
    <row r="63" spans="1:5" ht="16">
      <c r="A63" t="s">
        <v>376</v>
      </c>
      <c r="B63">
        <v>49</v>
      </c>
      <c r="C63" s="63" t="s">
        <v>5281</v>
      </c>
      <c r="D63"/>
      <c r="E63"/>
    </row>
    <row r="64" spans="1:5" ht="16">
      <c r="A64" t="s">
        <v>376</v>
      </c>
      <c r="B64">
        <v>50</v>
      </c>
      <c r="C64" s="63" t="s">
        <v>5282</v>
      </c>
      <c r="D64"/>
      <c r="E64"/>
    </row>
    <row r="65" spans="1:5" ht="16">
      <c r="A65" t="s">
        <v>376</v>
      </c>
      <c r="B65">
        <v>51</v>
      </c>
      <c r="C65" s="65" t="s">
        <v>5283</v>
      </c>
      <c r="D65"/>
      <c r="E65"/>
    </row>
    <row r="66" spans="1:5" ht="16">
      <c r="A66" t="s">
        <v>376</v>
      </c>
      <c r="B66">
        <v>52</v>
      </c>
      <c r="C66" s="65" t="s">
        <v>5284</v>
      </c>
      <c r="D66"/>
      <c r="E66"/>
    </row>
    <row r="67" spans="1:5" ht="16">
      <c r="A67" t="s">
        <v>376</v>
      </c>
      <c r="B67">
        <v>53</v>
      </c>
      <c r="C67" s="66" t="s">
        <v>5285</v>
      </c>
      <c r="D67"/>
      <c r="E67"/>
    </row>
    <row r="68" spans="1:5" ht="16">
      <c r="A68" t="s">
        <v>376</v>
      </c>
      <c r="B68">
        <v>54</v>
      </c>
      <c r="C68" s="65" t="s">
        <v>5525</v>
      </c>
      <c r="D68"/>
      <c r="E68"/>
    </row>
    <row r="69" spans="1:5" ht="16">
      <c r="A69" t="s">
        <v>376</v>
      </c>
      <c r="B69">
        <v>55</v>
      </c>
      <c r="C69" s="65" t="s">
        <v>5286</v>
      </c>
      <c r="D69"/>
      <c r="E69"/>
    </row>
    <row r="70" spans="1:5" ht="16">
      <c r="A70" t="s">
        <v>376</v>
      </c>
      <c r="B70">
        <v>56</v>
      </c>
      <c r="C70" s="63" t="s">
        <v>5287</v>
      </c>
      <c r="D70"/>
      <c r="E70"/>
    </row>
    <row r="71" spans="1:5" ht="16">
      <c r="A71" t="s">
        <v>376</v>
      </c>
      <c r="B71">
        <v>57</v>
      </c>
      <c r="C71" s="69" t="s">
        <v>5288</v>
      </c>
      <c r="D71"/>
      <c r="E71"/>
    </row>
    <row r="72" spans="1:5" ht="16">
      <c r="A72" t="s">
        <v>376</v>
      </c>
      <c r="B72">
        <v>58</v>
      </c>
      <c r="C72" s="65" t="s">
        <v>5289</v>
      </c>
      <c r="D72"/>
      <c r="E72"/>
    </row>
    <row r="73" spans="1:5" ht="16">
      <c r="A73" t="s">
        <v>376</v>
      </c>
      <c r="B73">
        <v>59</v>
      </c>
      <c r="C73" s="68" t="s">
        <v>5290</v>
      </c>
      <c r="D73"/>
      <c r="E73"/>
    </row>
    <row r="74" spans="1:5" ht="16">
      <c r="A74" t="s">
        <v>376</v>
      </c>
      <c r="B74">
        <v>60</v>
      </c>
      <c r="C74" s="65" t="s">
        <v>5291</v>
      </c>
      <c r="D74"/>
      <c r="E74"/>
    </row>
    <row r="75" spans="1:5" ht="16">
      <c r="A75" t="s">
        <v>376</v>
      </c>
      <c r="B75">
        <v>61</v>
      </c>
      <c r="C75" s="67" t="s">
        <v>5292</v>
      </c>
      <c r="D75"/>
      <c r="E75"/>
    </row>
    <row r="76" spans="1:5" ht="16">
      <c r="A76" t="s">
        <v>376</v>
      </c>
      <c r="B76">
        <v>62</v>
      </c>
      <c r="C76" s="65" t="s">
        <v>5293</v>
      </c>
      <c r="D76"/>
      <c r="E76"/>
    </row>
    <row r="77" spans="1:5" ht="16">
      <c r="A77" t="s">
        <v>376</v>
      </c>
      <c r="B77">
        <v>63</v>
      </c>
      <c r="C77" s="69" t="s">
        <v>5294</v>
      </c>
      <c r="D77"/>
      <c r="E77"/>
    </row>
    <row r="78" spans="1:5" ht="16">
      <c r="A78" t="s">
        <v>376</v>
      </c>
      <c r="B78">
        <v>64</v>
      </c>
      <c r="C78" s="65" t="s">
        <v>5295</v>
      </c>
      <c r="D78"/>
      <c r="E78"/>
    </row>
    <row r="79" spans="1:5" ht="16">
      <c r="A79" t="s">
        <v>376</v>
      </c>
      <c r="B79">
        <v>65</v>
      </c>
      <c r="C79" s="65" t="s">
        <v>5296</v>
      </c>
      <c r="D79"/>
      <c r="E79"/>
    </row>
    <row r="80" spans="1:5" ht="16">
      <c r="A80" t="s">
        <v>376</v>
      </c>
      <c r="B80">
        <v>66</v>
      </c>
      <c r="C80" s="63" t="s">
        <v>4757</v>
      </c>
      <c r="D80"/>
      <c r="E80"/>
    </row>
    <row r="81" spans="1:8" ht="16">
      <c r="A81" t="s">
        <v>376</v>
      </c>
      <c r="B81">
        <v>67</v>
      </c>
      <c r="C81" s="65" t="s">
        <v>5297</v>
      </c>
      <c r="D81"/>
      <c r="E81"/>
    </row>
    <row r="82" spans="1:8" ht="16">
      <c r="A82" t="s">
        <v>376</v>
      </c>
      <c r="B82">
        <v>68</v>
      </c>
      <c r="C82" s="65" t="s">
        <v>5298</v>
      </c>
      <c r="D82"/>
      <c r="E82"/>
    </row>
    <row r="83" spans="1:8" ht="16">
      <c r="A83" t="s">
        <v>376</v>
      </c>
      <c r="B83">
        <v>69</v>
      </c>
      <c r="C83" s="66" t="s">
        <v>5299</v>
      </c>
      <c r="D83"/>
      <c r="E83"/>
    </row>
    <row r="84" spans="1:8" ht="16.5" customHeight="1">
      <c r="A84" t="s">
        <v>376</v>
      </c>
      <c r="B84">
        <v>70</v>
      </c>
      <c r="C84" s="65" t="s">
        <v>5300</v>
      </c>
      <c r="D84"/>
      <c r="E84"/>
    </row>
    <row r="85" spans="1:8" ht="16.5" customHeight="1">
      <c r="A85" t="s">
        <v>376</v>
      </c>
      <c r="B85">
        <v>71</v>
      </c>
      <c r="C85" s="65" t="s">
        <v>5526</v>
      </c>
      <c r="D85"/>
      <c r="E85"/>
    </row>
    <row r="86" spans="1:8" ht="16.5" customHeight="1">
      <c r="A86" t="s">
        <v>376</v>
      </c>
      <c r="B86">
        <v>72</v>
      </c>
      <c r="C86" s="65" t="s">
        <v>5680</v>
      </c>
      <c r="D86"/>
      <c r="E86"/>
    </row>
    <row r="87" spans="1:8" ht="16.5" customHeight="1">
      <c r="A87" t="s">
        <v>376</v>
      </c>
      <c r="B87">
        <v>73</v>
      </c>
      <c r="C87" s="65" t="s">
        <v>5677</v>
      </c>
      <c r="D87"/>
      <c r="E87"/>
    </row>
    <row r="88" spans="1:8" ht="16.5" customHeight="1">
      <c r="A88" t="s">
        <v>376</v>
      </c>
      <c r="B88">
        <v>74</v>
      </c>
      <c r="C88" s="65" t="s">
        <v>5679</v>
      </c>
      <c r="D88"/>
      <c r="E88"/>
    </row>
    <row r="89" spans="1:8" ht="16.5" customHeight="1">
      <c r="A89" t="s">
        <v>376</v>
      </c>
      <c r="B89">
        <v>75</v>
      </c>
      <c r="C89" s="65" t="s">
        <v>5678</v>
      </c>
      <c r="D89"/>
      <c r="E89"/>
    </row>
    <row r="90" spans="1:8" ht="16.5" customHeight="1">
      <c r="A90" t="s">
        <v>376</v>
      </c>
      <c r="B90">
        <v>76</v>
      </c>
      <c r="C90" s="61" t="s">
        <v>5681</v>
      </c>
      <c r="D90"/>
      <c r="E90"/>
    </row>
    <row r="91" spans="1:8" ht="16.5" customHeight="1">
      <c r="A91"/>
      <c r="B91"/>
      <c r="C91" s="65"/>
      <c r="D91"/>
      <c r="E91"/>
    </row>
    <row r="92" spans="1:8">
      <c r="A92"/>
      <c r="B92"/>
      <c r="C92"/>
      <c r="D92"/>
      <c r="E92" s="50"/>
    </row>
    <row r="93" spans="1:8">
      <c r="A93" s="70" t="s">
        <v>459</v>
      </c>
      <c r="B93" s="70">
        <v>1</v>
      </c>
      <c r="C93" s="71" t="s">
        <v>460</v>
      </c>
      <c r="D93" s="70"/>
      <c r="E93" s="70"/>
      <c r="F93" s="72"/>
      <c r="G93" s="72"/>
      <c r="H93" s="72"/>
    </row>
    <row r="94" spans="1:8">
      <c r="A94" s="73" t="s">
        <v>459</v>
      </c>
      <c r="B94" s="73">
        <v>2</v>
      </c>
      <c r="C94" s="74" t="s">
        <v>461</v>
      </c>
      <c r="D94" s="73"/>
      <c r="E94" s="73"/>
      <c r="F94" s="75"/>
      <c r="G94" s="75"/>
      <c r="H94" s="75"/>
    </row>
    <row r="95" spans="1:8">
      <c r="A95" s="76" t="s">
        <v>462</v>
      </c>
      <c r="B95" s="76">
        <v>1</v>
      </c>
      <c r="C95" s="77" t="s">
        <v>994</v>
      </c>
      <c r="D95" s="76"/>
      <c r="E95" s="76"/>
    </row>
    <row r="96" spans="1:8">
      <c r="A96" s="6" t="s">
        <v>462</v>
      </c>
      <c r="B96" s="6">
        <v>2</v>
      </c>
      <c r="C96" s="61" t="s">
        <v>995</v>
      </c>
    </row>
    <row r="97" spans="1:3">
      <c r="A97" s="6" t="s">
        <v>462</v>
      </c>
      <c r="B97" s="6">
        <v>3</v>
      </c>
      <c r="C97" s="61" t="s">
        <v>463</v>
      </c>
    </row>
    <row r="98" spans="1:3">
      <c r="A98" s="6" t="s">
        <v>462</v>
      </c>
      <c r="B98" s="6">
        <v>-9</v>
      </c>
      <c r="C98" s="61" t="s">
        <v>464</v>
      </c>
    </row>
    <row r="100" spans="1:3">
      <c r="A100" s="6" t="s">
        <v>476</v>
      </c>
      <c r="B100" s="6">
        <v>1</v>
      </c>
      <c r="C100" s="61" t="s">
        <v>500</v>
      </c>
    </row>
    <row r="101" spans="1:3">
      <c r="A101" s="6" t="s">
        <v>476</v>
      </c>
      <c r="B101" s="6">
        <v>2</v>
      </c>
      <c r="C101" s="61" t="s">
        <v>501</v>
      </c>
    </row>
    <row r="102" spans="1:3">
      <c r="A102" s="6" t="s">
        <v>476</v>
      </c>
      <c r="B102" s="6">
        <v>3</v>
      </c>
      <c r="C102" s="61" t="s">
        <v>502</v>
      </c>
    </row>
    <row r="103" spans="1:3">
      <c r="A103" s="6" t="s">
        <v>476</v>
      </c>
      <c r="B103" s="6">
        <v>4</v>
      </c>
      <c r="C103" s="61" t="s">
        <v>503</v>
      </c>
    </row>
    <row r="104" spans="1:3">
      <c r="A104" s="6" t="s">
        <v>476</v>
      </c>
      <c r="B104" s="6">
        <v>5</v>
      </c>
      <c r="C104" s="61" t="s">
        <v>504</v>
      </c>
    </row>
    <row r="105" spans="1:3">
      <c r="A105" s="6" t="s">
        <v>476</v>
      </c>
      <c r="B105" s="6">
        <v>-9</v>
      </c>
      <c r="C105" s="61" t="s">
        <v>505</v>
      </c>
    </row>
    <row r="106" spans="1:3">
      <c r="A106" s="6" t="s">
        <v>476</v>
      </c>
      <c r="B106" s="6">
        <v>-7</v>
      </c>
      <c r="C106" s="61" t="s">
        <v>369</v>
      </c>
    </row>
    <row r="107" spans="1:3">
      <c r="A107" s="6" t="s">
        <v>482</v>
      </c>
      <c r="B107" s="6">
        <v>1</v>
      </c>
      <c r="C107" s="61" t="s">
        <v>506</v>
      </c>
    </row>
    <row r="108" spans="1:3">
      <c r="A108" s="6" t="s">
        <v>482</v>
      </c>
      <c r="B108" s="6">
        <v>2</v>
      </c>
      <c r="C108" s="61" t="s">
        <v>507</v>
      </c>
    </row>
    <row r="109" spans="1:3">
      <c r="A109" s="6" t="s">
        <v>482</v>
      </c>
      <c r="B109" s="6">
        <v>3</v>
      </c>
      <c r="C109" s="61" t="s">
        <v>508</v>
      </c>
    </row>
    <row r="110" spans="1:3">
      <c r="A110" s="6" t="s">
        <v>482</v>
      </c>
      <c r="B110" s="6">
        <v>4</v>
      </c>
      <c r="C110" s="61" t="s">
        <v>509</v>
      </c>
    </row>
    <row r="111" spans="1:3">
      <c r="A111" s="6" t="s">
        <v>482</v>
      </c>
      <c r="B111" s="6">
        <v>5</v>
      </c>
      <c r="C111" s="61" t="s">
        <v>510</v>
      </c>
    </row>
    <row r="112" spans="1:3">
      <c r="A112" s="6" t="s">
        <v>482</v>
      </c>
      <c r="B112" s="6">
        <v>-9</v>
      </c>
      <c r="C112" s="61" t="s">
        <v>505</v>
      </c>
    </row>
    <row r="113" spans="1:4">
      <c r="A113" s="6" t="s">
        <v>482</v>
      </c>
      <c r="B113" s="6">
        <v>-7</v>
      </c>
      <c r="C113" s="61" t="s">
        <v>369</v>
      </c>
    </row>
    <row r="114" spans="1:4">
      <c r="A114" s="6" t="s">
        <v>511</v>
      </c>
      <c r="B114" s="6">
        <v>1</v>
      </c>
      <c r="C114" s="61" t="s">
        <v>512</v>
      </c>
    </row>
    <row r="115" spans="1:4">
      <c r="A115" s="6" t="s">
        <v>511</v>
      </c>
      <c r="B115" s="6">
        <v>2</v>
      </c>
      <c r="C115" s="61" t="s">
        <v>520</v>
      </c>
    </row>
    <row r="116" spans="1:4">
      <c r="A116" s="6" t="s">
        <v>511</v>
      </c>
      <c r="B116" s="6">
        <v>3</v>
      </c>
      <c r="C116" s="61" t="s">
        <v>513</v>
      </c>
      <c r="D116"/>
    </row>
    <row r="117" spans="1:4">
      <c r="A117" s="6" t="s">
        <v>511</v>
      </c>
      <c r="B117" s="6">
        <v>4</v>
      </c>
      <c r="C117" s="61" t="s">
        <v>514</v>
      </c>
      <c r="D117"/>
    </row>
    <row r="118" spans="1:4">
      <c r="A118" s="6" t="s">
        <v>511</v>
      </c>
      <c r="B118" s="6">
        <v>5</v>
      </c>
      <c r="C118" s="61" t="s">
        <v>515</v>
      </c>
      <c r="D118"/>
    </row>
    <row r="119" spans="1:4">
      <c r="A119" s="6" t="s">
        <v>511</v>
      </c>
      <c r="B119" s="6">
        <v>6</v>
      </c>
      <c r="C119" s="61" t="s">
        <v>516</v>
      </c>
      <c r="D119"/>
    </row>
    <row r="120" spans="1:4">
      <c r="A120" s="6" t="s">
        <v>511</v>
      </c>
      <c r="B120" s="6">
        <v>7</v>
      </c>
      <c r="C120" s="61" t="s">
        <v>517</v>
      </c>
      <c r="D120"/>
    </row>
    <row r="121" spans="1:4">
      <c r="A121" s="6" t="s">
        <v>511</v>
      </c>
      <c r="B121" s="6">
        <v>8</v>
      </c>
      <c r="C121" s="61" t="s">
        <v>518</v>
      </c>
      <c r="D121"/>
    </row>
    <row r="122" spans="1:4">
      <c r="A122" s="6" t="s">
        <v>511</v>
      </c>
      <c r="B122" s="6">
        <v>9</v>
      </c>
      <c r="C122" s="61" t="s">
        <v>519</v>
      </c>
      <c r="D122"/>
    </row>
    <row r="123" spans="1:4">
      <c r="A123" s="6" t="s">
        <v>511</v>
      </c>
      <c r="B123" s="6">
        <v>10</v>
      </c>
      <c r="C123" s="61" t="s">
        <v>521</v>
      </c>
    </row>
    <row r="124" spans="1:4">
      <c r="A124" s="6" t="s">
        <v>511</v>
      </c>
      <c r="B124" s="6">
        <v>-9</v>
      </c>
      <c r="C124" s="61" t="s">
        <v>522</v>
      </c>
    </row>
    <row r="125" spans="1:4">
      <c r="A125" s="6" t="s">
        <v>511</v>
      </c>
      <c r="B125" s="6">
        <v>-7</v>
      </c>
      <c r="C125" s="61" t="s">
        <v>369</v>
      </c>
    </row>
    <row r="126" spans="1:4">
      <c r="A126" s="6" t="s">
        <v>523</v>
      </c>
      <c r="B126" s="6">
        <v>1</v>
      </c>
      <c r="C126" s="61" t="s">
        <v>524</v>
      </c>
    </row>
    <row r="127" spans="1:4">
      <c r="A127" s="6" t="s">
        <v>523</v>
      </c>
      <c r="B127" s="6">
        <v>2</v>
      </c>
      <c r="C127" s="61" t="s">
        <v>525</v>
      </c>
    </row>
    <row r="128" spans="1:4">
      <c r="A128" s="6" t="s">
        <v>523</v>
      </c>
      <c r="B128" s="6">
        <v>3</v>
      </c>
      <c r="C128" s="61" t="s">
        <v>526</v>
      </c>
    </row>
    <row r="129" spans="1:3">
      <c r="A129" s="6" t="s">
        <v>523</v>
      </c>
      <c r="B129" s="6">
        <v>4</v>
      </c>
      <c r="C129" s="61" t="s">
        <v>527</v>
      </c>
    </row>
    <row r="130" spans="1:3">
      <c r="A130" s="6" t="s">
        <v>523</v>
      </c>
      <c r="B130" s="6">
        <v>-9</v>
      </c>
      <c r="C130" s="61" t="s">
        <v>528</v>
      </c>
    </row>
    <row r="131" spans="1:3">
      <c r="A131" s="6" t="s">
        <v>523</v>
      </c>
      <c r="B131" s="6">
        <v>-7</v>
      </c>
      <c r="C131" s="61" t="s">
        <v>369</v>
      </c>
    </row>
    <row r="133" spans="1:3">
      <c r="A133" s="6" t="s">
        <v>569</v>
      </c>
      <c r="B133" s="6">
        <v>1</v>
      </c>
      <c r="C133" s="61" t="s">
        <v>595</v>
      </c>
    </row>
    <row r="134" spans="1:3">
      <c r="A134" s="6" t="s">
        <v>569</v>
      </c>
      <c r="B134" s="6">
        <v>2</v>
      </c>
      <c r="C134" s="61" t="s">
        <v>596</v>
      </c>
    </row>
    <row r="135" spans="1:3">
      <c r="A135" s="6" t="s">
        <v>569</v>
      </c>
      <c r="B135" s="6">
        <v>3</v>
      </c>
      <c r="C135" s="61" t="s">
        <v>597</v>
      </c>
    </row>
    <row r="136" spans="1:3">
      <c r="A136" s="6" t="s">
        <v>569</v>
      </c>
      <c r="B136" s="6">
        <v>4</v>
      </c>
      <c r="C136" s="61" t="s">
        <v>598</v>
      </c>
    </row>
    <row r="137" spans="1:3">
      <c r="A137" s="6" t="s">
        <v>569</v>
      </c>
      <c r="B137" s="6">
        <v>5</v>
      </c>
      <c r="C137" s="61" t="s">
        <v>599</v>
      </c>
    </row>
    <row r="138" spans="1:3">
      <c r="A138" s="6" t="s">
        <v>569</v>
      </c>
      <c r="B138" s="6">
        <v>6</v>
      </c>
      <c r="C138" s="61" t="s">
        <v>600</v>
      </c>
    </row>
    <row r="139" spans="1:3">
      <c r="A139" s="6" t="s">
        <v>569</v>
      </c>
      <c r="B139" s="6">
        <v>7</v>
      </c>
      <c r="C139" s="61" t="s">
        <v>601</v>
      </c>
    </row>
    <row r="140" spans="1:3">
      <c r="A140" s="6" t="s">
        <v>569</v>
      </c>
      <c r="B140" s="6">
        <v>8</v>
      </c>
      <c r="C140" s="61" t="s">
        <v>602</v>
      </c>
    </row>
    <row r="141" spans="1:3">
      <c r="A141" s="6" t="s">
        <v>569</v>
      </c>
      <c r="B141" s="6">
        <v>9</v>
      </c>
      <c r="C141" s="61" t="s">
        <v>603</v>
      </c>
    </row>
    <row r="142" spans="1:3">
      <c r="A142" s="6" t="s">
        <v>569</v>
      </c>
      <c r="B142" s="6">
        <v>10</v>
      </c>
      <c r="C142" s="61" t="s">
        <v>604</v>
      </c>
    </row>
    <row r="143" spans="1:3">
      <c r="A143" s="6" t="s">
        <v>569</v>
      </c>
      <c r="B143" s="6">
        <v>11</v>
      </c>
      <c r="C143" s="61" t="s">
        <v>605</v>
      </c>
    </row>
    <row r="144" spans="1:3">
      <c r="A144" s="6" t="s">
        <v>569</v>
      </c>
      <c r="B144" s="6">
        <v>12</v>
      </c>
      <c r="C144" s="61" t="s">
        <v>606</v>
      </c>
    </row>
    <row r="145" spans="1:3">
      <c r="A145" s="6" t="s">
        <v>569</v>
      </c>
      <c r="B145" s="6">
        <v>13</v>
      </c>
      <c r="C145" s="61" t="s">
        <v>607</v>
      </c>
    </row>
    <row r="146" spans="1:3">
      <c r="A146" s="6" t="s">
        <v>569</v>
      </c>
      <c r="B146" s="6">
        <v>14</v>
      </c>
      <c r="C146" s="61" t="s">
        <v>608</v>
      </c>
    </row>
    <row r="147" spans="1:3">
      <c r="A147" s="6" t="s">
        <v>569</v>
      </c>
      <c r="B147" s="6">
        <v>15</v>
      </c>
      <c r="C147" s="61" t="s">
        <v>609</v>
      </c>
    </row>
    <row r="148" spans="1:3">
      <c r="A148" s="6" t="s">
        <v>569</v>
      </c>
      <c r="B148" s="6">
        <v>16</v>
      </c>
      <c r="C148" s="61" t="s">
        <v>610</v>
      </c>
    </row>
    <row r="149" spans="1:3">
      <c r="A149" s="6" t="s">
        <v>569</v>
      </c>
      <c r="B149" s="6">
        <v>17</v>
      </c>
      <c r="C149" s="61" t="s">
        <v>611</v>
      </c>
    </row>
    <row r="150" spans="1:3">
      <c r="A150" s="6" t="s">
        <v>569</v>
      </c>
      <c r="B150" s="6">
        <v>-7</v>
      </c>
      <c r="C150" s="61" t="s">
        <v>369</v>
      </c>
    </row>
    <row r="151" spans="1:3">
      <c r="A151" s="6" t="s">
        <v>555</v>
      </c>
      <c r="B151" s="6">
        <v>1</v>
      </c>
      <c r="C151" s="61" t="s">
        <v>613</v>
      </c>
    </row>
    <row r="152" spans="1:3">
      <c r="A152" s="6" t="s">
        <v>555</v>
      </c>
      <c r="B152" s="6">
        <v>2</v>
      </c>
      <c r="C152" s="61" t="s">
        <v>612</v>
      </c>
    </row>
    <row r="153" spans="1:3">
      <c r="A153" s="6" t="s">
        <v>579</v>
      </c>
      <c r="B153" s="6">
        <v>1</v>
      </c>
      <c r="C153" s="61" t="s">
        <v>614</v>
      </c>
    </row>
    <row r="154" spans="1:3">
      <c r="A154" s="6" t="s">
        <v>579</v>
      </c>
      <c r="B154" s="6">
        <v>2</v>
      </c>
      <c r="C154" s="61" t="s">
        <v>615</v>
      </c>
    </row>
    <row r="155" spans="1:3">
      <c r="A155" s="6" t="s">
        <v>579</v>
      </c>
      <c r="B155" s="6">
        <v>3</v>
      </c>
      <c r="C155" s="61" t="s">
        <v>616</v>
      </c>
    </row>
    <row r="156" spans="1:3">
      <c r="A156" s="6" t="s">
        <v>579</v>
      </c>
      <c r="B156" s="6">
        <v>4</v>
      </c>
      <c r="C156" s="61" t="s">
        <v>617</v>
      </c>
    </row>
    <row r="157" spans="1:3">
      <c r="A157" s="6" t="s">
        <v>579</v>
      </c>
      <c r="B157" s="6">
        <v>5</v>
      </c>
      <c r="C157" s="61" t="s">
        <v>618</v>
      </c>
    </row>
    <row r="158" spans="1:3">
      <c r="A158" s="6" t="s">
        <v>579</v>
      </c>
      <c r="B158" s="6">
        <v>6</v>
      </c>
      <c r="C158" s="61" t="s">
        <v>619</v>
      </c>
    </row>
    <row r="159" spans="1:3">
      <c r="A159" s="6" t="s">
        <v>579</v>
      </c>
      <c r="B159" s="6">
        <v>7</v>
      </c>
      <c r="C159" s="61" t="s">
        <v>620</v>
      </c>
    </row>
    <row r="160" spans="1:3">
      <c r="A160" s="6" t="s">
        <v>579</v>
      </c>
      <c r="B160" s="6">
        <v>8</v>
      </c>
      <c r="C160" s="61" t="s">
        <v>621</v>
      </c>
    </row>
    <row r="161" spans="1:3">
      <c r="A161" s="6" t="s">
        <v>579</v>
      </c>
      <c r="B161" s="6">
        <v>9</v>
      </c>
      <c r="C161" s="61" t="s">
        <v>622</v>
      </c>
    </row>
    <row r="162" spans="1:3">
      <c r="A162" s="6" t="s">
        <v>579</v>
      </c>
      <c r="B162" s="6">
        <v>10</v>
      </c>
      <c r="C162" s="61" t="s">
        <v>623</v>
      </c>
    </row>
    <row r="163" spans="1:3">
      <c r="A163" s="6" t="s">
        <v>579</v>
      </c>
      <c r="B163" s="6">
        <v>11</v>
      </c>
      <c r="C163" s="61" t="s">
        <v>624</v>
      </c>
    </row>
    <row r="164" spans="1:3">
      <c r="A164" s="6" t="s">
        <v>579</v>
      </c>
      <c r="B164" s="6">
        <v>12</v>
      </c>
      <c r="C164" s="61" t="s">
        <v>625</v>
      </c>
    </row>
    <row r="165" spans="1:3">
      <c r="A165" s="6" t="s">
        <v>579</v>
      </c>
      <c r="B165" s="6">
        <v>13</v>
      </c>
      <c r="C165" s="61" t="s">
        <v>626</v>
      </c>
    </row>
    <row r="166" spans="1:3">
      <c r="A166" s="6" t="s">
        <v>579</v>
      </c>
      <c r="B166" s="6">
        <v>14</v>
      </c>
      <c r="C166" s="61" t="s">
        <v>627</v>
      </c>
    </row>
    <row r="167" spans="1:3">
      <c r="A167" s="6" t="s">
        <v>579</v>
      </c>
      <c r="B167" s="6">
        <v>15</v>
      </c>
      <c r="C167" s="61" t="s">
        <v>628</v>
      </c>
    </row>
    <row r="168" spans="1:3">
      <c r="A168" s="6" t="s">
        <v>579</v>
      </c>
      <c r="B168" s="6">
        <v>16</v>
      </c>
      <c r="C168" s="61" t="s">
        <v>629</v>
      </c>
    </row>
    <row r="169" spans="1:3">
      <c r="A169" s="6" t="s">
        <v>579</v>
      </c>
      <c r="B169" s="6">
        <v>0</v>
      </c>
      <c r="C169" s="61" t="s">
        <v>3599</v>
      </c>
    </row>
    <row r="170" spans="1:3">
      <c r="A170" s="6" t="s">
        <v>579</v>
      </c>
      <c r="B170" s="6">
        <v>-8</v>
      </c>
      <c r="C170" s="61" t="s">
        <v>367</v>
      </c>
    </row>
    <row r="171" spans="1:3">
      <c r="A171" s="6" t="s">
        <v>579</v>
      </c>
      <c r="B171" s="6">
        <v>-7</v>
      </c>
      <c r="C171" s="61" t="s">
        <v>369</v>
      </c>
    </row>
    <row r="172" spans="1:3">
      <c r="A172" s="6" t="s">
        <v>556</v>
      </c>
      <c r="B172" s="6">
        <v>1</v>
      </c>
      <c r="C172" s="61" t="s">
        <v>630</v>
      </c>
    </row>
    <row r="173" spans="1:3">
      <c r="A173" s="6" t="s">
        <v>556</v>
      </c>
      <c r="B173" s="6">
        <v>2</v>
      </c>
      <c r="C173" s="61" t="s">
        <v>631</v>
      </c>
    </row>
    <row r="174" spans="1:3">
      <c r="A174" s="6" t="s">
        <v>556</v>
      </c>
      <c r="B174" s="6">
        <v>3</v>
      </c>
      <c r="C174" s="61" t="s">
        <v>632</v>
      </c>
    </row>
    <row r="175" spans="1:3">
      <c r="A175" s="6" t="s">
        <v>556</v>
      </c>
      <c r="B175" s="6">
        <v>4</v>
      </c>
      <c r="C175" s="61" t="s">
        <v>633</v>
      </c>
    </row>
    <row r="176" spans="1:3">
      <c r="A176" s="6" t="s">
        <v>556</v>
      </c>
      <c r="B176" s="6">
        <v>5</v>
      </c>
      <c r="C176" s="61" t="s">
        <v>634</v>
      </c>
    </row>
    <row r="177" spans="1:5">
      <c r="A177" s="6" t="s">
        <v>640</v>
      </c>
      <c r="B177" s="6">
        <v>1</v>
      </c>
      <c r="C177" s="61" t="s">
        <v>663</v>
      </c>
    </row>
    <row r="178" spans="1:5">
      <c r="A178" s="6" t="s">
        <v>640</v>
      </c>
      <c r="B178" s="6">
        <v>2</v>
      </c>
      <c r="C178" s="61" t="s">
        <v>644</v>
      </c>
    </row>
    <row r="179" spans="1:5">
      <c r="A179" s="6" t="s">
        <v>640</v>
      </c>
      <c r="B179" s="6">
        <v>3</v>
      </c>
      <c r="C179" s="61" t="s">
        <v>645</v>
      </c>
    </row>
    <row r="180" spans="1:5">
      <c r="A180" s="6" t="s">
        <v>640</v>
      </c>
      <c r="B180" s="6">
        <v>4</v>
      </c>
      <c r="C180" s="61" t="s">
        <v>646</v>
      </c>
    </row>
    <row r="181" spans="1:5">
      <c r="A181" s="6" t="s">
        <v>640</v>
      </c>
      <c r="B181" s="6">
        <v>5</v>
      </c>
      <c r="C181" s="61" t="s">
        <v>647</v>
      </c>
    </row>
    <row r="182" spans="1:5">
      <c r="A182" s="6" t="s">
        <v>640</v>
      </c>
      <c r="B182" s="6">
        <v>6</v>
      </c>
      <c r="C182" s="61" t="s">
        <v>648</v>
      </c>
    </row>
    <row r="183" spans="1:5">
      <c r="A183" s="6" t="s">
        <v>640</v>
      </c>
      <c r="B183" s="6">
        <v>7</v>
      </c>
      <c r="C183" s="61" t="s">
        <v>649</v>
      </c>
    </row>
    <row r="184" spans="1:5">
      <c r="A184" s="6" t="s">
        <v>640</v>
      </c>
      <c r="B184" s="6">
        <v>8</v>
      </c>
      <c r="C184" s="61" t="s">
        <v>650</v>
      </c>
    </row>
    <row r="185" spans="1:5">
      <c r="A185" s="6" t="s">
        <v>640</v>
      </c>
      <c r="B185" s="6">
        <v>9</v>
      </c>
      <c r="C185" s="61" t="s">
        <v>651</v>
      </c>
    </row>
    <row r="186" spans="1:5">
      <c r="A186" s="6" t="s">
        <v>640</v>
      </c>
      <c r="B186" s="6">
        <v>10</v>
      </c>
      <c r="C186" s="61" t="s">
        <v>652</v>
      </c>
    </row>
    <row r="187" spans="1:5">
      <c r="A187" s="6" t="s">
        <v>640</v>
      </c>
      <c r="B187" s="6">
        <v>11</v>
      </c>
      <c r="C187" s="61" t="s">
        <v>653</v>
      </c>
    </row>
    <row r="188" spans="1:5">
      <c r="A188" s="6" t="s">
        <v>640</v>
      </c>
      <c r="B188" s="6">
        <v>12</v>
      </c>
      <c r="C188" s="61" t="s">
        <v>654</v>
      </c>
    </row>
    <row r="189" spans="1:5">
      <c r="A189" s="6" t="s">
        <v>640</v>
      </c>
      <c r="B189" s="6">
        <v>13</v>
      </c>
      <c r="C189" s="61" t="s">
        <v>655</v>
      </c>
    </row>
    <row r="190" spans="1:5">
      <c r="A190" s="6" t="s">
        <v>640</v>
      </c>
      <c r="B190" s="6">
        <v>-9</v>
      </c>
      <c r="C190" s="61" t="s">
        <v>656</v>
      </c>
    </row>
    <row r="191" spans="1:5">
      <c r="A191" s="6" t="s">
        <v>657</v>
      </c>
      <c r="B191" s="6">
        <v>1</v>
      </c>
      <c r="C191" s="61" t="s">
        <v>4894</v>
      </c>
      <c r="E191" s="6">
        <v>1</v>
      </c>
    </row>
    <row r="192" spans="1:5">
      <c r="A192" s="6" t="s">
        <v>657</v>
      </c>
      <c r="B192" s="6">
        <v>2</v>
      </c>
      <c r="C192" s="61" t="s">
        <v>4895</v>
      </c>
      <c r="E192" s="6">
        <v>2</v>
      </c>
    </row>
    <row r="193" spans="1:5">
      <c r="A193" s="6" t="s">
        <v>657</v>
      </c>
      <c r="B193" s="6">
        <v>3</v>
      </c>
      <c r="C193" s="61" t="s">
        <v>4896</v>
      </c>
      <c r="E193" s="6">
        <v>3</v>
      </c>
    </row>
    <row r="194" spans="1:5">
      <c r="A194" s="6" t="s">
        <v>657</v>
      </c>
      <c r="B194" s="6">
        <v>4</v>
      </c>
      <c r="C194" s="61" t="s">
        <v>4897</v>
      </c>
      <c r="E194" s="6">
        <v>4</v>
      </c>
    </row>
    <row r="195" spans="1:5">
      <c r="A195" s="6" t="s">
        <v>657</v>
      </c>
      <c r="B195" s="6">
        <v>5</v>
      </c>
      <c r="C195" s="61" t="s">
        <v>4898</v>
      </c>
      <c r="E195" s="6">
        <v>5</v>
      </c>
    </row>
    <row r="196" spans="1:5">
      <c r="A196" s="6" t="s">
        <v>657</v>
      </c>
      <c r="B196" s="6">
        <v>6</v>
      </c>
      <c r="C196" s="61" t="s">
        <v>4899</v>
      </c>
      <c r="E196" s="6">
        <v>6</v>
      </c>
    </row>
    <row r="197" spans="1:5">
      <c r="A197" s="6" t="s">
        <v>657</v>
      </c>
      <c r="B197" s="6">
        <v>7</v>
      </c>
      <c r="C197" s="61" t="s">
        <v>4900</v>
      </c>
      <c r="E197" s="6">
        <v>7</v>
      </c>
    </row>
    <row r="198" spans="1:5">
      <c r="A198" s="6" t="s">
        <v>657</v>
      </c>
      <c r="B198" s="6">
        <v>8</v>
      </c>
      <c r="C198" s="61" t="s">
        <v>4901</v>
      </c>
      <c r="E198" s="6">
        <v>8</v>
      </c>
    </row>
    <row r="199" spans="1:5">
      <c r="A199" s="6" t="s">
        <v>657</v>
      </c>
      <c r="B199" s="6">
        <v>9</v>
      </c>
      <c r="C199" s="61" t="s">
        <v>4902</v>
      </c>
      <c r="E199" s="6">
        <v>9</v>
      </c>
    </row>
    <row r="200" spans="1:5">
      <c r="A200" s="6" t="s">
        <v>657</v>
      </c>
      <c r="B200" s="6">
        <v>10</v>
      </c>
      <c r="C200" s="61" t="s">
        <v>4903</v>
      </c>
      <c r="E200" s="6">
        <v>10</v>
      </c>
    </row>
    <row r="201" spans="1:5">
      <c r="A201" s="6" t="s">
        <v>657</v>
      </c>
      <c r="B201" s="6">
        <v>11</v>
      </c>
      <c r="C201" s="61" t="s">
        <v>4904</v>
      </c>
      <c r="E201" s="6">
        <v>11</v>
      </c>
    </row>
    <row r="202" spans="1:5">
      <c r="A202" s="6" t="s">
        <v>657</v>
      </c>
      <c r="B202" s="6">
        <v>12</v>
      </c>
      <c r="C202" s="61" t="s">
        <v>4905</v>
      </c>
      <c r="E202" s="6">
        <v>12</v>
      </c>
    </row>
    <row r="203" spans="1:5">
      <c r="A203" s="6" t="s">
        <v>657</v>
      </c>
      <c r="B203" s="6">
        <v>0</v>
      </c>
      <c r="C203" s="61" t="s">
        <v>999</v>
      </c>
      <c r="E203" s="6">
        <v>0</v>
      </c>
    </row>
    <row r="204" spans="1:5">
      <c r="A204" s="6" t="s">
        <v>657</v>
      </c>
      <c r="B204" s="6">
        <v>-8</v>
      </c>
      <c r="C204" s="61" t="s">
        <v>367</v>
      </c>
      <c r="E204" s="6">
        <v>-8</v>
      </c>
    </row>
    <row r="205" spans="1:5">
      <c r="A205" s="6" t="s">
        <v>657</v>
      </c>
      <c r="B205" s="6">
        <v>-7</v>
      </c>
      <c r="C205" s="61" t="s">
        <v>369</v>
      </c>
      <c r="E205" s="6">
        <v>-7</v>
      </c>
    </row>
    <row r="207" spans="1:5">
      <c r="A207" s="6" t="s">
        <v>546</v>
      </c>
      <c r="B207" s="6">
        <v>1</v>
      </c>
      <c r="C207" s="61" t="s">
        <v>748</v>
      </c>
      <c r="E207" s="6">
        <v>1</v>
      </c>
    </row>
    <row r="208" spans="1:5">
      <c r="A208" s="6" t="s">
        <v>546</v>
      </c>
      <c r="B208" s="6">
        <v>2</v>
      </c>
      <c r="C208" s="61" t="s">
        <v>749</v>
      </c>
      <c r="E208" s="6">
        <v>2</v>
      </c>
    </row>
    <row r="209" spans="1:5">
      <c r="A209" s="6" t="s">
        <v>546</v>
      </c>
      <c r="B209" s="6">
        <v>3</v>
      </c>
      <c r="C209" s="61" t="s">
        <v>750</v>
      </c>
      <c r="E209" s="6">
        <v>3</v>
      </c>
    </row>
    <row r="210" spans="1:5">
      <c r="A210" s="6" t="s">
        <v>546</v>
      </c>
      <c r="B210" s="6">
        <v>4</v>
      </c>
      <c r="C210" s="61" t="s">
        <v>751</v>
      </c>
      <c r="E210" s="6">
        <v>4</v>
      </c>
    </row>
    <row r="211" spans="1:5">
      <c r="A211" s="6" t="s">
        <v>546</v>
      </c>
      <c r="B211" s="6">
        <v>5</v>
      </c>
      <c r="C211" s="61" t="s">
        <v>752</v>
      </c>
      <c r="E211" s="6">
        <v>5</v>
      </c>
    </row>
    <row r="212" spans="1:5">
      <c r="A212" s="6" t="s">
        <v>546</v>
      </c>
      <c r="B212" s="6">
        <v>6</v>
      </c>
      <c r="C212" s="61" t="s">
        <v>753</v>
      </c>
      <c r="E212" s="6">
        <v>6</v>
      </c>
    </row>
    <row r="213" spans="1:5">
      <c r="A213" s="6" t="s">
        <v>546</v>
      </c>
      <c r="B213" s="6">
        <v>7</v>
      </c>
      <c r="C213" s="61" t="s">
        <v>754</v>
      </c>
      <c r="E213" s="6">
        <v>7</v>
      </c>
    </row>
    <row r="214" spans="1:5">
      <c r="A214" s="6" t="s">
        <v>546</v>
      </c>
      <c r="B214" s="6">
        <v>8</v>
      </c>
      <c r="C214" s="61" t="s">
        <v>755</v>
      </c>
      <c r="E214" s="6">
        <v>8</v>
      </c>
    </row>
    <row r="215" spans="1:5">
      <c r="A215" s="6" t="s">
        <v>546</v>
      </c>
      <c r="B215" s="6">
        <v>9</v>
      </c>
      <c r="C215" s="61" t="s">
        <v>756</v>
      </c>
      <c r="E215" s="6">
        <v>9</v>
      </c>
    </row>
    <row r="216" spans="1:5">
      <c r="A216" s="6" t="s">
        <v>546</v>
      </c>
      <c r="B216" s="6">
        <v>10</v>
      </c>
      <c r="C216" s="61" t="s">
        <v>757</v>
      </c>
      <c r="E216" s="6">
        <v>10</v>
      </c>
    </row>
    <row r="217" spans="1:5">
      <c r="A217" s="6" t="s">
        <v>546</v>
      </c>
      <c r="B217" s="6">
        <v>11</v>
      </c>
      <c r="C217" s="61" t="s">
        <v>758</v>
      </c>
      <c r="E217" s="6">
        <v>11</v>
      </c>
    </row>
    <row r="218" spans="1:5">
      <c r="A218" s="6" t="s">
        <v>546</v>
      </c>
      <c r="B218" s="6">
        <v>12</v>
      </c>
      <c r="C218" s="61" t="s">
        <v>759</v>
      </c>
      <c r="E218" s="6">
        <v>12</v>
      </c>
    </row>
    <row r="219" spans="1:5">
      <c r="A219" s="6" t="s">
        <v>546</v>
      </c>
      <c r="B219" s="6">
        <v>13</v>
      </c>
      <c r="C219" s="61" t="s">
        <v>760</v>
      </c>
      <c r="E219" s="6">
        <v>13</v>
      </c>
    </row>
    <row r="220" spans="1:5">
      <c r="A220" s="6" t="s">
        <v>546</v>
      </c>
      <c r="B220" s="6">
        <v>14</v>
      </c>
      <c r="C220" s="61" t="s">
        <v>761</v>
      </c>
      <c r="E220" s="6">
        <v>14</v>
      </c>
    </row>
    <row r="221" spans="1:5">
      <c r="A221" s="6" t="s">
        <v>546</v>
      </c>
      <c r="B221" s="6">
        <v>15</v>
      </c>
      <c r="C221" s="61" t="s">
        <v>762</v>
      </c>
      <c r="E221" s="6">
        <v>15</v>
      </c>
    </row>
    <row r="222" spans="1:5">
      <c r="A222" s="6" t="s">
        <v>546</v>
      </c>
      <c r="B222" s="6">
        <v>16</v>
      </c>
      <c r="C222" s="61" t="s">
        <v>763</v>
      </c>
      <c r="E222" s="6">
        <v>16</v>
      </c>
    </row>
    <row r="223" spans="1:5">
      <c r="A223" s="6" t="s">
        <v>546</v>
      </c>
      <c r="B223" s="6">
        <v>17</v>
      </c>
      <c r="C223" s="61" t="s">
        <v>764</v>
      </c>
      <c r="E223" s="6">
        <v>17</v>
      </c>
    </row>
    <row r="224" spans="1:5">
      <c r="A224" s="6" t="s">
        <v>546</v>
      </c>
      <c r="B224" s="6">
        <v>18</v>
      </c>
      <c r="C224" s="61" t="s">
        <v>765</v>
      </c>
      <c r="E224" s="6">
        <v>18</v>
      </c>
    </row>
    <row r="225" spans="1:5">
      <c r="A225" s="6" t="s">
        <v>546</v>
      </c>
      <c r="B225" s="6">
        <v>19</v>
      </c>
      <c r="C225" s="61" t="s">
        <v>766</v>
      </c>
      <c r="E225" s="6">
        <v>19</v>
      </c>
    </row>
    <row r="226" spans="1:5">
      <c r="A226" s="6" t="s">
        <v>546</v>
      </c>
      <c r="B226" s="6">
        <v>20</v>
      </c>
      <c r="C226" s="61" t="s">
        <v>767</v>
      </c>
      <c r="E226" s="6">
        <v>20</v>
      </c>
    </row>
    <row r="227" spans="1:5">
      <c r="A227" s="6" t="s">
        <v>546</v>
      </c>
      <c r="B227" s="6">
        <v>-7</v>
      </c>
      <c r="C227" s="61" t="s">
        <v>369</v>
      </c>
      <c r="E227" s="6">
        <v>-7</v>
      </c>
    </row>
    <row r="228" spans="1:5">
      <c r="A228" s="6" t="s">
        <v>546</v>
      </c>
      <c r="B228" s="6">
        <v>0</v>
      </c>
      <c r="C228" s="61" t="s">
        <v>768</v>
      </c>
      <c r="E228" s="6">
        <v>0</v>
      </c>
    </row>
    <row r="230" spans="1:5">
      <c r="A230" s="6" t="s">
        <v>772</v>
      </c>
      <c r="B230" s="6">
        <v>1</v>
      </c>
      <c r="C230" s="61" t="s">
        <v>795</v>
      </c>
    </row>
    <row r="231" spans="1:5">
      <c r="A231" s="6" t="s">
        <v>772</v>
      </c>
      <c r="B231" s="6">
        <v>2</v>
      </c>
      <c r="C231" s="61" t="s">
        <v>796</v>
      </c>
    </row>
    <row r="232" spans="1:5">
      <c r="A232" s="6" t="s">
        <v>772</v>
      </c>
      <c r="B232" s="6">
        <v>3</v>
      </c>
      <c r="C232" s="61" t="s">
        <v>3210</v>
      </c>
    </row>
    <row r="233" spans="1:5">
      <c r="A233" s="6" t="s">
        <v>772</v>
      </c>
      <c r="B233" s="6">
        <v>4</v>
      </c>
      <c r="C233" s="61" t="s">
        <v>797</v>
      </c>
    </row>
    <row r="234" spans="1:5">
      <c r="A234" s="6" t="s">
        <v>772</v>
      </c>
      <c r="B234" s="6">
        <v>5</v>
      </c>
      <c r="C234" s="61" t="s">
        <v>798</v>
      </c>
    </row>
    <row r="235" spans="1:5">
      <c r="A235" s="6" t="s">
        <v>772</v>
      </c>
      <c r="B235" s="6">
        <v>6</v>
      </c>
      <c r="C235" s="61" t="s">
        <v>799</v>
      </c>
    </row>
    <row r="236" spans="1:5">
      <c r="A236" s="6" t="s">
        <v>772</v>
      </c>
      <c r="B236" s="6">
        <v>7</v>
      </c>
      <c r="C236" s="61" t="s">
        <v>800</v>
      </c>
    </row>
    <row r="237" spans="1:5">
      <c r="A237" s="6" t="s">
        <v>772</v>
      </c>
      <c r="B237" s="6">
        <v>0</v>
      </c>
      <c r="C237" s="61" t="s">
        <v>801</v>
      </c>
    </row>
    <row r="238" spans="1:5">
      <c r="A238" s="6" t="s">
        <v>802</v>
      </c>
      <c r="B238" s="6">
        <v>1</v>
      </c>
      <c r="C238" s="61" t="s">
        <v>3190</v>
      </c>
    </row>
    <row r="239" spans="1:5">
      <c r="A239" s="6" t="s">
        <v>802</v>
      </c>
      <c r="B239" s="6">
        <v>2</v>
      </c>
      <c r="C239" s="61" t="s">
        <v>3191</v>
      </c>
    </row>
    <row r="240" spans="1:5">
      <c r="A240" s="6" t="s">
        <v>802</v>
      </c>
      <c r="B240" s="6">
        <v>3</v>
      </c>
      <c r="C240" s="61" t="s">
        <v>3192</v>
      </c>
    </row>
    <row r="241" spans="1:3">
      <c r="A241" s="6" t="s">
        <v>802</v>
      </c>
      <c r="B241" s="6">
        <v>4</v>
      </c>
      <c r="C241" s="61" t="s">
        <v>3193</v>
      </c>
    </row>
    <row r="242" spans="1:3">
      <c r="A242" s="6" t="s">
        <v>802</v>
      </c>
      <c r="B242" s="6">
        <v>5</v>
      </c>
      <c r="C242" s="61" t="s">
        <v>3194</v>
      </c>
    </row>
    <row r="243" spans="1:3">
      <c r="A243" s="6" t="s">
        <v>802</v>
      </c>
      <c r="B243" s="6">
        <v>6</v>
      </c>
      <c r="C243" s="61" t="s">
        <v>3195</v>
      </c>
    </row>
    <row r="244" spans="1:3">
      <c r="A244" s="6" t="s">
        <v>802</v>
      </c>
      <c r="B244" s="6">
        <v>7</v>
      </c>
      <c r="C244" s="61" t="s">
        <v>3196</v>
      </c>
    </row>
    <row r="245" spans="1:3">
      <c r="A245" s="6" t="s">
        <v>802</v>
      </c>
      <c r="B245" s="6">
        <v>8</v>
      </c>
      <c r="C245" s="61" t="s">
        <v>3197</v>
      </c>
    </row>
    <row r="246" spans="1:3">
      <c r="A246" s="6" t="s">
        <v>802</v>
      </c>
      <c r="B246" s="6">
        <v>9</v>
      </c>
      <c r="C246" s="61" t="s">
        <v>3198</v>
      </c>
    </row>
    <row r="247" spans="1:3">
      <c r="A247" s="6" t="s">
        <v>802</v>
      </c>
      <c r="B247" s="6">
        <v>10</v>
      </c>
      <c r="C247" s="61" t="s">
        <v>3199</v>
      </c>
    </row>
    <row r="248" spans="1:3">
      <c r="A248" s="6" t="s">
        <v>802</v>
      </c>
      <c r="B248" s="6">
        <v>11</v>
      </c>
      <c r="C248" s="61" t="s">
        <v>804</v>
      </c>
    </row>
    <row r="249" spans="1:3">
      <c r="A249" s="6" t="s">
        <v>802</v>
      </c>
      <c r="B249" s="6">
        <v>12</v>
      </c>
      <c r="C249" s="61" t="s">
        <v>805</v>
      </c>
    </row>
    <row r="250" spans="1:3">
      <c r="A250" s="6" t="s">
        <v>802</v>
      </c>
      <c r="B250" s="6">
        <v>13</v>
      </c>
      <c r="C250" s="61" t="s">
        <v>806</v>
      </c>
    </row>
    <row r="251" spans="1:3">
      <c r="A251" s="6" t="s">
        <v>802</v>
      </c>
      <c r="B251" s="6">
        <v>14</v>
      </c>
      <c r="C251" s="61" t="s">
        <v>807</v>
      </c>
    </row>
    <row r="252" spans="1:3">
      <c r="A252" s="6" t="s">
        <v>802</v>
      </c>
      <c r="B252" s="6">
        <v>15</v>
      </c>
      <c r="C252" s="61" t="s">
        <v>808</v>
      </c>
    </row>
    <row r="253" spans="1:3">
      <c r="A253" s="6" t="s">
        <v>802</v>
      </c>
      <c r="B253" s="6">
        <v>16</v>
      </c>
      <c r="C253" s="61" t="s">
        <v>809</v>
      </c>
    </row>
    <row r="254" spans="1:3">
      <c r="A254" s="6" t="s">
        <v>802</v>
      </c>
      <c r="B254" s="6">
        <v>17</v>
      </c>
      <c r="C254" s="61" t="s">
        <v>810</v>
      </c>
    </row>
    <row r="255" spans="1:3">
      <c r="A255" s="6" t="s">
        <v>802</v>
      </c>
      <c r="B255" s="6">
        <v>18</v>
      </c>
      <c r="C255" s="61" t="s">
        <v>811</v>
      </c>
    </row>
    <row r="256" spans="1:3">
      <c r="A256" s="6" t="s">
        <v>802</v>
      </c>
      <c r="B256" s="6">
        <v>19</v>
      </c>
      <c r="C256" s="61" t="s">
        <v>812</v>
      </c>
    </row>
    <row r="257" spans="1:3">
      <c r="A257" s="6" t="s">
        <v>802</v>
      </c>
      <c r="B257" s="6">
        <v>20</v>
      </c>
      <c r="C257" s="61" t="s">
        <v>813</v>
      </c>
    </row>
    <row r="258" spans="1:3">
      <c r="A258" s="6" t="s">
        <v>802</v>
      </c>
      <c r="B258" s="6">
        <v>21</v>
      </c>
      <c r="C258" s="61" t="s">
        <v>814</v>
      </c>
    </row>
    <row r="259" spans="1:3">
      <c r="A259" s="6" t="s">
        <v>802</v>
      </c>
      <c r="B259" s="6">
        <v>22</v>
      </c>
      <c r="C259" s="61" t="s">
        <v>4922</v>
      </c>
    </row>
    <row r="260" spans="1:3">
      <c r="A260" s="6" t="s">
        <v>802</v>
      </c>
      <c r="B260" s="6">
        <v>23</v>
      </c>
      <c r="C260" s="61" t="s">
        <v>4923</v>
      </c>
    </row>
    <row r="261" spans="1:3">
      <c r="A261" s="6" t="s">
        <v>802</v>
      </c>
      <c r="B261" s="50">
        <v>24</v>
      </c>
      <c r="C261" s="78" t="s">
        <v>4924</v>
      </c>
    </row>
    <row r="262" spans="1:3">
      <c r="A262" s="6" t="s">
        <v>802</v>
      </c>
      <c r="B262" s="6">
        <v>-9</v>
      </c>
      <c r="C262" s="61" t="s">
        <v>803</v>
      </c>
    </row>
    <row r="265" spans="1:3">
      <c r="A265" s="6" t="s">
        <v>926</v>
      </c>
      <c r="B265" s="6">
        <v>1</v>
      </c>
      <c r="C265" s="61" t="s">
        <v>927</v>
      </c>
    </row>
    <row r="266" spans="1:3">
      <c r="A266" s="6" t="s">
        <v>926</v>
      </c>
      <c r="B266" s="6">
        <v>2</v>
      </c>
      <c r="C266" s="61" t="s">
        <v>928</v>
      </c>
    </row>
    <row r="267" spans="1:3">
      <c r="A267" s="6" t="s">
        <v>926</v>
      </c>
      <c r="B267" s="6">
        <v>3</v>
      </c>
      <c r="C267" s="61" t="s">
        <v>929</v>
      </c>
    </row>
    <row r="268" spans="1:3">
      <c r="A268" s="6" t="s">
        <v>926</v>
      </c>
      <c r="B268" s="6">
        <v>4</v>
      </c>
      <c r="C268" s="61" t="s">
        <v>930</v>
      </c>
    </row>
    <row r="269" spans="1:3">
      <c r="A269" s="6" t="s">
        <v>926</v>
      </c>
      <c r="B269" s="6">
        <v>5</v>
      </c>
      <c r="C269" s="61" t="s">
        <v>931</v>
      </c>
    </row>
    <row r="270" spans="1:3">
      <c r="A270" s="6" t="s">
        <v>926</v>
      </c>
      <c r="B270" s="6">
        <v>-9</v>
      </c>
      <c r="C270" s="61" t="s">
        <v>932</v>
      </c>
    </row>
    <row r="272" spans="1:3">
      <c r="A272" s="6" t="s">
        <v>1066</v>
      </c>
      <c r="B272" s="6">
        <v>1</v>
      </c>
      <c r="C272" s="61" t="s">
        <v>1067</v>
      </c>
    </row>
    <row r="273" spans="1:3">
      <c r="A273" s="6" t="s">
        <v>1066</v>
      </c>
      <c r="B273" s="6">
        <v>2</v>
      </c>
      <c r="C273" s="61" t="s">
        <v>4561</v>
      </c>
    </row>
    <row r="274" spans="1:3">
      <c r="A274" s="6" t="s">
        <v>1066</v>
      </c>
      <c r="B274" s="6">
        <v>3</v>
      </c>
      <c r="C274" s="61" t="s">
        <v>1074</v>
      </c>
    </row>
    <row r="275" spans="1:3">
      <c r="A275" s="6" t="s">
        <v>1066</v>
      </c>
      <c r="B275" s="6">
        <v>4</v>
      </c>
      <c r="C275" s="61" t="s">
        <v>1073</v>
      </c>
    </row>
    <row r="276" spans="1:3">
      <c r="A276" s="6" t="s">
        <v>1066</v>
      </c>
      <c r="B276" s="6">
        <v>5</v>
      </c>
      <c r="C276" s="61" t="s">
        <v>1068</v>
      </c>
    </row>
    <row r="277" spans="1:3">
      <c r="A277" s="6" t="s">
        <v>1066</v>
      </c>
      <c r="B277" s="6">
        <v>6</v>
      </c>
      <c r="C277" s="61" t="s">
        <v>1069</v>
      </c>
    </row>
    <row r="278" spans="1:3">
      <c r="A278" s="6" t="s">
        <v>1066</v>
      </c>
      <c r="B278" s="6">
        <v>7</v>
      </c>
      <c r="C278" s="61" t="s">
        <v>1070</v>
      </c>
    </row>
    <row r="279" spans="1:3">
      <c r="A279" s="6" t="s">
        <v>1066</v>
      </c>
      <c r="B279" s="6">
        <v>8</v>
      </c>
      <c r="C279" s="61" t="s">
        <v>1071</v>
      </c>
    </row>
    <row r="280" spans="1:3">
      <c r="A280" s="6" t="s">
        <v>1066</v>
      </c>
      <c r="B280" s="6">
        <v>-9</v>
      </c>
      <c r="C280" s="61" t="s">
        <v>1072</v>
      </c>
    </row>
    <row r="281" spans="1:3">
      <c r="A281" s="6" t="s">
        <v>1066</v>
      </c>
      <c r="B281" s="6">
        <v>-7</v>
      </c>
      <c r="C281" s="61" t="s">
        <v>369</v>
      </c>
    </row>
    <row r="282" spans="1:3">
      <c r="A282" s="6" t="s">
        <v>1040</v>
      </c>
      <c r="B282" s="6">
        <v>1</v>
      </c>
      <c r="C282" s="61" t="s">
        <v>1075</v>
      </c>
    </row>
    <row r="283" spans="1:3">
      <c r="A283" s="6" t="s">
        <v>1040</v>
      </c>
      <c r="B283" s="6">
        <v>2</v>
      </c>
      <c r="C283" s="61" t="s">
        <v>1076</v>
      </c>
    </row>
    <row r="284" spans="1:3">
      <c r="A284" s="6" t="s">
        <v>1040</v>
      </c>
      <c r="B284" s="6">
        <v>3</v>
      </c>
      <c r="C284" s="61" t="s">
        <v>1077</v>
      </c>
    </row>
    <row r="285" spans="1:3">
      <c r="A285" s="6" t="s">
        <v>1040</v>
      </c>
      <c r="B285" s="6">
        <v>4</v>
      </c>
      <c r="C285" s="61" t="s">
        <v>1078</v>
      </c>
    </row>
    <row r="286" spans="1:3">
      <c r="A286" s="6" t="s">
        <v>1040</v>
      </c>
      <c r="B286" s="6">
        <v>5</v>
      </c>
      <c r="C286" s="61" t="s">
        <v>1079</v>
      </c>
    </row>
    <row r="287" spans="1:3">
      <c r="A287" s="6" t="s">
        <v>1040</v>
      </c>
      <c r="B287" s="6">
        <v>-9</v>
      </c>
      <c r="C287" s="61" t="s">
        <v>1080</v>
      </c>
    </row>
    <row r="288" spans="1:3">
      <c r="A288" s="6" t="s">
        <v>1040</v>
      </c>
      <c r="B288" s="6">
        <v>-7</v>
      </c>
      <c r="C288" s="61" t="s">
        <v>369</v>
      </c>
    </row>
    <row r="289" spans="1:3">
      <c r="A289" s="6" t="s">
        <v>1088</v>
      </c>
      <c r="B289" s="6">
        <v>1</v>
      </c>
      <c r="C289" s="61" t="s">
        <v>2022</v>
      </c>
    </row>
    <row r="290" spans="1:3">
      <c r="A290" s="6" t="s">
        <v>1088</v>
      </c>
      <c r="B290" s="6">
        <v>2</v>
      </c>
      <c r="C290" s="61" t="s">
        <v>2023</v>
      </c>
    </row>
    <row r="291" spans="1:3">
      <c r="A291" s="6" t="s">
        <v>1088</v>
      </c>
      <c r="B291" s="6">
        <v>3</v>
      </c>
      <c r="C291" s="61" t="s">
        <v>1084</v>
      </c>
    </row>
    <row r="292" spans="1:3">
      <c r="A292" s="6" t="s">
        <v>1088</v>
      </c>
      <c r="B292" s="6">
        <v>4</v>
      </c>
      <c r="C292" s="61" t="s">
        <v>1085</v>
      </c>
    </row>
    <row r="293" spans="1:3">
      <c r="A293" s="6" t="s">
        <v>1088</v>
      </c>
      <c r="B293" s="6">
        <v>5</v>
      </c>
      <c r="C293" s="61" t="s">
        <v>1086</v>
      </c>
    </row>
    <row r="294" spans="1:3">
      <c r="A294" s="6" t="s">
        <v>1088</v>
      </c>
      <c r="B294" s="6">
        <v>6</v>
      </c>
      <c r="C294" s="61" t="s">
        <v>1087</v>
      </c>
    </row>
    <row r="295" spans="1:3">
      <c r="A295" s="6" t="s">
        <v>1088</v>
      </c>
      <c r="B295" s="6">
        <v>-9</v>
      </c>
      <c r="C295" s="61" t="s">
        <v>1072</v>
      </c>
    </row>
    <row r="296" spans="1:3">
      <c r="A296" s="6" t="s">
        <v>1123</v>
      </c>
      <c r="B296" s="6">
        <v>1</v>
      </c>
      <c r="C296" s="61" t="s">
        <v>1124</v>
      </c>
    </row>
    <row r="297" spans="1:3">
      <c r="A297" s="6" t="s">
        <v>1123</v>
      </c>
      <c r="B297" s="6">
        <v>2</v>
      </c>
      <c r="C297" s="61" t="s">
        <v>1125</v>
      </c>
    </row>
    <row r="298" spans="1:3">
      <c r="A298" s="6" t="s">
        <v>1123</v>
      </c>
      <c r="B298" s="6">
        <v>3</v>
      </c>
      <c r="C298" s="61" t="s">
        <v>1126</v>
      </c>
    </row>
    <row r="299" spans="1:3">
      <c r="A299" s="6" t="s">
        <v>1123</v>
      </c>
      <c r="B299" s="6">
        <v>4</v>
      </c>
      <c r="C299" s="61" t="s">
        <v>365</v>
      </c>
    </row>
    <row r="300" spans="1:3">
      <c r="A300" s="6" t="s">
        <v>1123</v>
      </c>
      <c r="B300" s="6">
        <v>-8</v>
      </c>
      <c r="C300" s="61" t="s">
        <v>367</v>
      </c>
    </row>
    <row r="301" spans="1:3">
      <c r="A301" s="6" t="s">
        <v>1123</v>
      </c>
      <c r="B301" s="6">
        <v>-7</v>
      </c>
      <c r="C301" s="61" t="s">
        <v>369</v>
      </c>
    </row>
    <row r="302" spans="1:3">
      <c r="A302" s="6" t="s">
        <v>1143</v>
      </c>
      <c r="B302" s="6">
        <v>1</v>
      </c>
      <c r="C302" s="61" t="s">
        <v>1144</v>
      </c>
    </row>
    <row r="303" spans="1:3">
      <c r="A303" s="6" t="s">
        <v>1143</v>
      </c>
      <c r="B303" s="6">
        <v>2</v>
      </c>
      <c r="C303" s="61" t="s">
        <v>1145</v>
      </c>
    </row>
    <row r="304" spans="1:3">
      <c r="A304" s="6" t="s">
        <v>1143</v>
      </c>
      <c r="B304" s="6">
        <v>3</v>
      </c>
      <c r="C304" s="61" t="s">
        <v>1146</v>
      </c>
    </row>
    <row r="305" spans="1:3">
      <c r="A305" s="6" t="s">
        <v>1143</v>
      </c>
      <c r="B305" s="6">
        <v>4</v>
      </c>
      <c r="C305" s="61" t="s">
        <v>1147</v>
      </c>
    </row>
    <row r="306" spans="1:3">
      <c r="A306" s="6" t="s">
        <v>1143</v>
      </c>
      <c r="B306" s="6">
        <v>-9</v>
      </c>
      <c r="C306" s="61" t="s">
        <v>1148</v>
      </c>
    </row>
    <row r="307" spans="1:3">
      <c r="A307" s="6" t="s">
        <v>1143</v>
      </c>
      <c r="B307" s="6">
        <v>-7</v>
      </c>
      <c r="C307" s="61" t="s">
        <v>369</v>
      </c>
    </row>
    <row r="308" spans="1:3">
      <c r="A308" s="6" t="s">
        <v>1182</v>
      </c>
      <c r="B308" s="6">
        <v>1</v>
      </c>
      <c r="C308" s="61" t="s">
        <v>1183</v>
      </c>
    </row>
    <row r="309" spans="1:3">
      <c r="A309" s="6" t="s">
        <v>1182</v>
      </c>
      <c r="B309" s="6">
        <v>2</v>
      </c>
      <c r="C309" s="61" t="s">
        <v>3189</v>
      </c>
    </row>
    <row r="310" spans="1:3">
      <c r="A310" s="6" t="s">
        <v>1182</v>
      </c>
      <c r="B310" s="6">
        <v>3</v>
      </c>
      <c r="C310" s="61" t="s">
        <v>1184</v>
      </c>
    </row>
    <row r="311" spans="1:3">
      <c r="A311" s="6" t="s">
        <v>1182</v>
      </c>
      <c r="B311" s="6">
        <v>4</v>
      </c>
      <c r="C311" s="61" t="s">
        <v>1185</v>
      </c>
    </row>
    <row r="312" spans="1:3">
      <c r="A312" s="6" t="s">
        <v>1182</v>
      </c>
      <c r="B312" s="6">
        <v>5</v>
      </c>
      <c r="C312" s="61" t="s">
        <v>1186</v>
      </c>
    </row>
    <row r="313" spans="1:3">
      <c r="A313" s="6" t="s">
        <v>1182</v>
      </c>
      <c r="B313" s="6">
        <v>6</v>
      </c>
      <c r="C313" s="61" t="s">
        <v>1187</v>
      </c>
    </row>
    <row r="314" spans="1:3">
      <c r="A314" s="6" t="s">
        <v>1182</v>
      </c>
      <c r="B314" s="6">
        <v>-9</v>
      </c>
      <c r="C314" s="61" t="s">
        <v>1148</v>
      </c>
    </row>
    <row r="315" spans="1:3">
      <c r="A315" s="6" t="s">
        <v>1182</v>
      </c>
      <c r="B315" s="6">
        <v>-7</v>
      </c>
      <c r="C315" s="61" t="s">
        <v>369</v>
      </c>
    </row>
    <row r="316" spans="1:3">
      <c r="A316" s="6" t="s">
        <v>1188</v>
      </c>
      <c r="B316" s="6">
        <v>1</v>
      </c>
      <c r="C316" s="61" t="s">
        <v>1189</v>
      </c>
    </row>
    <row r="317" spans="1:3">
      <c r="A317" s="6" t="s">
        <v>1188</v>
      </c>
      <c r="B317" s="6">
        <v>2</v>
      </c>
      <c r="C317" s="61" t="s">
        <v>1190</v>
      </c>
    </row>
    <row r="318" spans="1:3">
      <c r="A318" s="6" t="s">
        <v>1188</v>
      </c>
      <c r="B318" s="6">
        <v>3</v>
      </c>
      <c r="C318" s="61" t="s">
        <v>1191</v>
      </c>
    </row>
    <row r="319" spans="1:3">
      <c r="A319" s="6" t="s">
        <v>1188</v>
      </c>
      <c r="B319" s="6">
        <v>4</v>
      </c>
      <c r="C319" s="61" t="s">
        <v>1192</v>
      </c>
    </row>
    <row r="320" spans="1:3">
      <c r="A320" s="6" t="s">
        <v>1188</v>
      </c>
      <c r="B320" s="6">
        <v>5</v>
      </c>
      <c r="C320" s="61" t="s">
        <v>1193</v>
      </c>
    </row>
    <row r="321" spans="1:3">
      <c r="A321" s="6" t="s">
        <v>1188</v>
      </c>
      <c r="B321" s="6">
        <v>6</v>
      </c>
      <c r="C321" s="61" t="s">
        <v>1194</v>
      </c>
    </row>
    <row r="322" spans="1:3">
      <c r="A322" s="6" t="s">
        <v>1188</v>
      </c>
      <c r="B322" s="6">
        <v>-9</v>
      </c>
      <c r="C322" s="61" t="s">
        <v>803</v>
      </c>
    </row>
    <row r="323" spans="1:3">
      <c r="A323" s="6" t="s">
        <v>1188</v>
      </c>
      <c r="B323" s="6">
        <v>-7</v>
      </c>
      <c r="C323" s="61" t="s">
        <v>369</v>
      </c>
    </row>
    <row r="324" spans="1:3">
      <c r="A324" s="6" t="s">
        <v>1482</v>
      </c>
      <c r="B324" s="6">
        <v>1</v>
      </c>
      <c r="C324" s="61" t="s">
        <v>1483</v>
      </c>
    </row>
    <row r="325" spans="1:3">
      <c r="A325" s="6" t="s">
        <v>1482</v>
      </c>
      <c r="B325" s="6">
        <v>2</v>
      </c>
      <c r="C325" s="61" t="s">
        <v>1484</v>
      </c>
    </row>
    <row r="326" spans="1:3">
      <c r="A326" s="6" t="s">
        <v>1482</v>
      </c>
      <c r="B326" s="6">
        <v>3</v>
      </c>
      <c r="C326" s="61" t="s">
        <v>1485</v>
      </c>
    </row>
    <row r="327" spans="1:3">
      <c r="A327" s="6" t="s">
        <v>1482</v>
      </c>
      <c r="B327" s="6">
        <v>4</v>
      </c>
      <c r="C327" s="61" t="s">
        <v>2018</v>
      </c>
    </row>
    <row r="328" spans="1:3">
      <c r="A328" s="6" t="s">
        <v>1482</v>
      </c>
      <c r="B328" s="6">
        <v>5</v>
      </c>
      <c r="C328" s="61" t="s">
        <v>1486</v>
      </c>
    </row>
    <row r="329" spans="1:3">
      <c r="A329" s="6" t="s">
        <v>1482</v>
      </c>
      <c r="B329" s="6">
        <v>-9</v>
      </c>
      <c r="C329" s="61" t="s">
        <v>1072</v>
      </c>
    </row>
    <row r="330" spans="1:3">
      <c r="A330" s="6" t="s">
        <v>1259</v>
      </c>
      <c r="B330" s="6">
        <v>1</v>
      </c>
      <c r="C330" s="61" t="s">
        <v>1260</v>
      </c>
    </row>
    <row r="331" spans="1:3">
      <c r="A331" s="6" t="s">
        <v>1259</v>
      </c>
      <c r="B331" s="6">
        <v>2</v>
      </c>
      <c r="C331" s="61" t="s">
        <v>1261</v>
      </c>
    </row>
    <row r="332" spans="1:3">
      <c r="A332" s="6" t="s">
        <v>1259</v>
      </c>
      <c r="B332" s="6">
        <v>-8</v>
      </c>
      <c r="C332" s="61" t="s">
        <v>367</v>
      </c>
    </row>
    <row r="333" spans="1:3">
      <c r="A333" s="6" t="s">
        <v>1259</v>
      </c>
      <c r="B333" s="6">
        <v>-7</v>
      </c>
      <c r="C333" s="61" t="s">
        <v>369</v>
      </c>
    </row>
    <row r="334" spans="1:3">
      <c r="A334" s="6" t="s">
        <v>1262</v>
      </c>
      <c r="B334" s="6">
        <v>1</v>
      </c>
      <c r="C334" s="61" t="s">
        <v>1263</v>
      </c>
    </row>
    <row r="335" spans="1:3">
      <c r="A335" s="6" t="s">
        <v>1262</v>
      </c>
      <c r="B335" s="6">
        <v>2</v>
      </c>
      <c r="C335" s="61" t="s">
        <v>1264</v>
      </c>
    </row>
    <row r="336" spans="1:3">
      <c r="A336" s="6" t="s">
        <v>1262</v>
      </c>
      <c r="B336" s="6">
        <v>3</v>
      </c>
      <c r="C336" s="61" t="s">
        <v>1265</v>
      </c>
    </row>
    <row r="337" spans="1:3">
      <c r="A337" s="6" t="s">
        <v>1262</v>
      </c>
      <c r="B337" s="6">
        <v>-8</v>
      </c>
      <c r="C337" s="61" t="s">
        <v>367</v>
      </c>
    </row>
    <row r="338" spans="1:3">
      <c r="A338" s="6" t="s">
        <v>1262</v>
      </c>
      <c r="B338" s="6">
        <v>-7</v>
      </c>
      <c r="C338" s="61" t="s">
        <v>369</v>
      </c>
    </row>
    <row r="339" spans="1:3">
      <c r="A339" s="6" t="s">
        <v>1266</v>
      </c>
      <c r="B339" s="6">
        <v>1</v>
      </c>
      <c r="C339" s="61" t="s">
        <v>1267</v>
      </c>
    </row>
    <row r="340" spans="1:3">
      <c r="A340" s="6" t="s">
        <v>1266</v>
      </c>
      <c r="B340" s="6">
        <v>2</v>
      </c>
      <c r="C340" s="61" t="s">
        <v>1268</v>
      </c>
    </row>
    <row r="341" spans="1:3">
      <c r="A341" s="6" t="s">
        <v>1266</v>
      </c>
      <c r="B341" s="6">
        <v>3</v>
      </c>
      <c r="C341" s="61" t="s">
        <v>1269</v>
      </c>
    </row>
    <row r="342" spans="1:3">
      <c r="A342" s="6" t="s">
        <v>1266</v>
      </c>
      <c r="B342" s="6">
        <v>-7</v>
      </c>
      <c r="C342" s="61" t="s">
        <v>369</v>
      </c>
    </row>
    <row r="344" spans="1:3">
      <c r="A344" s="6" t="s">
        <v>1280</v>
      </c>
      <c r="B344" s="6">
        <v>1</v>
      </c>
      <c r="C344" s="61" t="s">
        <v>1300</v>
      </c>
    </row>
    <row r="345" spans="1:3">
      <c r="A345" s="6" t="s">
        <v>1280</v>
      </c>
      <c r="B345" s="6">
        <v>2</v>
      </c>
      <c r="C345" s="61" t="s">
        <v>2019</v>
      </c>
    </row>
    <row r="346" spans="1:3">
      <c r="A346" s="6" t="s">
        <v>1280</v>
      </c>
      <c r="B346" s="6">
        <v>3</v>
      </c>
      <c r="C346" s="61" t="s">
        <v>1301</v>
      </c>
    </row>
    <row r="347" spans="1:3">
      <c r="A347" s="6" t="s">
        <v>1280</v>
      </c>
      <c r="B347" s="6">
        <v>-8</v>
      </c>
      <c r="C347" s="61" t="s">
        <v>367</v>
      </c>
    </row>
    <row r="348" spans="1:3">
      <c r="A348" s="6" t="s">
        <v>1281</v>
      </c>
      <c r="B348" s="6">
        <v>1</v>
      </c>
      <c r="C348" s="61" t="s">
        <v>1302</v>
      </c>
    </row>
    <row r="349" spans="1:3">
      <c r="A349" s="6" t="s">
        <v>1281</v>
      </c>
      <c r="B349" s="6">
        <v>2</v>
      </c>
      <c r="C349" s="61" t="s">
        <v>1303</v>
      </c>
    </row>
    <row r="350" spans="1:3">
      <c r="A350" s="6" t="s">
        <v>1281</v>
      </c>
      <c r="B350" s="6">
        <v>3</v>
      </c>
      <c r="C350" s="61" t="s">
        <v>1304</v>
      </c>
    </row>
    <row r="351" spans="1:3">
      <c r="A351" s="6" t="s">
        <v>1281</v>
      </c>
      <c r="B351" s="6">
        <v>4</v>
      </c>
      <c r="C351" s="61" t="s">
        <v>1305</v>
      </c>
    </row>
    <row r="352" spans="1:3">
      <c r="A352" s="6" t="s">
        <v>1281</v>
      </c>
      <c r="B352" s="6">
        <v>5</v>
      </c>
      <c r="C352" s="61" t="s">
        <v>4562</v>
      </c>
    </row>
    <row r="353" spans="1:3">
      <c r="A353" s="6" t="s">
        <v>1281</v>
      </c>
      <c r="B353" s="6">
        <v>6</v>
      </c>
      <c r="C353" s="61" t="s">
        <v>1306</v>
      </c>
    </row>
    <row r="354" spans="1:3">
      <c r="A354" s="6" t="s">
        <v>1281</v>
      </c>
      <c r="B354" s="6">
        <v>7</v>
      </c>
      <c r="C354" s="61" t="s">
        <v>4825</v>
      </c>
    </row>
    <row r="355" spans="1:3">
      <c r="A355" s="6" t="s">
        <v>1281</v>
      </c>
      <c r="B355" s="6">
        <v>8</v>
      </c>
      <c r="C355" s="61" t="s">
        <v>1451</v>
      </c>
    </row>
    <row r="356" spans="1:3">
      <c r="A356" s="6" t="s">
        <v>1281</v>
      </c>
      <c r="B356" s="6">
        <v>-8</v>
      </c>
      <c r="C356" s="61" t="s">
        <v>367</v>
      </c>
    </row>
    <row r="357" spans="1:3">
      <c r="A357" s="6" t="s">
        <v>1282</v>
      </c>
      <c r="B357" s="6">
        <v>1</v>
      </c>
      <c r="C357" s="61" t="s">
        <v>1307</v>
      </c>
    </row>
    <row r="358" spans="1:3">
      <c r="A358" s="6" t="s">
        <v>1282</v>
      </c>
      <c r="B358" s="6">
        <v>2</v>
      </c>
      <c r="C358" s="61" t="s">
        <v>1308</v>
      </c>
    </row>
    <row r="359" spans="1:3">
      <c r="A359" s="6" t="s">
        <v>1282</v>
      </c>
      <c r="B359" s="6">
        <v>3</v>
      </c>
      <c r="C359" s="61" t="s">
        <v>1309</v>
      </c>
    </row>
    <row r="360" spans="1:3">
      <c r="A360" s="6" t="s">
        <v>1282</v>
      </c>
      <c r="B360" s="6">
        <v>4</v>
      </c>
      <c r="C360" s="61" t="s">
        <v>1310</v>
      </c>
    </row>
    <row r="361" spans="1:3">
      <c r="A361" s="6" t="s">
        <v>1282</v>
      </c>
      <c r="B361" s="6">
        <v>5</v>
      </c>
      <c r="C361" s="61" t="s">
        <v>1311</v>
      </c>
    </row>
    <row r="362" spans="1:3">
      <c r="A362" s="6" t="s">
        <v>1282</v>
      </c>
      <c r="B362" s="6">
        <v>-8</v>
      </c>
      <c r="C362" s="61" t="s">
        <v>367</v>
      </c>
    </row>
    <row r="363" spans="1:3">
      <c r="A363" s="6" t="s">
        <v>1283</v>
      </c>
      <c r="B363" s="6">
        <v>1</v>
      </c>
      <c r="C363" s="61" t="s">
        <v>850</v>
      </c>
    </row>
    <row r="364" spans="1:3">
      <c r="A364" s="6" t="s">
        <v>1283</v>
      </c>
      <c r="B364" s="6">
        <v>2</v>
      </c>
      <c r="C364" s="61" t="s">
        <v>856</v>
      </c>
    </row>
    <row r="365" spans="1:3">
      <c r="A365" s="6" t="s">
        <v>1283</v>
      </c>
      <c r="B365" s="6">
        <v>3</v>
      </c>
      <c r="C365" s="61" t="s">
        <v>857</v>
      </c>
    </row>
    <row r="366" spans="1:3">
      <c r="A366" s="6" t="s">
        <v>1283</v>
      </c>
      <c r="B366" s="6">
        <v>4</v>
      </c>
      <c r="C366" s="61" t="s">
        <v>1312</v>
      </c>
    </row>
    <row r="367" spans="1:3">
      <c r="A367" s="6" t="s">
        <v>1283</v>
      </c>
      <c r="B367" s="6">
        <v>5</v>
      </c>
      <c r="C367" s="61" t="s">
        <v>868</v>
      </c>
    </row>
    <row r="368" spans="1:3">
      <c r="A368" s="6" t="s">
        <v>1283</v>
      </c>
      <c r="B368" s="6">
        <v>6</v>
      </c>
      <c r="C368" s="61" t="s">
        <v>869</v>
      </c>
    </row>
    <row r="369" spans="1:3">
      <c r="A369" s="6" t="s">
        <v>1283</v>
      </c>
      <c r="B369" s="6">
        <v>7</v>
      </c>
      <c r="C369" s="61" t="s">
        <v>873</v>
      </c>
    </row>
    <row r="370" spans="1:3">
      <c r="A370" s="6" t="s">
        <v>1283</v>
      </c>
      <c r="B370" s="6">
        <v>8</v>
      </c>
      <c r="C370" s="61" t="s">
        <v>877</v>
      </c>
    </row>
    <row r="371" spans="1:3">
      <c r="A371" s="6" t="s">
        <v>1283</v>
      </c>
      <c r="B371" s="6">
        <v>9</v>
      </c>
      <c r="C371" s="61" t="s">
        <v>878</v>
      </c>
    </row>
    <row r="372" spans="1:3">
      <c r="A372" s="6" t="s">
        <v>1283</v>
      </c>
      <c r="B372" s="6">
        <v>-8</v>
      </c>
      <c r="C372" s="61" t="s">
        <v>367</v>
      </c>
    </row>
    <row r="373" spans="1:3">
      <c r="A373" s="6" t="s">
        <v>1284</v>
      </c>
      <c r="B373" s="6">
        <v>1</v>
      </c>
      <c r="C373" s="61" t="s">
        <v>1318</v>
      </c>
    </row>
    <row r="374" spans="1:3">
      <c r="A374" s="6" t="s">
        <v>1284</v>
      </c>
      <c r="B374" s="6">
        <v>2</v>
      </c>
      <c r="C374" s="61" t="s">
        <v>1313</v>
      </c>
    </row>
    <row r="375" spans="1:3">
      <c r="A375" s="6" t="s">
        <v>1284</v>
      </c>
      <c r="B375" s="6">
        <v>3</v>
      </c>
      <c r="C375" s="61" t="s">
        <v>1314</v>
      </c>
    </row>
    <row r="376" spans="1:3">
      <c r="A376" s="6" t="s">
        <v>1284</v>
      </c>
      <c r="B376" s="6">
        <v>4</v>
      </c>
      <c r="C376" s="61" t="s">
        <v>1315</v>
      </c>
    </row>
    <row r="377" spans="1:3">
      <c r="A377" s="6" t="s">
        <v>1284</v>
      </c>
      <c r="B377" s="6">
        <v>5</v>
      </c>
      <c r="C377" s="61" t="s">
        <v>1316</v>
      </c>
    </row>
    <row r="378" spans="1:3">
      <c r="A378" s="6" t="s">
        <v>1284</v>
      </c>
      <c r="B378" s="6">
        <v>6</v>
      </c>
      <c r="C378" s="61" t="s">
        <v>1304</v>
      </c>
    </row>
    <row r="379" spans="1:3">
      <c r="A379" s="6" t="s">
        <v>1284</v>
      </c>
      <c r="B379" s="6">
        <v>7</v>
      </c>
      <c r="C379" s="61" t="s">
        <v>1317</v>
      </c>
    </row>
    <row r="380" spans="1:3">
      <c r="A380" s="6" t="s">
        <v>1284</v>
      </c>
      <c r="B380" s="6">
        <v>-8</v>
      </c>
      <c r="C380" s="61" t="s">
        <v>367</v>
      </c>
    </row>
    <row r="381" spans="1:3">
      <c r="A381" s="6" t="s">
        <v>1287</v>
      </c>
      <c r="B381" s="6">
        <v>1</v>
      </c>
      <c r="C381" s="61" t="s">
        <v>3390</v>
      </c>
    </row>
    <row r="382" spans="1:3">
      <c r="A382" s="6" t="s">
        <v>1287</v>
      </c>
      <c r="B382" s="6">
        <v>2</v>
      </c>
      <c r="C382" s="61" t="s">
        <v>3391</v>
      </c>
    </row>
    <row r="383" spans="1:3">
      <c r="A383" s="6" t="s">
        <v>1287</v>
      </c>
      <c r="B383" s="6">
        <v>3</v>
      </c>
      <c r="C383" s="61" t="s">
        <v>3392</v>
      </c>
    </row>
    <row r="384" spans="1:3">
      <c r="A384" s="6" t="s">
        <v>1287</v>
      </c>
      <c r="B384" s="6">
        <v>-8</v>
      </c>
      <c r="C384" s="61" t="s">
        <v>367</v>
      </c>
    </row>
    <row r="385" spans="1:3">
      <c r="A385" s="6" t="s">
        <v>1288</v>
      </c>
      <c r="B385" s="6">
        <v>1</v>
      </c>
      <c r="C385" s="61" t="s">
        <v>1319</v>
      </c>
    </row>
    <row r="386" spans="1:3">
      <c r="A386" s="6" t="s">
        <v>1288</v>
      </c>
      <c r="B386" s="6">
        <v>2</v>
      </c>
      <c r="C386" s="61" t="s">
        <v>1312</v>
      </c>
    </row>
    <row r="387" spans="1:3">
      <c r="A387" s="6" t="s">
        <v>1288</v>
      </c>
      <c r="B387" s="6">
        <v>3</v>
      </c>
      <c r="C387" s="61" t="s">
        <v>869</v>
      </c>
    </row>
    <row r="388" spans="1:3">
      <c r="A388" s="6" t="s">
        <v>1288</v>
      </c>
      <c r="B388" s="6">
        <v>4</v>
      </c>
      <c r="C388" s="61" t="s">
        <v>873</v>
      </c>
    </row>
    <row r="389" spans="1:3">
      <c r="A389" s="6" t="s">
        <v>1288</v>
      </c>
      <c r="B389" s="6">
        <v>5</v>
      </c>
      <c r="C389" s="61" t="s">
        <v>878</v>
      </c>
    </row>
    <row r="390" spans="1:3">
      <c r="A390" s="6" t="s">
        <v>1288</v>
      </c>
      <c r="B390" s="6">
        <v>6</v>
      </c>
      <c r="C390" s="61" t="s">
        <v>892</v>
      </c>
    </row>
    <row r="391" spans="1:3">
      <c r="A391" s="6" t="s">
        <v>1288</v>
      </c>
      <c r="B391" s="6">
        <v>-9</v>
      </c>
      <c r="C391" s="61" t="s">
        <v>1322</v>
      </c>
    </row>
    <row r="392" spans="1:3">
      <c r="A392" s="6" t="s">
        <v>1288</v>
      </c>
      <c r="B392" s="6">
        <v>-8</v>
      </c>
      <c r="C392" s="61" t="s">
        <v>367</v>
      </c>
    </row>
    <row r="393" spans="1:3">
      <c r="A393" s="6" t="s">
        <v>1290</v>
      </c>
      <c r="B393" s="6">
        <v>1</v>
      </c>
      <c r="C393" s="61" t="s">
        <v>853</v>
      </c>
    </row>
    <row r="394" spans="1:3">
      <c r="A394" s="6" t="s">
        <v>1290</v>
      </c>
      <c r="B394" s="6">
        <v>2</v>
      </c>
      <c r="C394" s="61" t="s">
        <v>1320</v>
      </c>
    </row>
    <row r="395" spans="1:3">
      <c r="A395" s="6" t="s">
        <v>1290</v>
      </c>
      <c r="B395" s="6">
        <v>3</v>
      </c>
      <c r="C395" s="61" t="s">
        <v>861</v>
      </c>
    </row>
    <row r="396" spans="1:3">
      <c r="A396" s="6" t="s">
        <v>1290</v>
      </c>
      <c r="B396" s="6">
        <v>4</v>
      </c>
      <c r="C396" s="61" t="s">
        <v>873</v>
      </c>
    </row>
    <row r="397" spans="1:3">
      <c r="A397" s="6" t="s">
        <v>1290</v>
      </c>
      <c r="B397" s="6">
        <v>5</v>
      </c>
      <c r="C397" s="61" t="s">
        <v>1312</v>
      </c>
    </row>
    <row r="398" spans="1:3">
      <c r="A398" s="6" t="s">
        <v>1290</v>
      </c>
      <c r="B398" s="6">
        <v>6</v>
      </c>
      <c r="C398" s="61" t="s">
        <v>868</v>
      </c>
    </row>
    <row r="399" spans="1:3">
      <c r="A399" s="6" t="s">
        <v>1290</v>
      </c>
      <c r="B399" s="6">
        <v>7</v>
      </c>
      <c r="C399" s="61" t="s">
        <v>869</v>
      </c>
    </row>
    <row r="400" spans="1:3">
      <c r="A400" s="6" t="s">
        <v>1290</v>
      </c>
      <c r="B400" s="6">
        <v>8</v>
      </c>
      <c r="C400" s="61" t="s">
        <v>877</v>
      </c>
    </row>
    <row r="401" spans="1:3">
      <c r="A401" s="6" t="s">
        <v>1290</v>
      </c>
      <c r="B401" s="6">
        <v>9</v>
      </c>
      <c r="C401" s="61" t="s">
        <v>888</v>
      </c>
    </row>
    <row r="402" spans="1:3">
      <c r="A402" s="6" t="s">
        <v>1290</v>
      </c>
      <c r="B402" s="6">
        <v>-9</v>
      </c>
      <c r="C402" s="61" t="s">
        <v>1322</v>
      </c>
    </row>
    <row r="403" spans="1:3">
      <c r="A403" s="6" t="s">
        <v>1290</v>
      </c>
      <c r="B403" s="6">
        <v>-8</v>
      </c>
      <c r="C403" s="61" t="s">
        <v>367</v>
      </c>
    </row>
    <row r="404" spans="1:3">
      <c r="A404" s="6" t="s">
        <v>1329</v>
      </c>
      <c r="B404" s="6">
        <v>1</v>
      </c>
      <c r="C404" s="61" t="s">
        <v>1323</v>
      </c>
    </row>
    <row r="405" spans="1:3">
      <c r="A405" s="6" t="s">
        <v>1329</v>
      </c>
      <c r="B405" s="6">
        <v>2</v>
      </c>
      <c r="C405" s="61" t="s">
        <v>1324</v>
      </c>
    </row>
    <row r="406" spans="1:3">
      <c r="A406" s="6" t="s">
        <v>1329</v>
      </c>
      <c r="B406" s="6">
        <v>3</v>
      </c>
      <c r="C406" s="61" t="s">
        <v>1325</v>
      </c>
    </row>
    <row r="407" spans="1:3">
      <c r="A407" s="6" t="s">
        <v>1329</v>
      </c>
      <c r="B407" s="6">
        <v>4</v>
      </c>
      <c r="C407" s="61" t="s">
        <v>1326</v>
      </c>
    </row>
    <row r="408" spans="1:3">
      <c r="A408" s="6" t="s">
        <v>1329</v>
      </c>
      <c r="B408" s="6">
        <v>5</v>
      </c>
      <c r="C408" s="61" t="s">
        <v>1327</v>
      </c>
    </row>
    <row r="409" spans="1:3">
      <c r="A409" s="6" t="s">
        <v>1329</v>
      </c>
      <c r="B409" s="6">
        <v>6</v>
      </c>
      <c r="C409" s="61" t="s">
        <v>1328</v>
      </c>
    </row>
    <row r="410" spans="1:3">
      <c r="A410" s="6" t="s">
        <v>1329</v>
      </c>
      <c r="B410" s="6">
        <v>-8</v>
      </c>
      <c r="C410" s="61" t="s">
        <v>367</v>
      </c>
    </row>
    <row r="411" spans="1:3">
      <c r="A411" s="6" t="s">
        <v>1340</v>
      </c>
      <c r="B411" s="6">
        <v>1</v>
      </c>
      <c r="C411" s="61" t="s">
        <v>1350</v>
      </c>
    </row>
    <row r="412" spans="1:3">
      <c r="A412" s="6" t="s">
        <v>1340</v>
      </c>
      <c r="B412" s="6">
        <v>2</v>
      </c>
      <c r="C412" s="61" t="s">
        <v>1351</v>
      </c>
    </row>
    <row r="413" spans="1:3">
      <c r="A413" s="6" t="s">
        <v>1340</v>
      </c>
      <c r="B413" s="6">
        <v>-8</v>
      </c>
      <c r="C413" s="61" t="s">
        <v>367</v>
      </c>
    </row>
    <row r="414" spans="1:3">
      <c r="A414" s="6" t="s">
        <v>1343</v>
      </c>
      <c r="B414" s="6">
        <v>1</v>
      </c>
      <c r="C414" s="61" t="s">
        <v>1333</v>
      </c>
    </row>
    <row r="415" spans="1:3">
      <c r="A415" s="6" t="s">
        <v>1343</v>
      </c>
      <c r="B415" s="6">
        <v>2</v>
      </c>
      <c r="C415" s="61" t="s">
        <v>1334</v>
      </c>
    </row>
    <row r="416" spans="1:3">
      <c r="A416" s="6" t="s">
        <v>1343</v>
      </c>
      <c r="B416" s="6">
        <v>-8</v>
      </c>
      <c r="C416" s="61" t="s">
        <v>367</v>
      </c>
    </row>
    <row r="417" spans="1:3">
      <c r="A417" s="6" t="s">
        <v>1345</v>
      </c>
      <c r="B417" s="6">
        <v>1</v>
      </c>
      <c r="C417" s="61" t="s">
        <v>1335</v>
      </c>
    </row>
    <row r="418" spans="1:3">
      <c r="A418" s="6" t="s">
        <v>1345</v>
      </c>
      <c r="B418" s="6">
        <v>2</v>
      </c>
      <c r="C418" s="61" t="s">
        <v>1336</v>
      </c>
    </row>
    <row r="419" spans="1:3">
      <c r="A419" s="6" t="s">
        <v>1345</v>
      </c>
      <c r="B419" s="6">
        <v>-8</v>
      </c>
      <c r="C419" s="61" t="s">
        <v>367</v>
      </c>
    </row>
    <row r="420" spans="1:3">
      <c r="A420" s="6" t="s">
        <v>1347</v>
      </c>
      <c r="B420" s="6">
        <v>1</v>
      </c>
      <c r="C420" s="61" t="s">
        <v>1357</v>
      </c>
    </row>
    <row r="421" spans="1:3">
      <c r="A421" s="6" t="s">
        <v>1347</v>
      </c>
      <c r="B421" s="6">
        <v>2</v>
      </c>
      <c r="C421" s="61" t="s">
        <v>1337</v>
      </c>
    </row>
    <row r="422" spans="1:3">
      <c r="A422" s="6" t="s">
        <v>1347</v>
      </c>
      <c r="B422" s="6">
        <v>3</v>
      </c>
      <c r="C422" s="61" t="s">
        <v>1338</v>
      </c>
    </row>
    <row r="423" spans="1:3">
      <c r="A423" s="6" t="s">
        <v>1347</v>
      </c>
      <c r="B423" s="6">
        <v>4</v>
      </c>
      <c r="C423" s="61" t="s">
        <v>1339</v>
      </c>
    </row>
    <row r="424" spans="1:3">
      <c r="A424" s="6" t="s">
        <v>1347</v>
      </c>
      <c r="B424" s="6">
        <v>-9</v>
      </c>
      <c r="C424" s="61" t="s">
        <v>1321</v>
      </c>
    </row>
    <row r="425" spans="1:3">
      <c r="A425" s="6" t="s">
        <v>1347</v>
      </c>
      <c r="B425" s="6">
        <v>-8</v>
      </c>
      <c r="C425" s="61" t="s">
        <v>367</v>
      </c>
    </row>
    <row r="426" spans="1:3">
      <c r="A426" s="6" t="s">
        <v>1365</v>
      </c>
      <c r="B426" s="6">
        <v>1</v>
      </c>
      <c r="C426" s="61" t="s">
        <v>1371</v>
      </c>
    </row>
    <row r="427" spans="1:3">
      <c r="A427" s="6" t="s">
        <v>1365</v>
      </c>
      <c r="B427" s="6">
        <v>2</v>
      </c>
      <c r="C427" s="61" t="s">
        <v>1372</v>
      </c>
    </row>
    <row r="428" spans="1:3">
      <c r="A428" s="6" t="s">
        <v>1365</v>
      </c>
      <c r="B428" s="6">
        <v>3</v>
      </c>
      <c r="C428" s="61" t="s">
        <v>1373</v>
      </c>
    </row>
    <row r="429" spans="1:3">
      <c r="A429" s="6" t="s">
        <v>1365</v>
      </c>
      <c r="B429" s="6">
        <v>-8</v>
      </c>
      <c r="C429" s="61" t="s">
        <v>367</v>
      </c>
    </row>
    <row r="430" spans="1:3">
      <c r="A430" s="6" t="s">
        <v>1367</v>
      </c>
      <c r="B430" s="6">
        <v>1</v>
      </c>
      <c r="C430" s="61" t="s">
        <v>1374</v>
      </c>
    </row>
    <row r="431" spans="1:3">
      <c r="A431" s="6" t="s">
        <v>1367</v>
      </c>
      <c r="B431" s="6">
        <v>2</v>
      </c>
      <c r="C431" s="61" t="s">
        <v>1375</v>
      </c>
    </row>
    <row r="432" spans="1:3">
      <c r="A432" s="6" t="s">
        <v>1367</v>
      </c>
      <c r="B432" s="6">
        <v>-8</v>
      </c>
      <c r="C432" s="61" t="s">
        <v>367</v>
      </c>
    </row>
    <row r="433" spans="1:3">
      <c r="A433" s="6" t="s">
        <v>1368</v>
      </c>
      <c r="B433" s="6">
        <v>1</v>
      </c>
      <c r="C433" s="61" t="s">
        <v>1376</v>
      </c>
    </row>
    <row r="434" spans="1:3">
      <c r="A434" s="6" t="s">
        <v>1368</v>
      </c>
      <c r="B434" s="6">
        <v>2</v>
      </c>
      <c r="C434" s="61" t="s">
        <v>1377</v>
      </c>
    </row>
    <row r="435" spans="1:3">
      <c r="A435" s="6" t="s">
        <v>1368</v>
      </c>
      <c r="B435" s="6">
        <v>3</v>
      </c>
      <c r="C435" s="61" t="s">
        <v>1380</v>
      </c>
    </row>
    <row r="436" spans="1:3">
      <c r="A436" s="6" t="s">
        <v>1368</v>
      </c>
      <c r="B436" s="6">
        <v>-9</v>
      </c>
      <c r="C436" s="61" t="s">
        <v>1373</v>
      </c>
    </row>
    <row r="437" spans="1:3">
      <c r="A437" s="6" t="s">
        <v>1368</v>
      </c>
      <c r="B437" s="6">
        <v>-8</v>
      </c>
      <c r="C437" s="61" t="s">
        <v>367</v>
      </c>
    </row>
    <row r="438" spans="1:3">
      <c r="A438" s="6" t="s">
        <v>1388</v>
      </c>
      <c r="B438" s="6">
        <v>1</v>
      </c>
      <c r="C438" s="61" t="s">
        <v>1382</v>
      </c>
    </row>
    <row r="439" spans="1:3">
      <c r="A439" s="6" t="s">
        <v>1388</v>
      </c>
      <c r="B439" s="6">
        <v>2</v>
      </c>
      <c r="C439" s="61" t="s">
        <v>1383</v>
      </c>
    </row>
    <row r="440" spans="1:3">
      <c r="A440" s="6" t="s">
        <v>1388</v>
      </c>
      <c r="B440" s="6">
        <v>-8</v>
      </c>
      <c r="C440" s="61" t="s">
        <v>367</v>
      </c>
    </row>
    <row r="441" spans="1:3">
      <c r="A441" s="6" t="s">
        <v>1391</v>
      </c>
      <c r="B441" s="6">
        <v>1</v>
      </c>
      <c r="C441" s="61" t="s">
        <v>1384</v>
      </c>
    </row>
    <row r="442" spans="1:3">
      <c r="A442" s="6" t="s">
        <v>1391</v>
      </c>
      <c r="B442" s="6">
        <v>2</v>
      </c>
      <c r="C442" s="61" t="s">
        <v>1385</v>
      </c>
    </row>
    <row r="443" spans="1:3">
      <c r="A443" s="6" t="s">
        <v>1391</v>
      </c>
      <c r="B443" s="6">
        <v>-8</v>
      </c>
      <c r="C443" s="61" t="s">
        <v>367</v>
      </c>
    </row>
    <row r="444" spans="1:3">
      <c r="A444" s="6" t="s">
        <v>1392</v>
      </c>
      <c r="B444" s="6">
        <v>1</v>
      </c>
      <c r="C444" s="61" t="s">
        <v>1386</v>
      </c>
    </row>
    <row r="445" spans="1:3">
      <c r="A445" s="6" t="s">
        <v>1392</v>
      </c>
      <c r="B445" s="6">
        <v>2</v>
      </c>
      <c r="C445" s="61" t="s">
        <v>1387</v>
      </c>
    </row>
    <row r="446" spans="1:3">
      <c r="A446" s="6" t="s">
        <v>1392</v>
      </c>
      <c r="B446" s="6">
        <v>-8</v>
      </c>
      <c r="C446" s="61" t="s">
        <v>367</v>
      </c>
    </row>
    <row r="447" spans="1:3">
      <c r="A447" s="6" t="s">
        <v>1331</v>
      </c>
      <c r="B447" s="6">
        <v>1</v>
      </c>
      <c r="C447" s="61" t="s">
        <v>1435</v>
      </c>
    </row>
    <row r="448" spans="1:3">
      <c r="A448" s="6" t="s">
        <v>1331</v>
      </c>
      <c r="B448" s="6">
        <v>2</v>
      </c>
      <c r="C448" s="61" t="s">
        <v>1436</v>
      </c>
    </row>
    <row r="449" spans="1:3">
      <c r="A449" s="6" t="s">
        <v>1331</v>
      </c>
      <c r="B449" s="6">
        <v>3</v>
      </c>
      <c r="C449" s="61" t="s">
        <v>1437</v>
      </c>
    </row>
    <row r="450" spans="1:3">
      <c r="A450" s="6" t="s">
        <v>1331</v>
      </c>
      <c r="B450" s="6">
        <v>-8</v>
      </c>
      <c r="C450" s="61" t="s">
        <v>367</v>
      </c>
    </row>
    <row r="451" spans="1:3">
      <c r="A451" s="6" t="s">
        <v>1421</v>
      </c>
      <c r="B451" s="6">
        <v>1</v>
      </c>
      <c r="C451" s="61" t="s">
        <v>1438</v>
      </c>
    </row>
    <row r="452" spans="1:3">
      <c r="A452" s="6" t="s">
        <v>1421</v>
      </c>
      <c r="B452" s="6">
        <v>2</v>
      </c>
      <c r="C452" s="61" t="s">
        <v>1439</v>
      </c>
    </row>
    <row r="453" spans="1:3">
      <c r="A453" s="6" t="s">
        <v>1421</v>
      </c>
      <c r="B453" s="6">
        <v>3</v>
      </c>
      <c r="C453" s="61" t="s">
        <v>1440</v>
      </c>
    </row>
    <row r="454" spans="1:3">
      <c r="A454" s="6" t="s">
        <v>1421</v>
      </c>
      <c r="B454" s="6">
        <v>-8</v>
      </c>
      <c r="C454" s="61" t="s">
        <v>367</v>
      </c>
    </row>
    <row r="455" spans="1:3">
      <c r="A455" s="6" t="s">
        <v>1344</v>
      </c>
      <c r="B455" s="6">
        <v>1</v>
      </c>
      <c r="C455" s="61" t="s">
        <v>1441</v>
      </c>
    </row>
    <row r="456" spans="1:3">
      <c r="A456" s="6" t="s">
        <v>1344</v>
      </c>
      <c r="B456" s="6">
        <v>2</v>
      </c>
      <c r="C456" s="61" t="s">
        <v>1442</v>
      </c>
    </row>
    <row r="457" spans="1:3">
      <c r="A457" s="6" t="s">
        <v>1344</v>
      </c>
      <c r="B457" s="6">
        <v>3</v>
      </c>
      <c r="C457" s="61" t="s">
        <v>1443</v>
      </c>
    </row>
    <row r="458" spans="1:3">
      <c r="A458" s="6" t="s">
        <v>1344</v>
      </c>
      <c r="B458" s="6">
        <v>-8</v>
      </c>
      <c r="C458" s="61" t="s">
        <v>367</v>
      </c>
    </row>
    <row r="459" spans="1:3">
      <c r="A459" s="6" t="s">
        <v>1342</v>
      </c>
      <c r="B459" s="6">
        <v>1</v>
      </c>
      <c r="C459" s="61" t="s">
        <v>1444</v>
      </c>
    </row>
    <row r="460" spans="1:3">
      <c r="A460" s="6" t="s">
        <v>1342</v>
      </c>
      <c r="B460" s="6">
        <v>2</v>
      </c>
      <c r="C460" s="61" t="s">
        <v>1445</v>
      </c>
    </row>
    <row r="461" spans="1:3">
      <c r="A461" s="6" t="s">
        <v>1342</v>
      </c>
      <c r="B461" s="6">
        <v>3</v>
      </c>
      <c r="C461" s="61" t="s">
        <v>1446</v>
      </c>
    </row>
    <row r="462" spans="1:3">
      <c r="A462" s="6" t="s">
        <v>1342</v>
      </c>
      <c r="B462" s="6">
        <v>-8</v>
      </c>
      <c r="C462" s="61" t="s">
        <v>367</v>
      </c>
    </row>
    <row r="463" spans="1:3">
      <c r="A463" s="6" t="s">
        <v>1349</v>
      </c>
      <c r="B463" s="6">
        <v>1</v>
      </c>
      <c r="C463" s="61" t="s">
        <v>1447</v>
      </c>
    </row>
    <row r="464" spans="1:3">
      <c r="A464" s="6" t="s">
        <v>1349</v>
      </c>
      <c r="B464" s="6">
        <v>2</v>
      </c>
      <c r="C464" s="61" t="s">
        <v>1448</v>
      </c>
    </row>
    <row r="465" spans="1:3">
      <c r="A465" s="6" t="s">
        <v>1349</v>
      </c>
      <c r="B465" s="6">
        <v>3</v>
      </c>
      <c r="C465" s="61" t="s">
        <v>1449</v>
      </c>
    </row>
    <row r="466" spans="1:3">
      <c r="A466" s="6" t="s">
        <v>1349</v>
      </c>
      <c r="B466" s="6">
        <v>-8</v>
      </c>
      <c r="C466" s="61" t="s">
        <v>367</v>
      </c>
    </row>
    <row r="467" spans="1:3">
      <c r="A467" s="6" t="s">
        <v>1379</v>
      </c>
      <c r="B467" s="6">
        <v>1</v>
      </c>
      <c r="C467" s="61" t="s">
        <v>1450</v>
      </c>
    </row>
    <row r="468" spans="1:3">
      <c r="A468" s="6" t="s">
        <v>1379</v>
      </c>
      <c r="B468" s="6">
        <v>2</v>
      </c>
      <c r="C468" s="61" t="s">
        <v>1451</v>
      </c>
    </row>
    <row r="469" spans="1:3">
      <c r="A469" s="6" t="s">
        <v>1379</v>
      </c>
      <c r="B469" s="6">
        <v>3</v>
      </c>
      <c r="C469" s="61" t="s">
        <v>1452</v>
      </c>
    </row>
    <row r="470" spans="1:3">
      <c r="A470" s="6" t="s">
        <v>1379</v>
      </c>
      <c r="B470" s="6">
        <v>-8</v>
      </c>
      <c r="C470" s="61" t="s">
        <v>367</v>
      </c>
    </row>
    <row r="471" spans="1:3">
      <c r="A471" s="6" t="s">
        <v>1422</v>
      </c>
      <c r="B471" s="6">
        <v>1</v>
      </c>
      <c r="C471" s="61" t="s">
        <v>2020</v>
      </c>
    </row>
    <row r="472" spans="1:3">
      <c r="A472" s="6" t="s">
        <v>1422</v>
      </c>
      <c r="B472" s="6">
        <v>2</v>
      </c>
      <c r="C472" s="61" t="s">
        <v>1453</v>
      </c>
    </row>
    <row r="473" spans="1:3">
      <c r="A473" s="6" t="s">
        <v>1422</v>
      </c>
      <c r="B473" s="6">
        <v>3</v>
      </c>
      <c r="C473" s="61" t="s">
        <v>1454</v>
      </c>
    </row>
    <row r="474" spans="1:3">
      <c r="A474" s="6" t="s">
        <v>1422</v>
      </c>
      <c r="B474" s="6">
        <v>-8</v>
      </c>
      <c r="C474" s="61" t="s">
        <v>367</v>
      </c>
    </row>
    <row r="475" spans="1:3">
      <c r="A475" s="6" t="s">
        <v>1423</v>
      </c>
      <c r="B475" s="6">
        <v>1</v>
      </c>
      <c r="C475" s="61" t="s">
        <v>1455</v>
      </c>
    </row>
    <row r="476" spans="1:3">
      <c r="A476" s="6" t="s">
        <v>1423</v>
      </c>
      <c r="B476" s="6">
        <v>2</v>
      </c>
      <c r="C476" s="61" t="s">
        <v>1456</v>
      </c>
    </row>
    <row r="477" spans="1:3">
      <c r="A477" s="6" t="s">
        <v>1423</v>
      </c>
      <c r="B477" s="6">
        <v>3</v>
      </c>
      <c r="C477" s="61" t="s">
        <v>1457</v>
      </c>
    </row>
    <row r="478" spans="1:3">
      <c r="A478" s="6" t="s">
        <v>1423</v>
      </c>
      <c r="B478" s="6">
        <v>-8</v>
      </c>
      <c r="C478" s="61" t="s">
        <v>367</v>
      </c>
    </row>
    <row r="479" spans="1:3">
      <c r="A479" s="6" t="s">
        <v>1390</v>
      </c>
      <c r="B479" s="6">
        <v>1</v>
      </c>
      <c r="C479" s="61" t="s">
        <v>1462</v>
      </c>
    </row>
    <row r="480" spans="1:3">
      <c r="A480" s="6" t="s">
        <v>1390</v>
      </c>
      <c r="B480" s="6">
        <v>2</v>
      </c>
      <c r="C480" s="61" t="s">
        <v>1458</v>
      </c>
    </row>
    <row r="481" spans="1:3">
      <c r="A481" s="6" t="s">
        <v>1390</v>
      </c>
      <c r="B481" s="6">
        <v>3</v>
      </c>
      <c r="C481" s="61" t="s">
        <v>1459</v>
      </c>
    </row>
    <row r="482" spans="1:3">
      <c r="A482" s="6" t="s">
        <v>1390</v>
      </c>
      <c r="B482" s="6">
        <v>-8</v>
      </c>
      <c r="C482" s="61" t="s">
        <v>367</v>
      </c>
    </row>
    <row r="483" spans="1:3">
      <c r="A483" s="6" t="s">
        <v>1424</v>
      </c>
      <c r="B483" s="6">
        <v>1</v>
      </c>
      <c r="C483" s="61" t="s">
        <v>1460</v>
      </c>
    </row>
    <row r="484" spans="1:3">
      <c r="A484" s="6" t="s">
        <v>1424</v>
      </c>
      <c r="B484" s="6">
        <v>2</v>
      </c>
      <c r="C484" s="61" t="s">
        <v>1461</v>
      </c>
    </row>
    <row r="485" spans="1:3">
      <c r="A485" s="6" t="s">
        <v>1424</v>
      </c>
      <c r="B485" s="6">
        <v>-8</v>
      </c>
      <c r="C485" s="61" t="s">
        <v>367</v>
      </c>
    </row>
    <row r="486" spans="1:3">
      <c r="A486" s="6" t="s">
        <v>1332</v>
      </c>
      <c r="B486" s="6">
        <v>1</v>
      </c>
      <c r="C486" s="61" t="s">
        <v>1463</v>
      </c>
    </row>
    <row r="487" spans="1:3">
      <c r="A487" s="6" t="s">
        <v>1332</v>
      </c>
      <c r="B487" s="6">
        <v>2</v>
      </c>
      <c r="C487" s="61" t="s">
        <v>1464</v>
      </c>
    </row>
    <row r="488" spans="1:3">
      <c r="A488" s="6" t="s">
        <v>1332</v>
      </c>
      <c r="B488" s="6">
        <v>3</v>
      </c>
      <c r="C488" s="61" t="s">
        <v>1465</v>
      </c>
    </row>
    <row r="489" spans="1:3">
      <c r="A489" s="6" t="s">
        <v>1332</v>
      </c>
      <c r="B489" s="6">
        <v>-8</v>
      </c>
      <c r="C489" s="61" t="s">
        <v>367</v>
      </c>
    </row>
    <row r="491" spans="1:3">
      <c r="A491" s="6" t="s">
        <v>5061</v>
      </c>
      <c r="B491" s="6">
        <v>1</v>
      </c>
      <c r="C491" s="61" t="s">
        <v>2187</v>
      </c>
    </row>
    <row r="492" spans="1:3">
      <c r="A492" s="6" t="s">
        <v>5061</v>
      </c>
      <c r="B492" s="6">
        <v>2</v>
      </c>
      <c r="C492" s="61" t="s">
        <v>4832</v>
      </c>
    </row>
    <row r="493" spans="1:3">
      <c r="A493" s="6" t="s">
        <v>5061</v>
      </c>
      <c r="B493" s="6">
        <v>3</v>
      </c>
      <c r="C493" s="61" t="s">
        <v>4833</v>
      </c>
    </row>
    <row r="494" spans="1:3">
      <c r="A494" s="6" t="s">
        <v>5061</v>
      </c>
      <c r="B494" s="6">
        <v>4</v>
      </c>
      <c r="C494" s="61" t="s">
        <v>4834</v>
      </c>
    </row>
    <row r="495" spans="1:3">
      <c r="A495" s="6" t="s">
        <v>5061</v>
      </c>
      <c r="B495" s="6">
        <v>5</v>
      </c>
      <c r="C495" s="61" t="s">
        <v>4835</v>
      </c>
    </row>
    <row r="496" spans="1:3">
      <c r="A496" s="6" t="s">
        <v>5061</v>
      </c>
      <c r="B496" s="6">
        <v>6</v>
      </c>
      <c r="C496" s="61" t="s">
        <v>4836</v>
      </c>
    </row>
    <row r="497" spans="1:3">
      <c r="A497" s="6" t="s">
        <v>5061</v>
      </c>
      <c r="B497" s="6">
        <v>7</v>
      </c>
      <c r="C497" s="61" t="s">
        <v>4837</v>
      </c>
    </row>
    <row r="498" spans="1:3">
      <c r="A498" s="6" t="s">
        <v>5061</v>
      </c>
      <c r="B498" s="6">
        <v>8</v>
      </c>
      <c r="C498" s="61" t="s">
        <v>4838</v>
      </c>
    </row>
    <row r="499" spans="1:3">
      <c r="A499" s="6" t="s">
        <v>5061</v>
      </c>
      <c r="B499" s="6">
        <v>9</v>
      </c>
      <c r="C499" s="61" t="s">
        <v>4839</v>
      </c>
    </row>
    <row r="500" spans="1:3">
      <c r="A500" s="6" t="s">
        <v>5061</v>
      </c>
      <c r="B500" s="6">
        <v>10</v>
      </c>
      <c r="C500" s="61" t="s">
        <v>4840</v>
      </c>
    </row>
    <row r="501" spans="1:3">
      <c r="A501" s="6" t="s">
        <v>5061</v>
      </c>
      <c r="B501" s="6">
        <v>11</v>
      </c>
      <c r="C501" s="61" t="s">
        <v>4841</v>
      </c>
    </row>
    <row r="502" spans="1:3">
      <c r="A502" s="6" t="s">
        <v>5061</v>
      </c>
      <c r="B502" s="6">
        <v>12</v>
      </c>
      <c r="C502" s="61" t="s">
        <v>4842</v>
      </c>
    </row>
    <row r="503" spans="1:3">
      <c r="A503" s="6" t="s">
        <v>5061</v>
      </c>
      <c r="B503" s="6">
        <v>13</v>
      </c>
      <c r="C503" s="61" t="s">
        <v>4843</v>
      </c>
    </row>
    <row r="504" spans="1:3">
      <c r="A504" s="6" t="s">
        <v>5061</v>
      </c>
      <c r="B504" s="6">
        <v>14</v>
      </c>
      <c r="C504" s="61" t="s">
        <v>4844</v>
      </c>
    </row>
    <row r="505" spans="1:3">
      <c r="A505" s="6" t="s">
        <v>5061</v>
      </c>
      <c r="B505" s="6">
        <v>15</v>
      </c>
      <c r="C505" s="61" t="s">
        <v>4845</v>
      </c>
    </row>
    <row r="506" spans="1:3">
      <c r="A506" s="6" t="s">
        <v>5061</v>
      </c>
      <c r="B506" s="6">
        <v>16</v>
      </c>
      <c r="C506" s="61" t="s">
        <v>4846</v>
      </c>
    </row>
    <row r="507" spans="1:3">
      <c r="A507" s="6" t="s">
        <v>5061</v>
      </c>
      <c r="B507" s="6">
        <v>17</v>
      </c>
      <c r="C507" s="61" t="s">
        <v>4847</v>
      </c>
    </row>
    <row r="508" spans="1:3">
      <c r="A508" s="6" t="s">
        <v>5061</v>
      </c>
      <c r="B508" s="6">
        <v>18</v>
      </c>
      <c r="C508" s="61" t="s">
        <v>4848</v>
      </c>
    </row>
    <row r="509" spans="1:3">
      <c r="A509" s="6" t="s">
        <v>5061</v>
      </c>
      <c r="B509" s="6">
        <v>19</v>
      </c>
      <c r="C509" s="61" t="s">
        <v>4849</v>
      </c>
    </row>
    <row r="510" spans="1:3">
      <c r="A510" s="6" t="s">
        <v>5061</v>
      </c>
      <c r="B510" s="6">
        <v>-8</v>
      </c>
      <c r="C510" s="61" t="s">
        <v>2805</v>
      </c>
    </row>
    <row r="511" spans="1:3">
      <c r="A511" s="6" t="s">
        <v>5061</v>
      </c>
      <c r="B511" s="6">
        <v>-9</v>
      </c>
      <c r="C511" s="61" t="s">
        <v>1072</v>
      </c>
    </row>
    <row r="513" spans="1:5">
      <c r="A513" s="6" t="s">
        <v>5064</v>
      </c>
      <c r="B513" s="6">
        <v>1</v>
      </c>
      <c r="C513" s="61" t="s">
        <v>2187</v>
      </c>
      <c r="E513" s="6">
        <v>1</v>
      </c>
    </row>
    <row r="514" spans="1:5">
      <c r="A514" s="6" t="s">
        <v>5064</v>
      </c>
      <c r="B514" s="6">
        <v>2</v>
      </c>
      <c r="C514" s="61" t="s">
        <v>4832</v>
      </c>
      <c r="E514" s="6">
        <v>2</v>
      </c>
    </row>
    <row r="515" spans="1:5">
      <c r="A515" s="6" t="s">
        <v>5064</v>
      </c>
      <c r="B515" s="6">
        <v>3</v>
      </c>
      <c r="C515" s="61" t="s">
        <v>4833</v>
      </c>
      <c r="E515" s="6">
        <v>3</v>
      </c>
    </row>
    <row r="516" spans="1:5">
      <c r="A516" s="6" t="s">
        <v>5064</v>
      </c>
      <c r="B516" s="6">
        <v>4</v>
      </c>
      <c r="C516" s="61" t="s">
        <v>4834</v>
      </c>
      <c r="E516" s="6">
        <v>4</v>
      </c>
    </row>
    <row r="517" spans="1:5">
      <c r="A517" s="6" t="s">
        <v>5064</v>
      </c>
      <c r="B517" s="6">
        <v>5</v>
      </c>
      <c r="C517" s="61" t="s">
        <v>4835</v>
      </c>
      <c r="E517" s="6">
        <v>5</v>
      </c>
    </row>
    <row r="518" spans="1:5">
      <c r="A518" s="6" t="s">
        <v>5064</v>
      </c>
      <c r="B518" s="6">
        <v>6</v>
      </c>
      <c r="C518" s="61" t="s">
        <v>4836</v>
      </c>
      <c r="E518" s="6">
        <v>6</v>
      </c>
    </row>
    <row r="519" spans="1:5">
      <c r="A519" s="6" t="s">
        <v>5064</v>
      </c>
      <c r="B519" s="6">
        <v>7</v>
      </c>
      <c r="C519" s="61" t="s">
        <v>4837</v>
      </c>
      <c r="E519" s="6">
        <v>7</v>
      </c>
    </row>
    <row r="520" spans="1:5">
      <c r="A520" s="6" t="s">
        <v>5064</v>
      </c>
      <c r="B520" s="6">
        <v>8</v>
      </c>
      <c r="C520" s="61" t="s">
        <v>4838</v>
      </c>
      <c r="E520" s="6">
        <v>8</v>
      </c>
    </row>
    <row r="521" spans="1:5">
      <c r="A521" s="6" t="s">
        <v>5064</v>
      </c>
      <c r="B521" s="6">
        <v>9</v>
      </c>
      <c r="C521" s="61" t="s">
        <v>4839</v>
      </c>
      <c r="E521" s="6">
        <v>9</v>
      </c>
    </row>
    <row r="522" spans="1:5">
      <c r="A522" s="6" t="s">
        <v>5064</v>
      </c>
      <c r="B522" s="6">
        <v>10</v>
      </c>
      <c r="C522" s="61" t="s">
        <v>4840</v>
      </c>
      <c r="E522" s="6">
        <v>10</v>
      </c>
    </row>
    <row r="523" spans="1:5">
      <c r="A523" s="6" t="s">
        <v>5064</v>
      </c>
      <c r="B523" s="6">
        <v>11</v>
      </c>
      <c r="C523" s="61" t="s">
        <v>4841</v>
      </c>
      <c r="E523" s="6">
        <v>11</v>
      </c>
    </row>
    <row r="524" spans="1:5">
      <c r="A524" s="6" t="s">
        <v>5064</v>
      </c>
      <c r="B524" s="6">
        <v>12</v>
      </c>
      <c r="C524" s="61" t="s">
        <v>4842</v>
      </c>
      <c r="E524" s="6">
        <v>12</v>
      </c>
    </row>
    <row r="525" spans="1:5">
      <c r="A525" s="6" t="s">
        <v>5064</v>
      </c>
      <c r="B525" s="6">
        <v>13</v>
      </c>
      <c r="C525" s="61" t="s">
        <v>4843</v>
      </c>
      <c r="E525" s="6">
        <v>13</v>
      </c>
    </row>
    <row r="526" spans="1:5">
      <c r="A526" s="6" t="s">
        <v>5064</v>
      </c>
      <c r="B526" s="6">
        <v>14</v>
      </c>
      <c r="C526" s="61" t="s">
        <v>4844</v>
      </c>
      <c r="E526" s="6">
        <v>14</v>
      </c>
    </row>
    <row r="527" spans="1:5">
      <c r="A527" s="6" t="s">
        <v>5064</v>
      </c>
      <c r="B527" s="6">
        <v>15</v>
      </c>
      <c r="C527" s="61" t="s">
        <v>4845</v>
      </c>
      <c r="E527" s="6">
        <v>15</v>
      </c>
    </row>
    <row r="528" spans="1:5">
      <c r="A528" s="6" t="s">
        <v>5064</v>
      </c>
      <c r="B528" s="6">
        <v>16</v>
      </c>
      <c r="C528" s="61" t="s">
        <v>4846</v>
      </c>
      <c r="E528" s="6">
        <v>16</v>
      </c>
    </row>
    <row r="529" spans="1:5">
      <c r="A529" s="6" t="s">
        <v>5064</v>
      </c>
      <c r="B529" s="6">
        <v>17</v>
      </c>
      <c r="C529" s="61" t="s">
        <v>4847</v>
      </c>
      <c r="E529" s="6">
        <v>17</v>
      </c>
    </row>
    <row r="530" spans="1:5">
      <c r="A530" s="6" t="s">
        <v>5064</v>
      </c>
      <c r="B530" s="6">
        <v>18</v>
      </c>
      <c r="C530" s="61" t="s">
        <v>4848</v>
      </c>
      <c r="E530" s="6">
        <v>18</v>
      </c>
    </row>
    <row r="531" spans="1:5">
      <c r="A531" s="6" t="s">
        <v>5064</v>
      </c>
      <c r="B531" s="6">
        <v>19</v>
      </c>
      <c r="C531" s="61" t="s">
        <v>4849</v>
      </c>
      <c r="E531" s="6">
        <v>19</v>
      </c>
    </row>
    <row r="532" spans="1:5">
      <c r="A532" s="6" t="s">
        <v>5064</v>
      </c>
      <c r="B532" s="6">
        <v>-9</v>
      </c>
      <c r="C532" s="61" t="s">
        <v>5063</v>
      </c>
      <c r="E532" s="6">
        <v>-9</v>
      </c>
    </row>
    <row r="534" spans="1:5">
      <c r="A534" s="6" t="s">
        <v>4856</v>
      </c>
      <c r="B534" s="6">
        <v>1</v>
      </c>
      <c r="C534" s="61" t="s">
        <v>4857</v>
      </c>
    </row>
    <row r="535" spans="1:5">
      <c r="A535" s="6" t="s">
        <v>4856</v>
      </c>
      <c r="B535" s="6">
        <v>2</v>
      </c>
      <c r="C535" s="61" t="s">
        <v>4858</v>
      </c>
    </row>
    <row r="536" spans="1:5">
      <c r="A536" s="6" t="s">
        <v>4856</v>
      </c>
      <c r="B536" s="6">
        <v>3</v>
      </c>
      <c r="C536" s="61" t="s">
        <v>4859</v>
      </c>
    </row>
    <row r="537" spans="1:5">
      <c r="A537" s="6" t="s">
        <v>4856</v>
      </c>
      <c r="B537" s="6">
        <v>4</v>
      </c>
      <c r="C537" s="61" t="s">
        <v>4860</v>
      </c>
    </row>
    <row r="538" spans="1:5">
      <c r="A538" s="6" t="s">
        <v>4856</v>
      </c>
      <c r="B538" s="6">
        <v>5</v>
      </c>
      <c r="C538" s="61" t="s">
        <v>4861</v>
      </c>
    </row>
    <row r="539" spans="1:5">
      <c r="A539" s="6" t="s">
        <v>4856</v>
      </c>
      <c r="B539" s="6">
        <v>6</v>
      </c>
      <c r="C539" s="61" t="s">
        <v>4862</v>
      </c>
    </row>
    <row r="540" spans="1:5">
      <c r="A540" s="6" t="s">
        <v>4856</v>
      </c>
      <c r="B540" s="6">
        <v>7</v>
      </c>
      <c r="C540" s="61" t="s">
        <v>4863</v>
      </c>
    </row>
    <row r="541" spans="1:5">
      <c r="A541" s="6" t="s">
        <v>4856</v>
      </c>
      <c r="B541" s="6">
        <v>8</v>
      </c>
      <c r="C541" s="61" t="s">
        <v>4864</v>
      </c>
    </row>
    <row r="542" spans="1:5">
      <c r="A542" s="6" t="s">
        <v>4856</v>
      </c>
      <c r="B542" s="6">
        <v>9</v>
      </c>
      <c r="C542" s="61" t="s">
        <v>4865</v>
      </c>
    </row>
    <row r="543" spans="1:5">
      <c r="A543" s="6" t="s">
        <v>4856</v>
      </c>
      <c r="B543" s="6">
        <v>10</v>
      </c>
      <c r="C543" s="61" t="s">
        <v>4866</v>
      </c>
    </row>
    <row r="544" spans="1:5">
      <c r="A544" s="6" t="s">
        <v>4856</v>
      </c>
      <c r="B544" s="6">
        <v>11</v>
      </c>
      <c r="C544" s="61" t="s">
        <v>4867</v>
      </c>
    </row>
    <row r="545" spans="1:3">
      <c r="A545" s="6" t="s">
        <v>4856</v>
      </c>
      <c r="B545" s="6">
        <v>12</v>
      </c>
      <c r="C545" s="61" t="s">
        <v>4868</v>
      </c>
    </row>
    <row r="546" spans="1:3">
      <c r="A546" s="6" t="s">
        <v>4856</v>
      </c>
      <c r="B546" s="6">
        <v>13</v>
      </c>
      <c r="C546" s="61" t="s">
        <v>4869</v>
      </c>
    </row>
    <row r="547" spans="1:3">
      <c r="A547" s="6" t="s">
        <v>4856</v>
      </c>
      <c r="B547" s="6">
        <v>14</v>
      </c>
      <c r="C547" s="61" t="s">
        <v>4870</v>
      </c>
    </row>
    <row r="548" spans="1:3">
      <c r="A548" s="6" t="s">
        <v>4856</v>
      </c>
      <c r="B548" s="6">
        <v>15</v>
      </c>
      <c r="C548" s="61" t="s">
        <v>4871</v>
      </c>
    </row>
    <row r="549" spans="1:3">
      <c r="A549" s="6" t="s">
        <v>4856</v>
      </c>
      <c r="B549" s="6">
        <v>16</v>
      </c>
      <c r="C549" s="61" t="s">
        <v>4872</v>
      </c>
    </row>
    <row r="550" spans="1:3">
      <c r="A550" s="6" t="s">
        <v>4856</v>
      </c>
      <c r="B550" s="6">
        <v>17</v>
      </c>
      <c r="C550" s="61" t="s">
        <v>4873</v>
      </c>
    </row>
    <row r="551" spans="1:3">
      <c r="A551" s="6" t="s">
        <v>4856</v>
      </c>
      <c r="B551" s="6">
        <v>18</v>
      </c>
      <c r="C551" s="61" t="s">
        <v>4874</v>
      </c>
    </row>
    <row r="552" spans="1:3">
      <c r="A552" s="6" t="s">
        <v>4856</v>
      </c>
      <c r="B552" s="6">
        <v>-8</v>
      </c>
      <c r="C552" s="61" t="s">
        <v>4875</v>
      </c>
    </row>
    <row r="553" spans="1:3">
      <c r="A553" s="6" t="s">
        <v>4856</v>
      </c>
      <c r="B553" s="6">
        <v>-9</v>
      </c>
      <c r="C553" s="61" t="s">
        <v>1072</v>
      </c>
    </row>
    <row r="555" spans="1:3">
      <c r="A555" s="6" t="s">
        <v>1527</v>
      </c>
      <c r="B555" s="6">
        <v>1</v>
      </c>
      <c r="C555" s="61" t="s">
        <v>1518</v>
      </c>
    </row>
    <row r="556" spans="1:3">
      <c r="A556" s="6" t="s">
        <v>1527</v>
      </c>
      <c r="B556" s="6">
        <v>2</v>
      </c>
      <c r="C556" s="61" t="s">
        <v>1519</v>
      </c>
    </row>
    <row r="557" spans="1:3">
      <c r="A557" s="6" t="s">
        <v>1527</v>
      </c>
      <c r="B557" s="6">
        <v>3</v>
      </c>
      <c r="C557" s="61" t="s">
        <v>1520</v>
      </c>
    </row>
    <row r="558" spans="1:3">
      <c r="A558" s="6" t="s">
        <v>1527</v>
      </c>
      <c r="B558" s="6">
        <v>4</v>
      </c>
      <c r="C558" s="61" t="s">
        <v>1521</v>
      </c>
    </row>
    <row r="559" spans="1:3">
      <c r="A559" s="6" t="s">
        <v>1527</v>
      </c>
      <c r="B559" s="6">
        <v>5</v>
      </c>
      <c r="C559" s="61" t="s">
        <v>1522</v>
      </c>
    </row>
    <row r="560" spans="1:3">
      <c r="A560" s="6" t="s">
        <v>1527</v>
      </c>
      <c r="B560" s="6">
        <v>6</v>
      </c>
      <c r="C560" s="61" t="s">
        <v>1523</v>
      </c>
    </row>
    <row r="561" spans="1:5">
      <c r="A561" s="6" t="s">
        <v>1527</v>
      </c>
      <c r="B561" s="6">
        <v>7</v>
      </c>
      <c r="C561" s="61" t="s">
        <v>1524</v>
      </c>
    </row>
    <row r="562" spans="1:5">
      <c r="A562" s="6" t="s">
        <v>1527</v>
      </c>
      <c r="B562" s="6">
        <v>8</v>
      </c>
      <c r="C562" s="61" t="s">
        <v>1525</v>
      </c>
    </row>
    <row r="563" spans="1:5">
      <c r="A563" s="6" t="s">
        <v>1527</v>
      </c>
      <c r="B563" s="6">
        <v>9</v>
      </c>
      <c r="C563" s="61" t="s">
        <v>1526</v>
      </c>
    </row>
    <row r="565" spans="1:5">
      <c r="A565" s="6" t="s">
        <v>1559</v>
      </c>
      <c r="B565" s="6">
        <v>1</v>
      </c>
      <c r="C565" s="61" t="s">
        <v>1535</v>
      </c>
      <c r="E565" s="6">
        <v>1</v>
      </c>
    </row>
    <row r="566" spans="1:5">
      <c r="A566" s="6" t="s">
        <v>1559</v>
      </c>
      <c r="B566" s="6">
        <v>2</v>
      </c>
      <c r="C566" s="61" t="s">
        <v>1536</v>
      </c>
      <c r="E566" s="6">
        <v>2</v>
      </c>
    </row>
    <row r="567" spans="1:5">
      <c r="A567" s="6" t="s">
        <v>1559</v>
      </c>
      <c r="B567" s="6">
        <v>3</v>
      </c>
      <c r="C567" s="61" t="s">
        <v>1537</v>
      </c>
      <c r="E567" s="6">
        <v>3</v>
      </c>
    </row>
    <row r="568" spans="1:5">
      <c r="A568" s="6" t="s">
        <v>1559</v>
      </c>
      <c r="B568" s="6">
        <v>4</v>
      </c>
      <c r="C568" s="61" t="s">
        <v>1538</v>
      </c>
      <c r="E568" s="6">
        <v>4</v>
      </c>
    </row>
    <row r="569" spans="1:5">
      <c r="A569" s="6" t="s">
        <v>1559</v>
      </c>
      <c r="B569" s="6">
        <v>5</v>
      </c>
      <c r="C569" s="61" t="s">
        <v>1539</v>
      </c>
      <c r="E569" s="6">
        <v>5</v>
      </c>
    </row>
    <row r="570" spans="1:5">
      <c r="A570" s="6" t="s">
        <v>1559</v>
      </c>
      <c r="B570" s="6">
        <v>6</v>
      </c>
      <c r="C570" s="61" t="s">
        <v>1540</v>
      </c>
      <c r="E570" s="6">
        <v>6</v>
      </c>
    </row>
    <row r="571" spans="1:5">
      <c r="A571" s="6" t="s">
        <v>1559</v>
      </c>
      <c r="B571" s="6">
        <v>7</v>
      </c>
      <c r="C571" s="61" t="s">
        <v>1541</v>
      </c>
      <c r="E571" s="6">
        <v>7</v>
      </c>
    </row>
    <row r="572" spans="1:5">
      <c r="A572" s="6" t="s">
        <v>1559</v>
      </c>
      <c r="B572" s="6">
        <v>8</v>
      </c>
      <c r="C572" s="61" t="s">
        <v>1542</v>
      </c>
      <c r="E572" s="6">
        <v>8</v>
      </c>
    </row>
    <row r="573" spans="1:5">
      <c r="A573" s="6" t="s">
        <v>1559</v>
      </c>
      <c r="B573" s="6">
        <v>9</v>
      </c>
      <c r="C573" s="61" t="s">
        <v>1543</v>
      </c>
      <c r="E573" s="6">
        <v>9</v>
      </c>
    </row>
    <row r="574" spans="1:5">
      <c r="A574" s="6" t="s">
        <v>1559</v>
      </c>
      <c r="B574" s="6">
        <v>10</v>
      </c>
      <c r="C574" s="61" t="s">
        <v>1544</v>
      </c>
      <c r="E574" s="6">
        <v>10</v>
      </c>
    </row>
    <row r="575" spans="1:5">
      <c r="A575" s="6" t="s">
        <v>1559</v>
      </c>
      <c r="B575" s="6">
        <v>11</v>
      </c>
      <c r="C575" s="61" t="s">
        <v>1545</v>
      </c>
      <c r="E575" s="6">
        <v>11</v>
      </c>
    </row>
    <row r="576" spans="1:5">
      <c r="A576" s="6" t="s">
        <v>1559</v>
      </c>
      <c r="B576" s="6">
        <v>12</v>
      </c>
      <c r="C576" s="61" t="s">
        <v>1546</v>
      </c>
      <c r="E576" s="6">
        <v>12</v>
      </c>
    </row>
    <row r="577" spans="1:5">
      <c r="A577" s="6" t="s">
        <v>1559</v>
      </c>
      <c r="B577" s="6">
        <v>13</v>
      </c>
      <c r="C577" s="61" t="s">
        <v>1547</v>
      </c>
      <c r="E577" s="6">
        <v>13</v>
      </c>
    </row>
    <row r="578" spans="1:5">
      <c r="A578" s="6" t="s">
        <v>1559</v>
      </c>
      <c r="B578" s="6">
        <v>14</v>
      </c>
      <c r="C578" s="61" t="s">
        <v>1548</v>
      </c>
      <c r="E578" s="6">
        <v>14</v>
      </c>
    </row>
    <row r="579" spans="1:5">
      <c r="A579" s="6" t="s">
        <v>1559</v>
      </c>
      <c r="B579" s="6">
        <v>15</v>
      </c>
      <c r="C579" s="61" t="s">
        <v>1549</v>
      </c>
      <c r="E579" s="6">
        <v>15</v>
      </c>
    </row>
    <row r="580" spans="1:5">
      <c r="A580" s="6" t="s">
        <v>1559</v>
      </c>
      <c r="B580" s="6">
        <v>16</v>
      </c>
      <c r="C580" s="61" t="s">
        <v>1550</v>
      </c>
      <c r="E580" s="6">
        <v>16</v>
      </c>
    </row>
    <row r="581" spans="1:5">
      <c r="A581" s="6" t="s">
        <v>1559</v>
      </c>
      <c r="B581" s="6">
        <v>17</v>
      </c>
      <c r="C581" s="61" t="s">
        <v>1551</v>
      </c>
      <c r="E581" s="6">
        <v>17</v>
      </c>
    </row>
    <row r="582" spans="1:5">
      <c r="A582" s="6" t="s">
        <v>1559</v>
      </c>
      <c r="B582" s="6">
        <v>18</v>
      </c>
      <c r="C582" s="61" t="s">
        <v>1552</v>
      </c>
      <c r="E582" s="6">
        <v>18</v>
      </c>
    </row>
    <row r="583" spans="1:5">
      <c r="A583" s="6" t="s">
        <v>1559</v>
      </c>
      <c r="B583" s="6">
        <v>19</v>
      </c>
      <c r="C583" s="61" t="s">
        <v>1553</v>
      </c>
      <c r="E583" s="6">
        <v>19</v>
      </c>
    </row>
    <row r="584" spans="1:5">
      <c r="A584" s="6" t="s">
        <v>1559</v>
      </c>
      <c r="B584" s="6">
        <v>20</v>
      </c>
      <c r="C584" s="61" t="s">
        <v>1554</v>
      </c>
      <c r="E584" s="6">
        <v>20</v>
      </c>
    </row>
    <row r="585" spans="1:5">
      <c r="A585" s="6" t="s">
        <v>1559</v>
      </c>
      <c r="B585" s="6">
        <v>21</v>
      </c>
      <c r="C585" s="61" t="s">
        <v>1555</v>
      </c>
      <c r="E585" s="6">
        <v>21</v>
      </c>
    </row>
    <row r="586" spans="1:5">
      <c r="A586" s="6" t="s">
        <v>1559</v>
      </c>
      <c r="B586" s="6">
        <v>22</v>
      </c>
      <c r="C586" s="61" t="s">
        <v>1556</v>
      </c>
      <c r="E586" s="6">
        <v>22</v>
      </c>
    </row>
    <row r="587" spans="1:5">
      <c r="A587" s="6" t="s">
        <v>1559</v>
      </c>
      <c r="B587" s="6">
        <v>23</v>
      </c>
      <c r="C587" s="61" t="s">
        <v>1557</v>
      </c>
      <c r="E587" s="6">
        <v>23</v>
      </c>
    </row>
    <row r="588" spans="1:5">
      <c r="A588" s="6" t="s">
        <v>1559</v>
      </c>
      <c r="B588" s="6">
        <v>24</v>
      </c>
      <c r="C588" s="61" t="s">
        <v>1558</v>
      </c>
      <c r="E588" s="6">
        <v>24</v>
      </c>
    </row>
    <row r="589" spans="1:5">
      <c r="A589" s="6" t="s">
        <v>1559</v>
      </c>
      <c r="B589" s="6">
        <v>-9</v>
      </c>
      <c r="C589" s="61" t="s">
        <v>803</v>
      </c>
      <c r="E589" s="6">
        <v>-9</v>
      </c>
    </row>
    <row r="590" spans="1:5">
      <c r="A590" s="6" t="s">
        <v>1559</v>
      </c>
      <c r="B590" s="6">
        <v>-8</v>
      </c>
      <c r="C590" s="61" t="s">
        <v>367</v>
      </c>
      <c r="E590" s="6">
        <v>-8</v>
      </c>
    </row>
    <row r="591" spans="1:5">
      <c r="A591" s="6" t="s">
        <v>1559</v>
      </c>
      <c r="B591" s="6">
        <v>0</v>
      </c>
      <c r="C591" s="61" t="s">
        <v>2024</v>
      </c>
      <c r="E591" s="6">
        <v>0</v>
      </c>
    </row>
    <row r="592" spans="1:5">
      <c r="A592" s="6" t="s">
        <v>1564</v>
      </c>
      <c r="B592" s="6">
        <v>1</v>
      </c>
      <c r="C592" s="61" t="s">
        <v>1565</v>
      </c>
    </row>
    <row r="593" spans="1:3">
      <c r="A593" s="6" t="s">
        <v>1564</v>
      </c>
      <c r="B593" s="6">
        <v>2</v>
      </c>
      <c r="C593" s="61" t="s">
        <v>1566</v>
      </c>
    </row>
    <row r="594" spans="1:3">
      <c r="A594" s="6" t="s">
        <v>1564</v>
      </c>
      <c r="B594" s="6">
        <v>3</v>
      </c>
      <c r="C594" s="61" t="s">
        <v>1567</v>
      </c>
    </row>
    <row r="595" spans="1:3">
      <c r="A595" s="6" t="s">
        <v>1564</v>
      </c>
      <c r="B595" s="6">
        <v>4</v>
      </c>
      <c r="C595" s="61" t="s">
        <v>5534</v>
      </c>
    </row>
    <row r="596" spans="1:3">
      <c r="A596" s="6" t="s">
        <v>1564</v>
      </c>
      <c r="B596" s="6">
        <v>-8</v>
      </c>
      <c r="C596" s="61" t="s">
        <v>367</v>
      </c>
    </row>
    <row r="597" spans="1:3">
      <c r="A597" s="6" t="s">
        <v>1605</v>
      </c>
      <c r="B597" s="6">
        <v>1</v>
      </c>
      <c r="C597" s="61" t="s">
        <v>1535</v>
      </c>
    </row>
    <row r="598" spans="1:3">
      <c r="A598" s="6" t="s">
        <v>1605</v>
      </c>
      <c r="B598" s="6">
        <v>2</v>
      </c>
      <c r="C598" s="61" t="s">
        <v>1536</v>
      </c>
    </row>
    <row r="599" spans="1:3">
      <c r="A599" s="6" t="s">
        <v>1605</v>
      </c>
      <c r="B599" s="6">
        <v>3</v>
      </c>
      <c r="C599" s="61" t="s">
        <v>1537</v>
      </c>
    </row>
    <row r="600" spans="1:3">
      <c r="A600" s="6" t="s">
        <v>1605</v>
      </c>
      <c r="B600" s="6">
        <v>4</v>
      </c>
      <c r="C600" s="61" t="s">
        <v>1538</v>
      </c>
    </row>
    <row r="601" spans="1:3">
      <c r="A601" s="6" t="s">
        <v>1605</v>
      </c>
      <c r="B601" s="6">
        <v>5</v>
      </c>
      <c r="C601" s="61" t="s">
        <v>1539</v>
      </c>
    </row>
    <row r="602" spans="1:3">
      <c r="A602" s="6" t="s">
        <v>1605</v>
      </c>
      <c r="B602" s="6">
        <v>6</v>
      </c>
      <c r="C602" s="61" t="s">
        <v>1540</v>
      </c>
    </row>
    <row r="603" spans="1:3">
      <c r="A603" s="6" t="s">
        <v>1605</v>
      </c>
      <c r="B603" s="6">
        <v>7</v>
      </c>
      <c r="C603" s="61" t="s">
        <v>1541</v>
      </c>
    </row>
    <row r="604" spans="1:3">
      <c r="A604" s="6" t="s">
        <v>1605</v>
      </c>
      <c r="B604" s="6">
        <v>8</v>
      </c>
      <c r="C604" s="61" t="s">
        <v>1542</v>
      </c>
    </row>
    <row r="605" spans="1:3">
      <c r="A605" s="6" t="s">
        <v>1605</v>
      </c>
      <c r="B605" s="6">
        <v>9</v>
      </c>
      <c r="C605" s="61" t="s">
        <v>1543</v>
      </c>
    </row>
    <row r="606" spans="1:3">
      <c r="A606" s="6" t="s">
        <v>1605</v>
      </c>
      <c r="B606" s="6">
        <v>10</v>
      </c>
      <c r="C606" s="61" t="s">
        <v>1606</v>
      </c>
    </row>
    <row r="607" spans="1:3">
      <c r="A607" s="6" t="s">
        <v>1605</v>
      </c>
      <c r="B607" s="6">
        <v>11</v>
      </c>
      <c r="C607" s="61" t="s">
        <v>1607</v>
      </c>
    </row>
    <row r="608" spans="1:3">
      <c r="A608" s="6" t="s">
        <v>1605</v>
      </c>
      <c r="B608" s="6">
        <v>12</v>
      </c>
      <c r="C608" s="61" t="s">
        <v>1608</v>
      </c>
    </row>
    <row r="609" spans="1:5">
      <c r="A609" s="6" t="s">
        <v>1605</v>
      </c>
      <c r="B609" s="6">
        <v>0</v>
      </c>
      <c r="C609" s="61" t="s">
        <v>1655</v>
      </c>
    </row>
    <row r="610" spans="1:5">
      <c r="A610" s="6" t="s">
        <v>1029</v>
      </c>
      <c r="B610" s="6">
        <v>1</v>
      </c>
      <c r="C610" s="61" t="s">
        <v>1618</v>
      </c>
      <c r="E610" s="6">
        <v>1</v>
      </c>
    </row>
    <row r="611" spans="1:5">
      <c r="A611" s="6" t="s">
        <v>1029</v>
      </c>
      <c r="B611" s="6">
        <v>2</v>
      </c>
      <c r="C611" s="61" t="s">
        <v>1619</v>
      </c>
      <c r="E611" s="6">
        <v>2</v>
      </c>
    </row>
    <row r="612" spans="1:5">
      <c r="A612" s="6" t="s">
        <v>1029</v>
      </c>
      <c r="B612" s="6">
        <v>3</v>
      </c>
      <c r="C612" s="61" t="s">
        <v>1620</v>
      </c>
      <c r="E612" s="6">
        <v>3</v>
      </c>
    </row>
    <row r="613" spans="1:5">
      <c r="A613" s="6" t="s">
        <v>1029</v>
      </c>
      <c r="B613" s="6">
        <v>4</v>
      </c>
      <c r="C613" s="61" t="s">
        <v>1621</v>
      </c>
      <c r="E613" s="6">
        <v>4</v>
      </c>
    </row>
    <row r="614" spans="1:5">
      <c r="A614" s="6" t="s">
        <v>1029</v>
      </c>
      <c r="B614" s="6">
        <v>5</v>
      </c>
      <c r="C614" s="61" t="s">
        <v>1622</v>
      </c>
      <c r="E614" s="6">
        <v>5</v>
      </c>
    </row>
    <row r="615" spans="1:5">
      <c r="A615" s="6" t="s">
        <v>1029</v>
      </c>
      <c r="B615" s="6">
        <v>6</v>
      </c>
      <c r="C615" s="61" t="s">
        <v>1623</v>
      </c>
      <c r="E615" s="6">
        <v>6</v>
      </c>
    </row>
    <row r="616" spans="1:5">
      <c r="A616" s="6" t="s">
        <v>1029</v>
      </c>
      <c r="B616" s="6">
        <v>7</v>
      </c>
      <c r="C616" s="61" t="s">
        <v>1624</v>
      </c>
      <c r="E616" s="6">
        <v>7</v>
      </c>
    </row>
    <row r="617" spans="1:5">
      <c r="A617" s="6" t="s">
        <v>1029</v>
      </c>
      <c r="B617" s="6">
        <v>8</v>
      </c>
      <c r="C617" s="61" t="s">
        <v>1625</v>
      </c>
      <c r="E617" s="6">
        <v>8</v>
      </c>
    </row>
    <row r="618" spans="1:5">
      <c r="A618" s="6" t="s">
        <v>1029</v>
      </c>
      <c r="B618" s="6">
        <v>9</v>
      </c>
      <c r="C618" s="61" t="s">
        <v>1626</v>
      </c>
      <c r="E618" s="6">
        <v>9</v>
      </c>
    </row>
    <row r="619" spans="1:5">
      <c r="A619" s="6" t="s">
        <v>1029</v>
      </c>
      <c r="B619" s="6">
        <v>10</v>
      </c>
      <c r="C619" s="61" t="s">
        <v>1627</v>
      </c>
      <c r="E619" s="6">
        <v>10</v>
      </c>
    </row>
    <row r="620" spans="1:5">
      <c r="A620" s="6" t="s">
        <v>1029</v>
      </c>
      <c r="B620" s="6">
        <v>0</v>
      </c>
      <c r="C620" s="61" t="s">
        <v>1628</v>
      </c>
      <c r="E620" s="6">
        <v>0</v>
      </c>
    </row>
    <row r="621" spans="1:5">
      <c r="A621" s="6" t="s">
        <v>1638</v>
      </c>
      <c r="B621" s="6">
        <v>1</v>
      </c>
      <c r="C621" s="61" t="s">
        <v>1642</v>
      </c>
    </row>
    <row r="622" spans="1:5">
      <c r="A622" s="6" t="s">
        <v>1638</v>
      </c>
      <c r="B622" s="6">
        <v>2</v>
      </c>
      <c r="C622" s="61" t="s">
        <v>1643</v>
      </c>
    </row>
    <row r="623" spans="1:5">
      <c r="A623" s="6" t="s">
        <v>1638</v>
      </c>
      <c r="B623" s="6">
        <v>3</v>
      </c>
      <c r="C623" s="61" t="s">
        <v>1644</v>
      </c>
    </row>
    <row r="624" spans="1:5">
      <c r="A624" s="6" t="s">
        <v>1638</v>
      </c>
      <c r="B624" s="6">
        <v>4</v>
      </c>
      <c r="C624" s="61" t="s">
        <v>1645</v>
      </c>
    </row>
    <row r="625" spans="1:3">
      <c r="A625" s="6" t="s">
        <v>1638</v>
      </c>
      <c r="B625" s="6">
        <v>5</v>
      </c>
      <c r="C625" s="61" t="s">
        <v>1646</v>
      </c>
    </row>
    <row r="626" spans="1:3">
      <c r="A626" s="6" t="s">
        <v>1638</v>
      </c>
      <c r="B626" s="6">
        <v>6</v>
      </c>
      <c r="C626" s="61" t="s">
        <v>4294</v>
      </c>
    </row>
    <row r="627" spans="1:3">
      <c r="A627" s="6" t="s">
        <v>1638</v>
      </c>
      <c r="B627" s="6">
        <v>7</v>
      </c>
      <c r="C627" s="61" t="s">
        <v>1647</v>
      </c>
    </row>
    <row r="628" spans="1:3">
      <c r="A628" s="6" t="s">
        <v>1638</v>
      </c>
      <c r="B628" s="6">
        <v>8</v>
      </c>
      <c r="C628" s="61" t="s">
        <v>1640</v>
      </c>
    </row>
    <row r="629" spans="1:3">
      <c r="A629" s="6" t="s">
        <v>1638</v>
      </c>
      <c r="B629" s="6">
        <v>9</v>
      </c>
      <c r="C629" s="61" t="s">
        <v>1641</v>
      </c>
    </row>
    <row r="630" spans="1:3">
      <c r="A630" s="6" t="s">
        <v>1638</v>
      </c>
      <c r="B630" s="6">
        <v>10</v>
      </c>
      <c r="C630" s="61" t="s">
        <v>1639</v>
      </c>
    </row>
    <row r="631" spans="1:3">
      <c r="A631" s="6" t="s">
        <v>1638</v>
      </c>
      <c r="B631" s="6">
        <v>11</v>
      </c>
      <c r="C631" s="61" t="s">
        <v>4293</v>
      </c>
    </row>
    <row r="632" spans="1:3">
      <c r="A632" s="6" t="s">
        <v>1638</v>
      </c>
      <c r="B632" s="6">
        <v>-9</v>
      </c>
      <c r="C632" s="61" t="s">
        <v>803</v>
      </c>
    </row>
    <row r="634" spans="1:3">
      <c r="A634" s="6" t="s">
        <v>1660</v>
      </c>
      <c r="B634" s="6">
        <v>1</v>
      </c>
      <c r="C634" s="61" t="s">
        <v>1663</v>
      </c>
    </row>
    <row r="635" spans="1:3">
      <c r="A635" s="6" t="s">
        <v>1660</v>
      </c>
      <c r="B635" s="6">
        <v>2</v>
      </c>
      <c r="C635" s="61" t="s">
        <v>1664</v>
      </c>
    </row>
    <row r="636" spans="1:3">
      <c r="A636" s="6" t="s">
        <v>1660</v>
      </c>
      <c r="B636" s="6">
        <v>3</v>
      </c>
      <c r="C636" s="61" t="s">
        <v>1665</v>
      </c>
    </row>
    <row r="637" spans="1:3">
      <c r="A637" s="6" t="s">
        <v>1660</v>
      </c>
      <c r="B637" s="6">
        <v>4</v>
      </c>
      <c r="C637" s="61" t="s">
        <v>2021</v>
      </c>
    </row>
    <row r="638" spans="1:3">
      <c r="A638" s="6" t="s">
        <v>1660</v>
      </c>
      <c r="B638" s="6">
        <v>5</v>
      </c>
      <c r="C638" s="61" t="s">
        <v>1666</v>
      </c>
    </row>
    <row r="639" spans="1:3">
      <c r="A639" s="6" t="s">
        <v>1660</v>
      </c>
      <c r="B639" s="6">
        <v>6</v>
      </c>
      <c r="C639" s="61" t="s">
        <v>1667</v>
      </c>
    </row>
    <row r="640" spans="1:3">
      <c r="A640" s="6" t="s">
        <v>1660</v>
      </c>
      <c r="B640" s="6">
        <v>-9</v>
      </c>
      <c r="C640" s="61" t="s">
        <v>803</v>
      </c>
    </row>
    <row r="641" spans="1:3">
      <c r="A641" s="6" t="s">
        <v>3182</v>
      </c>
      <c r="B641" s="6">
        <v>1</v>
      </c>
      <c r="C641" s="61" t="s">
        <v>1668</v>
      </c>
    </row>
    <row r="642" spans="1:3">
      <c r="A642" s="6" t="s">
        <v>3182</v>
      </c>
      <c r="B642" s="6">
        <v>2</v>
      </c>
      <c r="C642" s="61" t="s">
        <v>1669</v>
      </c>
    </row>
    <row r="643" spans="1:3">
      <c r="A643" s="6" t="s">
        <v>3182</v>
      </c>
      <c r="B643" s="6">
        <v>3</v>
      </c>
      <c r="C643" s="61" t="s">
        <v>1674</v>
      </c>
    </row>
    <row r="644" spans="1:3">
      <c r="A644" s="6" t="s">
        <v>3182</v>
      </c>
      <c r="B644" s="6">
        <v>4</v>
      </c>
      <c r="C644" s="61" t="s">
        <v>1670</v>
      </c>
    </row>
    <row r="645" spans="1:3">
      <c r="A645" s="6" t="s">
        <v>3182</v>
      </c>
      <c r="B645" s="6">
        <v>5</v>
      </c>
      <c r="C645" s="61" t="s">
        <v>1671</v>
      </c>
    </row>
    <row r="646" spans="1:3">
      <c r="A646" s="6" t="s">
        <v>3182</v>
      </c>
      <c r="B646" s="6">
        <v>6</v>
      </c>
      <c r="C646" s="61" t="s">
        <v>1672</v>
      </c>
    </row>
    <row r="647" spans="1:3">
      <c r="A647" s="6" t="s">
        <v>3182</v>
      </c>
      <c r="B647" s="6">
        <v>7</v>
      </c>
      <c r="C647" s="61" t="s">
        <v>1675</v>
      </c>
    </row>
    <row r="648" spans="1:3">
      <c r="A648" s="6" t="s">
        <v>3182</v>
      </c>
      <c r="B648" s="6">
        <v>8</v>
      </c>
      <c r="C648" s="61" t="s">
        <v>1673</v>
      </c>
    </row>
    <row r="649" spans="1:3">
      <c r="A649" s="6" t="s">
        <v>3182</v>
      </c>
      <c r="B649" s="6">
        <v>-9</v>
      </c>
      <c r="C649" s="61" t="s">
        <v>803</v>
      </c>
    </row>
    <row r="650" spans="1:3">
      <c r="A650" s="6" t="s">
        <v>3182</v>
      </c>
      <c r="B650" s="6">
        <v>-8</v>
      </c>
      <c r="C650" s="61" t="s">
        <v>367</v>
      </c>
    </row>
    <row r="651" spans="1:3">
      <c r="A651" s="6" t="s">
        <v>1689</v>
      </c>
      <c r="B651" s="6">
        <v>1</v>
      </c>
      <c r="C651" s="61" t="s">
        <v>1079</v>
      </c>
    </row>
    <row r="652" spans="1:3">
      <c r="A652" s="6" t="s">
        <v>1689</v>
      </c>
      <c r="B652" s="6">
        <v>2</v>
      </c>
      <c r="C652" s="61" t="s">
        <v>1078</v>
      </c>
    </row>
    <row r="653" spans="1:3">
      <c r="A653" s="6" t="s">
        <v>1689</v>
      </c>
      <c r="B653" s="6">
        <v>3</v>
      </c>
      <c r="C653" s="61" t="s">
        <v>1698</v>
      </c>
    </row>
    <row r="654" spans="1:3">
      <c r="A654" s="6" t="s">
        <v>1689</v>
      </c>
      <c r="B654" s="6">
        <v>4</v>
      </c>
      <c r="C654" s="61" t="s">
        <v>1699</v>
      </c>
    </row>
    <row r="655" spans="1:3">
      <c r="A655" s="6" t="s">
        <v>1689</v>
      </c>
      <c r="B655" s="6">
        <v>5</v>
      </c>
      <c r="C655" s="61" t="s">
        <v>1700</v>
      </c>
    </row>
    <row r="656" spans="1:3">
      <c r="A656" s="6" t="s">
        <v>1689</v>
      </c>
      <c r="B656" s="6">
        <v>6</v>
      </c>
      <c r="C656" s="61" t="s">
        <v>1701</v>
      </c>
    </row>
    <row r="657" spans="1:3">
      <c r="A657" s="6" t="s">
        <v>1689</v>
      </c>
      <c r="B657" s="6">
        <v>-9</v>
      </c>
      <c r="C657" s="61" t="s">
        <v>803</v>
      </c>
    </row>
    <row r="658" spans="1:3">
      <c r="A658" s="6" t="s">
        <v>1689</v>
      </c>
      <c r="B658" s="6">
        <v>0</v>
      </c>
      <c r="C658" s="61" t="s">
        <v>4301</v>
      </c>
    </row>
    <row r="659" spans="1:3">
      <c r="A659" s="6" t="s">
        <v>1709</v>
      </c>
      <c r="B659" s="6">
        <v>1</v>
      </c>
      <c r="C659" s="61" t="s">
        <v>1702</v>
      </c>
    </row>
    <row r="660" spans="1:3">
      <c r="A660" s="6" t="s">
        <v>1709</v>
      </c>
      <c r="B660" s="6">
        <v>2</v>
      </c>
      <c r="C660" s="61" t="s">
        <v>1703</v>
      </c>
    </row>
    <row r="661" spans="1:3">
      <c r="A661" s="6" t="s">
        <v>1709</v>
      </c>
      <c r="B661" s="6">
        <v>3</v>
      </c>
      <c r="C661" s="61" t="s">
        <v>1704</v>
      </c>
    </row>
    <row r="662" spans="1:3">
      <c r="A662" s="6" t="s">
        <v>1709</v>
      </c>
      <c r="B662" s="6">
        <v>4</v>
      </c>
      <c r="C662" s="61" t="s">
        <v>1705</v>
      </c>
    </row>
    <row r="663" spans="1:3">
      <c r="A663" s="6" t="s">
        <v>1709</v>
      </c>
      <c r="B663" s="6">
        <v>5</v>
      </c>
      <c r="C663" s="61" t="s">
        <v>1706</v>
      </c>
    </row>
    <row r="664" spans="1:3">
      <c r="A664" s="6" t="s">
        <v>1709</v>
      </c>
      <c r="B664" s="6">
        <v>6</v>
      </c>
      <c r="C664" s="61" t="s">
        <v>1707</v>
      </c>
    </row>
    <row r="665" spans="1:3">
      <c r="A665" s="6" t="s">
        <v>1709</v>
      </c>
      <c r="B665" s="6">
        <v>-9</v>
      </c>
      <c r="C665" s="61" t="s">
        <v>803</v>
      </c>
    </row>
    <row r="666" spans="1:3">
      <c r="A666" s="6" t="s">
        <v>1713</v>
      </c>
      <c r="B666" s="6">
        <v>0</v>
      </c>
      <c r="C666" s="61" t="s">
        <v>1710</v>
      </c>
    </row>
    <row r="667" spans="1:3">
      <c r="A667" s="6" t="s">
        <v>1713</v>
      </c>
      <c r="B667" s="6">
        <v>1</v>
      </c>
      <c r="C667" s="61">
        <v>1</v>
      </c>
    </row>
    <row r="668" spans="1:3">
      <c r="A668" s="6" t="s">
        <v>1713</v>
      </c>
      <c r="B668" s="6">
        <v>2</v>
      </c>
      <c r="C668" s="61">
        <v>2</v>
      </c>
    </row>
    <row r="669" spans="1:3">
      <c r="A669" s="6" t="s">
        <v>1713</v>
      </c>
      <c r="B669" s="6">
        <v>3</v>
      </c>
      <c r="C669" s="61">
        <v>3</v>
      </c>
    </row>
    <row r="670" spans="1:3">
      <c r="A670" s="6" t="s">
        <v>1713</v>
      </c>
      <c r="B670" s="6">
        <v>4</v>
      </c>
      <c r="C670" s="61">
        <v>4</v>
      </c>
    </row>
    <row r="671" spans="1:3">
      <c r="A671" s="6" t="s">
        <v>1713</v>
      </c>
      <c r="B671" s="6">
        <v>5</v>
      </c>
      <c r="C671" s="61" t="s">
        <v>1711</v>
      </c>
    </row>
    <row r="672" spans="1:3">
      <c r="A672" s="6" t="s">
        <v>1713</v>
      </c>
      <c r="B672" s="6">
        <v>6</v>
      </c>
      <c r="C672" s="61">
        <v>6</v>
      </c>
    </row>
    <row r="673" spans="1:5">
      <c r="A673" s="6" t="s">
        <v>1713</v>
      </c>
      <c r="B673" s="6">
        <v>7</v>
      </c>
      <c r="C673" s="61">
        <v>7</v>
      </c>
    </row>
    <row r="674" spans="1:5">
      <c r="A674" s="6" t="s">
        <v>1713</v>
      </c>
      <c r="B674" s="6">
        <v>8</v>
      </c>
      <c r="C674" s="61">
        <v>8</v>
      </c>
    </row>
    <row r="675" spans="1:5">
      <c r="A675" s="6" t="s">
        <v>1713</v>
      </c>
      <c r="B675" s="6">
        <v>9</v>
      </c>
      <c r="C675" s="61">
        <v>9</v>
      </c>
    </row>
    <row r="676" spans="1:5">
      <c r="A676" s="6" t="s">
        <v>1713</v>
      </c>
      <c r="B676" s="6">
        <v>10</v>
      </c>
      <c r="C676" s="61" t="s">
        <v>1712</v>
      </c>
    </row>
    <row r="677" spans="1:5">
      <c r="A677" s="6" t="s">
        <v>1713</v>
      </c>
      <c r="B677" s="6">
        <v>-8</v>
      </c>
      <c r="C677" s="61" t="s">
        <v>367</v>
      </c>
    </row>
    <row r="679" spans="1:5">
      <c r="A679" s="6" t="s">
        <v>1714</v>
      </c>
      <c r="B679" s="6">
        <v>2</v>
      </c>
      <c r="C679" s="61" t="s">
        <v>1715</v>
      </c>
    </row>
    <row r="680" spans="1:5">
      <c r="A680" s="6" t="s">
        <v>1714</v>
      </c>
      <c r="B680" s="6">
        <v>3</v>
      </c>
      <c r="C680" s="61" t="s">
        <v>1716</v>
      </c>
    </row>
    <row r="681" spans="1:5">
      <c r="A681" s="6" t="s">
        <v>1714</v>
      </c>
      <c r="B681" s="6">
        <v>4</v>
      </c>
      <c r="C681" s="61" t="s">
        <v>1717</v>
      </c>
    </row>
    <row r="682" spans="1:5">
      <c r="A682" s="6" t="s">
        <v>1714</v>
      </c>
      <c r="B682" s="6">
        <v>5</v>
      </c>
      <c r="C682" s="61" t="s">
        <v>1718</v>
      </c>
    </row>
    <row r="683" spans="1:5">
      <c r="A683" s="6" t="s">
        <v>1714</v>
      </c>
      <c r="B683" s="6">
        <v>6</v>
      </c>
      <c r="C683" s="61" t="s">
        <v>4577</v>
      </c>
    </row>
    <row r="684" spans="1:5">
      <c r="A684" s="6" t="s">
        <v>1714</v>
      </c>
      <c r="B684" s="6">
        <v>-9</v>
      </c>
      <c r="C684" s="61" t="s">
        <v>1991</v>
      </c>
    </row>
    <row r="685" spans="1:5">
      <c r="A685" s="6" t="s">
        <v>1714</v>
      </c>
      <c r="B685" s="6">
        <v>-8</v>
      </c>
      <c r="C685" s="61" t="s">
        <v>367</v>
      </c>
    </row>
    <row r="686" spans="1:5">
      <c r="A686" s="6" t="s">
        <v>1714</v>
      </c>
      <c r="B686" s="6">
        <v>0</v>
      </c>
      <c r="C686" s="61" t="s">
        <v>2805</v>
      </c>
    </row>
    <row r="688" spans="1:5">
      <c r="A688" s="6" t="s">
        <v>1752</v>
      </c>
      <c r="B688" s="6">
        <v>32</v>
      </c>
      <c r="C688" s="61" t="s">
        <v>850</v>
      </c>
      <c r="E688" s="6">
        <v>0</v>
      </c>
    </row>
    <row r="689" spans="1:5">
      <c r="A689" s="6" t="s">
        <v>1752</v>
      </c>
      <c r="B689" s="6">
        <v>33</v>
      </c>
      <c r="C689" s="61" t="s">
        <v>851</v>
      </c>
      <c r="E689" s="6">
        <v>0</v>
      </c>
    </row>
    <row r="690" spans="1:5">
      <c r="A690" s="6" t="s">
        <v>1752</v>
      </c>
      <c r="B690" s="6">
        <v>18</v>
      </c>
      <c r="C690" s="61" t="s">
        <v>852</v>
      </c>
      <c r="E690" s="6">
        <v>0</v>
      </c>
    </row>
    <row r="691" spans="1:5">
      <c r="A691" s="6" t="s">
        <v>1752</v>
      </c>
      <c r="B691" s="6">
        <v>34</v>
      </c>
      <c r="C691" s="61" t="s">
        <v>853</v>
      </c>
      <c r="E691" s="6">
        <v>0</v>
      </c>
    </row>
    <row r="692" spans="1:5">
      <c r="A692" s="6" t="s">
        <v>1752</v>
      </c>
      <c r="B692" s="6">
        <v>5</v>
      </c>
      <c r="C692" s="61" t="s">
        <v>854</v>
      </c>
      <c r="E692" s="6">
        <v>0</v>
      </c>
    </row>
    <row r="693" spans="1:5">
      <c r="A693" s="6" t="s">
        <v>1752</v>
      </c>
      <c r="B693" s="6">
        <v>6</v>
      </c>
      <c r="C693" s="61" t="s">
        <v>855</v>
      </c>
      <c r="E693" s="6">
        <v>0</v>
      </c>
    </row>
    <row r="694" spans="1:5">
      <c r="A694" s="6" t="s">
        <v>1752</v>
      </c>
      <c r="B694" s="6">
        <v>2</v>
      </c>
      <c r="C694" s="61" t="s">
        <v>856</v>
      </c>
      <c r="E694" s="6">
        <v>0</v>
      </c>
    </row>
    <row r="695" spans="1:5">
      <c r="A695" s="6" t="s">
        <v>1752</v>
      </c>
      <c r="B695" s="6">
        <v>13</v>
      </c>
      <c r="C695" s="61" t="s">
        <v>1762</v>
      </c>
      <c r="E695" s="6">
        <v>0</v>
      </c>
    </row>
    <row r="696" spans="1:5">
      <c r="A696" s="6" t="s">
        <v>1752</v>
      </c>
      <c r="B696" s="6">
        <v>14</v>
      </c>
      <c r="C696" s="61" t="s">
        <v>1761</v>
      </c>
      <c r="E696" s="6">
        <v>0</v>
      </c>
    </row>
    <row r="697" spans="1:5">
      <c r="A697" s="6" t="s">
        <v>1752</v>
      </c>
      <c r="B697" s="6">
        <v>11</v>
      </c>
      <c r="C697" s="61" t="s">
        <v>857</v>
      </c>
      <c r="E697" s="6">
        <v>0</v>
      </c>
    </row>
    <row r="698" spans="1:5">
      <c r="A698" s="6" t="s">
        <v>1752</v>
      </c>
      <c r="B698" s="6">
        <v>35</v>
      </c>
      <c r="C698" s="61" t="s">
        <v>858</v>
      </c>
      <c r="E698" s="6">
        <v>0</v>
      </c>
    </row>
    <row r="699" spans="1:5">
      <c r="A699" s="6" t="s">
        <v>1752</v>
      </c>
      <c r="B699" s="6">
        <v>48</v>
      </c>
      <c r="C699" s="61" t="s">
        <v>859</v>
      </c>
      <c r="E699" s="6">
        <v>0</v>
      </c>
    </row>
    <row r="700" spans="1:5">
      <c r="A700" s="6" t="s">
        <v>1752</v>
      </c>
      <c r="B700" s="6">
        <v>22</v>
      </c>
      <c r="C700" s="61" t="s">
        <v>860</v>
      </c>
      <c r="E700" s="6">
        <v>0</v>
      </c>
    </row>
    <row r="701" spans="1:5">
      <c r="A701" s="6" t="s">
        <v>1752</v>
      </c>
      <c r="B701" s="6">
        <v>36</v>
      </c>
      <c r="C701" s="61" t="s">
        <v>861</v>
      </c>
      <c r="E701" s="6">
        <v>0</v>
      </c>
    </row>
    <row r="702" spans="1:5">
      <c r="A702" s="6" t="s">
        <v>1752</v>
      </c>
      <c r="B702" s="6">
        <v>37</v>
      </c>
      <c r="C702" s="61" t="s">
        <v>862</v>
      </c>
      <c r="E702" s="6">
        <v>0</v>
      </c>
    </row>
    <row r="703" spans="1:5">
      <c r="A703" s="6" t="s">
        <v>1752</v>
      </c>
      <c r="B703" s="6">
        <v>21</v>
      </c>
      <c r="C703" s="61" t="s">
        <v>863</v>
      </c>
      <c r="E703" s="6">
        <v>0</v>
      </c>
    </row>
    <row r="704" spans="1:5">
      <c r="A704" s="6" t="s">
        <v>1752</v>
      </c>
      <c r="B704" s="6">
        <v>38</v>
      </c>
      <c r="C704" s="61" t="s">
        <v>864</v>
      </c>
      <c r="E704" s="6">
        <v>0</v>
      </c>
    </row>
    <row r="705" spans="1:5">
      <c r="A705" s="6" t="s">
        <v>1752</v>
      </c>
      <c r="B705" s="6">
        <v>51</v>
      </c>
      <c r="C705" s="61" t="s">
        <v>865</v>
      </c>
      <c r="E705" s="6">
        <v>0</v>
      </c>
    </row>
    <row r="706" spans="1:5">
      <c r="A706" s="6" t="s">
        <v>1752</v>
      </c>
      <c r="B706" s="6">
        <v>39</v>
      </c>
      <c r="C706" s="61" t="s">
        <v>866</v>
      </c>
      <c r="E706" s="6">
        <v>0</v>
      </c>
    </row>
    <row r="707" spans="1:5">
      <c r="A707" s="6" t="s">
        <v>1752</v>
      </c>
      <c r="B707" s="6">
        <v>10</v>
      </c>
      <c r="C707" s="61" t="s">
        <v>1763</v>
      </c>
      <c r="E707" s="6">
        <v>0</v>
      </c>
    </row>
    <row r="708" spans="1:5">
      <c r="A708" s="6" t="s">
        <v>1752</v>
      </c>
      <c r="B708" s="6">
        <v>9</v>
      </c>
      <c r="C708" s="61" t="s">
        <v>867</v>
      </c>
      <c r="E708" s="6">
        <v>0</v>
      </c>
    </row>
    <row r="709" spans="1:5">
      <c r="A709" s="6" t="s">
        <v>1752</v>
      </c>
      <c r="B709" s="6">
        <v>7</v>
      </c>
      <c r="C709" s="61" t="s">
        <v>868</v>
      </c>
      <c r="E709" s="6">
        <v>0</v>
      </c>
    </row>
    <row r="710" spans="1:5">
      <c r="A710" s="6" t="s">
        <v>1752</v>
      </c>
      <c r="B710" s="6">
        <v>8</v>
      </c>
      <c r="C710" s="61" t="s">
        <v>869</v>
      </c>
      <c r="E710" s="6">
        <v>0</v>
      </c>
    </row>
    <row r="711" spans="1:5">
      <c r="A711" s="6" t="s">
        <v>1752</v>
      </c>
      <c r="B711" s="6">
        <v>16</v>
      </c>
      <c r="C711" s="61" t="s">
        <v>870</v>
      </c>
      <c r="E711" s="6">
        <v>0</v>
      </c>
    </row>
    <row r="712" spans="1:5">
      <c r="A712" s="6" t="s">
        <v>1752</v>
      </c>
      <c r="B712" s="6">
        <v>15</v>
      </c>
      <c r="C712" s="61" t="s">
        <v>871</v>
      </c>
      <c r="E712" s="6">
        <v>0</v>
      </c>
    </row>
    <row r="713" spans="1:5">
      <c r="A713" s="6" t="s">
        <v>1752</v>
      </c>
      <c r="B713" s="6">
        <v>17</v>
      </c>
      <c r="C713" s="61" t="s">
        <v>4240</v>
      </c>
      <c r="E713" s="6">
        <v>0</v>
      </c>
    </row>
    <row r="714" spans="1:5">
      <c r="A714" s="6" t="s">
        <v>1752</v>
      </c>
      <c r="B714" s="6">
        <v>27</v>
      </c>
      <c r="C714" s="61" t="s">
        <v>872</v>
      </c>
      <c r="E714" s="6">
        <v>0</v>
      </c>
    </row>
    <row r="715" spans="1:5">
      <c r="A715" s="6" t="s">
        <v>1752</v>
      </c>
      <c r="B715" s="6">
        <v>24</v>
      </c>
      <c r="C715" s="61" t="s">
        <v>873</v>
      </c>
      <c r="E715" s="6">
        <v>0</v>
      </c>
    </row>
    <row r="716" spans="1:5">
      <c r="A716" s="6" t="s">
        <v>1752</v>
      </c>
      <c r="B716" s="6">
        <v>23</v>
      </c>
      <c r="C716" s="61" t="s">
        <v>874</v>
      </c>
      <c r="E716" s="6">
        <v>0</v>
      </c>
    </row>
    <row r="717" spans="1:5">
      <c r="A717" s="6" t="s">
        <v>1752</v>
      </c>
      <c r="B717" s="6">
        <v>31</v>
      </c>
      <c r="C717" s="61" t="s">
        <v>875</v>
      </c>
      <c r="E717" s="6">
        <v>0</v>
      </c>
    </row>
    <row r="718" spans="1:5">
      <c r="A718" s="6" t="s">
        <v>1752</v>
      </c>
      <c r="B718" s="6">
        <v>52</v>
      </c>
      <c r="C718" s="61" t="s">
        <v>876</v>
      </c>
      <c r="E718" s="6">
        <v>0</v>
      </c>
    </row>
    <row r="719" spans="1:5">
      <c r="A719" s="6" t="s">
        <v>1752</v>
      </c>
      <c r="B719" s="6">
        <v>12</v>
      </c>
      <c r="C719" s="61" t="s">
        <v>877</v>
      </c>
      <c r="E719" s="6">
        <v>0</v>
      </c>
    </row>
    <row r="720" spans="1:5">
      <c r="A720" s="6" t="s">
        <v>1752</v>
      </c>
      <c r="B720" s="6">
        <v>3</v>
      </c>
      <c r="C720" s="61" t="s">
        <v>878</v>
      </c>
      <c r="E720" s="6">
        <v>0</v>
      </c>
    </row>
    <row r="721" spans="1:5">
      <c r="A721" s="6" t="s">
        <v>1752</v>
      </c>
      <c r="B721" s="6">
        <v>40</v>
      </c>
      <c r="C721" s="61" t="s">
        <v>879</v>
      </c>
      <c r="E721" s="6">
        <v>0</v>
      </c>
    </row>
    <row r="722" spans="1:5">
      <c r="A722" s="6" t="s">
        <v>1752</v>
      </c>
      <c r="B722" s="6">
        <v>49</v>
      </c>
      <c r="C722" s="61" t="s">
        <v>880</v>
      </c>
      <c r="E722" s="6">
        <v>0</v>
      </c>
    </row>
    <row r="723" spans="1:5">
      <c r="A723" s="6" t="s">
        <v>1752</v>
      </c>
      <c r="B723" s="6">
        <v>4</v>
      </c>
      <c r="C723" s="61" t="s">
        <v>881</v>
      </c>
      <c r="E723" s="6">
        <v>0</v>
      </c>
    </row>
    <row r="724" spans="1:5">
      <c r="A724" s="6" t="s">
        <v>1752</v>
      </c>
      <c r="B724" s="6">
        <v>1</v>
      </c>
      <c r="C724" s="61" t="s">
        <v>882</v>
      </c>
      <c r="E724" s="6">
        <v>0</v>
      </c>
    </row>
    <row r="725" spans="1:5">
      <c r="A725" s="6" t="s">
        <v>1752</v>
      </c>
      <c r="B725" s="6">
        <v>47</v>
      </c>
      <c r="C725" s="61" t="s">
        <v>883</v>
      </c>
      <c r="E725" s="6">
        <v>0</v>
      </c>
    </row>
    <row r="726" spans="1:5">
      <c r="A726" s="6" t="s">
        <v>1752</v>
      </c>
      <c r="B726" s="6">
        <v>53</v>
      </c>
      <c r="C726" s="61" t="s">
        <v>884</v>
      </c>
      <c r="E726" s="6">
        <v>0</v>
      </c>
    </row>
    <row r="727" spans="1:5">
      <c r="A727" s="6" t="s">
        <v>1752</v>
      </c>
      <c r="B727" s="6">
        <v>26</v>
      </c>
      <c r="C727" s="61" t="s">
        <v>885</v>
      </c>
      <c r="E727" s="6">
        <v>0</v>
      </c>
    </row>
    <row r="728" spans="1:5">
      <c r="A728" s="6" t="s">
        <v>1752</v>
      </c>
      <c r="B728" s="6">
        <v>41</v>
      </c>
      <c r="C728" s="61" t="s">
        <v>886</v>
      </c>
      <c r="E728" s="6">
        <v>0</v>
      </c>
    </row>
    <row r="729" spans="1:5">
      <c r="A729" s="6" t="s">
        <v>1752</v>
      </c>
      <c r="B729" s="6">
        <v>44</v>
      </c>
      <c r="C729" s="61" t="s">
        <v>887</v>
      </c>
      <c r="E729" s="6">
        <v>0</v>
      </c>
    </row>
    <row r="730" spans="1:5">
      <c r="A730" s="6" t="s">
        <v>1752</v>
      </c>
      <c r="B730" s="6">
        <v>45</v>
      </c>
      <c r="C730" s="61" t="s">
        <v>888</v>
      </c>
      <c r="E730" s="6">
        <v>0</v>
      </c>
    </row>
    <row r="731" spans="1:5">
      <c r="A731" s="6" t="s">
        <v>1752</v>
      </c>
      <c r="B731" s="6">
        <v>42</v>
      </c>
      <c r="C731" s="61" t="s">
        <v>889</v>
      </c>
      <c r="E731" s="6">
        <v>0</v>
      </c>
    </row>
    <row r="732" spans="1:5">
      <c r="A732" s="6" t="s">
        <v>1752</v>
      </c>
      <c r="B732" s="6">
        <v>46</v>
      </c>
      <c r="C732" s="61" t="s">
        <v>890</v>
      </c>
      <c r="E732" s="6">
        <v>0</v>
      </c>
    </row>
    <row r="733" spans="1:5">
      <c r="A733" s="6" t="s">
        <v>1752</v>
      </c>
      <c r="B733" s="6">
        <v>20</v>
      </c>
      <c r="C733" s="61" t="s">
        <v>891</v>
      </c>
      <c r="E733" s="6">
        <v>0</v>
      </c>
    </row>
    <row r="734" spans="1:5">
      <c r="A734" s="6" t="s">
        <v>1752</v>
      </c>
      <c r="B734" s="6">
        <v>25</v>
      </c>
      <c r="C734" s="61" t="s">
        <v>892</v>
      </c>
      <c r="E734" s="6">
        <v>0</v>
      </c>
    </row>
    <row r="735" spans="1:5">
      <c r="A735" s="6" t="s">
        <v>1752</v>
      </c>
      <c r="B735" s="6">
        <v>19</v>
      </c>
      <c r="C735" s="61" t="s">
        <v>893</v>
      </c>
      <c r="E735" s="6">
        <v>0</v>
      </c>
    </row>
    <row r="736" spans="1:5">
      <c r="A736" s="6" t="s">
        <v>1752</v>
      </c>
      <c r="B736" s="6">
        <v>43</v>
      </c>
      <c r="C736" s="61" t="s">
        <v>894</v>
      </c>
      <c r="E736" s="6">
        <v>0</v>
      </c>
    </row>
    <row r="737" spans="1:5">
      <c r="A737" s="6" t="s">
        <v>1752</v>
      </c>
      <c r="B737" s="6">
        <v>28</v>
      </c>
      <c r="C737" s="61" t="s">
        <v>895</v>
      </c>
      <c r="E737" s="6">
        <v>0</v>
      </c>
    </row>
    <row r="738" spans="1:5">
      <c r="A738" s="6" t="s">
        <v>1752</v>
      </c>
      <c r="B738" s="6">
        <v>-91</v>
      </c>
      <c r="C738" s="61" t="s">
        <v>897</v>
      </c>
      <c r="E738" s="6">
        <v>1</v>
      </c>
    </row>
    <row r="739" spans="1:5">
      <c r="A739" s="6" t="s">
        <v>1752</v>
      </c>
      <c r="B739" s="6">
        <v>-92</v>
      </c>
      <c r="C739" s="61" t="s">
        <v>898</v>
      </c>
      <c r="E739" s="6">
        <v>1</v>
      </c>
    </row>
    <row r="740" spans="1:5">
      <c r="A740" s="6" t="s">
        <v>1752</v>
      </c>
      <c r="B740" s="6">
        <v>0</v>
      </c>
      <c r="C740" s="61" t="s">
        <v>1764</v>
      </c>
      <c r="E740" s="6">
        <v>1</v>
      </c>
    </row>
    <row r="742" spans="1:5">
      <c r="A742" s="6" t="s">
        <v>896</v>
      </c>
      <c r="B742" s="6">
        <v>32</v>
      </c>
      <c r="C742" s="61" t="s">
        <v>850</v>
      </c>
      <c r="E742" s="6">
        <v>32</v>
      </c>
    </row>
    <row r="743" spans="1:5">
      <c r="A743" s="6" t="s">
        <v>896</v>
      </c>
      <c r="B743" s="6">
        <v>33</v>
      </c>
      <c r="C743" s="61" t="s">
        <v>851</v>
      </c>
      <c r="E743" s="6">
        <v>33</v>
      </c>
    </row>
    <row r="744" spans="1:5">
      <c r="A744" s="6" t="s">
        <v>896</v>
      </c>
      <c r="B744" s="6">
        <v>18</v>
      </c>
      <c r="C744" s="61" t="s">
        <v>852</v>
      </c>
      <c r="E744" s="6">
        <v>18</v>
      </c>
    </row>
    <row r="745" spans="1:5">
      <c r="A745" s="6" t="s">
        <v>896</v>
      </c>
      <c r="B745" s="6">
        <v>34</v>
      </c>
      <c r="C745" s="61" t="s">
        <v>853</v>
      </c>
      <c r="E745" s="6">
        <v>34</v>
      </c>
    </row>
    <row r="746" spans="1:5">
      <c r="A746" s="6" t="s">
        <v>896</v>
      </c>
      <c r="B746" s="6">
        <v>5</v>
      </c>
      <c r="C746" s="61" t="s">
        <v>854</v>
      </c>
      <c r="E746" s="6">
        <v>5</v>
      </c>
    </row>
    <row r="747" spans="1:5">
      <c r="A747" s="6" t="s">
        <v>896</v>
      </c>
      <c r="B747" s="6">
        <v>6</v>
      </c>
      <c r="C747" s="61" t="s">
        <v>855</v>
      </c>
      <c r="E747" s="6">
        <v>6</v>
      </c>
    </row>
    <row r="748" spans="1:5">
      <c r="A748" s="6" t="s">
        <v>896</v>
      </c>
      <c r="B748" s="6">
        <v>2</v>
      </c>
      <c r="C748" s="61" t="s">
        <v>856</v>
      </c>
      <c r="E748" s="6">
        <v>2</v>
      </c>
    </row>
    <row r="749" spans="1:5">
      <c r="A749" s="6" t="s">
        <v>896</v>
      </c>
      <c r="B749" s="6">
        <v>13</v>
      </c>
      <c r="C749" s="61" t="s">
        <v>1762</v>
      </c>
      <c r="E749" s="6">
        <v>13</v>
      </c>
    </row>
    <row r="750" spans="1:5">
      <c r="A750" s="6" t="s">
        <v>896</v>
      </c>
      <c r="B750" s="6">
        <v>14</v>
      </c>
      <c r="C750" s="61" t="s">
        <v>1761</v>
      </c>
      <c r="E750" s="6">
        <v>14</v>
      </c>
    </row>
    <row r="751" spans="1:5">
      <c r="A751" s="6" t="s">
        <v>896</v>
      </c>
      <c r="B751" s="6">
        <v>11</v>
      </c>
      <c r="C751" s="61" t="s">
        <v>857</v>
      </c>
      <c r="E751" s="6">
        <v>11</v>
      </c>
    </row>
    <row r="752" spans="1:5">
      <c r="A752" s="6" t="s">
        <v>896</v>
      </c>
      <c r="B752" s="6">
        <v>35</v>
      </c>
      <c r="C752" s="61" t="s">
        <v>858</v>
      </c>
      <c r="E752" s="6">
        <v>35</v>
      </c>
    </row>
    <row r="753" spans="1:5">
      <c r="A753" s="6" t="s">
        <v>896</v>
      </c>
      <c r="B753" s="6">
        <v>48</v>
      </c>
      <c r="C753" s="61" t="s">
        <v>859</v>
      </c>
      <c r="E753" s="6">
        <v>48</v>
      </c>
    </row>
    <row r="754" spans="1:5">
      <c r="A754" s="6" t="s">
        <v>896</v>
      </c>
      <c r="B754" s="6">
        <v>22</v>
      </c>
      <c r="C754" s="61" t="s">
        <v>860</v>
      </c>
      <c r="E754" s="6">
        <v>22</v>
      </c>
    </row>
    <row r="755" spans="1:5">
      <c r="A755" s="6" t="s">
        <v>896</v>
      </c>
      <c r="B755" s="6">
        <v>36</v>
      </c>
      <c r="C755" s="61" t="s">
        <v>861</v>
      </c>
      <c r="E755" s="6">
        <v>36</v>
      </c>
    </row>
    <row r="756" spans="1:5">
      <c r="A756" s="6" t="s">
        <v>896</v>
      </c>
      <c r="B756" s="6">
        <v>37</v>
      </c>
      <c r="C756" s="61" t="s">
        <v>862</v>
      </c>
      <c r="E756" s="6">
        <v>37</v>
      </c>
    </row>
    <row r="757" spans="1:5">
      <c r="A757" s="6" t="s">
        <v>896</v>
      </c>
      <c r="B757" s="6">
        <v>21</v>
      </c>
      <c r="C757" s="61" t="s">
        <v>863</v>
      </c>
      <c r="E757" s="6">
        <v>21</v>
      </c>
    </row>
    <row r="758" spans="1:5">
      <c r="A758" s="6" t="s">
        <v>896</v>
      </c>
      <c r="B758" s="6">
        <v>38</v>
      </c>
      <c r="C758" s="61" t="s">
        <v>864</v>
      </c>
      <c r="E758" s="6">
        <v>38</v>
      </c>
    </row>
    <row r="759" spans="1:5">
      <c r="A759" s="6" t="s">
        <v>896</v>
      </c>
      <c r="B759" s="6">
        <v>51</v>
      </c>
      <c r="C759" s="61" t="s">
        <v>865</v>
      </c>
      <c r="E759" s="6">
        <v>51</v>
      </c>
    </row>
    <row r="760" spans="1:5">
      <c r="A760" s="6" t="s">
        <v>896</v>
      </c>
      <c r="B760" s="6">
        <v>39</v>
      </c>
      <c r="C760" s="61" t="s">
        <v>866</v>
      </c>
      <c r="E760" s="6">
        <v>39</v>
      </c>
    </row>
    <row r="761" spans="1:5">
      <c r="A761" s="6" t="s">
        <v>896</v>
      </c>
      <c r="B761" s="6">
        <v>10</v>
      </c>
      <c r="C761" s="61" t="s">
        <v>1763</v>
      </c>
      <c r="E761" s="6">
        <v>10</v>
      </c>
    </row>
    <row r="762" spans="1:5">
      <c r="A762" s="6" t="s">
        <v>896</v>
      </c>
      <c r="B762" s="6">
        <v>9</v>
      </c>
      <c r="C762" s="61" t="s">
        <v>867</v>
      </c>
      <c r="E762" s="6">
        <v>9</v>
      </c>
    </row>
    <row r="763" spans="1:5">
      <c r="A763" s="6" t="s">
        <v>896</v>
      </c>
      <c r="B763" s="6">
        <v>7</v>
      </c>
      <c r="C763" s="61" t="s">
        <v>868</v>
      </c>
      <c r="E763" s="6">
        <v>7</v>
      </c>
    </row>
    <row r="764" spans="1:5">
      <c r="A764" s="6" t="s">
        <v>896</v>
      </c>
      <c r="B764" s="6">
        <v>8</v>
      </c>
      <c r="C764" s="61" t="s">
        <v>869</v>
      </c>
      <c r="E764" s="6">
        <v>8</v>
      </c>
    </row>
    <row r="765" spans="1:5">
      <c r="A765" s="6" t="s">
        <v>896</v>
      </c>
      <c r="B765" s="6">
        <v>16</v>
      </c>
      <c r="C765" s="61" t="s">
        <v>870</v>
      </c>
      <c r="E765" s="6">
        <v>16</v>
      </c>
    </row>
    <row r="766" spans="1:5">
      <c r="A766" s="6" t="s">
        <v>896</v>
      </c>
      <c r="B766" s="6">
        <v>15</v>
      </c>
      <c r="C766" s="61" t="s">
        <v>871</v>
      </c>
      <c r="E766" s="6">
        <v>15</v>
      </c>
    </row>
    <row r="767" spans="1:5">
      <c r="A767" s="6" t="s">
        <v>896</v>
      </c>
      <c r="B767" s="6">
        <v>17</v>
      </c>
      <c r="C767" s="61" t="s">
        <v>4240</v>
      </c>
      <c r="E767" s="6">
        <v>17</v>
      </c>
    </row>
    <row r="768" spans="1:5">
      <c r="A768" s="6" t="s">
        <v>896</v>
      </c>
      <c r="B768" s="6">
        <v>27</v>
      </c>
      <c r="C768" s="61" t="s">
        <v>872</v>
      </c>
      <c r="E768" s="6">
        <v>27</v>
      </c>
    </row>
    <row r="769" spans="1:5">
      <c r="A769" s="6" t="s">
        <v>896</v>
      </c>
      <c r="B769" s="6">
        <v>24</v>
      </c>
      <c r="C769" s="61" t="s">
        <v>873</v>
      </c>
      <c r="E769" s="6">
        <v>24</v>
      </c>
    </row>
    <row r="770" spans="1:5">
      <c r="A770" s="6" t="s">
        <v>896</v>
      </c>
      <c r="B770" s="6">
        <v>23</v>
      </c>
      <c r="C770" s="61" t="s">
        <v>874</v>
      </c>
      <c r="E770" s="6">
        <v>23</v>
      </c>
    </row>
    <row r="771" spans="1:5">
      <c r="A771" s="6" t="s">
        <v>896</v>
      </c>
      <c r="B771" s="6">
        <v>31</v>
      </c>
      <c r="C771" s="61" t="s">
        <v>875</v>
      </c>
      <c r="E771" s="6">
        <v>31</v>
      </c>
    </row>
    <row r="772" spans="1:5">
      <c r="A772" s="6" t="s">
        <v>896</v>
      </c>
      <c r="B772" s="6">
        <v>52</v>
      </c>
      <c r="C772" s="61" t="s">
        <v>876</v>
      </c>
      <c r="E772" s="6">
        <v>52</v>
      </c>
    </row>
    <row r="773" spans="1:5">
      <c r="A773" s="6" t="s">
        <v>896</v>
      </c>
      <c r="B773" s="6">
        <v>12</v>
      </c>
      <c r="C773" s="61" t="s">
        <v>877</v>
      </c>
      <c r="E773" s="6">
        <v>12</v>
      </c>
    </row>
    <row r="774" spans="1:5">
      <c r="A774" s="6" t="s">
        <v>896</v>
      </c>
      <c r="B774" s="6">
        <v>3</v>
      </c>
      <c r="C774" s="61" t="s">
        <v>878</v>
      </c>
      <c r="E774" s="6">
        <v>3</v>
      </c>
    </row>
    <row r="775" spans="1:5">
      <c r="A775" s="6" t="s">
        <v>896</v>
      </c>
      <c r="B775" s="6">
        <v>40</v>
      </c>
      <c r="C775" s="61" t="s">
        <v>879</v>
      </c>
      <c r="E775" s="6">
        <v>40</v>
      </c>
    </row>
    <row r="776" spans="1:5">
      <c r="A776" s="6" t="s">
        <v>896</v>
      </c>
      <c r="B776" s="6">
        <v>49</v>
      </c>
      <c r="C776" s="61" t="s">
        <v>880</v>
      </c>
      <c r="E776" s="6">
        <v>49</v>
      </c>
    </row>
    <row r="777" spans="1:5">
      <c r="A777" s="6" t="s">
        <v>896</v>
      </c>
      <c r="B777" s="6">
        <v>4</v>
      </c>
      <c r="C777" s="61" t="s">
        <v>881</v>
      </c>
      <c r="E777" s="6">
        <v>4</v>
      </c>
    </row>
    <row r="778" spans="1:5">
      <c r="A778" s="6" t="s">
        <v>896</v>
      </c>
      <c r="B778" s="6">
        <v>1</v>
      </c>
      <c r="C778" s="61" t="s">
        <v>882</v>
      </c>
      <c r="E778" s="6">
        <v>1</v>
      </c>
    </row>
    <row r="779" spans="1:5">
      <c r="A779" s="6" t="s">
        <v>896</v>
      </c>
      <c r="B779" s="6">
        <v>47</v>
      </c>
      <c r="C779" s="61" t="s">
        <v>883</v>
      </c>
      <c r="E779" s="6">
        <v>47</v>
      </c>
    </row>
    <row r="780" spans="1:5">
      <c r="A780" s="6" t="s">
        <v>896</v>
      </c>
      <c r="B780" s="6">
        <v>53</v>
      </c>
      <c r="C780" s="61" t="s">
        <v>884</v>
      </c>
      <c r="E780" s="6">
        <v>53</v>
      </c>
    </row>
    <row r="781" spans="1:5">
      <c r="A781" s="6" t="s">
        <v>896</v>
      </c>
      <c r="B781" s="6">
        <v>26</v>
      </c>
      <c r="C781" s="61" t="s">
        <v>885</v>
      </c>
      <c r="E781" s="6">
        <v>26</v>
      </c>
    </row>
    <row r="782" spans="1:5">
      <c r="A782" s="6" t="s">
        <v>896</v>
      </c>
      <c r="B782" s="6">
        <v>41</v>
      </c>
      <c r="C782" s="61" t="s">
        <v>886</v>
      </c>
      <c r="E782" s="6">
        <v>41</v>
      </c>
    </row>
    <row r="783" spans="1:5">
      <c r="A783" s="6" t="s">
        <v>896</v>
      </c>
      <c r="B783" s="6">
        <v>44</v>
      </c>
      <c r="C783" s="61" t="s">
        <v>887</v>
      </c>
      <c r="E783" s="6">
        <v>44</v>
      </c>
    </row>
    <row r="784" spans="1:5">
      <c r="A784" s="6" t="s">
        <v>896</v>
      </c>
      <c r="B784" s="6">
        <v>45</v>
      </c>
      <c r="C784" s="61" t="s">
        <v>888</v>
      </c>
      <c r="E784" s="6">
        <v>45</v>
      </c>
    </row>
    <row r="785" spans="1:5">
      <c r="A785" s="6" t="s">
        <v>896</v>
      </c>
      <c r="B785" s="6">
        <v>42</v>
      </c>
      <c r="C785" s="61" t="s">
        <v>889</v>
      </c>
      <c r="E785" s="6">
        <v>42</v>
      </c>
    </row>
    <row r="786" spans="1:5">
      <c r="A786" s="6" t="s">
        <v>896</v>
      </c>
      <c r="B786" s="6">
        <v>46</v>
      </c>
      <c r="C786" s="61" t="s">
        <v>890</v>
      </c>
      <c r="E786" s="6">
        <v>46</v>
      </c>
    </row>
    <row r="787" spans="1:5">
      <c r="A787" s="6" t="s">
        <v>896</v>
      </c>
      <c r="B787" s="6">
        <v>20</v>
      </c>
      <c r="C787" s="61" t="s">
        <v>891</v>
      </c>
      <c r="E787" s="6">
        <v>20</v>
      </c>
    </row>
    <row r="788" spans="1:5">
      <c r="A788" s="6" t="s">
        <v>896</v>
      </c>
      <c r="B788" s="6">
        <v>25</v>
      </c>
      <c r="C788" s="61" t="s">
        <v>892</v>
      </c>
      <c r="E788" s="6">
        <v>25</v>
      </c>
    </row>
    <row r="789" spans="1:5">
      <c r="A789" s="6" t="s">
        <v>896</v>
      </c>
      <c r="B789" s="6">
        <v>19</v>
      </c>
      <c r="C789" s="61" t="s">
        <v>893</v>
      </c>
      <c r="E789" s="6">
        <v>19</v>
      </c>
    </row>
    <row r="790" spans="1:5">
      <c r="A790" s="6" t="s">
        <v>896</v>
      </c>
      <c r="B790" s="6">
        <v>43</v>
      </c>
      <c r="C790" s="61" t="s">
        <v>894</v>
      </c>
      <c r="E790" s="6">
        <v>43</v>
      </c>
    </row>
    <row r="791" spans="1:5">
      <c r="A791" s="6" t="s">
        <v>896</v>
      </c>
      <c r="B791" s="6">
        <v>28</v>
      </c>
      <c r="C791" s="61" t="s">
        <v>895</v>
      </c>
      <c r="E791" s="6">
        <v>28</v>
      </c>
    </row>
    <row r="792" spans="1:5">
      <c r="A792" s="6" t="s">
        <v>896</v>
      </c>
      <c r="B792" s="6">
        <v>-91</v>
      </c>
      <c r="C792" s="61" t="s">
        <v>1767</v>
      </c>
      <c r="E792" s="6">
        <v>-91</v>
      </c>
    </row>
    <row r="793" spans="1:5">
      <c r="A793" s="6" t="s">
        <v>896</v>
      </c>
      <c r="B793" s="6">
        <v>-92</v>
      </c>
      <c r="C793" s="61" t="s">
        <v>1768</v>
      </c>
      <c r="E793" s="6">
        <v>-92</v>
      </c>
    </row>
    <row r="794" spans="1:5">
      <c r="A794" s="6" t="s">
        <v>896</v>
      </c>
      <c r="B794" s="6">
        <v>0</v>
      </c>
      <c r="C794" s="61" t="s">
        <v>1764</v>
      </c>
      <c r="E794" s="6">
        <v>0</v>
      </c>
    </row>
    <row r="796" spans="1:5">
      <c r="A796" s="6" t="s">
        <v>1784</v>
      </c>
      <c r="B796" s="6">
        <v>61</v>
      </c>
      <c r="C796" s="61" t="s">
        <v>1789</v>
      </c>
      <c r="E796" s="6">
        <v>61</v>
      </c>
    </row>
    <row r="797" spans="1:5">
      <c r="A797" s="6" t="s">
        <v>1784</v>
      </c>
      <c r="B797" s="6">
        <v>62</v>
      </c>
      <c r="C797" s="61" t="s">
        <v>1790</v>
      </c>
      <c r="E797" s="6">
        <v>62</v>
      </c>
    </row>
    <row r="798" spans="1:5">
      <c r="A798" s="6" t="s">
        <v>1784</v>
      </c>
      <c r="B798" s="6">
        <v>63</v>
      </c>
      <c r="C798" s="61" t="s">
        <v>1791</v>
      </c>
      <c r="E798" s="6">
        <v>63</v>
      </c>
    </row>
    <row r="799" spans="1:5">
      <c r="A799" s="6" t="s">
        <v>1784</v>
      </c>
      <c r="B799" s="6">
        <v>64</v>
      </c>
      <c r="C799" s="61" t="s">
        <v>1792</v>
      </c>
      <c r="E799" s="6">
        <v>64</v>
      </c>
    </row>
    <row r="800" spans="1:5">
      <c r="A800" s="6" t="s">
        <v>1784</v>
      </c>
      <c r="B800" s="6">
        <v>65</v>
      </c>
      <c r="C800" s="61" t="s">
        <v>1793</v>
      </c>
      <c r="E800" s="6">
        <v>65</v>
      </c>
    </row>
    <row r="801" spans="1:5">
      <c r="A801" s="6" t="s">
        <v>1784</v>
      </c>
      <c r="B801" s="6">
        <v>66</v>
      </c>
      <c r="C801" s="61" t="s">
        <v>1794</v>
      </c>
      <c r="E801" s="6">
        <v>66</v>
      </c>
    </row>
    <row r="802" spans="1:5">
      <c r="A802" s="6" t="s">
        <v>1784</v>
      </c>
      <c r="B802" s="6">
        <v>67</v>
      </c>
      <c r="C802" s="61" t="s">
        <v>1795</v>
      </c>
      <c r="E802" s="6">
        <v>67</v>
      </c>
    </row>
    <row r="803" spans="1:5">
      <c r="A803" s="6" t="s">
        <v>1784</v>
      </c>
      <c r="B803" s="6">
        <v>68</v>
      </c>
      <c r="C803" s="61" t="s">
        <v>1796</v>
      </c>
      <c r="E803" s="6">
        <v>68</v>
      </c>
    </row>
    <row r="804" spans="1:5">
      <c r="A804" s="6" t="s">
        <v>1784</v>
      </c>
      <c r="B804" s="6">
        <v>69</v>
      </c>
      <c r="C804" s="61" t="s">
        <v>1797</v>
      </c>
      <c r="E804" s="6">
        <v>69</v>
      </c>
    </row>
    <row r="805" spans="1:5">
      <c r="A805" s="6" t="s">
        <v>1784</v>
      </c>
      <c r="B805" s="6">
        <v>70</v>
      </c>
      <c r="C805" s="61" t="s">
        <v>1798</v>
      </c>
      <c r="E805" s="6">
        <v>70</v>
      </c>
    </row>
    <row r="806" spans="1:5">
      <c r="A806" s="6" t="s">
        <v>1784</v>
      </c>
      <c r="B806" s="6">
        <v>71</v>
      </c>
      <c r="C806" s="61" t="s">
        <v>1799</v>
      </c>
      <c r="E806" s="6">
        <v>71</v>
      </c>
    </row>
    <row r="807" spans="1:5">
      <c r="A807" s="6" t="s">
        <v>1784</v>
      </c>
      <c r="B807" s="6">
        <v>72</v>
      </c>
      <c r="C807" s="61" t="s">
        <v>1800</v>
      </c>
      <c r="E807" s="6">
        <v>72</v>
      </c>
    </row>
    <row r="808" spans="1:5">
      <c r="A808" s="6" t="s">
        <v>1784</v>
      </c>
      <c r="B808" s="6">
        <v>73</v>
      </c>
      <c r="C808" s="61" t="s">
        <v>1801</v>
      </c>
      <c r="E808" s="6">
        <v>73</v>
      </c>
    </row>
    <row r="809" spans="1:5">
      <c r="A809" s="6" t="s">
        <v>1784</v>
      </c>
      <c r="B809" s="6">
        <v>74</v>
      </c>
      <c r="C809" s="61" t="s">
        <v>1707</v>
      </c>
      <c r="E809" s="6">
        <v>74</v>
      </c>
    </row>
    <row r="810" spans="1:5">
      <c r="A810" s="6" t="s">
        <v>1784</v>
      </c>
      <c r="B810" s="6">
        <v>75</v>
      </c>
      <c r="C810" s="61" t="s">
        <v>1785</v>
      </c>
      <c r="E810" s="6">
        <v>75</v>
      </c>
    </row>
    <row r="811" spans="1:5">
      <c r="A811" s="6" t="s">
        <v>1784</v>
      </c>
      <c r="B811" s="6">
        <v>76</v>
      </c>
      <c r="C811" s="61" t="s">
        <v>1786</v>
      </c>
      <c r="E811" s="6">
        <v>76</v>
      </c>
    </row>
    <row r="812" spans="1:5">
      <c r="A812" s="6" t="s">
        <v>1784</v>
      </c>
      <c r="B812" s="6">
        <v>78</v>
      </c>
      <c r="C812" s="61" t="s">
        <v>4322</v>
      </c>
      <c r="E812" s="6">
        <v>78</v>
      </c>
    </row>
    <row r="813" spans="1:5">
      <c r="A813" s="6" t="s">
        <v>1784</v>
      </c>
      <c r="B813" s="6">
        <v>77</v>
      </c>
      <c r="C813" s="61" t="s">
        <v>1788</v>
      </c>
      <c r="E813" s="6">
        <v>77</v>
      </c>
    </row>
    <row r="814" spans="1:5">
      <c r="A814" s="6" t="s">
        <v>1784</v>
      </c>
      <c r="B814" s="6">
        <v>0</v>
      </c>
      <c r="C814" s="61" t="s">
        <v>1787</v>
      </c>
      <c r="E814" s="6">
        <v>0</v>
      </c>
    </row>
    <row r="816" spans="1:5">
      <c r="A816" s="6" t="s">
        <v>1812</v>
      </c>
      <c r="B816" s="6">
        <v>1</v>
      </c>
      <c r="C816" s="61" t="s">
        <v>1887</v>
      </c>
    </row>
    <row r="817" spans="1:3">
      <c r="A817" s="6" t="s">
        <v>1812</v>
      </c>
      <c r="B817" s="6">
        <v>2</v>
      </c>
      <c r="C817" s="61" t="s">
        <v>1888</v>
      </c>
    </row>
    <row r="818" spans="1:3">
      <c r="A818" s="6" t="s">
        <v>1812</v>
      </c>
      <c r="B818" s="6">
        <v>3</v>
      </c>
      <c r="C818" s="61" t="s">
        <v>1889</v>
      </c>
    </row>
    <row r="819" spans="1:3">
      <c r="A819" s="6" t="s">
        <v>1812</v>
      </c>
      <c r="B819" s="6">
        <v>-8</v>
      </c>
      <c r="C819" s="61" t="s">
        <v>367</v>
      </c>
    </row>
    <row r="822" spans="1:3">
      <c r="A822" s="6" t="s">
        <v>1880</v>
      </c>
      <c r="B822" s="6">
        <v>1</v>
      </c>
      <c r="C822" s="61" t="s">
        <v>1890</v>
      </c>
    </row>
    <row r="823" spans="1:3">
      <c r="A823" s="6" t="s">
        <v>1880</v>
      </c>
      <c r="B823" s="6">
        <v>3</v>
      </c>
      <c r="C823" s="61" t="s">
        <v>1891</v>
      </c>
    </row>
    <row r="824" spans="1:3">
      <c r="A824" s="6" t="s">
        <v>1880</v>
      </c>
      <c r="B824" s="6">
        <v>5</v>
      </c>
      <c r="C824" s="61" t="s">
        <v>3331</v>
      </c>
    </row>
    <row r="825" spans="1:3">
      <c r="A825" s="6" t="s">
        <v>1880</v>
      </c>
      <c r="B825" s="6">
        <v>2</v>
      </c>
      <c r="C825" s="61" t="s">
        <v>1892</v>
      </c>
    </row>
    <row r="826" spans="1:3">
      <c r="A826" s="6" t="s">
        <v>1880</v>
      </c>
      <c r="B826" s="6">
        <v>4</v>
      </c>
      <c r="C826" s="61" t="s">
        <v>1893</v>
      </c>
    </row>
    <row r="827" spans="1:3">
      <c r="A827" s="6" t="s">
        <v>1880</v>
      </c>
      <c r="B827" s="6">
        <v>-9</v>
      </c>
      <c r="C827" s="61" t="s">
        <v>803</v>
      </c>
    </row>
    <row r="829" spans="1:3">
      <c r="A829" s="6" t="s">
        <v>1903</v>
      </c>
      <c r="B829" s="6">
        <v>1</v>
      </c>
      <c r="C829" s="61" t="s">
        <v>1909</v>
      </c>
    </row>
    <row r="830" spans="1:3">
      <c r="A830" s="6" t="s">
        <v>1903</v>
      </c>
      <c r="B830" s="6">
        <v>2</v>
      </c>
      <c r="C830" s="61" t="s">
        <v>1910</v>
      </c>
    </row>
    <row r="831" spans="1:3">
      <c r="A831" s="6" t="s">
        <v>1903</v>
      </c>
      <c r="B831" s="6">
        <v>3</v>
      </c>
      <c r="C831" s="61" t="s">
        <v>5039</v>
      </c>
    </row>
    <row r="832" spans="1:3">
      <c r="A832" s="6" t="s">
        <v>1903</v>
      </c>
      <c r="B832" s="6">
        <v>4</v>
      </c>
      <c r="C832" s="61" t="s">
        <v>1911</v>
      </c>
    </row>
    <row r="833" spans="1:8">
      <c r="A833" s="6" t="s">
        <v>1903</v>
      </c>
      <c r="B833" s="6">
        <v>5</v>
      </c>
      <c r="C833" s="61" t="s">
        <v>1912</v>
      </c>
      <c r="H833" s="61"/>
    </row>
    <row r="834" spans="1:8">
      <c r="A834" s="6" t="s">
        <v>1903</v>
      </c>
      <c r="B834" s="6">
        <v>6</v>
      </c>
      <c r="C834" s="61" t="s">
        <v>1640</v>
      </c>
    </row>
    <row r="835" spans="1:8">
      <c r="A835" s="6" t="s">
        <v>1903</v>
      </c>
      <c r="B835" s="6">
        <v>7</v>
      </c>
      <c r="C835" s="61" t="s">
        <v>1913</v>
      </c>
    </row>
    <row r="836" spans="1:8">
      <c r="A836" s="6" t="s">
        <v>1903</v>
      </c>
      <c r="B836" s="6">
        <v>8</v>
      </c>
      <c r="C836" s="61" t="s">
        <v>1914</v>
      </c>
    </row>
    <row r="837" spans="1:8">
      <c r="A837" s="6" t="s">
        <v>1903</v>
      </c>
      <c r="B837" s="6">
        <v>9</v>
      </c>
      <c r="C837" s="61" t="s">
        <v>1916</v>
      </c>
    </row>
    <row r="838" spans="1:8">
      <c r="A838" s="6" t="s">
        <v>1903</v>
      </c>
      <c r="B838" s="6">
        <v>10</v>
      </c>
      <c r="C838" s="61" t="s">
        <v>1915</v>
      </c>
    </row>
    <row r="839" spans="1:8">
      <c r="A839" s="6" t="s">
        <v>1903</v>
      </c>
      <c r="B839" s="6">
        <v>-9</v>
      </c>
      <c r="C839" s="61" t="s">
        <v>1072</v>
      </c>
    </row>
    <row r="841" spans="1:8">
      <c r="A841" s="6" t="s">
        <v>1924</v>
      </c>
      <c r="B841" s="6">
        <v>32</v>
      </c>
      <c r="C841" s="61" t="s">
        <v>1925</v>
      </c>
      <c r="E841" s="6">
        <v>32</v>
      </c>
    </row>
    <row r="842" spans="1:8">
      <c r="A842" s="6" t="s">
        <v>1924</v>
      </c>
      <c r="B842" s="6">
        <v>33</v>
      </c>
      <c r="C842" s="61" t="s">
        <v>1926</v>
      </c>
      <c r="E842" s="6">
        <v>33</v>
      </c>
    </row>
    <row r="843" spans="1:8">
      <c r="A843" s="6" t="s">
        <v>1924</v>
      </c>
      <c r="B843" s="6">
        <v>18</v>
      </c>
      <c r="C843" s="61" t="s">
        <v>1927</v>
      </c>
      <c r="E843" s="6">
        <v>18</v>
      </c>
    </row>
    <row r="844" spans="1:8">
      <c r="A844" s="6" t="s">
        <v>1924</v>
      </c>
      <c r="B844" s="6">
        <v>34</v>
      </c>
      <c r="C844" s="61" t="s">
        <v>1928</v>
      </c>
      <c r="E844" s="6">
        <v>34</v>
      </c>
    </row>
    <row r="845" spans="1:8">
      <c r="A845" s="6" t="s">
        <v>1924</v>
      </c>
      <c r="B845" s="6">
        <v>5</v>
      </c>
      <c r="C845" s="61" t="s">
        <v>1929</v>
      </c>
      <c r="E845" s="6">
        <v>5</v>
      </c>
    </row>
    <row r="846" spans="1:8">
      <c r="A846" s="6" t="s">
        <v>1924</v>
      </c>
      <c r="B846" s="6">
        <v>6</v>
      </c>
      <c r="C846" s="61" t="s">
        <v>1930</v>
      </c>
      <c r="E846" s="6">
        <v>6</v>
      </c>
    </row>
    <row r="847" spans="1:8">
      <c r="A847" s="6" t="s">
        <v>1924</v>
      </c>
      <c r="B847" s="6">
        <v>2</v>
      </c>
      <c r="C847" s="61" t="s">
        <v>1931</v>
      </c>
      <c r="E847" s="6">
        <v>2</v>
      </c>
    </row>
    <row r="848" spans="1:8">
      <c r="A848" s="6" t="s">
        <v>1924</v>
      </c>
      <c r="B848" s="6">
        <v>13</v>
      </c>
      <c r="C848" s="61" t="s">
        <v>1932</v>
      </c>
      <c r="E848" s="6">
        <v>13</v>
      </c>
    </row>
    <row r="849" spans="1:5">
      <c r="A849" s="6" t="s">
        <v>1924</v>
      </c>
      <c r="B849" s="6">
        <v>14</v>
      </c>
      <c r="C849" s="61" t="s">
        <v>1933</v>
      </c>
      <c r="E849" s="6">
        <v>14</v>
      </c>
    </row>
    <row r="850" spans="1:5">
      <c r="A850" s="6" t="s">
        <v>1924</v>
      </c>
      <c r="B850" s="6">
        <v>11</v>
      </c>
      <c r="C850" s="61" t="s">
        <v>1934</v>
      </c>
      <c r="E850" s="6">
        <v>11</v>
      </c>
    </row>
    <row r="851" spans="1:5">
      <c r="A851" s="6" t="s">
        <v>1924</v>
      </c>
      <c r="B851" s="6">
        <v>35</v>
      </c>
      <c r="C851" s="61" t="s">
        <v>1935</v>
      </c>
      <c r="E851" s="6">
        <v>35</v>
      </c>
    </row>
    <row r="852" spans="1:5">
      <c r="A852" s="6" t="s">
        <v>1924</v>
      </c>
      <c r="B852" s="6">
        <v>48</v>
      </c>
      <c r="C852" s="61" t="s">
        <v>1936</v>
      </c>
      <c r="E852" s="6">
        <v>48</v>
      </c>
    </row>
    <row r="853" spans="1:5">
      <c r="A853" s="6" t="s">
        <v>1924</v>
      </c>
      <c r="B853" s="6">
        <v>22</v>
      </c>
      <c r="C853" s="61" t="s">
        <v>1937</v>
      </c>
      <c r="E853" s="6">
        <v>22</v>
      </c>
    </row>
    <row r="854" spans="1:5">
      <c r="A854" s="6" t="s">
        <v>1924</v>
      </c>
      <c r="B854" s="6">
        <v>36</v>
      </c>
      <c r="C854" s="61" t="s">
        <v>1938</v>
      </c>
      <c r="E854" s="6">
        <v>36</v>
      </c>
    </row>
    <row r="855" spans="1:5">
      <c r="A855" s="6" t="s">
        <v>1924</v>
      </c>
      <c r="B855" s="6">
        <v>37</v>
      </c>
      <c r="C855" s="61" t="s">
        <v>1939</v>
      </c>
      <c r="E855" s="6">
        <v>37</v>
      </c>
    </row>
    <row r="856" spans="1:5">
      <c r="A856" s="6" t="s">
        <v>1924</v>
      </c>
      <c r="B856" s="6">
        <v>21</v>
      </c>
      <c r="C856" s="61" t="s">
        <v>1940</v>
      </c>
      <c r="E856" s="6">
        <v>21</v>
      </c>
    </row>
    <row r="857" spans="1:5">
      <c r="A857" s="6" t="s">
        <v>1924</v>
      </c>
      <c r="B857" s="6">
        <v>38</v>
      </c>
      <c r="C857" s="61" t="s">
        <v>1941</v>
      </c>
      <c r="E857" s="6">
        <v>38</v>
      </c>
    </row>
    <row r="858" spans="1:5">
      <c r="A858" s="6" t="s">
        <v>1924</v>
      </c>
      <c r="B858" s="6">
        <v>51</v>
      </c>
      <c r="C858" s="61" t="s">
        <v>1942</v>
      </c>
      <c r="E858" s="6">
        <v>51</v>
      </c>
    </row>
    <row r="859" spans="1:5">
      <c r="A859" s="6" t="s">
        <v>1924</v>
      </c>
      <c r="B859" s="6">
        <v>39</v>
      </c>
      <c r="C859" s="61" t="s">
        <v>1943</v>
      </c>
      <c r="E859" s="6">
        <v>39</v>
      </c>
    </row>
    <row r="860" spans="1:5">
      <c r="A860" s="6" t="s">
        <v>1924</v>
      </c>
      <c r="B860" s="6">
        <v>10</v>
      </c>
      <c r="C860" s="61" t="s">
        <v>1944</v>
      </c>
      <c r="E860" s="6">
        <v>10</v>
      </c>
    </row>
    <row r="861" spans="1:5">
      <c r="A861" s="6" t="s">
        <v>1924</v>
      </c>
      <c r="B861" s="6">
        <v>9</v>
      </c>
      <c r="C861" s="61" t="s">
        <v>1945</v>
      </c>
      <c r="E861" s="6">
        <v>9</v>
      </c>
    </row>
    <row r="862" spans="1:5">
      <c r="A862" s="6" t="s">
        <v>1924</v>
      </c>
      <c r="B862" s="6">
        <v>7</v>
      </c>
      <c r="C862" s="61" t="s">
        <v>1946</v>
      </c>
      <c r="E862" s="6">
        <v>7</v>
      </c>
    </row>
    <row r="863" spans="1:5">
      <c r="A863" s="6" t="s">
        <v>1924</v>
      </c>
      <c r="B863" s="6">
        <v>8</v>
      </c>
      <c r="C863" s="61" t="s">
        <v>1947</v>
      </c>
      <c r="E863" s="6">
        <v>8</v>
      </c>
    </row>
    <row r="864" spans="1:5">
      <c r="A864" s="6" t="s">
        <v>1924</v>
      </c>
      <c r="B864" s="6">
        <v>16</v>
      </c>
      <c r="C864" s="61" t="s">
        <v>1948</v>
      </c>
      <c r="E864" s="6">
        <v>16</v>
      </c>
    </row>
    <row r="865" spans="1:5">
      <c r="A865" s="6" t="s">
        <v>1924</v>
      </c>
      <c r="B865" s="6">
        <v>15</v>
      </c>
      <c r="C865" s="61" t="s">
        <v>1949</v>
      </c>
      <c r="E865" s="6">
        <v>15</v>
      </c>
    </row>
    <row r="866" spans="1:5">
      <c r="A866" s="6" t="s">
        <v>1924</v>
      </c>
      <c r="B866" s="6">
        <v>17</v>
      </c>
      <c r="C866" s="61" t="s">
        <v>4239</v>
      </c>
      <c r="E866" s="6">
        <v>17</v>
      </c>
    </row>
    <row r="867" spans="1:5">
      <c r="A867" s="6" t="s">
        <v>1924</v>
      </c>
      <c r="B867" s="6">
        <v>27</v>
      </c>
      <c r="C867" s="61" t="s">
        <v>1950</v>
      </c>
      <c r="E867" s="6">
        <v>27</v>
      </c>
    </row>
    <row r="868" spans="1:5">
      <c r="A868" s="6" t="s">
        <v>1924</v>
      </c>
      <c r="B868" s="6">
        <v>24</v>
      </c>
      <c r="C868" s="61" t="s">
        <v>1951</v>
      </c>
      <c r="E868" s="6">
        <v>24</v>
      </c>
    </row>
    <row r="869" spans="1:5">
      <c r="A869" s="6" t="s">
        <v>1924</v>
      </c>
      <c r="B869" s="6">
        <v>23</v>
      </c>
      <c r="C869" s="61" t="s">
        <v>1952</v>
      </c>
      <c r="E869" s="6">
        <v>23</v>
      </c>
    </row>
    <row r="870" spans="1:5">
      <c r="A870" s="6" t="s">
        <v>1924</v>
      </c>
      <c r="B870" s="6">
        <v>31</v>
      </c>
      <c r="C870" s="61" t="s">
        <v>1953</v>
      </c>
      <c r="E870" s="6">
        <v>31</v>
      </c>
    </row>
    <row r="871" spans="1:5">
      <c r="A871" s="6" t="s">
        <v>1924</v>
      </c>
      <c r="B871" s="6">
        <v>52</v>
      </c>
      <c r="C871" s="61" t="s">
        <v>1954</v>
      </c>
      <c r="E871" s="6">
        <v>52</v>
      </c>
    </row>
    <row r="872" spans="1:5">
      <c r="A872" s="6" t="s">
        <v>1924</v>
      </c>
      <c r="B872" s="6">
        <v>12</v>
      </c>
      <c r="C872" s="61" t="s">
        <v>1955</v>
      </c>
      <c r="E872" s="6">
        <v>12</v>
      </c>
    </row>
    <row r="873" spans="1:5">
      <c r="A873" s="6" t="s">
        <v>1924</v>
      </c>
      <c r="B873" s="6">
        <v>3</v>
      </c>
      <c r="C873" s="61" t="s">
        <v>1956</v>
      </c>
      <c r="E873" s="6">
        <v>3</v>
      </c>
    </row>
    <row r="874" spans="1:5">
      <c r="A874" s="6" t="s">
        <v>1924</v>
      </c>
      <c r="B874" s="6">
        <v>40</v>
      </c>
      <c r="C874" s="61" t="s">
        <v>1957</v>
      </c>
      <c r="E874" s="6">
        <v>40</v>
      </c>
    </row>
    <row r="875" spans="1:5">
      <c r="A875" s="6" t="s">
        <v>1924</v>
      </c>
      <c r="B875" s="6">
        <v>49</v>
      </c>
      <c r="C875" s="61" t="s">
        <v>1958</v>
      </c>
      <c r="E875" s="6">
        <v>49</v>
      </c>
    </row>
    <row r="876" spans="1:5">
      <c r="A876" s="6" t="s">
        <v>1924</v>
      </c>
      <c r="B876" s="6">
        <v>4</v>
      </c>
      <c r="C876" s="61" t="s">
        <v>1959</v>
      </c>
      <c r="E876" s="6">
        <v>4</v>
      </c>
    </row>
    <row r="877" spans="1:5">
      <c r="A877" s="6" t="s">
        <v>1924</v>
      </c>
      <c r="B877" s="6">
        <v>1</v>
      </c>
      <c r="C877" s="61" t="s">
        <v>1960</v>
      </c>
      <c r="E877" s="6">
        <v>1</v>
      </c>
    </row>
    <row r="878" spans="1:5">
      <c r="A878" s="6" t="s">
        <v>1924</v>
      </c>
      <c r="B878" s="6">
        <v>47</v>
      </c>
      <c r="C878" s="61" t="s">
        <v>1961</v>
      </c>
      <c r="E878" s="6">
        <v>47</v>
      </c>
    </row>
    <row r="879" spans="1:5">
      <c r="A879" s="6" t="s">
        <v>1924</v>
      </c>
      <c r="B879" s="6">
        <v>53</v>
      </c>
      <c r="C879" s="61" t="s">
        <v>1962</v>
      </c>
      <c r="E879" s="6">
        <v>53</v>
      </c>
    </row>
    <row r="880" spans="1:5">
      <c r="A880" s="6" t="s">
        <v>1924</v>
      </c>
      <c r="B880" s="6">
        <v>26</v>
      </c>
      <c r="C880" s="61" t="s">
        <v>1963</v>
      </c>
      <c r="E880" s="6">
        <v>26</v>
      </c>
    </row>
    <row r="881" spans="1:5">
      <c r="A881" s="6" t="s">
        <v>1924</v>
      </c>
      <c r="B881" s="6">
        <v>41</v>
      </c>
      <c r="C881" s="61" t="s">
        <v>1964</v>
      </c>
      <c r="E881" s="6">
        <v>41</v>
      </c>
    </row>
    <row r="882" spans="1:5">
      <c r="A882" s="6" t="s">
        <v>1924</v>
      </c>
      <c r="B882" s="6">
        <v>44</v>
      </c>
      <c r="C882" s="61" t="s">
        <v>1965</v>
      </c>
      <c r="E882" s="6">
        <v>44</v>
      </c>
    </row>
    <row r="883" spans="1:5">
      <c r="A883" s="6" t="s">
        <v>1924</v>
      </c>
      <c r="B883" s="6">
        <v>45</v>
      </c>
      <c r="C883" s="61" t="s">
        <v>1966</v>
      </c>
      <c r="E883" s="6">
        <v>45</v>
      </c>
    </row>
    <row r="884" spans="1:5">
      <c r="A884" s="6" t="s">
        <v>1924</v>
      </c>
      <c r="B884" s="6">
        <v>42</v>
      </c>
      <c r="C884" s="61" t="s">
        <v>1967</v>
      </c>
      <c r="E884" s="6">
        <v>42</v>
      </c>
    </row>
    <row r="885" spans="1:5">
      <c r="A885" s="6" t="s">
        <v>1924</v>
      </c>
      <c r="B885" s="6">
        <v>46</v>
      </c>
      <c r="C885" s="61" t="s">
        <v>1968</v>
      </c>
      <c r="E885" s="6">
        <v>46</v>
      </c>
    </row>
    <row r="886" spans="1:5">
      <c r="A886" s="6" t="s">
        <v>1924</v>
      </c>
      <c r="B886" s="6">
        <v>20</v>
      </c>
      <c r="C886" s="61" t="s">
        <v>1969</v>
      </c>
      <c r="E886" s="6">
        <v>20</v>
      </c>
    </row>
    <row r="887" spans="1:5">
      <c r="A887" s="6" t="s">
        <v>1924</v>
      </c>
      <c r="B887" s="6">
        <v>25</v>
      </c>
      <c r="C887" s="61" t="s">
        <v>1970</v>
      </c>
      <c r="E887" s="6">
        <v>25</v>
      </c>
    </row>
    <row r="888" spans="1:5">
      <c r="A888" s="6" t="s">
        <v>1924</v>
      </c>
      <c r="B888" s="6">
        <v>19</v>
      </c>
      <c r="C888" s="61" t="s">
        <v>1971</v>
      </c>
      <c r="E888" s="6">
        <v>19</v>
      </c>
    </row>
    <row r="889" spans="1:5">
      <c r="A889" s="6" t="s">
        <v>1924</v>
      </c>
      <c r="B889" s="6">
        <v>43</v>
      </c>
      <c r="C889" s="61" t="s">
        <v>1972</v>
      </c>
      <c r="E889" s="6">
        <v>43</v>
      </c>
    </row>
    <row r="890" spans="1:5">
      <c r="A890" s="6" t="s">
        <v>1924</v>
      </c>
      <c r="B890" s="6">
        <v>28</v>
      </c>
      <c r="C890" s="61" t="s">
        <v>1973</v>
      </c>
      <c r="E890" s="6">
        <v>28</v>
      </c>
    </row>
    <row r="891" spans="1:5">
      <c r="A891" s="6" t="s">
        <v>1924</v>
      </c>
      <c r="B891" s="6">
        <v>-91</v>
      </c>
      <c r="C891" s="61" t="s">
        <v>4230</v>
      </c>
      <c r="E891" s="6">
        <v>-91</v>
      </c>
    </row>
    <row r="892" spans="1:5">
      <c r="A892" s="6" t="s">
        <v>1924</v>
      </c>
      <c r="B892" s="6">
        <v>61</v>
      </c>
      <c r="C892" s="61" t="s">
        <v>1789</v>
      </c>
      <c r="E892" s="6">
        <v>61</v>
      </c>
    </row>
    <row r="893" spans="1:5">
      <c r="A893" s="6" t="s">
        <v>1924</v>
      </c>
      <c r="B893" s="6">
        <v>62</v>
      </c>
      <c r="C893" s="61" t="s">
        <v>1790</v>
      </c>
      <c r="E893" s="6">
        <v>62</v>
      </c>
    </row>
    <row r="894" spans="1:5">
      <c r="A894" s="6" t="s">
        <v>1924</v>
      </c>
      <c r="B894" s="6">
        <v>63</v>
      </c>
      <c r="C894" s="61" t="s">
        <v>1791</v>
      </c>
      <c r="E894" s="6">
        <v>63</v>
      </c>
    </row>
    <row r="895" spans="1:5">
      <c r="A895" s="6" t="s">
        <v>1924</v>
      </c>
      <c r="B895" s="6">
        <v>64</v>
      </c>
      <c r="C895" s="61" t="s">
        <v>1792</v>
      </c>
      <c r="E895" s="6">
        <v>64</v>
      </c>
    </row>
    <row r="896" spans="1:5">
      <c r="A896" s="6" t="s">
        <v>1924</v>
      </c>
      <c r="B896" s="6">
        <v>65</v>
      </c>
      <c r="C896" s="61" t="s">
        <v>1793</v>
      </c>
      <c r="E896" s="6">
        <v>65</v>
      </c>
    </row>
    <row r="897" spans="1:5">
      <c r="A897" s="6" t="s">
        <v>1924</v>
      </c>
      <c r="B897" s="6">
        <v>66</v>
      </c>
      <c r="C897" s="61" t="s">
        <v>1794</v>
      </c>
      <c r="E897" s="6">
        <v>66</v>
      </c>
    </row>
    <row r="898" spans="1:5">
      <c r="A898" s="6" t="s">
        <v>1924</v>
      </c>
      <c r="B898" s="6">
        <v>67</v>
      </c>
      <c r="C898" s="61" t="s">
        <v>1795</v>
      </c>
      <c r="E898" s="6">
        <v>67</v>
      </c>
    </row>
    <row r="899" spans="1:5">
      <c r="A899" s="6" t="s">
        <v>1924</v>
      </c>
      <c r="B899" s="6">
        <v>68</v>
      </c>
      <c r="C899" s="61" t="s">
        <v>1796</v>
      </c>
      <c r="E899" s="6">
        <v>68</v>
      </c>
    </row>
    <row r="900" spans="1:5">
      <c r="A900" s="6" t="s">
        <v>1924</v>
      </c>
      <c r="B900" s="6">
        <v>69</v>
      </c>
      <c r="C900" s="61" t="s">
        <v>1797</v>
      </c>
      <c r="E900" s="6">
        <v>69</v>
      </c>
    </row>
    <row r="901" spans="1:5">
      <c r="A901" s="6" t="s">
        <v>1924</v>
      </c>
      <c r="B901" s="6">
        <v>70</v>
      </c>
      <c r="C901" s="61" t="s">
        <v>1798</v>
      </c>
      <c r="E901" s="6">
        <v>70</v>
      </c>
    </row>
    <row r="902" spans="1:5">
      <c r="A902" s="6" t="s">
        <v>1924</v>
      </c>
      <c r="B902" s="6">
        <v>71</v>
      </c>
      <c r="C902" s="61" t="s">
        <v>1799</v>
      </c>
      <c r="E902" s="6">
        <v>71</v>
      </c>
    </row>
    <row r="903" spans="1:5">
      <c r="A903" s="6" t="s">
        <v>1924</v>
      </c>
      <c r="B903" s="6">
        <v>72</v>
      </c>
      <c r="C903" s="61" t="s">
        <v>1800</v>
      </c>
      <c r="E903" s="6">
        <v>72</v>
      </c>
    </row>
    <row r="904" spans="1:5">
      <c r="A904" s="6" t="s">
        <v>1924</v>
      </c>
      <c r="B904" s="6">
        <v>73</v>
      </c>
      <c r="C904" s="61" t="s">
        <v>1801</v>
      </c>
      <c r="E904" s="6">
        <v>73</v>
      </c>
    </row>
    <row r="905" spans="1:5">
      <c r="A905" s="6" t="s">
        <v>1924</v>
      </c>
      <c r="B905" s="6">
        <v>74</v>
      </c>
      <c r="C905" s="61" t="s">
        <v>1707</v>
      </c>
      <c r="E905" s="6">
        <v>74</v>
      </c>
    </row>
    <row r="906" spans="1:5">
      <c r="A906" s="6" t="s">
        <v>1924</v>
      </c>
      <c r="B906" s="6">
        <v>75</v>
      </c>
      <c r="C906" s="61" t="s">
        <v>1785</v>
      </c>
      <c r="E906" s="6">
        <v>75</v>
      </c>
    </row>
    <row r="907" spans="1:5">
      <c r="A907" s="6" t="s">
        <v>1924</v>
      </c>
      <c r="B907" s="6">
        <v>76</v>
      </c>
      <c r="C907" s="61" t="s">
        <v>1786</v>
      </c>
      <c r="E907" s="6">
        <v>76</v>
      </c>
    </row>
    <row r="908" spans="1:5">
      <c r="A908" s="6" t="s">
        <v>1924</v>
      </c>
      <c r="B908" s="6">
        <v>77</v>
      </c>
      <c r="C908" s="61" t="s">
        <v>4226</v>
      </c>
      <c r="E908" s="6">
        <v>77</v>
      </c>
    </row>
    <row r="909" spans="1:5">
      <c r="A909" s="6" t="s">
        <v>1924</v>
      </c>
      <c r="B909" s="6">
        <v>78</v>
      </c>
      <c r="C909" s="61" t="s">
        <v>4237</v>
      </c>
      <c r="E909" s="6">
        <v>78</v>
      </c>
    </row>
    <row r="910" spans="1:5">
      <c r="A910" s="6" t="s">
        <v>1924</v>
      </c>
      <c r="B910" s="6">
        <v>81</v>
      </c>
      <c r="C910" s="61" t="s">
        <v>2941</v>
      </c>
      <c r="E910" s="6">
        <v>81</v>
      </c>
    </row>
    <row r="911" spans="1:5">
      <c r="A911" s="6" t="s">
        <v>1924</v>
      </c>
      <c r="B911" s="6">
        <v>82</v>
      </c>
      <c r="C911" s="61" t="s">
        <v>2943</v>
      </c>
      <c r="E911" s="6">
        <v>82</v>
      </c>
    </row>
    <row r="912" spans="1:5">
      <c r="A912" s="6" t="s">
        <v>1924</v>
      </c>
      <c r="B912" s="6">
        <v>83</v>
      </c>
      <c r="C912" s="61" t="s">
        <v>2942</v>
      </c>
      <c r="E912" s="6">
        <v>83</v>
      </c>
    </row>
    <row r="913" spans="1:5">
      <c r="A913" s="6" t="s">
        <v>1924</v>
      </c>
      <c r="B913" s="6">
        <v>84</v>
      </c>
      <c r="C913" s="61" t="s">
        <v>4227</v>
      </c>
      <c r="E913" s="6">
        <v>84</v>
      </c>
    </row>
    <row r="914" spans="1:5">
      <c r="A914" s="6" t="s">
        <v>1924</v>
      </c>
      <c r="B914" s="6">
        <v>85</v>
      </c>
      <c r="C914" s="61" t="s">
        <v>1372</v>
      </c>
      <c r="E914" s="6">
        <v>85</v>
      </c>
    </row>
    <row r="915" spans="1:5">
      <c r="A915" s="6" t="s">
        <v>1924</v>
      </c>
      <c r="B915" s="6">
        <v>86</v>
      </c>
      <c r="C915" s="61" t="s">
        <v>4228</v>
      </c>
      <c r="E915" s="6">
        <v>86</v>
      </c>
    </row>
    <row r="916" spans="1:5">
      <c r="A916" s="6" t="s">
        <v>1924</v>
      </c>
      <c r="B916" s="6">
        <v>87</v>
      </c>
      <c r="C916" s="61" t="s">
        <v>4229</v>
      </c>
      <c r="E916" s="6">
        <v>87</v>
      </c>
    </row>
    <row r="917" spans="1:5">
      <c r="A917" s="6" t="s">
        <v>1924</v>
      </c>
      <c r="B917" s="6">
        <v>88</v>
      </c>
      <c r="C917" s="61" t="s">
        <v>4231</v>
      </c>
      <c r="E917" s="6">
        <v>88</v>
      </c>
    </row>
    <row r="918" spans="1:5">
      <c r="A918" s="6" t="s">
        <v>1979</v>
      </c>
      <c r="B918" s="6">
        <v>1</v>
      </c>
      <c r="C918" s="61" t="s">
        <v>1985</v>
      </c>
    </row>
    <row r="919" spans="1:5">
      <c r="A919" s="6" t="s">
        <v>1979</v>
      </c>
      <c r="B919" s="6">
        <v>2</v>
      </c>
      <c r="C919" s="61" t="s">
        <v>1980</v>
      </c>
    </row>
    <row r="920" spans="1:5">
      <c r="A920" s="6" t="s">
        <v>1979</v>
      </c>
      <c r="B920" s="6">
        <v>3</v>
      </c>
      <c r="C920" s="61" t="s">
        <v>1981</v>
      </c>
    </row>
    <row r="921" spans="1:5">
      <c r="A921" s="6" t="s">
        <v>1979</v>
      </c>
      <c r="B921" s="6">
        <v>4</v>
      </c>
      <c r="C921" s="61" t="s">
        <v>1982</v>
      </c>
    </row>
    <row r="922" spans="1:5">
      <c r="A922" s="6" t="s">
        <v>1979</v>
      </c>
      <c r="B922" s="6">
        <v>5</v>
      </c>
      <c r="C922" s="61" t="s">
        <v>1983</v>
      </c>
    </row>
    <row r="923" spans="1:5">
      <c r="A923" s="6" t="s">
        <v>1979</v>
      </c>
      <c r="B923" s="6">
        <v>6</v>
      </c>
      <c r="C923" s="61" t="s">
        <v>1984</v>
      </c>
    </row>
    <row r="925" spans="1:5">
      <c r="A925" s="6" t="s">
        <v>2116</v>
      </c>
      <c r="B925" s="6">
        <v>0</v>
      </c>
      <c r="C925" s="61" t="s">
        <v>2121</v>
      </c>
      <c r="E925" s="6">
        <v>0</v>
      </c>
    </row>
    <row r="926" spans="1:5">
      <c r="A926" s="6" t="s">
        <v>2116</v>
      </c>
      <c r="B926" s="6">
        <v>32</v>
      </c>
      <c r="C926" s="61" t="s">
        <v>850</v>
      </c>
      <c r="E926" s="6">
        <v>32</v>
      </c>
    </row>
    <row r="927" spans="1:5">
      <c r="A927" s="6" t="s">
        <v>2116</v>
      </c>
      <c r="B927" s="6">
        <v>33</v>
      </c>
      <c r="C927" s="61" t="s">
        <v>851</v>
      </c>
      <c r="E927" s="6">
        <v>33</v>
      </c>
    </row>
    <row r="928" spans="1:5">
      <c r="A928" s="6" t="s">
        <v>2116</v>
      </c>
      <c r="B928" s="6">
        <v>18</v>
      </c>
      <c r="C928" s="61" t="s">
        <v>852</v>
      </c>
      <c r="E928" s="6">
        <v>18</v>
      </c>
    </row>
    <row r="929" spans="1:5">
      <c r="A929" s="6" t="s">
        <v>2116</v>
      </c>
      <c r="B929" s="6">
        <v>34</v>
      </c>
      <c r="C929" s="61" t="s">
        <v>853</v>
      </c>
      <c r="E929" s="6">
        <v>34</v>
      </c>
    </row>
    <row r="930" spans="1:5">
      <c r="A930" s="6" t="s">
        <v>2116</v>
      </c>
      <c r="B930" s="6">
        <v>5</v>
      </c>
      <c r="C930" s="61" t="s">
        <v>854</v>
      </c>
      <c r="E930" s="6">
        <v>5</v>
      </c>
    </row>
    <row r="931" spans="1:5">
      <c r="A931" s="6" t="s">
        <v>2116</v>
      </c>
      <c r="B931" s="6">
        <v>6</v>
      </c>
      <c r="C931" s="61" t="s">
        <v>855</v>
      </c>
      <c r="E931" s="6">
        <v>6</v>
      </c>
    </row>
    <row r="932" spans="1:5">
      <c r="A932" s="6" t="s">
        <v>2116</v>
      </c>
      <c r="B932" s="6">
        <v>2</v>
      </c>
      <c r="C932" s="61" t="s">
        <v>856</v>
      </c>
      <c r="E932" s="6">
        <v>2</v>
      </c>
    </row>
    <row r="933" spans="1:5">
      <c r="A933" s="6" t="s">
        <v>2116</v>
      </c>
      <c r="B933" s="6">
        <v>13</v>
      </c>
      <c r="C933" s="61" t="s">
        <v>1762</v>
      </c>
      <c r="E933" s="6">
        <v>13</v>
      </c>
    </row>
    <row r="934" spans="1:5">
      <c r="A934" s="6" t="s">
        <v>2116</v>
      </c>
      <c r="B934" s="6">
        <v>14</v>
      </c>
      <c r="C934" s="61" t="s">
        <v>1761</v>
      </c>
      <c r="E934" s="6">
        <v>14</v>
      </c>
    </row>
    <row r="935" spans="1:5">
      <c r="A935" s="6" t="s">
        <v>2116</v>
      </c>
      <c r="B935" s="6">
        <v>11</v>
      </c>
      <c r="C935" s="61" t="s">
        <v>857</v>
      </c>
      <c r="E935" s="6">
        <v>11</v>
      </c>
    </row>
    <row r="936" spans="1:5">
      <c r="A936" s="6" t="s">
        <v>2116</v>
      </c>
      <c r="B936" s="6">
        <v>35</v>
      </c>
      <c r="C936" s="61" t="s">
        <v>858</v>
      </c>
      <c r="E936" s="6">
        <v>35</v>
      </c>
    </row>
    <row r="937" spans="1:5">
      <c r="A937" s="6" t="s">
        <v>2116</v>
      </c>
      <c r="B937" s="6">
        <v>48</v>
      </c>
      <c r="C937" s="61" t="s">
        <v>859</v>
      </c>
      <c r="E937" s="6">
        <v>48</v>
      </c>
    </row>
    <row r="938" spans="1:5">
      <c r="A938" s="6" t="s">
        <v>2116</v>
      </c>
      <c r="B938" s="6">
        <v>22</v>
      </c>
      <c r="C938" s="61" t="s">
        <v>860</v>
      </c>
      <c r="E938" s="6">
        <v>22</v>
      </c>
    </row>
    <row r="939" spans="1:5">
      <c r="A939" s="6" t="s">
        <v>2116</v>
      </c>
      <c r="B939" s="6">
        <v>36</v>
      </c>
      <c r="C939" s="61" t="s">
        <v>861</v>
      </c>
      <c r="E939" s="6">
        <v>36</v>
      </c>
    </row>
    <row r="940" spans="1:5">
      <c r="A940" s="6" t="s">
        <v>2116</v>
      </c>
      <c r="B940" s="6">
        <v>37</v>
      </c>
      <c r="C940" s="61" t="s">
        <v>862</v>
      </c>
      <c r="E940" s="6">
        <v>37</v>
      </c>
    </row>
    <row r="941" spans="1:5">
      <c r="A941" s="6" t="s">
        <v>2116</v>
      </c>
      <c r="B941" s="6">
        <v>21</v>
      </c>
      <c r="C941" s="61" t="s">
        <v>863</v>
      </c>
      <c r="E941" s="6">
        <v>21</v>
      </c>
    </row>
    <row r="942" spans="1:5">
      <c r="A942" s="6" t="s">
        <v>2116</v>
      </c>
      <c r="B942" s="6">
        <v>38</v>
      </c>
      <c r="C942" s="61" t="s">
        <v>864</v>
      </c>
      <c r="E942" s="6">
        <v>38</v>
      </c>
    </row>
    <row r="943" spans="1:5">
      <c r="A943" s="6" t="s">
        <v>2116</v>
      </c>
      <c r="B943" s="6">
        <v>51</v>
      </c>
      <c r="C943" s="61" t="s">
        <v>865</v>
      </c>
      <c r="E943" s="6">
        <v>51</v>
      </c>
    </row>
    <row r="944" spans="1:5">
      <c r="A944" s="6" t="s">
        <v>2116</v>
      </c>
      <c r="B944" s="6">
        <v>39</v>
      </c>
      <c r="C944" s="61" t="s">
        <v>866</v>
      </c>
      <c r="E944" s="6">
        <v>39</v>
      </c>
    </row>
    <row r="945" spans="1:5">
      <c r="A945" s="6" t="s">
        <v>2116</v>
      </c>
      <c r="B945" s="6">
        <v>10</v>
      </c>
      <c r="C945" s="61" t="s">
        <v>1763</v>
      </c>
      <c r="E945" s="6">
        <v>10</v>
      </c>
    </row>
    <row r="946" spans="1:5">
      <c r="A946" s="6" t="s">
        <v>2116</v>
      </c>
      <c r="B946" s="6">
        <v>9</v>
      </c>
      <c r="C946" s="61" t="s">
        <v>867</v>
      </c>
      <c r="E946" s="6">
        <v>9</v>
      </c>
    </row>
    <row r="947" spans="1:5">
      <c r="A947" s="6" t="s">
        <v>2116</v>
      </c>
      <c r="B947" s="6">
        <v>7</v>
      </c>
      <c r="C947" s="61" t="s">
        <v>868</v>
      </c>
      <c r="E947" s="6">
        <v>7</v>
      </c>
    </row>
    <row r="948" spans="1:5">
      <c r="A948" s="6" t="s">
        <v>2116</v>
      </c>
      <c r="B948" s="6">
        <v>8</v>
      </c>
      <c r="C948" s="61" t="s">
        <v>869</v>
      </c>
      <c r="E948" s="6">
        <v>8</v>
      </c>
    </row>
    <row r="949" spans="1:5">
      <c r="A949" s="6" t="s">
        <v>2116</v>
      </c>
      <c r="B949" s="6">
        <v>16</v>
      </c>
      <c r="C949" s="61" t="s">
        <v>870</v>
      </c>
      <c r="E949" s="6">
        <v>16</v>
      </c>
    </row>
    <row r="950" spans="1:5">
      <c r="A950" s="6" t="s">
        <v>2116</v>
      </c>
      <c r="B950" s="6">
        <v>15</v>
      </c>
      <c r="C950" s="61" t="s">
        <v>871</v>
      </c>
      <c r="E950" s="6">
        <v>15</v>
      </c>
    </row>
    <row r="951" spans="1:5">
      <c r="A951" s="6" t="s">
        <v>2116</v>
      </c>
      <c r="B951" s="6">
        <v>17</v>
      </c>
      <c r="C951" s="61" t="s">
        <v>4240</v>
      </c>
      <c r="E951" s="6">
        <v>17</v>
      </c>
    </row>
    <row r="952" spans="1:5">
      <c r="A952" s="6" t="s">
        <v>2116</v>
      </c>
      <c r="B952" s="6">
        <v>27</v>
      </c>
      <c r="C952" s="61" t="s">
        <v>872</v>
      </c>
      <c r="E952" s="6">
        <v>27</v>
      </c>
    </row>
    <row r="953" spans="1:5">
      <c r="A953" s="6" t="s">
        <v>2116</v>
      </c>
      <c r="B953" s="6">
        <v>24</v>
      </c>
      <c r="C953" s="61" t="s">
        <v>873</v>
      </c>
      <c r="E953" s="6">
        <v>24</v>
      </c>
    </row>
    <row r="954" spans="1:5">
      <c r="A954" s="6" t="s">
        <v>2116</v>
      </c>
      <c r="B954" s="6">
        <v>23</v>
      </c>
      <c r="C954" s="61" t="s">
        <v>874</v>
      </c>
      <c r="E954" s="6">
        <v>23</v>
      </c>
    </row>
    <row r="955" spans="1:5">
      <c r="A955" s="6" t="s">
        <v>2116</v>
      </c>
      <c r="B955" s="6">
        <v>31</v>
      </c>
      <c r="C955" s="61" t="s">
        <v>875</v>
      </c>
      <c r="E955" s="6">
        <v>31</v>
      </c>
    </row>
    <row r="956" spans="1:5">
      <c r="A956" s="6" t="s">
        <v>2116</v>
      </c>
      <c r="B956" s="6">
        <v>52</v>
      </c>
      <c r="C956" s="61" t="s">
        <v>876</v>
      </c>
      <c r="E956" s="6">
        <v>52</v>
      </c>
    </row>
    <row r="957" spans="1:5">
      <c r="A957" s="6" t="s">
        <v>2116</v>
      </c>
      <c r="B957" s="6">
        <v>12</v>
      </c>
      <c r="C957" s="61" t="s">
        <v>877</v>
      </c>
      <c r="E957" s="6">
        <v>12</v>
      </c>
    </row>
    <row r="958" spans="1:5">
      <c r="A958" s="6" t="s">
        <v>2116</v>
      </c>
      <c r="B958" s="6">
        <v>3</v>
      </c>
      <c r="C958" s="61" t="s">
        <v>878</v>
      </c>
      <c r="E958" s="6">
        <v>3</v>
      </c>
    </row>
    <row r="959" spans="1:5">
      <c r="A959" s="6" t="s">
        <v>2116</v>
      </c>
      <c r="B959" s="6">
        <v>40</v>
      </c>
      <c r="C959" s="61" t="s">
        <v>879</v>
      </c>
      <c r="E959" s="6">
        <v>40</v>
      </c>
    </row>
    <row r="960" spans="1:5">
      <c r="A960" s="6" t="s">
        <v>2116</v>
      </c>
      <c r="B960" s="6">
        <v>49</v>
      </c>
      <c r="C960" s="61" t="s">
        <v>880</v>
      </c>
      <c r="E960" s="6">
        <v>49</v>
      </c>
    </row>
    <row r="961" spans="1:5">
      <c r="A961" s="6" t="s">
        <v>2116</v>
      </c>
      <c r="B961" s="6">
        <v>4</v>
      </c>
      <c r="C961" s="61" t="s">
        <v>881</v>
      </c>
      <c r="E961" s="6">
        <v>4</v>
      </c>
    </row>
    <row r="962" spans="1:5">
      <c r="A962" s="6" t="s">
        <v>2116</v>
      </c>
      <c r="B962" s="6">
        <v>1</v>
      </c>
      <c r="C962" s="61" t="s">
        <v>882</v>
      </c>
      <c r="E962" s="6">
        <v>1</v>
      </c>
    </row>
    <row r="963" spans="1:5">
      <c r="A963" s="6" t="s">
        <v>2116</v>
      </c>
      <c r="B963" s="6">
        <v>47</v>
      </c>
      <c r="C963" s="61" t="s">
        <v>883</v>
      </c>
      <c r="E963" s="6">
        <v>47</v>
      </c>
    </row>
    <row r="964" spans="1:5">
      <c r="A964" s="6" t="s">
        <v>2116</v>
      </c>
      <c r="B964" s="6">
        <v>53</v>
      </c>
      <c r="C964" s="61" t="s">
        <v>884</v>
      </c>
      <c r="E964" s="6">
        <v>53</v>
      </c>
    </row>
    <row r="965" spans="1:5">
      <c r="A965" s="6" t="s">
        <v>2116</v>
      </c>
      <c r="B965" s="6">
        <v>26</v>
      </c>
      <c r="C965" s="61" t="s">
        <v>885</v>
      </c>
      <c r="E965" s="6">
        <v>26</v>
      </c>
    </row>
    <row r="966" spans="1:5">
      <c r="A966" s="6" t="s">
        <v>2116</v>
      </c>
      <c r="B966" s="6">
        <v>41</v>
      </c>
      <c r="C966" s="61" t="s">
        <v>886</v>
      </c>
      <c r="E966" s="6">
        <v>41</v>
      </c>
    </row>
    <row r="967" spans="1:5">
      <c r="A967" s="6" t="s">
        <v>2116</v>
      </c>
      <c r="B967" s="6">
        <v>44</v>
      </c>
      <c r="C967" s="61" t="s">
        <v>887</v>
      </c>
      <c r="E967" s="6">
        <v>44</v>
      </c>
    </row>
    <row r="968" spans="1:5">
      <c r="A968" s="6" t="s">
        <v>2116</v>
      </c>
      <c r="B968" s="6">
        <v>45</v>
      </c>
      <c r="C968" s="61" t="s">
        <v>888</v>
      </c>
      <c r="E968" s="6">
        <v>45</v>
      </c>
    </row>
    <row r="969" spans="1:5">
      <c r="A969" s="6" t="s">
        <v>2116</v>
      </c>
      <c r="B969" s="6">
        <v>42</v>
      </c>
      <c r="C969" s="61" t="s">
        <v>889</v>
      </c>
      <c r="E969" s="6">
        <v>42</v>
      </c>
    </row>
    <row r="970" spans="1:5">
      <c r="A970" s="6" t="s">
        <v>2116</v>
      </c>
      <c r="B970" s="6">
        <v>46</v>
      </c>
      <c r="C970" s="61" t="s">
        <v>890</v>
      </c>
      <c r="E970" s="6">
        <v>46</v>
      </c>
    </row>
    <row r="971" spans="1:5">
      <c r="A971" s="6" t="s">
        <v>2116</v>
      </c>
      <c r="B971" s="6">
        <v>20</v>
      </c>
      <c r="C971" s="61" t="s">
        <v>891</v>
      </c>
      <c r="E971" s="6">
        <v>20</v>
      </c>
    </row>
    <row r="972" spans="1:5">
      <c r="A972" s="6" t="s">
        <v>2116</v>
      </c>
      <c r="B972" s="6">
        <v>25</v>
      </c>
      <c r="C972" s="61" t="s">
        <v>892</v>
      </c>
      <c r="E972" s="6">
        <v>25</v>
      </c>
    </row>
    <row r="973" spans="1:5">
      <c r="A973" s="6" t="s">
        <v>2116</v>
      </c>
      <c r="B973" s="6">
        <v>19</v>
      </c>
      <c r="C973" s="61" t="s">
        <v>893</v>
      </c>
      <c r="E973" s="6">
        <v>19</v>
      </c>
    </row>
    <row r="974" spans="1:5">
      <c r="A974" s="6" t="s">
        <v>2116</v>
      </c>
      <c r="B974" s="6">
        <v>43</v>
      </c>
      <c r="C974" s="61" t="s">
        <v>894</v>
      </c>
      <c r="E974" s="6">
        <v>43</v>
      </c>
    </row>
    <row r="975" spans="1:5">
      <c r="A975" s="6" t="s">
        <v>2116</v>
      </c>
      <c r="B975" s="6">
        <v>28</v>
      </c>
      <c r="C975" s="61" t="s">
        <v>895</v>
      </c>
      <c r="E975" s="6">
        <v>28</v>
      </c>
    </row>
    <row r="976" spans="1:5">
      <c r="A976" s="6" t="s">
        <v>2116</v>
      </c>
      <c r="B976" s="6">
        <v>-91</v>
      </c>
      <c r="C976" s="61" t="s">
        <v>1767</v>
      </c>
      <c r="E976" s="6">
        <v>-91</v>
      </c>
    </row>
    <row r="977" spans="1:5">
      <c r="A977" s="6" t="s">
        <v>2116</v>
      </c>
      <c r="B977" s="6">
        <v>-92</v>
      </c>
      <c r="C977" s="61" t="s">
        <v>1768</v>
      </c>
      <c r="E977" s="6">
        <v>-92</v>
      </c>
    </row>
    <row r="979" spans="1:5">
      <c r="A979" s="6" t="s">
        <v>2169</v>
      </c>
      <c r="B979" s="6">
        <v>0</v>
      </c>
      <c r="C979" s="61" t="s">
        <v>5087</v>
      </c>
      <c r="E979" s="6">
        <v>0</v>
      </c>
    </row>
    <row r="980" spans="1:5">
      <c r="A980" s="6" t="s">
        <v>2169</v>
      </c>
      <c r="B980" s="6">
        <v>1</v>
      </c>
      <c r="C980" s="61" t="s">
        <v>5088</v>
      </c>
      <c r="E980" s="6">
        <v>1</v>
      </c>
    </row>
    <row r="981" spans="1:5">
      <c r="A981" s="6" t="s">
        <v>2169</v>
      </c>
      <c r="B981" s="6">
        <v>2</v>
      </c>
      <c r="C981" s="61" t="s">
        <v>4894</v>
      </c>
      <c r="E981" s="6">
        <v>2</v>
      </c>
    </row>
    <row r="982" spans="1:5">
      <c r="A982" s="6" t="s">
        <v>2169</v>
      </c>
      <c r="B982" s="6">
        <v>3</v>
      </c>
      <c r="C982" s="61" t="s">
        <v>4895</v>
      </c>
      <c r="E982" s="6">
        <v>3</v>
      </c>
    </row>
    <row r="983" spans="1:5">
      <c r="A983" s="6" t="s">
        <v>2169</v>
      </c>
      <c r="B983" s="6">
        <v>4</v>
      </c>
      <c r="C983" s="61" t="s">
        <v>4896</v>
      </c>
      <c r="E983" s="6">
        <v>4</v>
      </c>
    </row>
    <row r="984" spans="1:5">
      <c r="A984" s="6" t="s">
        <v>2169</v>
      </c>
      <c r="B984" s="6">
        <v>5</v>
      </c>
      <c r="C984" s="61" t="s">
        <v>4897</v>
      </c>
      <c r="E984" s="6">
        <v>5</v>
      </c>
    </row>
    <row r="985" spans="1:5">
      <c r="A985" s="6" t="s">
        <v>2169</v>
      </c>
      <c r="B985" s="6">
        <v>6</v>
      </c>
      <c r="C985" s="61" t="s">
        <v>5089</v>
      </c>
      <c r="E985" s="6">
        <v>6</v>
      </c>
    </row>
    <row r="986" spans="1:5">
      <c r="A986" s="6" t="s">
        <v>2169</v>
      </c>
      <c r="B986" s="6">
        <v>7</v>
      </c>
      <c r="C986" s="61" t="s">
        <v>4899</v>
      </c>
      <c r="E986" s="6">
        <v>7</v>
      </c>
    </row>
    <row r="987" spans="1:5">
      <c r="A987" s="6" t="s">
        <v>2169</v>
      </c>
      <c r="B987" s="6">
        <v>8</v>
      </c>
      <c r="C987" s="61" t="s">
        <v>4900</v>
      </c>
      <c r="E987" s="6">
        <v>8</v>
      </c>
    </row>
    <row r="988" spans="1:5">
      <c r="A988" s="6" t="s">
        <v>2169</v>
      </c>
      <c r="B988" s="6">
        <v>9</v>
      </c>
      <c r="C988" s="61" t="s">
        <v>4901</v>
      </c>
      <c r="E988" s="6">
        <v>9</v>
      </c>
    </row>
    <row r="989" spans="1:5">
      <c r="A989" s="6" t="s">
        <v>2169</v>
      </c>
      <c r="B989" s="6">
        <v>10</v>
      </c>
      <c r="C989" s="61" t="s">
        <v>4902</v>
      </c>
      <c r="E989" s="6">
        <v>10</v>
      </c>
    </row>
    <row r="990" spans="1:5">
      <c r="A990" s="6" t="s">
        <v>2169</v>
      </c>
      <c r="B990" s="6">
        <v>11</v>
      </c>
      <c r="C990" s="61" t="s">
        <v>4903</v>
      </c>
      <c r="E990" s="6">
        <v>11</v>
      </c>
    </row>
    <row r="991" spans="1:5">
      <c r="A991" s="6" t="s">
        <v>2169</v>
      </c>
      <c r="B991" s="6">
        <v>12</v>
      </c>
      <c r="C991" s="61" t="s">
        <v>4904</v>
      </c>
      <c r="E991" s="6">
        <v>12</v>
      </c>
    </row>
    <row r="993" spans="1:3">
      <c r="A993" s="6" t="s">
        <v>2185</v>
      </c>
      <c r="B993" s="6">
        <v>1</v>
      </c>
      <c r="C993" s="61" t="s">
        <v>2187</v>
      </c>
    </row>
    <row r="994" spans="1:3">
      <c r="A994" s="6" t="s">
        <v>2185</v>
      </c>
      <c r="B994" s="6">
        <v>2</v>
      </c>
      <c r="C994" s="61" t="s">
        <v>2188</v>
      </c>
    </row>
    <row r="995" spans="1:3">
      <c r="A995" s="6" t="s">
        <v>2185</v>
      </c>
      <c r="B995" s="6">
        <v>3</v>
      </c>
      <c r="C995" s="61" t="s">
        <v>2189</v>
      </c>
    </row>
    <row r="996" spans="1:3">
      <c r="A996" s="6" t="s">
        <v>2185</v>
      </c>
      <c r="B996" s="6">
        <v>4</v>
      </c>
      <c r="C996" s="61" t="s">
        <v>2190</v>
      </c>
    </row>
    <row r="997" spans="1:3">
      <c r="A997" s="6" t="s">
        <v>2185</v>
      </c>
      <c r="B997" s="6">
        <v>5</v>
      </c>
      <c r="C997" s="61" t="s">
        <v>2191</v>
      </c>
    </row>
    <row r="998" spans="1:3">
      <c r="A998" s="6" t="s">
        <v>2185</v>
      </c>
      <c r="B998" s="6">
        <v>6</v>
      </c>
      <c r="C998" s="61" t="s">
        <v>2192</v>
      </c>
    </row>
    <row r="999" spans="1:3">
      <c r="A999" s="6" t="s">
        <v>2185</v>
      </c>
      <c r="B999" s="6">
        <v>7</v>
      </c>
      <c r="C999" s="61" t="s">
        <v>2193</v>
      </c>
    </row>
    <row r="1000" spans="1:3">
      <c r="A1000" s="6" t="s">
        <v>2185</v>
      </c>
      <c r="B1000" s="6">
        <v>8</v>
      </c>
      <c r="C1000" s="61" t="s">
        <v>4327</v>
      </c>
    </row>
    <row r="1001" spans="1:3">
      <c r="A1001" s="6" t="s">
        <v>2185</v>
      </c>
      <c r="B1001" s="6">
        <v>-9</v>
      </c>
      <c r="C1001" s="61" t="s">
        <v>1072</v>
      </c>
    </row>
    <row r="1002" spans="1:3">
      <c r="A1002" s="6" t="s">
        <v>2185</v>
      </c>
      <c r="B1002" s="6">
        <v>-7</v>
      </c>
      <c r="C1002" s="61" t="s">
        <v>369</v>
      </c>
    </row>
    <row r="1003" spans="1:3">
      <c r="A1003" s="6" t="s">
        <v>2186</v>
      </c>
      <c r="B1003" s="6">
        <v>1</v>
      </c>
      <c r="C1003" s="61" t="s">
        <v>2194</v>
      </c>
    </row>
    <row r="1004" spans="1:3">
      <c r="A1004" s="6" t="s">
        <v>2186</v>
      </c>
      <c r="B1004" s="6">
        <v>2</v>
      </c>
      <c r="C1004" s="61" t="s">
        <v>2187</v>
      </c>
    </row>
    <row r="1005" spans="1:3">
      <c r="A1005" s="6" t="s">
        <v>2186</v>
      </c>
      <c r="B1005" s="6">
        <v>3</v>
      </c>
      <c r="C1005" s="61" t="s">
        <v>2189</v>
      </c>
    </row>
    <row r="1006" spans="1:3">
      <c r="A1006" s="6" t="s">
        <v>2186</v>
      </c>
      <c r="B1006" s="6">
        <v>4</v>
      </c>
      <c r="C1006" s="61" t="s">
        <v>2190</v>
      </c>
    </row>
    <row r="1007" spans="1:3">
      <c r="A1007" s="6" t="s">
        <v>2186</v>
      </c>
      <c r="B1007" s="6">
        <v>5</v>
      </c>
      <c r="C1007" s="61" t="s">
        <v>2188</v>
      </c>
    </row>
    <row r="1008" spans="1:3">
      <c r="A1008" s="6" t="s">
        <v>2186</v>
      </c>
      <c r="B1008" s="6">
        <v>6</v>
      </c>
      <c r="C1008" s="61" t="s">
        <v>2195</v>
      </c>
    </row>
    <row r="1009" spans="1:3">
      <c r="A1009" s="6" t="s">
        <v>2186</v>
      </c>
      <c r="B1009" s="6">
        <v>7</v>
      </c>
      <c r="C1009" s="61" t="s">
        <v>2193</v>
      </c>
    </row>
    <row r="1010" spans="1:3">
      <c r="A1010" s="6" t="s">
        <v>2186</v>
      </c>
      <c r="B1010" s="6">
        <v>-9</v>
      </c>
      <c r="C1010" s="61" t="s">
        <v>1072</v>
      </c>
    </row>
    <row r="1011" spans="1:3">
      <c r="A1011" s="6" t="s">
        <v>2186</v>
      </c>
      <c r="B1011" s="6">
        <v>-7</v>
      </c>
      <c r="C1011" s="61" t="s">
        <v>369</v>
      </c>
    </row>
    <row r="1013" spans="1:3">
      <c r="A1013" s="6" t="s">
        <v>2250</v>
      </c>
      <c r="B1013" s="6">
        <v>1</v>
      </c>
      <c r="C1013" s="61" t="s">
        <v>644</v>
      </c>
    </row>
    <row r="1014" spans="1:3">
      <c r="A1014" s="6" t="s">
        <v>2250</v>
      </c>
      <c r="B1014" s="6">
        <v>2</v>
      </c>
      <c r="C1014" s="61" t="s">
        <v>645</v>
      </c>
    </row>
    <row r="1015" spans="1:3">
      <c r="A1015" s="6" t="s">
        <v>2250</v>
      </c>
      <c r="B1015" s="6">
        <v>3</v>
      </c>
      <c r="C1015" s="61" t="s">
        <v>2257</v>
      </c>
    </row>
    <row r="1016" spans="1:3">
      <c r="A1016" s="6" t="s">
        <v>2271</v>
      </c>
      <c r="B1016" s="6">
        <v>1</v>
      </c>
      <c r="C1016" s="61" t="s">
        <v>3447</v>
      </c>
    </row>
    <row r="1017" spans="1:3">
      <c r="A1017" s="6" t="s">
        <v>2271</v>
      </c>
      <c r="B1017" s="6">
        <v>2</v>
      </c>
      <c r="C1017" s="61" t="s">
        <v>3448</v>
      </c>
    </row>
    <row r="1018" spans="1:3">
      <c r="A1018" s="6" t="s">
        <v>2271</v>
      </c>
      <c r="B1018" s="6">
        <v>3</v>
      </c>
      <c r="C1018" s="61" t="s">
        <v>1554</v>
      </c>
    </row>
    <row r="1019" spans="1:3">
      <c r="A1019" s="6" t="s">
        <v>2271</v>
      </c>
      <c r="B1019" s="6">
        <v>4</v>
      </c>
      <c r="C1019" s="61" t="s">
        <v>645</v>
      </c>
    </row>
    <row r="1020" spans="1:3">
      <c r="A1020" s="6" t="s">
        <v>2271</v>
      </c>
      <c r="B1020" s="6">
        <v>-9</v>
      </c>
      <c r="C1020" s="61" t="s">
        <v>656</v>
      </c>
    </row>
    <row r="1022" spans="1:3">
      <c r="A1022" s="6" t="s">
        <v>2358</v>
      </c>
      <c r="B1022" s="6">
        <v>1</v>
      </c>
      <c r="C1022" s="61" t="s">
        <v>2378</v>
      </c>
    </row>
    <row r="1023" spans="1:3">
      <c r="A1023" s="6" t="s">
        <v>2358</v>
      </c>
      <c r="B1023" s="6">
        <v>2</v>
      </c>
      <c r="C1023" s="61" t="s">
        <v>2376</v>
      </c>
    </row>
    <row r="1024" spans="1:3">
      <c r="A1024" s="6" t="s">
        <v>2358</v>
      </c>
      <c r="B1024" s="6">
        <v>3</v>
      </c>
      <c r="C1024" s="61" t="s">
        <v>2377</v>
      </c>
    </row>
    <row r="1025" spans="1:5">
      <c r="A1025" s="6" t="s">
        <v>2358</v>
      </c>
      <c r="B1025" s="6">
        <v>-9</v>
      </c>
      <c r="C1025" s="61" t="s">
        <v>803</v>
      </c>
    </row>
    <row r="1026" spans="1:5">
      <c r="A1026" s="6" t="s">
        <v>2358</v>
      </c>
      <c r="B1026" s="6">
        <v>-7</v>
      </c>
      <c r="C1026" s="61" t="s">
        <v>369</v>
      </c>
    </row>
    <row r="1027" spans="1:5">
      <c r="A1027" s="6" t="s">
        <v>2379</v>
      </c>
      <c r="B1027" s="6">
        <v>1</v>
      </c>
      <c r="C1027" s="61" t="s">
        <v>2380</v>
      </c>
    </row>
    <row r="1028" spans="1:5">
      <c r="A1028" s="6" t="s">
        <v>2379</v>
      </c>
      <c r="B1028" s="6">
        <v>2</v>
      </c>
      <c r="C1028" s="61" t="s">
        <v>2381</v>
      </c>
    </row>
    <row r="1029" spans="1:5">
      <c r="A1029" s="6" t="s">
        <v>2379</v>
      </c>
      <c r="B1029" s="6">
        <v>3</v>
      </c>
      <c r="C1029" s="61" t="s">
        <v>2382</v>
      </c>
    </row>
    <row r="1030" spans="1:5">
      <c r="A1030" s="6" t="s">
        <v>2379</v>
      </c>
      <c r="B1030" s="6">
        <v>4</v>
      </c>
      <c r="C1030" s="61" t="s">
        <v>2383</v>
      </c>
    </row>
    <row r="1031" spans="1:5">
      <c r="A1031" s="6" t="s">
        <v>2379</v>
      </c>
      <c r="B1031" s="6">
        <v>5</v>
      </c>
      <c r="C1031" s="61" t="s">
        <v>2384</v>
      </c>
    </row>
    <row r="1032" spans="1:5">
      <c r="A1032" s="6" t="s">
        <v>2379</v>
      </c>
      <c r="B1032" s="6">
        <v>6</v>
      </c>
      <c r="C1032" s="61" t="s">
        <v>2187</v>
      </c>
    </row>
    <row r="1033" spans="1:5">
      <c r="A1033" s="6" t="s">
        <v>2379</v>
      </c>
      <c r="B1033" s="6">
        <v>7</v>
      </c>
      <c r="C1033" s="61" t="s">
        <v>2385</v>
      </c>
    </row>
    <row r="1034" spans="1:5">
      <c r="A1034" s="6" t="s">
        <v>2379</v>
      </c>
      <c r="B1034" s="6">
        <v>8</v>
      </c>
      <c r="C1034" s="61" t="s">
        <v>2386</v>
      </c>
    </row>
    <row r="1035" spans="1:5">
      <c r="A1035" s="6" t="s">
        <v>2379</v>
      </c>
      <c r="B1035" s="6">
        <v>9</v>
      </c>
      <c r="C1035" s="61" t="s">
        <v>4332</v>
      </c>
    </row>
    <row r="1036" spans="1:5">
      <c r="A1036" s="6" t="s">
        <v>2379</v>
      </c>
      <c r="B1036" s="6">
        <v>-9</v>
      </c>
      <c r="C1036" s="61" t="s">
        <v>803</v>
      </c>
    </row>
    <row r="1037" spans="1:5">
      <c r="A1037" s="6" t="s">
        <v>2379</v>
      </c>
      <c r="B1037" s="6">
        <v>-7</v>
      </c>
      <c r="C1037" s="61" t="s">
        <v>369</v>
      </c>
    </row>
    <row r="1038" spans="1:5">
      <c r="A1038" s="6" t="s">
        <v>5710</v>
      </c>
      <c r="B1038" s="6">
        <v>0</v>
      </c>
      <c r="C1038" s="61" t="s">
        <v>5087</v>
      </c>
      <c r="E1038" s="6">
        <v>0</v>
      </c>
    </row>
    <row r="1039" spans="1:5">
      <c r="A1039" s="6" t="s">
        <v>5710</v>
      </c>
      <c r="B1039" s="6">
        <v>1</v>
      </c>
      <c r="C1039" s="61" t="s">
        <v>5088</v>
      </c>
      <c r="E1039" s="6">
        <v>1</v>
      </c>
    </row>
    <row r="1040" spans="1:5">
      <c r="A1040" s="6" t="s">
        <v>5710</v>
      </c>
      <c r="B1040" s="6">
        <v>2</v>
      </c>
      <c r="C1040" s="61" t="s">
        <v>4894</v>
      </c>
      <c r="E1040" s="6">
        <v>2</v>
      </c>
    </row>
    <row r="1041" spans="1:5">
      <c r="A1041" s="6" t="s">
        <v>5710</v>
      </c>
      <c r="B1041" s="6">
        <v>3</v>
      </c>
      <c r="C1041" s="61" t="s">
        <v>4895</v>
      </c>
      <c r="E1041" s="6">
        <v>3</v>
      </c>
    </row>
    <row r="1042" spans="1:5">
      <c r="A1042" s="6" t="s">
        <v>5710</v>
      </c>
      <c r="B1042" s="6">
        <v>4</v>
      </c>
      <c r="C1042" s="61" t="s">
        <v>4896</v>
      </c>
      <c r="E1042" s="6">
        <v>4</v>
      </c>
    </row>
    <row r="1043" spans="1:5">
      <c r="A1043" s="6" t="s">
        <v>5710</v>
      </c>
      <c r="B1043" s="6">
        <v>5</v>
      </c>
      <c r="C1043" s="61" t="s">
        <v>4897</v>
      </c>
      <c r="E1043" s="6">
        <v>5</v>
      </c>
    </row>
    <row r="1044" spans="1:5">
      <c r="A1044" s="6" t="s">
        <v>5710</v>
      </c>
      <c r="B1044" s="6">
        <v>6</v>
      </c>
      <c r="C1044" s="61" t="s">
        <v>4898</v>
      </c>
      <c r="E1044" s="6">
        <v>6</v>
      </c>
    </row>
    <row r="1045" spans="1:5">
      <c r="A1045" s="6" t="s">
        <v>5710</v>
      </c>
      <c r="B1045" s="6">
        <v>7</v>
      </c>
      <c r="C1045" s="61" t="s">
        <v>4899</v>
      </c>
      <c r="E1045" s="6">
        <v>7</v>
      </c>
    </row>
    <row r="1046" spans="1:5">
      <c r="A1046" s="6" t="s">
        <v>5710</v>
      </c>
      <c r="B1046" s="6">
        <v>8</v>
      </c>
      <c r="C1046" s="61" t="s">
        <v>4900</v>
      </c>
      <c r="E1046" s="6">
        <v>8</v>
      </c>
    </row>
    <row r="1047" spans="1:5">
      <c r="A1047" s="6" t="s">
        <v>5710</v>
      </c>
      <c r="B1047" s="6">
        <v>9</v>
      </c>
      <c r="C1047" s="61" t="s">
        <v>4901</v>
      </c>
      <c r="E1047" s="6">
        <v>9</v>
      </c>
    </row>
    <row r="1048" spans="1:5">
      <c r="A1048" s="6" t="s">
        <v>5710</v>
      </c>
      <c r="B1048" s="6">
        <v>10</v>
      </c>
      <c r="C1048" s="61" t="s">
        <v>4902</v>
      </c>
      <c r="E1048" s="6">
        <v>10</v>
      </c>
    </row>
    <row r="1049" spans="1:5">
      <c r="A1049" s="6" t="s">
        <v>5710</v>
      </c>
      <c r="B1049" s="6">
        <v>11</v>
      </c>
      <c r="C1049" s="61" t="s">
        <v>4903</v>
      </c>
      <c r="E1049" s="6">
        <v>11</v>
      </c>
    </row>
    <row r="1050" spans="1:5">
      <c r="A1050" s="6" t="s">
        <v>5710</v>
      </c>
      <c r="B1050" s="6">
        <v>12</v>
      </c>
      <c r="C1050" s="61" t="s">
        <v>4904</v>
      </c>
      <c r="E1050" s="6">
        <v>12</v>
      </c>
    </row>
    <row r="1051" spans="1:5">
      <c r="A1051" s="6" t="s">
        <v>5710</v>
      </c>
      <c r="B1051" s="6">
        <v>-8</v>
      </c>
      <c r="C1051" s="61" t="s">
        <v>367</v>
      </c>
      <c r="E1051" s="6">
        <v>-8</v>
      </c>
    </row>
    <row r="1052" spans="1:5">
      <c r="A1052" s="6" t="s">
        <v>5710</v>
      </c>
      <c r="B1052" s="6">
        <v>-7</v>
      </c>
      <c r="C1052" s="61" t="s">
        <v>369</v>
      </c>
      <c r="E1052" s="6">
        <v>-7</v>
      </c>
    </row>
    <row r="1054" spans="1:5">
      <c r="A1054" s="6" t="s">
        <v>5709</v>
      </c>
      <c r="B1054" s="6">
        <v>1</v>
      </c>
      <c r="C1054" s="61" t="s">
        <v>5088</v>
      </c>
      <c r="E1054" s="6">
        <v>1</v>
      </c>
    </row>
    <row r="1055" spans="1:5">
      <c r="A1055" s="6" t="s">
        <v>5709</v>
      </c>
      <c r="B1055" s="6">
        <v>2</v>
      </c>
      <c r="C1055" s="61" t="s">
        <v>4894</v>
      </c>
      <c r="E1055" s="6">
        <v>2</v>
      </c>
    </row>
    <row r="1056" spans="1:5">
      <c r="A1056" s="6" t="s">
        <v>5709</v>
      </c>
      <c r="B1056" s="6">
        <v>3</v>
      </c>
      <c r="C1056" s="61" t="s">
        <v>4895</v>
      </c>
      <c r="E1056" s="6">
        <v>3</v>
      </c>
    </row>
    <row r="1057" spans="1:5">
      <c r="A1057" s="6" t="s">
        <v>5709</v>
      </c>
      <c r="B1057" s="6">
        <v>4</v>
      </c>
      <c r="C1057" s="61" t="s">
        <v>4896</v>
      </c>
      <c r="E1057" s="6">
        <v>4</v>
      </c>
    </row>
    <row r="1058" spans="1:5">
      <c r="A1058" s="6" t="s">
        <v>5709</v>
      </c>
      <c r="B1058" s="6">
        <v>5</v>
      </c>
      <c r="C1058" s="61" t="s">
        <v>4897</v>
      </c>
      <c r="E1058" s="6">
        <v>5</v>
      </c>
    </row>
    <row r="1059" spans="1:5">
      <c r="A1059" s="6" t="s">
        <v>5709</v>
      </c>
      <c r="B1059" s="6">
        <v>6</v>
      </c>
      <c r="C1059" s="61" t="s">
        <v>4898</v>
      </c>
      <c r="E1059" s="6">
        <v>6</v>
      </c>
    </row>
    <row r="1060" spans="1:5">
      <c r="A1060" s="6" t="s">
        <v>5709</v>
      </c>
      <c r="B1060" s="6">
        <v>7</v>
      </c>
      <c r="C1060" s="61" t="s">
        <v>4899</v>
      </c>
      <c r="E1060" s="6">
        <v>7</v>
      </c>
    </row>
    <row r="1061" spans="1:5">
      <c r="A1061" s="6" t="s">
        <v>5709</v>
      </c>
      <c r="B1061" s="6">
        <v>8</v>
      </c>
      <c r="C1061" s="61" t="s">
        <v>4900</v>
      </c>
      <c r="E1061" s="6">
        <v>8</v>
      </c>
    </row>
    <row r="1062" spans="1:5">
      <c r="A1062" s="6" t="s">
        <v>5709</v>
      </c>
      <c r="B1062" s="6">
        <v>9</v>
      </c>
      <c r="C1062" s="61" t="s">
        <v>4901</v>
      </c>
      <c r="E1062" s="6">
        <v>9</v>
      </c>
    </row>
    <row r="1063" spans="1:5">
      <c r="A1063" s="6" t="s">
        <v>5709</v>
      </c>
      <c r="B1063" s="6">
        <v>10</v>
      </c>
      <c r="C1063" s="61" t="s">
        <v>4902</v>
      </c>
      <c r="E1063" s="6">
        <v>10</v>
      </c>
    </row>
    <row r="1064" spans="1:5">
      <c r="A1064" s="6" t="s">
        <v>5709</v>
      </c>
      <c r="B1064" s="6">
        <v>11</v>
      </c>
      <c r="C1064" s="61" t="s">
        <v>4903</v>
      </c>
      <c r="E1064" s="6">
        <v>11</v>
      </c>
    </row>
    <row r="1065" spans="1:5">
      <c r="A1065" s="6" t="s">
        <v>5709</v>
      </c>
      <c r="B1065" s="6">
        <v>12</v>
      </c>
      <c r="C1065" s="61" t="s">
        <v>4904</v>
      </c>
      <c r="E1065" s="6">
        <v>12</v>
      </c>
    </row>
    <row r="1066" spans="1:5">
      <c r="A1066" s="6" t="s">
        <v>5709</v>
      </c>
      <c r="B1066" s="6">
        <v>13</v>
      </c>
      <c r="C1066" s="61" t="s">
        <v>5712</v>
      </c>
      <c r="E1066" s="6">
        <v>13</v>
      </c>
    </row>
    <row r="1067" spans="1:5">
      <c r="A1067" s="6" t="s">
        <v>5709</v>
      </c>
      <c r="B1067" s="6">
        <v>14</v>
      </c>
      <c r="C1067" s="61" t="s">
        <v>2397</v>
      </c>
      <c r="E1067" s="6">
        <v>14</v>
      </c>
    </row>
    <row r="1068" spans="1:5">
      <c r="A1068" s="6" t="s">
        <v>5709</v>
      </c>
      <c r="B1068" s="6">
        <v>-8</v>
      </c>
      <c r="C1068" s="61" t="s">
        <v>367</v>
      </c>
      <c r="E1068" s="6">
        <v>-8</v>
      </c>
    </row>
    <row r="1069" spans="1:5">
      <c r="A1069" s="6" t="s">
        <v>5709</v>
      </c>
      <c r="B1069" s="6">
        <v>-7</v>
      </c>
      <c r="C1069" s="61" t="s">
        <v>369</v>
      </c>
      <c r="E1069" s="6">
        <v>-7</v>
      </c>
    </row>
    <row r="1070" spans="1:5">
      <c r="A1070" s="6" t="s">
        <v>2414</v>
      </c>
      <c r="B1070" s="6">
        <v>1</v>
      </c>
      <c r="C1070" s="61" t="s">
        <v>1890</v>
      </c>
    </row>
    <row r="1071" spans="1:5">
      <c r="A1071" s="6" t="s">
        <v>2414</v>
      </c>
      <c r="B1071" s="6">
        <v>2</v>
      </c>
      <c r="C1071" s="61" t="s">
        <v>1892</v>
      </c>
    </row>
    <row r="1072" spans="1:5">
      <c r="A1072" s="6" t="s">
        <v>2414</v>
      </c>
      <c r="B1072" s="6">
        <v>3</v>
      </c>
      <c r="C1072" s="61" t="s">
        <v>1891</v>
      </c>
    </row>
    <row r="1073" spans="1:5">
      <c r="A1073" s="6" t="s">
        <v>2414</v>
      </c>
      <c r="B1073" s="6">
        <v>4</v>
      </c>
      <c r="C1073" s="61" t="s">
        <v>1893</v>
      </c>
    </row>
    <row r="1074" spans="1:5">
      <c r="A1074" s="6" t="s">
        <v>2414</v>
      </c>
      <c r="B1074" s="6">
        <v>7</v>
      </c>
      <c r="C1074" s="61" t="s">
        <v>2430</v>
      </c>
    </row>
    <row r="1075" spans="1:5">
      <c r="A1075" s="6" t="s">
        <v>2414</v>
      </c>
      <c r="B1075" s="6">
        <v>-9</v>
      </c>
      <c r="C1075" s="61" t="s">
        <v>803</v>
      </c>
    </row>
    <row r="1076" spans="1:5">
      <c r="A1076" s="6" t="s">
        <v>2435</v>
      </c>
      <c r="B1076" s="6">
        <v>1</v>
      </c>
      <c r="C1076" s="61" t="s">
        <v>2436</v>
      </c>
      <c r="E1076" s="6">
        <v>1</v>
      </c>
    </row>
    <row r="1077" spans="1:5">
      <c r="A1077" s="6" t="s">
        <v>2435</v>
      </c>
      <c r="B1077" s="6">
        <v>2</v>
      </c>
      <c r="C1077" s="61" t="s">
        <v>2437</v>
      </c>
      <c r="E1077" s="6">
        <v>2</v>
      </c>
    </row>
    <row r="1078" spans="1:5">
      <c r="A1078" s="6" t="s">
        <v>2435</v>
      </c>
      <c r="B1078" s="6">
        <v>3</v>
      </c>
      <c r="C1078" s="61" t="s">
        <v>2438</v>
      </c>
      <c r="E1078" s="6">
        <v>3</v>
      </c>
    </row>
    <row r="1079" spans="1:5">
      <c r="A1079" s="6" t="s">
        <v>2435</v>
      </c>
      <c r="B1079" s="6">
        <v>4</v>
      </c>
      <c r="C1079" s="61" t="s">
        <v>2439</v>
      </c>
      <c r="E1079" s="6">
        <v>4</v>
      </c>
    </row>
    <row r="1080" spans="1:5">
      <c r="A1080" s="6" t="s">
        <v>2435</v>
      </c>
      <c r="B1080" s="6">
        <v>5</v>
      </c>
      <c r="C1080" s="61" t="s">
        <v>2440</v>
      </c>
      <c r="E1080" s="6">
        <v>5</v>
      </c>
    </row>
    <row r="1081" spans="1:5">
      <c r="A1081" s="6" t="s">
        <v>2435</v>
      </c>
      <c r="B1081" s="6">
        <v>6</v>
      </c>
      <c r="C1081" s="61" t="s">
        <v>2441</v>
      </c>
      <c r="E1081" s="6">
        <v>6</v>
      </c>
    </row>
    <row r="1082" spans="1:5">
      <c r="A1082" s="6" t="s">
        <v>2435</v>
      </c>
      <c r="B1082" s="6">
        <v>7</v>
      </c>
      <c r="C1082" s="61" t="s">
        <v>2442</v>
      </c>
      <c r="E1082" s="6">
        <v>7</v>
      </c>
    </row>
    <row r="1083" spans="1:5">
      <c r="A1083" s="6" t="s">
        <v>2435</v>
      </c>
      <c r="B1083" s="6">
        <v>8</v>
      </c>
      <c r="C1083" s="61" t="s">
        <v>2187</v>
      </c>
      <c r="E1083" s="6">
        <v>8</v>
      </c>
    </row>
    <row r="1084" spans="1:5">
      <c r="A1084" s="6" t="s">
        <v>2435</v>
      </c>
      <c r="B1084" s="6">
        <v>9</v>
      </c>
      <c r="C1084" s="61" t="s">
        <v>2443</v>
      </c>
      <c r="E1084" s="6">
        <v>9</v>
      </c>
    </row>
    <row r="1086" spans="1:5">
      <c r="A1086" s="6" t="s">
        <v>2550</v>
      </c>
      <c r="B1086" s="6">
        <v>1</v>
      </c>
      <c r="C1086" s="61" t="s">
        <v>1034</v>
      </c>
    </row>
    <row r="1087" spans="1:5">
      <c r="A1087" s="6" t="s">
        <v>2550</v>
      </c>
      <c r="B1087" s="6">
        <v>2</v>
      </c>
      <c r="C1087" s="61" t="s">
        <v>2571</v>
      </c>
    </row>
    <row r="1088" spans="1:5">
      <c r="A1088" s="6" t="s">
        <v>2550</v>
      </c>
      <c r="B1088" s="6">
        <v>3</v>
      </c>
      <c r="C1088" s="61" t="s">
        <v>2570</v>
      </c>
    </row>
    <row r="1089" spans="1:3">
      <c r="A1089" s="6" t="s">
        <v>2550</v>
      </c>
      <c r="B1089" s="6">
        <v>4</v>
      </c>
      <c r="C1089" s="61" t="s">
        <v>2569</v>
      </c>
    </row>
    <row r="1090" spans="1:3">
      <c r="A1090" s="6" t="s">
        <v>2550</v>
      </c>
      <c r="B1090" s="6">
        <v>5</v>
      </c>
      <c r="C1090" s="61" t="s">
        <v>2568</v>
      </c>
    </row>
    <row r="1091" spans="1:3">
      <c r="A1091" s="6" t="s">
        <v>2550</v>
      </c>
      <c r="B1091" s="6">
        <v>6</v>
      </c>
      <c r="C1091" s="61" t="s">
        <v>2567</v>
      </c>
    </row>
    <row r="1092" spans="1:3">
      <c r="A1092" s="6" t="s">
        <v>2550</v>
      </c>
      <c r="B1092" s="6">
        <v>7</v>
      </c>
      <c r="C1092" s="61" t="s">
        <v>2566</v>
      </c>
    </row>
    <row r="1093" spans="1:3">
      <c r="A1093" s="6" t="s">
        <v>2550</v>
      </c>
      <c r="B1093" s="6">
        <v>8</v>
      </c>
      <c r="C1093" s="61" t="s">
        <v>2565</v>
      </c>
    </row>
    <row r="1094" spans="1:3">
      <c r="A1094" s="6" t="s">
        <v>2550</v>
      </c>
      <c r="B1094" s="6">
        <v>9</v>
      </c>
      <c r="C1094" s="61" t="s">
        <v>2564</v>
      </c>
    </row>
    <row r="1095" spans="1:3">
      <c r="A1095" s="6" t="s">
        <v>2550</v>
      </c>
      <c r="B1095" s="6">
        <v>-9</v>
      </c>
      <c r="C1095" s="61" t="s">
        <v>803</v>
      </c>
    </row>
    <row r="1096" spans="1:3">
      <c r="A1096" s="6" t="s">
        <v>2552</v>
      </c>
      <c r="B1096" s="6">
        <v>1</v>
      </c>
      <c r="C1096" s="61" t="s">
        <v>2572</v>
      </c>
    </row>
    <row r="1097" spans="1:3">
      <c r="A1097" s="6" t="s">
        <v>2552</v>
      </c>
      <c r="B1097" s="6">
        <v>2</v>
      </c>
      <c r="C1097" s="61" t="s">
        <v>2573</v>
      </c>
    </row>
    <row r="1098" spans="1:3">
      <c r="A1098" s="6" t="s">
        <v>2552</v>
      </c>
      <c r="B1098" s="6">
        <v>3</v>
      </c>
      <c r="C1098" s="61" t="s">
        <v>2574</v>
      </c>
    </row>
    <row r="1099" spans="1:3">
      <c r="A1099" s="6" t="s">
        <v>2552</v>
      </c>
      <c r="B1099" s="6">
        <v>4</v>
      </c>
      <c r="C1099" s="61" t="s">
        <v>2575</v>
      </c>
    </row>
    <row r="1100" spans="1:3">
      <c r="A1100" s="6" t="s">
        <v>2552</v>
      </c>
      <c r="B1100" s="6">
        <v>5</v>
      </c>
      <c r="C1100" s="61" t="s">
        <v>2576</v>
      </c>
    </row>
    <row r="1101" spans="1:3">
      <c r="A1101" s="6" t="s">
        <v>2552</v>
      </c>
      <c r="B1101" s="6">
        <v>6</v>
      </c>
      <c r="C1101" s="61" t="s">
        <v>2564</v>
      </c>
    </row>
    <row r="1102" spans="1:3">
      <c r="A1102" s="6" t="s">
        <v>2552</v>
      </c>
      <c r="B1102" s="6">
        <v>-9</v>
      </c>
      <c r="C1102" s="61" t="s">
        <v>803</v>
      </c>
    </row>
    <row r="1103" spans="1:3">
      <c r="A1103" s="6" t="s">
        <v>2552</v>
      </c>
      <c r="B1103" s="6">
        <v>-8</v>
      </c>
      <c r="C1103" s="61" t="s">
        <v>367</v>
      </c>
    </row>
    <row r="1104" spans="1:3">
      <c r="A1104" s="6" t="s">
        <v>2583</v>
      </c>
      <c r="B1104" s="6">
        <v>1</v>
      </c>
      <c r="C1104" s="61" t="s">
        <v>2580</v>
      </c>
    </row>
    <row r="1105" spans="1:3">
      <c r="A1105" s="6" t="s">
        <v>2583</v>
      </c>
      <c r="B1105" s="6">
        <v>2</v>
      </c>
      <c r="C1105" s="61" t="s">
        <v>2581</v>
      </c>
    </row>
    <row r="1106" spans="1:3">
      <c r="A1106" s="6" t="s">
        <v>2583</v>
      </c>
      <c r="B1106" s="6">
        <v>3</v>
      </c>
      <c r="C1106" s="61" t="s">
        <v>2582</v>
      </c>
    </row>
    <row r="1107" spans="1:3">
      <c r="A1107" s="6" t="s">
        <v>2587</v>
      </c>
      <c r="B1107" s="6">
        <v>1</v>
      </c>
      <c r="C1107" s="61" t="s">
        <v>1079</v>
      </c>
    </row>
    <row r="1108" spans="1:3">
      <c r="A1108" s="6" t="s">
        <v>2587</v>
      </c>
      <c r="B1108" s="6">
        <v>2</v>
      </c>
      <c r="C1108" s="61" t="s">
        <v>1078</v>
      </c>
    </row>
    <row r="1109" spans="1:3">
      <c r="A1109" s="6" t="s">
        <v>2587</v>
      </c>
      <c r="B1109" s="6">
        <v>3</v>
      </c>
      <c r="C1109" s="61" t="s">
        <v>2658</v>
      </c>
    </row>
    <row r="1110" spans="1:3">
      <c r="A1110" s="6" t="s">
        <v>2587</v>
      </c>
      <c r="B1110" s="6">
        <v>4</v>
      </c>
      <c r="C1110" s="61" t="s">
        <v>2659</v>
      </c>
    </row>
    <row r="1111" spans="1:3">
      <c r="A1111" s="6" t="s">
        <v>2587</v>
      </c>
      <c r="B1111" s="6">
        <v>5</v>
      </c>
      <c r="C1111" s="61" t="s">
        <v>2660</v>
      </c>
    </row>
    <row r="1112" spans="1:3">
      <c r="A1112" s="6" t="s">
        <v>2587</v>
      </c>
      <c r="B1112" s="6">
        <v>6</v>
      </c>
      <c r="C1112" s="61" t="s">
        <v>1077</v>
      </c>
    </row>
    <row r="1113" spans="1:3">
      <c r="A1113" s="6" t="s">
        <v>2587</v>
      </c>
      <c r="B1113" s="6">
        <v>-9</v>
      </c>
      <c r="C1113" s="61" t="s">
        <v>803</v>
      </c>
    </row>
    <row r="1114" spans="1:3">
      <c r="A1114" s="6" t="s">
        <v>2587</v>
      </c>
      <c r="B1114" s="6">
        <v>-7</v>
      </c>
      <c r="C1114" s="61" t="s">
        <v>369</v>
      </c>
    </row>
    <row r="1115" spans="1:3">
      <c r="A1115" s="6" t="s">
        <v>2664</v>
      </c>
      <c r="B1115" s="6">
        <v>1</v>
      </c>
      <c r="C1115" s="61" t="s">
        <v>2665</v>
      </c>
    </row>
    <row r="1116" spans="1:3">
      <c r="A1116" s="6" t="s">
        <v>2664</v>
      </c>
      <c r="B1116" s="6">
        <v>2</v>
      </c>
      <c r="C1116" s="61" t="s">
        <v>2666</v>
      </c>
    </row>
    <row r="1117" spans="1:3">
      <c r="A1117" s="6" t="s">
        <v>2664</v>
      </c>
      <c r="B1117" s="6">
        <v>3</v>
      </c>
      <c r="C1117" s="61" t="s">
        <v>2667</v>
      </c>
    </row>
    <row r="1118" spans="1:3">
      <c r="A1118" s="6" t="s">
        <v>2664</v>
      </c>
      <c r="B1118" s="6">
        <v>-9</v>
      </c>
      <c r="C1118" s="61" t="s">
        <v>803</v>
      </c>
    </row>
    <row r="1119" spans="1:3">
      <c r="A1119" s="6" t="s">
        <v>2664</v>
      </c>
      <c r="B1119" s="6">
        <v>-7</v>
      </c>
      <c r="C1119" s="61" t="s">
        <v>369</v>
      </c>
    </row>
    <row r="1121" spans="1:5">
      <c r="A1121" s="6" t="s">
        <v>2712</v>
      </c>
      <c r="B1121" s="6">
        <v>1</v>
      </c>
      <c r="C1121" s="61" t="s">
        <v>2713</v>
      </c>
    </row>
    <row r="1122" spans="1:5">
      <c r="A1122" s="6" t="s">
        <v>2712</v>
      </c>
      <c r="B1122" s="6">
        <v>2</v>
      </c>
      <c r="C1122" s="61" t="s">
        <v>2714</v>
      </c>
    </row>
    <row r="1123" spans="1:5">
      <c r="A1123" s="6" t="s">
        <v>2712</v>
      </c>
      <c r="B1123" s="6">
        <v>3</v>
      </c>
      <c r="C1123" s="61" t="s">
        <v>1640</v>
      </c>
    </row>
    <row r="1124" spans="1:5">
      <c r="A1124" s="6" t="s">
        <v>2712</v>
      </c>
      <c r="B1124" s="6">
        <v>4</v>
      </c>
      <c r="C1124" s="61" t="s">
        <v>2715</v>
      </c>
    </row>
    <row r="1125" spans="1:5">
      <c r="A1125" s="6" t="s">
        <v>2712</v>
      </c>
      <c r="B1125" s="6">
        <v>-9</v>
      </c>
      <c r="C1125" s="61" t="s">
        <v>803</v>
      </c>
    </row>
    <row r="1126" spans="1:5">
      <c r="A1126" s="6" t="s">
        <v>2744</v>
      </c>
      <c r="B1126" s="6">
        <v>0</v>
      </c>
      <c r="C1126" s="61" t="s">
        <v>801</v>
      </c>
      <c r="E1126" s="6">
        <v>0</v>
      </c>
    </row>
    <row r="1127" spans="1:5">
      <c r="A1127" s="6" t="s">
        <v>2744</v>
      </c>
      <c r="B1127" s="6">
        <v>1</v>
      </c>
      <c r="C1127" s="61" t="s">
        <v>2721</v>
      </c>
      <c r="E1127" s="6">
        <v>1</v>
      </c>
    </row>
    <row r="1128" spans="1:5">
      <c r="A1128" s="6" t="s">
        <v>2744</v>
      </c>
      <c r="B1128" s="6">
        <v>2</v>
      </c>
      <c r="C1128" s="61" t="s">
        <v>2722</v>
      </c>
      <c r="E1128" s="6">
        <v>2</v>
      </c>
    </row>
    <row r="1129" spans="1:5">
      <c r="A1129" s="6" t="s">
        <v>2744</v>
      </c>
      <c r="B1129" s="6">
        <v>3</v>
      </c>
      <c r="C1129" s="61" t="s">
        <v>2723</v>
      </c>
      <c r="E1129" s="6">
        <v>3</v>
      </c>
    </row>
    <row r="1130" spans="1:5">
      <c r="A1130" s="6" t="s">
        <v>2744</v>
      </c>
      <c r="B1130" s="6">
        <v>4</v>
      </c>
      <c r="C1130" s="61" t="s">
        <v>2724</v>
      </c>
      <c r="E1130" s="6">
        <v>4</v>
      </c>
    </row>
    <row r="1131" spans="1:5">
      <c r="A1131" s="6" t="s">
        <v>2744</v>
      </c>
      <c r="B1131" s="6">
        <v>5</v>
      </c>
      <c r="C1131" s="61" t="s">
        <v>2725</v>
      </c>
      <c r="E1131" s="6">
        <v>5</v>
      </c>
    </row>
    <row r="1132" spans="1:5">
      <c r="A1132" s="6" t="s">
        <v>2744</v>
      </c>
      <c r="B1132" s="6">
        <v>6</v>
      </c>
      <c r="C1132" s="61" t="s">
        <v>2726</v>
      </c>
      <c r="E1132" s="6">
        <v>6</v>
      </c>
    </row>
    <row r="1133" spans="1:5">
      <c r="A1133" s="6" t="s">
        <v>2744</v>
      </c>
      <c r="B1133" s="6">
        <v>7</v>
      </c>
      <c r="C1133" s="61" t="s">
        <v>2727</v>
      </c>
      <c r="E1133" s="6">
        <v>7</v>
      </c>
    </row>
    <row r="1134" spans="1:5">
      <c r="A1134" s="6" t="s">
        <v>2744</v>
      </c>
      <c r="B1134" s="6">
        <v>8</v>
      </c>
      <c r="C1134" s="61" t="s">
        <v>2728</v>
      </c>
      <c r="E1134" s="6">
        <v>8</v>
      </c>
    </row>
    <row r="1135" spans="1:5">
      <c r="A1135" s="6" t="s">
        <v>2744</v>
      </c>
      <c r="B1135" s="6">
        <v>9</v>
      </c>
      <c r="C1135" s="61" t="s">
        <v>2729</v>
      </c>
      <c r="E1135" s="6">
        <v>9</v>
      </c>
    </row>
    <row r="1136" spans="1:5">
      <c r="A1136" s="6" t="s">
        <v>2744</v>
      </c>
      <c r="B1136" s="6">
        <v>10</v>
      </c>
      <c r="C1136" s="61" t="s">
        <v>2730</v>
      </c>
      <c r="E1136" s="6">
        <v>10</v>
      </c>
    </row>
    <row r="1137" spans="1:5">
      <c r="A1137" s="6" t="s">
        <v>2744</v>
      </c>
      <c r="B1137" s="6">
        <v>11</v>
      </c>
      <c r="C1137" s="61" t="s">
        <v>2731</v>
      </c>
      <c r="E1137" s="6">
        <v>11</v>
      </c>
    </row>
    <row r="1138" spans="1:5">
      <c r="A1138" s="6" t="s">
        <v>2744</v>
      </c>
      <c r="B1138" s="6">
        <v>12</v>
      </c>
      <c r="C1138" s="61" t="s">
        <v>2732</v>
      </c>
      <c r="E1138" s="6">
        <v>12</v>
      </c>
    </row>
    <row r="1139" spans="1:5">
      <c r="A1139" s="6" t="s">
        <v>2744</v>
      </c>
      <c r="B1139" s="6">
        <v>13</v>
      </c>
      <c r="C1139" s="61" t="s">
        <v>2733</v>
      </c>
      <c r="E1139" s="6">
        <v>13</v>
      </c>
    </row>
    <row r="1140" spans="1:5">
      <c r="A1140" s="6" t="s">
        <v>2744</v>
      </c>
      <c r="B1140" s="6">
        <v>14</v>
      </c>
      <c r="C1140" s="61" t="s">
        <v>2734</v>
      </c>
      <c r="E1140" s="6">
        <v>14</v>
      </c>
    </row>
    <row r="1141" spans="1:5">
      <c r="A1141" s="6" t="s">
        <v>2744</v>
      </c>
      <c r="B1141" s="6">
        <v>15</v>
      </c>
      <c r="C1141" s="61" t="s">
        <v>2735</v>
      </c>
      <c r="E1141" s="6">
        <v>15</v>
      </c>
    </row>
    <row r="1142" spans="1:5">
      <c r="A1142" s="6" t="s">
        <v>2744</v>
      </c>
      <c r="B1142" s="6">
        <v>16</v>
      </c>
      <c r="C1142" s="61" t="s">
        <v>2736</v>
      </c>
      <c r="E1142" s="6">
        <v>16</v>
      </c>
    </row>
    <row r="1143" spans="1:5">
      <c r="A1143" s="6" t="s">
        <v>2744</v>
      </c>
      <c r="B1143" s="6">
        <v>17</v>
      </c>
      <c r="C1143" s="61" t="s">
        <v>2737</v>
      </c>
      <c r="E1143" s="6">
        <v>17</v>
      </c>
    </row>
    <row r="1144" spans="1:5">
      <c r="A1144" s="6" t="s">
        <v>2744</v>
      </c>
      <c r="B1144" s="6">
        <v>18</v>
      </c>
      <c r="C1144" s="61" t="s">
        <v>2738</v>
      </c>
      <c r="E1144" s="6">
        <v>18</v>
      </c>
    </row>
    <row r="1145" spans="1:5">
      <c r="A1145" s="6" t="s">
        <v>2744</v>
      </c>
      <c r="B1145" s="6">
        <v>19</v>
      </c>
      <c r="C1145" s="61" t="s">
        <v>2739</v>
      </c>
      <c r="E1145" s="6">
        <v>19</v>
      </c>
    </row>
    <row r="1146" spans="1:5">
      <c r="A1146" s="6" t="s">
        <v>2744</v>
      </c>
      <c r="B1146" s="6">
        <v>20</v>
      </c>
      <c r="C1146" s="61" t="s">
        <v>2740</v>
      </c>
      <c r="E1146" s="6">
        <v>20</v>
      </c>
    </row>
    <row r="1147" spans="1:5">
      <c r="A1147" s="6" t="s">
        <v>2744</v>
      </c>
      <c r="B1147" s="6">
        <v>21</v>
      </c>
      <c r="C1147" s="61" t="s">
        <v>2741</v>
      </c>
      <c r="E1147" s="6">
        <v>21</v>
      </c>
    </row>
    <row r="1148" spans="1:5">
      <c r="A1148" s="6" t="s">
        <v>2744</v>
      </c>
      <c r="B1148" s="6">
        <v>22</v>
      </c>
      <c r="C1148" s="61" t="s">
        <v>2742</v>
      </c>
      <c r="E1148" s="6">
        <v>22</v>
      </c>
    </row>
    <row r="1149" spans="1:5">
      <c r="A1149" s="6" t="s">
        <v>2744</v>
      </c>
      <c r="B1149" s="6">
        <v>23</v>
      </c>
      <c r="C1149" s="61" t="s">
        <v>2743</v>
      </c>
      <c r="E1149" s="6">
        <v>23</v>
      </c>
    </row>
    <row r="1150" spans="1:5">
      <c r="A1150" s="6" t="s">
        <v>2744</v>
      </c>
      <c r="B1150" s="6">
        <v>-9</v>
      </c>
      <c r="C1150" s="61" t="s">
        <v>3186</v>
      </c>
      <c r="E1150" s="6">
        <v>-91</v>
      </c>
    </row>
    <row r="1151" spans="1:5">
      <c r="A1151" s="6" t="s">
        <v>2800</v>
      </c>
      <c r="B1151" s="6">
        <v>1</v>
      </c>
      <c r="C1151" s="61" t="s">
        <v>2801</v>
      </c>
    </row>
    <row r="1152" spans="1:5">
      <c r="A1152" s="6" t="s">
        <v>2800</v>
      </c>
      <c r="B1152" s="6">
        <v>2</v>
      </c>
      <c r="C1152" s="61" t="s">
        <v>2802</v>
      </c>
    </row>
    <row r="1153" spans="1:3">
      <c r="A1153" s="6" t="s">
        <v>2800</v>
      </c>
      <c r="B1153" s="6">
        <v>3</v>
      </c>
      <c r="C1153" s="61" t="s">
        <v>2803</v>
      </c>
    </row>
    <row r="1154" spans="1:3">
      <c r="A1154" s="6" t="s">
        <v>2800</v>
      </c>
      <c r="B1154" s="6">
        <v>4</v>
      </c>
      <c r="C1154" s="61" t="s">
        <v>2804</v>
      </c>
    </row>
    <row r="1155" spans="1:3">
      <c r="A1155" s="6" t="s">
        <v>2800</v>
      </c>
      <c r="B1155" s="6">
        <v>0</v>
      </c>
      <c r="C1155" s="61" t="s">
        <v>2805</v>
      </c>
    </row>
    <row r="1157" spans="1:3">
      <c r="A1157" s="6" t="s">
        <v>2896</v>
      </c>
      <c r="B1157" s="6">
        <v>1</v>
      </c>
      <c r="C1157" s="61" t="s">
        <v>2897</v>
      </c>
    </row>
    <row r="1158" spans="1:3">
      <c r="A1158" s="6" t="s">
        <v>2896</v>
      </c>
      <c r="B1158" s="6">
        <v>2</v>
      </c>
      <c r="C1158" s="61" t="s">
        <v>2898</v>
      </c>
    </row>
    <row r="1159" spans="1:3">
      <c r="A1159" s="6" t="s">
        <v>2896</v>
      </c>
      <c r="B1159" s="6">
        <v>3</v>
      </c>
      <c r="C1159" s="61" t="s">
        <v>2899</v>
      </c>
    </row>
    <row r="1160" spans="1:3">
      <c r="A1160" s="6" t="s">
        <v>2896</v>
      </c>
      <c r="B1160" s="6">
        <v>4</v>
      </c>
      <c r="C1160" s="61" t="s">
        <v>2900</v>
      </c>
    </row>
    <row r="1161" spans="1:3">
      <c r="A1161" s="6" t="s">
        <v>2896</v>
      </c>
      <c r="B1161" s="6">
        <v>5</v>
      </c>
      <c r="C1161" s="61" t="s">
        <v>2901</v>
      </c>
    </row>
    <row r="1162" spans="1:3">
      <c r="A1162" s="6" t="s">
        <v>2896</v>
      </c>
      <c r="B1162" s="6">
        <v>6</v>
      </c>
      <c r="C1162" s="61" t="s">
        <v>2902</v>
      </c>
    </row>
    <row r="1163" spans="1:3">
      <c r="A1163" s="6" t="s">
        <v>2896</v>
      </c>
      <c r="B1163" s="6">
        <v>7</v>
      </c>
      <c r="C1163" s="61" t="s">
        <v>2903</v>
      </c>
    </row>
    <row r="1164" spans="1:3">
      <c r="A1164" s="6" t="s">
        <v>2896</v>
      </c>
      <c r="B1164" s="6">
        <v>8</v>
      </c>
      <c r="C1164" s="61" t="s">
        <v>2904</v>
      </c>
    </row>
    <row r="1165" spans="1:3">
      <c r="A1165" s="6" t="s">
        <v>2896</v>
      </c>
      <c r="B1165" s="6">
        <v>9</v>
      </c>
      <c r="C1165" s="61" t="s">
        <v>2905</v>
      </c>
    </row>
    <row r="1166" spans="1:3">
      <c r="A1166" s="6" t="s">
        <v>2896</v>
      </c>
      <c r="B1166" s="6">
        <v>10</v>
      </c>
      <c r="C1166" s="61" t="s">
        <v>2906</v>
      </c>
    </row>
    <row r="1167" spans="1:3">
      <c r="A1167" s="6" t="s">
        <v>2896</v>
      </c>
      <c r="B1167" s="6">
        <v>11</v>
      </c>
      <c r="C1167" s="61" t="s">
        <v>2907</v>
      </c>
    </row>
    <row r="1168" spans="1:3">
      <c r="A1168" s="6" t="s">
        <v>2896</v>
      </c>
      <c r="B1168" s="6">
        <v>0</v>
      </c>
      <c r="C1168" s="61" t="s">
        <v>2908</v>
      </c>
    </row>
    <row r="1169" spans="1:3">
      <c r="A1169" s="6" t="s">
        <v>2909</v>
      </c>
      <c r="B1169" s="6">
        <v>1</v>
      </c>
      <c r="C1169" s="61" t="s">
        <v>2187</v>
      </c>
    </row>
    <row r="1170" spans="1:3">
      <c r="A1170" s="6" t="s">
        <v>2909</v>
      </c>
      <c r="B1170" s="6">
        <v>2</v>
      </c>
      <c r="C1170" s="61" t="s">
        <v>2910</v>
      </c>
    </row>
    <row r="1171" spans="1:3">
      <c r="A1171" s="6" t="s">
        <v>2909</v>
      </c>
      <c r="B1171" s="6">
        <v>3</v>
      </c>
      <c r="C1171" s="61" t="s">
        <v>2911</v>
      </c>
    </row>
    <row r="1172" spans="1:3">
      <c r="A1172" s="6" t="s">
        <v>2909</v>
      </c>
      <c r="B1172" s="6">
        <v>4</v>
      </c>
      <c r="C1172" s="61" t="s">
        <v>2912</v>
      </c>
    </row>
    <row r="1173" spans="1:3">
      <c r="A1173" s="6" t="s">
        <v>2909</v>
      </c>
      <c r="B1173" s="6">
        <v>5</v>
      </c>
      <c r="C1173" s="61" t="s">
        <v>2913</v>
      </c>
    </row>
    <row r="1174" spans="1:3">
      <c r="A1174" s="6" t="s">
        <v>2909</v>
      </c>
      <c r="B1174" s="6">
        <v>6</v>
      </c>
      <c r="C1174" s="61" t="s">
        <v>2914</v>
      </c>
    </row>
    <row r="1175" spans="1:3">
      <c r="A1175" s="6" t="s">
        <v>2909</v>
      </c>
      <c r="B1175" s="6">
        <v>7</v>
      </c>
      <c r="C1175" s="61" t="s">
        <v>2384</v>
      </c>
    </row>
    <row r="1176" spans="1:3">
      <c r="A1176" s="6" t="s">
        <v>2909</v>
      </c>
      <c r="B1176" s="6">
        <v>-9</v>
      </c>
      <c r="C1176" s="61" t="s">
        <v>803</v>
      </c>
    </row>
    <row r="1178" spans="1:3">
      <c r="A1178" s="6" t="s">
        <v>2956</v>
      </c>
      <c r="B1178" s="6">
        <v>1</v>
      </c>
      <c r="C1178" s="61" t="s">
        <v>2915</v>
      </c>
    </row>
    <row r="1179" spans="1:3">
      <c r="A1179" s="6" t="s">
        <v>2956</v>
      </c>
      <c r="B1179" s="6">
        <v>2</v>
      </c>
      <c r="C1179" s="61" t="s">
        <v>2916</v>
      </c>
    </row>
    <row r="1180" spans="1:3">
      <c r="A1180" s="6" t="s">
        <v>2956</v>
      </c>
      <c r="B1180" s="6">
        <v>3</v>
      </c>
      <c r="C1180" s="61" t="s">
        <v>2917</v>
      </c>
    </row>
    <row r="1181" spans="1:3">
      <c r="A1181" s="6" t="s">
        <v>2918</v>
      </c>
      <c r="B1181" s="6">
        <v>1</v>
      </c>
      <c r="C1181" s="61" t="s">
        <v>2919</v>
      </c>
    </row>
    <row r="1182" spans="1:3">
      <c r="A1182" s="6" t="s">
        <v>2918</v>
      </c>
      <c r="B1182" s="6">
        <v>2</v>
      </c>
      <c r="C1182" s="61" t="s">
        <v>2920</v>
      </c>
    </row>
    <row r="1183" spans="1:3">
      <c r="A1183" s="6" t="s">
        <v>2918</v>
      </c>
      <c r="B1183" s="6">
        <v>3</v>
      </c>
      <c r="C1183" s="61" t="s">
        <v>2921</v>
      </c>
    </row>
    <row r="1184" spans="1:3">
      <c r="A1184" s="6" t="s">
        <v>2918</v>
      </c>
      <c r="B1184" s="6">
        <v>4</v>
      </c>
      <c r="C1184" s="61" t="s">
        <v>2922</v>
      </c>
    </row>
    <row r="1185" spans="1:3">
      <c r="A1185" s="6" t="s">
        <v>2918</v>
      </c>
      <c r="B1185" s="6">
        <v>-9</v>
      </c>
      <c r="C1185" s="61" t="s">
        <v>1072</v>
      </c>
    </row>
    <row r="1186" spans="1:3">
      <c r="A1186" s="6" t="s">
        <v>2924</v>
      </c>
      <c r="B1186" s="6">
        <v>1</v>
      </c>
      <c r="C1186" s="61" t="s">
        <v>2926</v>
      </c>
    </row>
    <row r="1187" spans="1:3">
      <c r="A1187" s="6" t="s">
        <v>2924</v>
      </c>
      <c r="B1187" s="6">
        <v>2</v>
      </c>
      <c r="C1187" s="61" t="s">
        <v>2927</v>
      </c>
    </row>
    <row r="1188" spans="1:3">
      <c r="A1188" s="6" t="s">
        <v>2924</v>
      </c>
      <c r="B1188" s="6">
        <v>3</v>
      </c>
      <c r="C1188" s="61" t="s">
        <v>2928</v>
      </c>
    </row>
    <row r="1189" spans="1:3">
      <c r="A1189" s="6" t="s">
        <v>2924</v>
      </c>
      <c r="B1189" s="6">
        <v>4</v>
      </c>
      <c r="C1189" s="61" t="s">
        <v>2929</v>
      </c>
    </row>
    <row r="1190" spans="1:3">
      <c r="A1190" s="6" t="s">
        <v>2924</v>
      </c>
      <c r="B1190" s="6">
        <v>5</v>
      </c>
      <c r="C1190" s="61" t="s">
        <v>2930</v>
      </c>
    </row>
    <row r="1191" spans="1:3">
      <c r="A1191" s="6" t="s">
        <v>2924</v>
      </c>
      <c r="B1191" s="6">
        <v>6</v>
      </c>
      <c r="C1191" s="61" t="s">
        <v>2931</v>
      </c>
    </row>
    <row r="1192" spans="1:3">
      <c r="A1192" s="6" t="s">
        <v>2924</v>
      </c>
      <c r="B1192" s="6">
        <v>7</v>
      </c>
      <c r="C1192" s="61" t="s">
        <v>2932</v>
      </c>
    </row>
    <row r="1193" spans="1:3">
      <c r="A1193" s="6" t="s">
        <v>2924</v>
      </c>
      <c r="B1193" s="6">
        <v>8</v>
      </c>
      <c r="C1193" s="61" t="s">
        <v>2933</v>
      </c>
    </row>
    <row r="1194" spans="1:3">
      <c r="A1194" s="6" t="s">
        <v>2924</v>
      </c>
      <c r="B1194" s="6">
        <v>9</v>
      </c>
      <c r="C1194" s="61" t="s">
        <v>2934</v>
      </c>
    </row>
    <row r="1195" spans="1:3">
      <c r="A1195" s="6" t="s">
        <v>2924</v>
      </c>
      <c r="B1195" s="6">
        <v>10</v>
      </c>
      <c r="C1195" s="61" t="s">
        <v>2935</v>
      </c>
    </row>
    <row r="1196" spans="1:3">
      <c r="A1196" s="6" t="s">
        <v>2924</v>
      </c>
      <c r="B1196" s="6">
        <v>11</v>
      </c>
      <c r="C1196" s="61" t="s">
        <v>2936</v>
      </c>
    </row>
    <row r="1197" spans="1:3">
      <c r="A1197" s="6" t="s">
        <v>2924</v>
      </c>
      <c r="B1197" s="6">
        <v>12</v>
      </c>
      <c r="C1197" s="61" t="s">
        <v>2937</v>
      </c>
    </row>
    <row r="1198" spans="1:3">
      <c r="A1198" s="6" t="s">
        <v>2924</v>
      </c>
      <c r="B1198" s="6">
        <v>13</v>
      </c>
      <c r="C1198" s="61" t="s">
        <v>2938</v>
      </c>
    </row>
    <row r="1199" spans="1:3">
      <c r="A1199" s="6" t="s">
        <v>2924</v>
      </c>
      <c r="B1199" s="6">
        <v>14</v>
      </c>
      <c r="C1199" s="61" t="s">
        <v>2939</v>
      </c>
    </row>
    <row r="1200" spans="1:3">
      <c r="A1200" s="6" t="s">
        <v>2924</v>
      </c>
      <c r="B1200" s="6">
        <v>15</v>
      </c>
      <c r="C1200" s="61" t="s">
        <v>1372</v>
      </c>
    </row>
    <row r="1201" spans="1:5">
      <c r="A1201" s="6" t="s">
        <v>2924</v>
      </c>
      <c r="B1201" s="6">
        <v>16</v>
      </c>
      <c r="C1201" s="61" t="s">
        <v>2940</v>
      </c>
    </row>
    <row r="1202" spans="1:5">
      <c r="A1202" s="6" t="s">
        <v>2924</v>
      </c>
      <c r="B1202" s="6">
        <v>17</v>
      </c>
      <c r="C1202" s="61" t="s">
        <v>2941</v>
      </c>
    </row>
    <row r="1203" spans="1:5">
      <c r="A1203" s="6" t="s">
        <v>2924</v>
      </c>
      <c r="B1203" s="6">
        <v>18</v>
      </c>
      <c r="C1203" s="61" t="s">
        <v>2942</v>
      </c>
    </row>
    <row r="1204" spans="1:5">
      <c r="A1204" s="6" t="s">
        <v>2924</v>
      </c>
      <c r="B1204" s="6">
        <v>19</v>
      </c>
      <c r="C1204" s="61" t="s">
        <v>2943</v>
      </c>
    </row>
    <row r="1205" spans="1:5">
      <c r="A1205" s="6" t="s">
        <v>2924</v>
      </c>
      <c r="B1205" s="6">
        <v>20</v>
      </c>
      <c r="C1205" s="61" t="s">
        <v>2944</v>
      </c>
    </row>
    <row r="1206" spans="1:5">
      <c r="A1206" s="6" t="s">
        <v>2924</v>
      </c>
      <c r="B1206" s="6">
        <v>21</v>
      </c>
      <c r="C1206" s="61" t="s">
        <v>2945</v>
      </c>
    </row>
    <row r="1207" spans="1:5">
      <c r="A1207" s="6" t="s">
        <v>2924</v>
      </c>
      <c r="B1207" s="6">
        <v>0</v>
      </c>
      <c r="C1207" s="61" t="s">
        <v>2946</v>
      </c>
    </row>
    <row r="1209" spans="1:5">
      <c r="A1209" s="6" t="s">
        <v>3077</v>
      </c>
      <c r="B1209" s="6">
        <v>1</v>
      </c>
      <c r="C1209" s="61" t="s">
        <v>3080</v>
      </c>
      <c r="E1209" s="6">
        <v>1</v>
      </c>
    </row>
    <row r="1210" spans="1:5">
      <c r="A1210" s="6" t="s">
        <v>3077</v>
      </c>
      <c r="B1210" s="6">
        <v>2</v>
      </c>
      <c r="C1210" s="61" t="s">
        <v>3081</v>
      </c>
      <c r="E1210" s="6">
        <v>2</v>
      </c>
    </row>
    <row r="1211" spans="1:5">
      <c r="A1211" s="6" t="s">
        <v>3077</v>
      </c>
      <c r="B1211" s="6">
        <v>3</v>
      </c>
      <c r="C1211" s="61" t="s">
        <v>3082</v>
      </c>
      <c r="E1211" s="6">
        <v>3</v>
      </c>
    </row>
    <row r="1212" spans="1:5">
      <c r="A1212" s="6" t="s">
        <v>3077</v>
      </c>
      <c r="B1212" s="6">
        <v>4</v>
      </c>
      <c r="C1212" s="61" t="s">
        <v>3083</v>
      </c>
      <c r="E1212" s="6">
        <v>4</v>
      </c>
    </row>
    <row r="1213" spans="1:5">
      <c r="A1213" s="6" t="s">
        <v>3077</v>
      </c>
      <c r="B1213" s="6">
        <v>5</v>
      </c>
      <c r="C1213" s="61" t="s">
        <v>3084</v>
      </c>
      <c r="E1213" s="6">
        <v>5</v>
      </c>
    </row>
    <row r="1214" spans="1:5">
      <c r="A1214" s="6" t="s">
        <v>3077</v>
      </c>
      <c r="B1214" s="6">
        <v>6</v>
      </c>
      <c r="C1214" s="61" t="s">
        <v>3085</v>
      </c>
      <c r="E1214" s="6">
        <v>6</v>
      </c>
    </row>
    <row r="1215" spans="1:5">
      <c r="A1215" s="6" t="s">
        <v>3077</v>
      </c>
      <c r="B1215" s="6">
        <v>7</v>
      </c>
      <c r="C1215" s="61" t="s">
        <v>3086</v>
      </c>
      <c r="E1215" s="6">
        <v>7</v>
      </c>
    </row>
    <row r="1216" spans="1:5">
      <c r="A1216" s="6" t="s">
        <v>3077</v>
      </c>
      <c r="B1216" s="6">
        <v>8</v>
      </c>
      <c r="C1216" s="61" t="s">
        <v>3087</v>
      </c>
      <c r="E1216" s="6">
        <v>8</v>
      </c>
    </row>
    <row r="1217" spans="1:5">
      <c r="A1217" s="6" t="s">
        <v>3077</v>
      </c>
      <c r="B1217" s="6">
        <v>9</v>
      </c>
      <c r="C1217" s="61" t="s">
        <v>3088</v>
      </c>
      <c r="E1217" s="6">
        <v>9</v>
      </c>
    </row>
    <row r="1218" spans="1:5">
      <c r="A1218" s="6" t="s">
        <v>3077</v>
      </c>
      <c r="B1218" s="6">
        <v>10</v>
      </c>
      <c r="C1218" s="61" t="s">
        <v>3089</v>
      </c>
      <c r="E1218" s="6">
        <v>10</v>
      </c>
    </row>
    <row r="1219" spans="1:5">
      <c r="A1219" s="6" t="s">
        <v>3077</v>
      </c>
      <c r="B1219" s="6">
        <v>0</v>
      </c>
      <c r="C1219" s="61" t="s">
        <v>1628</v>
      </c>
      <c r="E1219" s="6">
        <v>0</v>
      </c>
    </row>
    <row r="1220" spans="1:5">
      <c r="A1220" s="6" t="s">
        <v>3078</v>
      </c>
      <c r="B1220" s="6">
        <v>1</v>
      </c>
      <c r="C1220" s="61" t="s">
        <v>364</v>
      </c>
    </row>
    <row r="1221" spans="1:5">
      <c r="A1221" s="6" t="s">
        <v>3078</v>
      </c>
      <c r="B1221" s="6">
        <v>0</v>
      </c>
      <c r="C1221" s="61" t="s">
        <v>3079</v>
      </c>
    </row>
    <row r="1223" spans="1:5">
      <c r="A1223" s="6" t="s">
        <v>3356</v>
      </c>
      <c r="B1223" s="6">
        <v>1</v>
      </c>
      <c r="C1223" s="61" t="s">
        <v>3357</v>
      </c>
    </row>
    <row r="1224" spans="1:5">
      <c r="A1224" s="6" t="s">
        <v>3356</v>
      </c>
      <c r="B1224" s="6">
        <v>2</v>
      </c>
      <c r="C1224" s="61" t="s">
        <v>3358</v>
      </c>
    </row>
    <row r="1225" spans="1:5">
      <c r="A1225" s="6" t="s">
        <v>3356</v>
      </c>
      <c r="B1225" s="6">
        <v>3</v>
      </c>
      <c r="C1225" s="61" t="s">
        <v>1519</v>
      </c>
    </row>
    <row r="1226" spans="1:5">
      <c r="A1226" s="6" t="s">
        <v>3356</v>
      </c>
      <c r="B1226" s="6">
        <v>4</v>
      </c>
      <c r="C1226" s="61" t="s">
        <v>3359</v>
      </c>
    </row>
    <row r="1227" spans="1:5">
      <c r="A1227" s="6" t="s">
        <v>3356</v>
      </c>
      <c r="B1227" s="6">
        <v>5</v>
      </c>
      <c r="C1227" s="61" t="s">
        <v>1521</v>
      </c>
    </row>
    <row r="1228" spans="1:5">
      <c r="A1228" s="6" t="s">
        <v>3356</v>
      </c>
      <c r="B1228" s="6">
        <v>6</v>
      </c>
      <c r="C1228" s="61" t="s">
        <v>1526</v>
      </c>
    </row>
    <row r="1230" spans="1:5">
      <c r="A1230" s="6" t="s">
        <v>3361</v>
      </c>
      <c r="B1230" s="6">
        <v>2</v>
      </c>
      <c r="C1230" s="61" t="s">
        <v>596</v>
      </c>
    </row>
    <row r="1231" spans="1:5">
      <c r="A1231" s="6" t="s">
        <v>3361</v>
      </c>
      <c r="B1231" s="6">
        <v>3</v>
      </c>
      <c r="C1231" s="61" t="s">
        <v>597</v>
      </c>
    </row>
    <row r="1232" spans="1:5">
      <c r="A1232" s="6" t="s">
        <v>3361</v>
      </c>
      <c r="B1232" s="6">
        <v>4</v>
      </c>
      <c r="C1232" s="61" t="s">
        <v>598</v>
      </c>
    </row>
    <row r="1233" spans="1:3">
      <c r="A1233" s="6" t="s">
        <v>3361</v>
      </c>
      <c r="B1233" s="6">
        <v>5</v>
      </c>
      <c r="C1233" s="61" t="s">
        <v>599</v>
      </c>
    </row>
    <row r="1234" spans="1:3">
      <c r="A1234" s="6" t="s">
        <v>3361</v>
      </c>
      <c r="B1234" s="6">
        <v>6</v>
      </c>
      <c r="C1234" s="61" t="s">
        <v>600</v>
      </c>
    </row>
    <row r="1235" spans="1:3">
      <c r="A1235" s="6" t="s">
        <v>3361</v>
      </c>
      <c r="B1235" s="6">
        <v>7</v>
      </c>
      <c r="C1235" s="61" t="s">
        <v>601</v>
      </c>
    </row>
    <row r="1236" spans="1:3">
      <c r="A1236" s="6" t="s">
        <v>3361</v>
      </c>
      <c r="B1236" s="6">
        <v>8</v>
      </c>
      <c r="C1236" s="61" t="s">
        <v>602</v>
      </c>
    </row>
    <row r="1237" spans="1:3">
      <c r="A1237" s="6" t="s">
        <v>3361</v>
      </c>
      <c r="B1237" s="6">
        <v>9</v>
      </c>
      <c r="C1237" s="61" t="s">
        <v>603</v>
      </c>
    </row>
    <row r="1238" spans="1:3">
      <c r="A1238" s="6" t="s">
        <v>3361</v>
      </c>
      <c r="B1238" s="6">
        <v>10</v>
      </c>
      <c r="C1238" s="61" t="s">
        <v>604</v>
      </c>
    </row>
    <row r="1239" spans="1:3">
      <c r="A1239" s="6" t="s">
        <v>3361</v>
      </c>
      <c r="B1239" s="6">
        <v>11</v>
      </c>
      <c r="C1239" s="61" t="s">
        <v>605</v>
      </c>
    </row>
    <row r="1240" spans="1:3">
      <c r="A1240" s="6" t="s">
        <v>3361</v>
      </c>
      <c r="B1240" s="6">
        <v>12</v>
      </c>
      <c r="C1240" s="61" t="s">
        <v>606</v>
      </c>
    </row>
    <row r="1241" spans="1:3">
      <c r="A1241" s="6" t="s">
        <v>3361</v>
      </c>
      <c r="B1241" s="6">
        <v>13</v>
      </c>
      <c r="C1241" s="61" t="s">
        <v>607</v>
      </c>
    </row>
    <row r="1242" spans="1:3">
      <c r="A1242" s="6" t="s">
        <v>3361</v>
      </c>
      <c r="B1242" s="6">
        <v>14</v>
      </c>
      <c r="C1242" s="61" t="s">
        <v>608</v>
      </c>
    </row>
    <row r="1243" spans="1:3">
      <c r="A1243" s="6" t="s">
        <v>3361</v>
      </c>
      <c r="B1243" s="6">
        <v>15</v>
      </c>
      <c r="C1243" s="61" t="s">
        <v>609</v>
      </c>
    </row>
    <row r="1244" spans="1:3">
      <c r="A1244" s="6" t="s">
        <v>3361</v>
      </c>
      <c r="B1244" s="6">
        <v>-9</v>
      </c>
      <c r="C1244" s="61" t="s">
        <v>610</v>
      </c>
    </row>
    <row r="1245" spans="1:3">
      <c r="A1245" s="6" t="s">
        <v>3361</v>
      </c>
      <c r="B1245" s="6">
        <v>-7</v>
      </c>
      <c r="C1245" s="61" t="s">
        <v>369</v>
      </c>
    </row>
    <row r="1247" spans="1:3">
      <c r="A1247" s="6" t="s">
        <v>3414</v>
      </c>
      <c r="B1247" s="6">
        <v>1</v>
      </c>
      <c r="C1247" s="61" t="s">
        <v>3416</v>
      </c>
    </row>
    <row r="1248" spans="1:3">
      <c r="A1248" s="6" t="s">
        <v>3414</v>
      </c>
      <c r="B1248" s="6">
        <v>2</v>
      </c>
      <c r="C1248" s="61" t="s">
        <v>3417</v>
      </c>
    </row>
    <row r="1249" spans="1:3">
      <c r="A1249" s="6" t="s">
        <v>3414</v>
      </c>
      <c r="B1249" s="6">
        <v>3</v>
      </c>
      <c r="C1249" s="61" t="s">
        <v>3418</v>
      </c>
    </row>
    <row r="1250" spans="1:3">
      <c r="A1250" s="6" t="s">
        <v>3414</v>
      </c>
      <c r="B1250" s="6">
        <v>4</v>
      </c>
      <c r="C1250" s="61" t="s">
        <v>3419</v>
      </c>
    </row>
    <row r="1251" spans="1:3">
      <c r="A1251" s="6" t="s">
        <v>3414</v>
      </c>
      <c r="B1251" s="6">
        <v>5</v>
      </c>
      <c r="C1251" s="61" t="s">
        <v>3454</v>
      </c>
    </row>
    <row r="1252" spans="1:3">
      <c r="A1252" s="6" t="s">
        <v>3414</v>
      </c>
      <c r="B1252" s="6">
        <v>6</v>
      </c>
      <c r="C1252" s="61" t="s">
        <v>3455</v>
      </c>
    </row>
    <row r="1253" spans="1:3">
      <c r="A1253" s="6" t="s">
        <v>3414</v>
      </c>
      <c r="B1253" s="6">
        <v>7</v>
      </c>
      <c r="C1253" s="61" t="s">
        <v>3456</v>
      </c>
    </row>
    <row r="1254" spans="1:3">
      <c r="A1254" s="6" t="s">
        <v>3414</v>
      </c>
      <c r="B1254" s="6">
        <v>0</v>
      </c>
      <c r="C1254" s="61" t="s">
        <v>3461</v>
      </c>
    </row>
    <row r="1255" spans="1:3">
      <c r="A1255" s="6" t="s">
        <v>3485</v>
      </c>
      <c r="B1255" s="6">
        <v>-9</v>
      </c>
      <c r="C1255" s="61" t="s">
        <v>3486</v>
      </c>
    </row>
    <row r="1256" spans="1:3">
      <c r="A1256" s="6" t="s">
        <v>3485</v>
      </c>
      <c r="B1256" s="6" t="s">
        <v>3483</v>
      </c>
      <c r="C1256" s="61" t="s">
        <v>3482</v>
      </c>
    </row>
    <row r="1257" spans="1:3">
      <c r="A1257" s="6" t="s">
        <v>4148</v>
      </c>
      <c r="B1257" s="6" t="s">
        <v>4587</v>
      </c>
      <c r="C1257" s="61" t="s">
        <v>4588</v>
      </c>
    </row>
    <row r="1258" spans="1:3">
      <c r="A1258" s="6" t="s">
        <v>4148</v>
      </c>
      <c r="B1258" s="6">
        <v>-9</v>
      </c>
      <c r="C1258" s="61" t="s">
        <v>4586</v>
      </c>
    </row>
    <row r="1260" spans="1:3">
      <c r="A1260" s="6" t="s">
        <v>3521</v>
      </c>
      <c r="B1260" s="6">
        <v>1</v>
      </c>
      <c r="C1260" s="61" t="s">
        <v>3509</v>
      </c>
    </row>
    <row r="1261" spans="1:3">
      <c r="A1261" s="6" t="s">
        <v>3521</v>
      </c>
      <c r="B1261" s="6">
        <v>2</v>
      </c>
      <c r="C1261" s="61" t="s">
        <v>3520</v>
      </c>
    </row>
    <row r="1262" spans="1:3">
      <c r="A1262" s="6" t="s">
        <v>3521</v>
      </c>
      <c r="B1262" s="6">
        <v>3</v>
      </c>
      <c r="C1262" s="61" t="s">
        <v>4575</v>
      </c>
    </row>
    <row r="1263" spans="1:3">
      <c r="A1263" s="6" t="s">
        <v>3521</v>
      </c>
      <c r="B1263" s="6">
        <v>0</v>
      </c>
      <c r="C1263" s="61" t="s">
        <v>3510</v>
      </c>
    </row>
    <row r="1265" spans="1:5">
      <c r="A1265" s="6" t="s">
        <v>3502</v>
      </c>
      <c r="B1265" s="6">
        <v>1</v>
      </c>
      <c r="C1265" s="61" t="s">
        <v>3511</v>
      </c>
    </row>
    <row r="1266" spans="1:5">
      <c r="A1266" s="6" t="s">
        <v>3502</v>
      </c>
      <c r="B1266" s="6">
        <v>2</v>
      </c>
      <c r="C1266" s="61" t="s">
        <v>3512</v>
      </c>
    </row>
    <row r="1267" spans="1:5">
      <c r="A1267" s="6" t="s">
        <v>3502</v>
      </c>
      <c r="B1267" s="6">
        <v>3</v>
      </c>
      <c r="C1267" s="61" t="s">
        <v>3513</v>
      </c>
    </row>
    <row r="1268" spans="1:5">
      <c r="A1268" s="6" t="s">
        <v>3502</v>
      </c>
      <c r="B1268" s="6">
        <v>4</v>
      </c>
      <c r="C1268" s="61" t="s">
        <v>3514</v>
      </c>
    </row>
    <row r="1269" spans="1:5">
      <c r="A1269" s="6" t="s">
        <v>3502</v>
      </c>
      <c r="B1269" s="6">
        <v>0</v>
      </c>
      <c r="C1269" s="61" t="s">
        <v>3510</v>
      </c>
    </row>
    <row r="1271" spans="1:5">
      <c r="A1271" s="6" t="s">
        <v>3503</v>
      </c>
      <c r="B1271" s="6">
        <v>1</v>
      </c>
      <c r="C1271" s="61" t="s">
        <v>3515</v>
      </c>
    </row>
    <row r="1272" spans="1:5">
      <c r="A1272" s="6" t="s">
        <v>3503</v>
      </c>
      <c r="B1272" s="6">
        <v>2</v>
      </c>
      <c r="C1272" s="61" t="s">
        <v>3516</v>
      </c>
    </row>
    <row r="1273" spans="1:5">
      <c r="A1273" s="6" t="s">
        <v>3503</v>
      </c>
      <c r="B1273" s="6">
        <v>3</v>
      </c>
      <c r="C1273" s="61" t="s">
        <v>3517</v>
      </c>
    </row>
    <row r="1274" spans="1:5">
      <c r="A1274" s="6" t="s">
        <v>3503</v>
      </c>
      <c r="B1274" s="6">
        <v>4</v>
      </c>
      <c r="C1274" s="61" t="s">
        <v>3518</v>
      </c>
    </row>
    <row r="1275" spans="1:5">
      <c r="A1275" s="6" t="s">
        <v>3503</v>
      </c>
      <c r="B1275" s="6">
        <v>0</v>
      </c>
      <c r="C1275" s="61" t="s">
        <v>3519</v>
      </c>
    </row>
    <row r="1277" spans="1:5">
      <c r="A1277" s="6" t="s">
        <v>3752</v>
      </c>
      <c r="B1277" s="6">
        <v>1</v>
      </c>
      <c r="C1277" s="61" t="s">
        <v>3758</v>
      </c>
      <c r="E1277" s="6">
        <v>1</v>
      </c>
    </row>
    <row r="1278" spans="1:5">
      <c r="A1278" s="6" t="s">
        <v>3752</v>
      </c>
      <c r="B1278" s="6">
        <v>2</v>
      </c>
      <c r="C1278" s="61" t="s">
        <v>3759</v>
      </c>
      <c r="E1278" s="6">
        <v>2</v>
      </c>
    </row>
    <row r="1279" spans="1:5">
      <c r="A1279" s="6" t="s">
        <v>3752</v>
      </c>
      <c r="B1279" s="6">
        <v>3</v>
      </c>
      <c r="C1279" s="61" t="s">
        <v>1078</v>
      </c>
      <c r="E1279" s="6">
        <v>3</v>
      </c>
    </row>
    <row r="1280" spans="1:5">
      <c r="A1280" s="6" t="s">
        <v>3752</v>
      </c>
      <c r="B1280" s="6">
        <v>4</v>
      </c>
      <c r="C1280" s="61" t="s">
        <v>3760</v>
      </c>
      <c r="E1280" s="6">
        <v>4</v>
      </c>
    </row>
    <row r="1281" spans="1:5">
      <c r="A1281" s="6" t="s">
        <v>3752</v>
      </c>
      <c r="B1281" s="6">
        <v>5</v>
      </c>
      <c r="C1281" s="61" t="s">
        <v>3761</v>
      </c>
      <c r="E1281" s="6">
        <v>5</v>
      </c>
    </row>
    <row r="1282" spans="1:5">
      <c r="A1282" s="6" t="s">
        <v>3752</v>
      </c>
      <c r="B1282" s="6">
        <v>7</v>
      </c>
      <c r="C1282" s="61" t="s">
        <v>3762</v>
      </c>
      <c r="E1282" s="6">
        <v>7</v>
      </c>
    </row>
    <row r="1283" spans="1:5">
      <c r="A1283" s="6" t="s">
        <v>3752</v>
      </c>
      <c r="B1283" s="6">
        <v>8</v>
      </c>
      <c r="C1283" s="61" t="s">
        <v>3763</v>
      </c>
      <c r="E1283" s="6">
        <v>8</v>
      </c>
    </row>
    <row r="1284" spans="1:5">
      <c r="A1284" s="6" t="s">
        <v>3752</v>
      </c>
      <c r="B1284" s="6">
        <v>9</v>
      </c>
      <c r="C1284" s="61" t="s">
        <v>3764</v>
      </c>
      <c r="E1284" s="6">
        <v>9</v>
      </c>
    </row>
    <row r="1285" spans="1:5">
      <c r="A1285" s="6" t="s">
        <v>3752</v>
      </c>
      <c r="B1285" s="6">
        <v>10</v>
      </c>
      <c r="C1285" s="61" t="s">
        <v>3765</v>
      </c>
      <c r="E1285" s="6">
        <v>10</v>
      </c>
    </row>
    <row r="1286" spans="1:5">
      <c r="A1286" s="6" t="s">
        <v>3752</v>
      </c>
      <c r="B1286" s="6">
        <v>6</v>
      </c>
      <c r="C1286" s="61" t="s">
        <v>3753</v>
      </c>
      <c r="E1286" s="6">
        <v>6</v>
      </c>
    </row>
    <row r="1287" spans="1:5">
      <c r="A1287" s="6" t="s">
        <v>3752</v>
      </c>
      <c r="B1287" s="6">
        <v>0</v>
      </c>
      <c r="C1287" s="61" t="s">
        <v>3757</v>
      </c>
      <c r="E1287" s="6">
        <v>0</v>
      </c>
    </row>
    <row r="1289" spans="1:5">
      <c r="A1289" s="6" t="s">
        <v>3811</v>
      </c>
      <c r="B1289" s="6">
        <v>1</v>
      </c>
      <c r="C1289" s="61" t="s">
        <v>3812</v>
      </c>
      <c r="E1289" s="6">
        <v>1</v>
      </c>
    </row>
    <row r="1290" spans="1:5">
      <c r="A1290" s="6" t="s">
        <v>3811</v>
      </c>
      <c r="B1290" s="6">
        <v>2</v>
      </c>
      <c r="C1290" s="61" t="s">
        <v>3813</v>
      </c>
      <c r="E1290" s="6">
        <v>2</v>
      </c>
    </row>
    <row r="1291" spans="1:5">
      <c r="A1291" s="6" t="s">
        <v>3811</v>
      </c>
      <c r="B1291" s="6">
        <v>3</v>
      </c>
      <c r="C1291" s="61" t="s">
        <v>3814</v>
      </c>
      <c r="E1291" s="6">
        <v>3</v>
      </c>
    </row>
    <row r="1292" spans="1:5">
      <c r="A1292" s="6" t="s">
        <v>3811</v>
      </c>
      <c r="B1292" s="6">
        <v>4</v>
      </c>
      <c r="C1292" s="61" t="s">
        <v>3815</v>
      </c>
      <c r="E1292" s="6">
        <v>4</v>
      </c>
    </row>
    <row r="1293" spans="1:5">
      <c r="A1293" s="6" t="s">
        <v>3811</v>
      </c>
      <c r="B1293" s="6">
        <v>5</v>
      </c>
      <c r="C1293" s="61" t="s">
        <v>3816</v>
      </c>
      <c r="E1293" s="6">
        <v>5</v>
      </c>
    </row>
    <row r="1294" spans="1:5">
      <c r="A1294" s="6" t="s">
        <v>3811</v>
      </c>
      <c r="B1294" s="6">
        <v>6</v>
      </c>
      <c r="C1294" s="61" t="s">
        <v>3817</v>
      </c>
      <c r="E1294" s="6">
        <v>6</v>
      </c>
    </row>
    <row r="1295" spans="1:5">
      <c r="A1295" s="6" t="s">
        <v>3811</v>
      </c>
      <c r="B1295" s="6">
        <v>7</v>
      </c>
      <c r="C1295" s="61" t="s">
        <v>3818</v>
      </c>
      <c r="E1295" s="6">
        <v>7</v>
      </c>
    </row>
    <row r="1296" spans="1:5">
      <c r="A1296" s="6" t="s">
        <v>3811</v>
      </c>
      <c r="B1296" s="6">
        <v>8</v>
      </c>
      <c r="C1296" s="61" t="s">
        <v>3819</v>
      </c>
      <c r="E1296" s="6">
        <v>8</v>
      </c>
    </row>
    <row r="1297" spans="1:5">
      <c r="A1297" s="6" t="s">
        <v>3811</v>
      </c>
      <c r="B1297" s="6">
        <v>9</v>
      </c>
      <c r="C1297" s="61" t="s">
        <v>3820</v>
      </c>
      <c r="E1297" s="6">
        <v>9</v>
      </c>
    </row>
    <row r="1298" spans="1:5">
      <c r="A1298" s="6" t="s">
        <v>3811</v>
      </c>
      <c r="B1298" s="6">
        <v>10</v>
      </c>
      <c r="C1298" s="61" t="s">
        <v>3821</v>
      </c>
      <c r="E1298" s="6">
        <v>10</v>
      </c>
    </row>
    <row r="1299" spans="1:5">
      <c r="A1299" s="6" t="s">
        <v>3811</v>
      </c>
      <c r="B1299" s="6">
        <v>11</v>
      </c>
      <c r="C1299" s="61" t="s">
        <v>3822</v>
      </c>
      <c r="E1299" s="6">
        <v>11</v>
      </c>
    </row>
    <row r="1300" spans="1:5">
      <c r="A1300" s="6" t="s">
        <v>3811</v>
      </c>
      <c r="B1300" s="6">
        <v>12</v>
      </c>
      <c r="C1300" s="61" t="s">
        <v>3823</v>
      </c>
      <c r="E1300" s="6">
        <v>12</v>
      </c>
    </row>
    <row r="1301" spans="1:5">
      <c r="A1301" s="6" t="s">
        <v>3811</v>
      </c>
      <c r="B1301" s="6">
        <v>13</v>
      </c>
      <c r="C1301" s="61" t="s">
        <v>3824</v>
      </c>
      <c r="E1301" s="6">
        <v>13</v>
      </c>
    </row>
    <row r="1302" spans="1:5">
      <c r="A1302" s="6" t="s">
        <v>3811</v>
      </c>
      <c r="B1302" s="6">
        <v>14</v>
      </c>
      <c r="C1302" s="61" t="s">
        <v>3825</v>
      </c>
      <c r="E1302" s="6">
        <v>14</v>
      </c>
    </row>
    <row r="1303" spans="1:5">
      <c r="A1303" s="6" t="s">
        <v>3811</v>
      </c>
      <c r="B1303" s="6">
        <v>15</v>
      </c>
      <c r="C1303" s="61" t="s">
        <v>3826</v>
      </c>
      <c r="E1303" s="6">
        <v>15</v>
      </c>
    </row>
    <row r="1304" spans="1:5">
      <c r="A1304" s="6" t="s">
        <v>3811</v>
      </c>
      <c r="B1304" s="6">
        <v>16</v>
      </c>
      <c r="C1304" s="61" t="s">
        <v>3827</v>
      </c>
      <c r="E1304" s="6">
        <v>16</v>
      </c>
    </row>
    <row r="1305" spans="1:5">
      <c r="A1305" s="6" t="s">
        <v>3811</v>
      </c>
      <c r="B1305" s="6">
        <v>17</v>
      </c>
      <c r="C1305" s="61" t="s">
        <v>3828</v>
      </c>
      <c r="E1305" s="6">
        <v>17</v>
      </c>
    </row>
    <row r="1306" spans="1:5">
      <c r="A1306" s="6" t="s">
        <v>3811</v>
      </c>
      <c r="B1306" s="6">
        <v>18</v>
      </c>
      <c r="C1306" s="61" t="s">
        <v>3829</v>
      </c>
      <c r="E1306" s="6">
        <v>18</v>
      </c>
    </row>
    <row r="1307" spans="1:5">
      <c r="A1307" s="6" t="s">
        <v>3811</v>
      </c>
      <c r="B1307" s="6">
        <v>19</v>
      </c>
      <c r="C1307" s="61" t="s">
        <v>3830</v>
      </c>
      <c r="E1307" s="6">
        <v>19</v>
      </c>
    </row>
    <row r="1308" spans="1:5">
      <c r="A1308" s="6" t="s">
        <v>3811</v>
      </c>
      <c r="B1308" s="6">
        <v>20</v>
      </c>
      <c r="C1308" s="61" t="s">
        <v>3831</v>
      </c>
      <c r="E1308" s="6">
        <v>20</v>
      </c>
    </row>
    <row r="1310" spans="1:5">
      <c r="A1310" s="6" t="s">
        <v>3899</v>
      </c>
      <c r="B1310" s="6">
        <v>1</v>
      </c>
      <c r="C1310" s="61" t="s">
        <v>3889</v>
      </c>
      <c r="E1310" s="6">
        <v>1</v>
      </c>
    </row>
    <row r="1311" spans="1:5">
      <c r="A1311" s="6" t="s">
        <v>3899</v>
      </c>
      <c r="B1311" s="6">
        <v>2</v>
      </c>
      <c r="C1311" s="61" t="s">
        <v>3890</v>
      </c>
      <c r="E1311" s="6">
        <v>2</v>
      </c>
    </row>
    <row r="1312" spans="1:5">
      <c r="A1312" s="6" t="s">
        <v>3899</v>
      </c>
      <c r="B1312" s="6">
        <v>3</v>
      </c>
      <c r="C1312" s="61" t="s">
        <v>3891</v>
      </c>
      <c r="E1312" s="6">
        <v>3</v>
      </c>
    </row>
    <row r="1313" spans="1:5">
      <c r="A1313" s="6" t="s">
        <v>3899</v>
      </c>
      <c r="B1313" s="6">
        <v>4</v>
      </c>
      <c r="C1313" s="61" t="s">
        <v>3892</v>
      </c>
      <c r="E1313" s="6">
        <v>4</v>
      </c>
    </row>
    <row r="1314" spans="1:5">
      <c r="A1314" s="6" t="s">
        <v>3899</v>
      </c>
      <c r="B1314" s="6">
        <v>5</v>
      </c>
      <c r="C1314" s="61" t="s">
        <v>3893</v>
      </c>
      <c r="E1314" s="6">
        <v>5</v>
      </c>
    </row>
    <row r="1315" spans="1:5">
      <c r="A1315" s="6" t="s">
        <v>3899</v>
      </c>
      <c r="B1315" s="6">
        <v>6</v>
      </c>
      <c r="C1315" s="61" t="s">
        <v>3894</v>
      </c>
      <c r="E1315" s="6">
        <v>6</v>
      </c>
    </row>
    <row r="1316" spans="1:5">
      <c r="A1316" s="6" t="s">
        <v>3899</v>
      </c>
      <c r="B1316" s="6">
        <v>7</v>
      </c>
      <c r="C1316" s="61" t="s">
        <v>3895</v>
      </c>
      <c r="E1316" s="6">
        <v>7</v>
      </c>
    </row>
    <row r="1317" spans="1:5">
      <c r="A1317" s="6" t="s">
        <v>3899</v>
      </c>
      <c r="B1317" s="6">
        <v>8</v>
      </c>
      <c r="C1317" s="61" t="s">
        <v>3896</v>
      </c>
      <c r="E1317" s="6">
        <v>8</v>
      </c>
    </row>
    <row r="1318" spans="1:5">
      <c r="A1318" s="6" t="s">
        <v>3899</v>
      </c>
      <c r="B1318" s="6">
        <v>9</v>
      </c>
      <c r="C1318" s="61" t="s">
        <v>3897</v>
      </c>
      <c r="E1318" s="6">
        <v>9</v>
      </c>
    </row>
    <row r="1319" spans="1:5">
      <c r="A1319" s="6" t="s">
        <v>3899</v>
      </c>
      <c r="B1319" s="6">
        <v>10</v>
      </c>
      <c r="C1319" s="61" t="s">
        <v>3898</v>
      </c>
      <c r="E1319" s="6">
        <v>10</v>
      </c>
    </row>
    <row r="1320" spans="1:5">
      <c r="A1320" s="6" t="s">
        <v>3899</v>
      </c>
      <c r="B1320" s="6">
        <v>0</v>
      </c>
      <c r="C1320" s="61" t="s">
        <v>801</v>
      </c>
      <c r="E1320" s="6">
        <v>0</v>
      </c>
    </row>
    <row r="1322" spans="1:5">
      <c r="A1322" s="6" t="s">
        <v>3928</v>
      </c>
      <c r="B1322" s="6">
        <v>1</v>
      </c>
      <c r="C1322" s="61" t="s">
        <v>3929</v>
      </c>
    </row>
    <row r="1323" spans="1:5">
      <c r="A1323" s="6" t="s">
        <v>3928</v>
      </c>
      <c r="B1323" s="6">
        <v>2</v>
      </c>
      <c r="C1323" s="61" t="s">
        <v>4557</v>
      </c>
    </row>
    <row r="1324" spans="1:5">
      <c r="A1324" s="6" t="s">
        <v>3928</v>
      </c>
      <c r="B1324" s="6">
        <v>3</v>
      </c>
      <c r="C1324" s="61" t="s">
        <v>3930</v>
      </c>
    </row>
    <row r="1325" spans="1:5">
      <c r="A1325" s="6" t="s">
        <v>3928</v>
      </c>
      <c r="B1325" s="6">
        <v>4</v>
      </c>
      <c r="C1325" s="61" t="s">
        <v>3931</v>
      </c>
    </row>
    <row r="1326" spans="1:5">
      <c r="A1326" s="6" t="s">
        <v>3928</v>
      </c>
      <c r="B1326" s="6">
        <v>5</v>
      </c>
      <c r="C1326" s="61" t="s">
        <v>3932</v>
      </c>
    </row>
    <row r="1327" spans="1:5">
      <c r="A1327" s="6" t="s">
        <v>3981</v>
      </c>
      <c r="B1327" s="6">
        <v>1</v>
      </c>
      <c r="C1327" s="61" t="s">
        <v>3982</v>
      </c>
    </row>
    <row r="1328" spans="1:5">
      <c r="A1328" s="6" t="s">
        <v>3981</v>
      </c>
      <c r="B1328" s="6">
        <v>2</v>
      </c>
      <c r="C1328" s="61" t="s">
        <v>3983</v>
      </c>
    </row>
    <row r="1329" spans="1:3">
      <c r="A1329" s="6" t="s">
        <v>3981</v>
      </c>
      <c r="B1329" s="6">
        <v>3</v>
      </c>
      <c r="C1329" s="61" t="s">
        <v>3984</v>
      </c>
    </row>
    <row r="1330" spans="1:3">
      <c r="A1330" s="6" t="s">
        <v>3981</v>
      </c>
      <c r="B1330" s="6">
        <v>4</v>
      </c>
      <c r="C1330" s="61" t="s">
        <v>3985</v>
      </c>
    </row>
    <row r="1331" spans="1:3">
      <c r="A1331" s="6" t="s">
        <v>3981</v>
      </c>
      <c r="B1331" s="6">
        <v>5</v>
      </c>
      <c r="C1331" s="61" t="s">
        <v>3986</v>
      </c>
    </row>
    <row r="1332" spans="1:3">
      <c r="A1332" s="6" t="s">
        <v>3981</v>
      </c>
      <c r="B1332" s="6">
        <v>-9</v>
      </c>
      <c r="C1332" s="61" t="s">
        <v>803</v>
      </c>
    </row>
    <row r="1334" spans="1:3">
      <c r="A1334" s="6" t="s">
        <v>4094</v>
      </c>
      <c r="B1334" s="6">
        <v>1</v>
      </c>
      <c r="C1334" s="61" t="s">
        <v>4100</v>
      </c>
    </row>
    <row r="1335" spans="1:3">
      <c r="A1335" s="6" t="s">
        <v>4094</v>
      </c>
      <c r="B1335" s="6">
        <v>2</v>
      </c>
      <c r="C1335" s="61" t="s">
        <v>4101</v>
      </c>
    </row>
    <row r="1336" spans="1:3">
      <c r="A1336" s="6" t="s">
        <v>4094</v>
      </c>
      <c r="B1336" s="6">
        <v>3</v>
      </c>
      <c r="C1336" s="61" t="s">
        <v>2383</v>
      </c>
    </row>
    <row r="1337" spans="1:3">
      <c r="A1337" s="6" t="s">
        <v>4094</v>
      </c>
      <c r="B1337" s="6">
        <v>4</v>
      </c>
      <c r="C1337" s="61" t="s">
        <v>4102</v>
      </c>
    </row>
    <row r="1338" spans="1:3">
      <c r="A1338" s="6" t="s">
        <v>4094</v>
      </c>
      <c r="B1338" s="6">
        <v>5</v>
      </c>
      <c r="C1338" s="61" t="s">
        <v>4103</v>
      </c>
    </row>
    <row r="1339" spans="1:3">
      <c r="A1339" s="6" t="s">
        <v>4094</v>
      </c>
      <c r="B1339" s="6">
        <v>6</v>
      </c>
      <c r="C1339" s="61" t="s">
        <v>4104</v>
      </c>
    </row>
    <row r="1340" spans="1:3">
      <c r="A1340" s="6" t="s">
        <v>4094</v>
      </c>
      <c r="B1340" s="6">
        <v>7</v>
      </c>
      <c r="C1340" s="61" t="s">
        <v>4105</v>
      </c>
    </row>
    <row r="1341" spans="1:3">
      <c r="A1341" s="6" t="s">
        <v>4094</v>
      </c>
      <c r="B1341" s="6">
        <v>8</v>
      </c>
      <c r="C1341" s="61" t="s">
        <v>4106</v>
      </c>
    </row>
    <row r="1342" spans="1:3">
      <c r="A1342" s="6" t="s">
        <v>4094</v>
      </c>
      <c r="B1342" s="6">
        <v>9</v>
      </c>
      <c r="C1342" s="61" t="s">
        <v>4107</v>
      </c>
    </row>
    <row r="1343" spans="1:3">
      <c r="A1343" s="6" t="s">
        <v>4094</v>
      </c>
      <c r="B1343" s="6">
        <v>-9</v>
      </c>
      <c r="C1343" s="61" t="s">
        <v>803</v>
      </c>
    </row>
    <row r="1346" spans="1:3">
      <c r="A1346" s="6" t="s">
        <v>351</v>
      </c>
      <c r="B1346" s="6">
        <v>1</v>
      </c>
      <c r="C1346" s="61" t="s">
        <v>4159</v>
      </c>
    </row>
    <row r="1347" spans="1:3">
      <c r="A1347" s="6" t="s">
        <v>351</v>
      </c>
      <c r="B1347" s="6">
        <v>2</v>
      </c>
      <c r="C1347" s="61" t="s">
        <v>4160</v>
      </c>
    </row>
    <row r="1348" spans="1:3">
      <c r="A1348" s="6" t="s">
        <v>351</v>
      </c>
      <c r="B1348" s="6">
        <v>3</v>
      </c>
      <c r="C1348" s="61" t="s">
        <v>4161</v>
      </c>
    </row>
    <row r="1349" spans="1:3">
      <c r="A1349" s="6" t="s">
        <v>351</v>
      </c>
      <c r="B1349" s="6">
        <v>4</v>
      </c>
      <c r="C1349" s="61" t="s">
        <v>1265</v>
      </c>
    </row>
    <row r="1350" spans="1:3">
      <c r="A1350" s="6" t="s">
        <v>351</v>
      </c>
      <c r="B1350" s="6">
        <v>5</v>
      </c>
      <c r="C1350" s="61" t="s">
        <v>4162</v>
      </c>
    </row>
    <row r="1351" spans="1:3">
      <c r="A1351" s="6" t="s">
        <v>4163</v>
      </c>
      <c r="B1351" s="6">
        <v>1</v>
      </c>
      <c r="C1351" s="61" t="s">
        <v>5214</v>
      </c>
    </row>
    <row r="1352" spans="1:3">
      <c r="A1352" s="6" t="s">
        <v>4163</v>
      </c>
      <c r="B1352" s="6">
        <v>2</v>
      </c>
      <c r="C1352" s="61" t="s">
        <v>4164</v>
      </c>
    </row>
    <row r="1353" spans="1:3">
      <c r="A1353" s="6" t="s">
        <v>4163</v>
      </c>
      <c r="B1353" s="6">
        <v>3</v>
      </c>
      <c r="C1353" s="61" t="s">
        <v>5215</v>
      </c>
    </row>
    <row r="1354" spans="1:3">
      <c r="A1354" s="6" t="s">
        <v>4165</v>
      </c>
      <c r="B1354" s="6">
        <v>1</v>
      </c>
      <c r="C1354" s="61" t="s">
        <v>4166</v>
      </c>
    </row>
    <row r="1355" spans="1:3">
      <c r="A1355" s="6" t="s">
        <v>4165</v>
      </c>
      <c r="B1355" s="6">
        <v>2</v>
      </c>
      <c r="C1355" s="61" t="s">
        <v>4167</v>
      </c>
    </row>
    <row r="1356" spans="1:3">
      <c r="A1356" s="6" t="s">
        <v>4165</v>
      </c>
      <c r="B1356" s="6">
        <v>3</v>
      </c>
      <c r="C1356" s="61" t="s">
        <v>4168</v>
      </c>
    </row>
    <row r="1358" spans="1:3">
      <c r="A1358" s="6" t="s">
        <v>4176</v>
      </c>
      <c r="B1358" s="6">
        <v>1</v>
      </c>
      <c r="C1358" s="61" t="s">
        <v>4178</v>
      </c>
    </row>
    <row r="1359" spans="1:3">
      <c r="A1359" s="6" t="s">
        <v>4176</v>
      </c>
      <c r="B1359" s="6">
        <v>2</v>
      </c>
      <c r="C1359" s="61" t="s">
        <v>4179</v>
      </c>
    </row>
    <row r="1360" spans="1:3">
      <c r="A1360" s="6" t="s">
        <v>4176</v>
      </c>
      <c r="B1360" s="6">
        <v>3</v>
      </c>
      <c r="C1360" s="61" t="s">
        <v>4180</v>
      </c>
    </row>
    <row r="1361" spans="1:3">
      <c r="A1361" s="6" t="s">
        <v>4176</v>
      </c>
      <c r="B1361" s="6">
        <v>4</v>
      </c>
      <c r="C1361" s="61" t="s">
        <v>4181</v>
      </c>
    </row>
    <row r="1362" spans="1:3">
      <c r="A1362" s="6" t="s">
        <v>4176</v>
      </c>
      <c r="B1362" s="6">
        <v>5</v>
      </c>
      <c r="C1362" s="61" t="s">
        <v>4182</v>
      </c>
    </row>
    <row r="1363" spans="1:3">
      <c r="A1363" s="6" t="s">
        <v>4176</v>
      </c>
      <c r="B1363" s="6">
        <v>6</v>
      </c>
      <c r="C1363" s="61" t="s">
        <v>4183</v>
      </c>
    </row>
    <row r="1364" spans="1:3">
      <c r="A1364" s="6" t="s">
        <v>4176</v>
      </c>
      <c r="B1364" s="6">
        <v>7</v>
      </c>
      <c r="C1364" s="61" t="s">
        <v>4184</v>
      </c>
    </row>
    <row r="1365" spans="1:3">
      <c r="A1365" s="6" t="s">
        <v>4176</v>
      </c>
      <c r="B1365" s="6">
        <v>-9</v>
      </c>
      <c r="C1365" s="61" t="s">
        <v>803</v>
      </c>
    </row>
    <row r="1367" spans="1:3">
      <c r="A1367" s="6" t="s">
        <v>5151</v>
      </c>
      <c r="B1367" s="6">
        <v>1</v>
      </c>
      <c r="C1367" s="61" t="s">
        <v>5564</v>
      </c>
    </row>
    <row r="1368" spans="1:3">
      <c r="A1368" s="6" t="s">
        <v>5151</v>
      </c>
      <c r="B1368" s="6">
        <v>2</v>
      </c>
      <c r="C1368" s="61" t="s">
        <v>5162</v>
      </c>
    </row>
    <row r="1369" spans="1:3">
      <c r="A1369" s="6" t="s">
        <v>5151</v>
      </c>
      <c r="B1369" s="6">
        <v>3</v>
      </c>
      <c r="C1369" s="61" t="s">
        <v>5158</v>
      </c>
    </row>
    <row r="1370" spans="1:3">
      <c r="A1370" s="6" t="s">
        <v>5151</v>
      </c>
      <c r="B1370" s="6">
        <v>4</v>
      </c>
      <c r="C1370" s="61" t="s">
        <v>5159</v>
      </c>
    </row>
    <row r="1371" spans="1:3">
      <c r="A1371" s="6" t="s">
        <v>5151</v>
      </c>
      <c r="B1371" s="6">
        <v>5</v>
      </c>
      <c r="C1371" s="61" t="s">
        <v>5160</v>
      </c>
    </row>
    <row r="1372" spans="1:3">
      <c r="A1372" s="6" t="s">
        <v>5151</v>
      </c>
      <c r="B1372" s="6">
        <v>6</v>
      </c>
      <c r="C1372" s="61" t="s">
        <v>5161</v>
      </c>
    </row>
    <row r="1373" spans="1:3">
      <c r="A1373" s="6" t="s">
        <v>5151</v>
      </c>
      <c r="B1373" s="6">
        <v>0</v>
      </c>
      <c r="C1373" s="61" t="s">
        <v>5152</v>
      </c>
    </row>
    <row r="1374" spans="1:3">
      <c r="A1374" s="6" t="s">
        <v>5151</v>
      </c>
      <c r="B1374" s="6">
        <v>-9</v>
      </c>
      <c r="C1374" s="61" t="s">
        <v>803</v>
      </c>
    </row>
    <row r="1376" spans="1:3">
      <c r="A1376" s="6" t="s">
        <v>5685</v>
      </c>
      <c r="B1376" s="6">
        <v>1</v>
      </c>
      <c r="C1376" s="61" t="s">
        <v>5687</v>
      </c>
    </row>
    <row r="1377" spans="1:3">
      <c r="A1377" s="6" t="s">
        <v>5685</v>
      </c>
      <c r="B1377" s="6">
        <v>2</v>
      </c>
      <c r="C1377" s="61" t="s">
        <v>5688</v>
      </c>
    </row>
    <row r="1378" spans="1:3">
      <c r="A1378" s="6" t="s">
        <v>5685</v>
      </c>
      <c r="B1378" s="6">
        <v>3</v>
      </c>
      <c r="C1378" s="61" t="s">
        <v>5689</v>
      </c>
    </row>
    <row r="1380" spans="1:3">
      <c r="A1380" s="6" t="s">
        <v>5694</v>
      </c>
      <c r="B1380" s="6">
        <v>1</v>
      </c>
      <c r="C1380" s="61" t="s">
        <v>5695</v>
      </c>
    </row>
    <row r="1381" spans="1:3">
      <c r="A1381" s="6" t="s">
        <v>5694</v>
      </c>
      <c r="B1381" s="6">
        <v>2</v>
      </c>
      <c r="C1381" s="61" t="s">
        <v>5696</v>
      </c>
    </row>
    <row r="1382" spans="1:3">
      <c r="A1382" s="6" t="s">
        <v>5694</v>
      </c>
      <c r="B1382" s="6">
        <v>3</v>
      </c>
      <c r="C1382" s="61" t="s">
        <v>5697</v>
      </c>
    </row>
    <row r="1383" spans="1:3">
      <c r="A1383" s="6" t="s">
        <v>5694</v>
      </c>
      <c r="B1383" s="6">
        <v>4</v>
      </c>
      <c r="C1383" s="61" t="s">
        <v>5698</v>
      </c>
    </row>
    <row r="1384" spans="1:3">
      <c r="A1384" s="6" t="s">
        <v>5694</v>
      </c>
      <c r="B1384" s="6">
        <v>5</v>
      </c>
      <c r="C1384" s="61" t="s">
        <v>5699</v>
      </c>
    </row>
    <row r="1386" spans="1:3">
      <c r="A1386" s="6" t="s">
        <v>4202</v>
      </c>
      <c r="B1386" s="6">
        <v>1</v>
      </c>
      <c r="C1386" s="61" t="s">
        <v>5166</v>
      </c>
    </row>
    <row r="1387" spans="1:3">
      <c r="A1387" s="6" t="s">
        <v>4202</v>
      </c>
      <c r="B1387" s="6">
        <v>2</v>
      </c>
      <c r="C1387" s="61" t="s">
        <v>5167</v>
      </c>
    </row>
    <row r="1388" spans="1:3">
      <c r="A1388" s="6" t="s">
        <v>4202</v>
      </c>
      <c r="B1388" s="6">
        <v>3</v>
      </c>
      <c r="C1388" s="61" t="s">
        <v>5168</v>
      </c>
    </row>
    <row r="1389" spans="1:3">
      <c r="A1389" s="6" t="s">
        <v>4202</v>
      </c>
      <c r="B1389" s="6">
        <v>0</v>
      </c>
      <c r="C1389" s="61" t="s">
        <v>4201</v>
      </c>
    </row>
    <row r="1390" spans="1:3">
      <c r="A1390" s="6" t="s">
        <v>4203</v>
      </c>
      <c r="B1390" s="6">
        <v>1</v>
      </c>
      <c r="C1390" s="61" t="s">
        <v>5163</v>
      </c>
    </row>
    <row r="1391" spans="1:3">
      <c r="A1391" s="6" t="s">
        <v>4203</v>
      </c>
      <c r="B1391" s="6">
        <v>2</v>
      </c>
      <c r="C1391" s="61" t="s">
        <v>5164</v>
      </c>
    </row>
    <row r="1392" spans="1:3">
      <c r="A1392" s="6" t="s">
        <v>4203</v>
      </c>
      <c r="B1392" s="6">
        <v>3</v>
      </c>
      <c r="C1392" s="61" t="s">
        <v>5165</v>
      </c>
    </row>
    <row r="1393" spans="1:5">
      <c r="A1393" s="6" t="s">
        <v>4203</v>
      </c>
      <c r="B1393" s="6">
        <v>0</v>
      </c>
      <c r="C1393" s="61" t="s">
        <v>4201</v>
      </c>
    </row>
    <row r="1394" spans="1:5">
      <c r="A1394" s="6" t="s">
        <v>5013</v>
      </c>
      <c r="B1394" s="6">
        <v>1</v>
      </c>
      <c r="C1394" s="61" t="s">
        <v>5566</v>
      </c>
    </row>
    <row r="1395" spans="1:5">
      <c r="A1395" s="6" t="s">
        <v>5013</v>
      </c>
      <c r="B1395" s="6">
        <v>2</v>
      </c>
      <c r="C1395" s="61" t="s">
        <v>5567</v>
      </c>
    </row>
    <row r="1396" spans="1:5">
      <c r="A1396" s="6" t="s">
        <v>5013</v>
      </c>
      <c r="B1396" s="6">
        <v>3</v>
      </c>
      <c r="C1396" s="61" t="s">
        <v>5568</v>
      </c>
    </row>
    <row r="1397" spans="1:5">
      <c r="A1397" s="6" t="s">
        <v>5013</v>
      </c>
      <c r="B1397" s="6">
        <v>0</v>
      </c>
      <c r="C1397" s="61" t="s">
        <v>4201</v>
      </c>
    </row>
    <row r="1399" spans="1:5">
      <c r="A1399" s="6" t="s">
        <v>5030</v>
      </c>
      <c r="B1399" s="6">
        <v>1</v>
      </c>
      <c r="C1399" s="61" t="s">
        <v>882</v>
      </c>
    </row>
    <row r="1400" spans="1:5">
      <c r="A1400" s="6" t="s">
        <v>5030</v>
      </c>
      <c r="B1400" s="6">
        <v>2</v>
      </c>
      <c r="C1400" s="61" t="s">
        <v>856</v>
      </c>
    </row>
    <row r="1402" spans="1:5">
      <c r="A1402" s="6" t="s">
        <v>5033</v>
      </c>
      <c r="B1402" s="6">
        <v>1</v>
      </c>
      <c r="C1402" s="61" t="s">
        <v>5176</v>
      </c>
      <c r="E1402" s="6">
        <v>1</v>
      </c>
    </row>
    <row r="1403" spans="1:5">
      <c r="A1403" s="6" t="s">
        <v>5033</v>
      </c>
      <c r="B1403" s="6">
        <v>2</v>
      </c>
      <c r="C1403" s="61" t="s">
        <v>5177</v>
      </c>
      <c r="E1403" s="6">
        <v>1</v>
      </c>
    </row>
    <row r="1404" spans="1:5">
      <c r="A1404" s="6" t="s">
        <v>5033</v>
      </c>
      <c r="B1404" s="6">
        <v>3</v>
      </c>
      <c r="C1404" s="61" t="s">
        <v>5178</v>
      </c>
      <c r="E1404" s="6">
        <v>1</v>
      </c>
    </row>
    <row r="1405" spans="1:5">
      <c r="A1405" s="6" t="s">
        <v>5033</v>
      </c>
      <c r="B1405" s="6">
        <v>4</v>
      </c>
      <c r="C1405" s="61" t="s">
        <v>5179</v>
      </c>
      <c r="E1405" s="6">
        <v>1</v>
      </c>
    </row>
    <row r="1406" spans="1:5">
      <c r="A1406" s="6" t="s">
        <v>5033</v>
      </c>
      <c r="B1406" s="6">
        <v>5</v>
      </c>
      <c r="C1406" s="61" t="s">
        <v>5180</v>
      </c>
      <c r="E1406" s="6">
        <v>2</v>
      </c>
    </row>
    <row r="1407" spans="1:5">
      <c r="A1407" s="6" t="s">
        <v>5033</v>
      </c>
      <c r="B1407" s="6">
        <v>6</v>
      </c>
      <c r="C1407" s="61" t="s">
        <v>5181</v>
      </c>
      <c r="E1407" s="6">
        <v>2</v>
      </c>
    </row>
    <row r="1408" spans="1:5">
      <c r="A1408" s="6" t="s">
        <v>5033</v>
      </c>
      <c r="B1408" s="6">
        <v>7</v>
      </c>
      <c r="C1408" s="61" t="s">
        <v>5182</v>
      </c>
      <c r="E1408" s="6">
        <v>2</v>
      </c>
    </row>
    <row r="1409" spans="1:5">
      <c r="A1409" s="6" t="s">
        <v>5033</v>
      </c>
      <c r="B1409" s="6">
        <v>8</v>
      </c>
      <c r="C1409" s="61" t="s">
        <v>5183</v>
      </c>
      <c r="E1409" s="6">
        <v>2</v>
      </c>
    </row>
    <row r="1411" spans="1:5">
      <c r="A1411" s="6" t="s">
        <v>4379</v>
      </c>
      <c r="B1411" s="6">
        <v>1</v>
      </c>
      <c r="C1411" s="61" t="s">
        <v>4219</v>
      </c>
    </row>
    <row r="1412" spans="1:5">
      <c r="A1412" s="6" t="s">
        <v>4379</v>
      </c>
      <c r="B1412" s="6">
        <v>2</v>
      </c>
      <c r="C1412" s="61" t="s">
        <v>4220</v>
      </c>
    </row>
    <row r="1413" spans="1:5">
      <c r="A1413" s="6" t="s">
        <v>4379</v>
      </c>
      <c r="B1413" s="6">
        <v>3</v>
      </c>
      <c r="C1413" s="61" t="s">
        <v>4221</v>
      </c>
    </row>
    <row r="1414" spans="1:5">
      <c r="A1414" s="6" t="s">
        <v>4379</v>
      </c>
      <c r="B1414" s="6">
        <v>4</v>
      </c>
      <c r="C1414" s="61" t="s">
        <v>4222</v>
      </c>
    </row>
    <row r="1415" spans="1:5">
      <c r="A1415" s="6" t="s">
        <v>4379</v>
      </c>
      <c r="B1415" s="6">
        <v>5</v>
      </c>
      <c r="C1415" s="61" t="s">
        <v>4223</v>
      </c>
    </row>
    <row r="1416" spans="1:5">
      <c r="A1416" s="6" t="s">
        <v>4379</v>
      </c>
      <c r="B1416" s="6">
        <v>6</v>
      </c>
      <c r="C1416" s="61" t="s">
        <v>4224</v>
      </c>
    </row>
    <row r="1417" spans="1:5">
      <c r="A1417" s="6" t="s">
        <v>4379</v>
      </c>
      <c r="B1417" s="6">
        <v>-9</v>
      </c>
      <c r="C1417" s="61" t="s">
        <v>803</v>
      </c>
    </row>
    <row r="1419" spans="1:5">
      <c r="A1419" s="6" t="s">
        <v>5209</v>
      </c>
      <c r="B1419" s="6">
        <v>1</v>
      </c>
      <c r="C1419" s="61">
        <v>2021</v>
      </c>
    </row>
    <row r="1420" spans="1:5">
      <c r="A1420" s="6" t="s">
        <v>5209</v>
      </c>
      <c r="B1420" s="6">
        <v>2</v>
      </c>
      <c r="C1420" s="61">
        <v>2022</v>
      </c>
    </row>
    <row r="1421" spans="1:5">
      <c r="A1421" s="6" t="s">
        <v>5209</v>
      </c>
      <c r="B1421" s="6">
        <v>3</v>
      </c>
      <c r="C1421" s="61">
        <v>2023</v>
      </c>
    </row>
    <row r="1423" spans="1:5">
      <c r="A1423" s="6" t="s">
        <v>4245</v>
      </c>
      <c r="B1423" s="6">
        <v>1</v>
      </c>
      <c r="C1423" s="61" t="s">
        <v>4246</v>
      </c>
    </row>
    <row r="1424" spans="1:5">
      <c r="A1424" s="6" t="s">
        <v>4245</v>
      </c>
      <c r="B1424" s="6">
        <v>2</v>
      </c>
      <c r="C1424" s="61" t="s">
        <v>4247</v>
      </c>
    </row>
    <row r="1425" spans="1:3">
      <c r="A1425" s="6" t="s">
        <v>4245</v>
      </c>
      <c r="B1425" s="6">
        <v>3</v>
      </c>
      <c r="C1425" s="61" t="s">
        <v>4248</v>
      </c>
    </row>
    <row r="1427" spans="1:3">
      <c r="A1427" s="6" t="s">
        <v>4259</v>
      </c>
      <c r="B1427" s="6">
        <v>1</v>
      </c>
      <c r="C1427" s="61" t="s">
        <v>1890</v>
      </c>
    </row>
    <row r="1428" spans="1:3">
      <c r="A1428" s="6" t="s">
        <v>4259</v>
      </c>
      <c r="B1428" s="6">
        <v>3</v>
      </c>
      <c r="C1428" s="61" t="s">
        <v>1891</v>
      </c>
    </row>
    <row r="1429" spans="1:3">
      <c r="A1429" s="6" t="s">
        <v>4259</v>
      </c>
      <c r="B1429" s="6">
        <v>5</v>
      </c>
      <c r="C1429" s="61" t="s">
        <v>3331</v>
      </c>
    </row>
    <row r="1430" spans="1:3">
      <c r="A1430" s="6" t="s">
        <v>4259</v>
      </c>
      <c r="B1430" s="6">
        <v>2</v>
      </c>
      <c r="C1430" s="61" t="s">
        <v>1892</v>
      </c>
    </row>
    <row r="1431" spans="1:3">
      <c r="A1431" s="6" t="s">
        <v>4259</v>
      </c>
      <c r="B1431" s="6">
        <v>6</v>
      </c>
      <c r="C1431" s="61" t="s">
        <v>5237</v>
      </c>
    </row>
    <row r="1432" spans="1:3">
      <c r="A1432" s="6" t="s">
        <v>4259</v>
      </c>
      <c r="B1432" s="6">
        <v>4</v>
      </c>
      <c r="C1432" s="61" t="s">
        <v>1893</v>
      </c>
    </row>
    <row r="1433" spans="1:3">
      <c r="A1433" s="6" t="s">
        <v>4259</v>
      </c>
      <c r="B1433" s="6">
        <v>-9</v>
      </c>
      <c r="C1433" s="61" t="s">
        <v>803</v>
      </c>
    </row>
    <row r="1435" spans="1:3">
      <c r="A1435" s="6" t="s">
        <v>5170</v>
      </c>
      <c r="B1435" s="6">
        <v>1</v>
      </c>
      <c r="C1435" s="61" t="s">
        <v>1890</v>
      </c>
    </row>
    <row r="1436" spans="1:3">
      <c r="A1436" s="6" t="s">
        <v>5170</v>
      </c>
      <c r="B1436" s="6">
        <v>3</v>
      </c>
      <c r="C1436" s="61" t="s">
        <v>1891</v>
      </c>
    </row>
    <row r="1437" spans="1:3">
      <c r="A1437" s="6" t="s">
        <v>5170</v>
      </c>
      <c r="B1437" s="6">
        <v>5</v>
      </c>
      <c r="C1437" s="61" t="s">
        <v>3331</v>
      </c>
    </row>
    <row r="1438" spans="1:3">
      <c r="A1438" s="6" t="s">
        <v>5170</v>
      </c>
      <c r="B1438" s="6">
        <v>2</v>
      </c>
      <c r="C1438" s="61" t="s">
        <v>1892</v>
      </c>
    </row>
    <row r="1439" spans="1:3">
      <c r="A1439" s="6" t="s">
        <v>5170</v>
      </c>
      <c r="B1439" s="6">
        <v>6</v>
      </c>
      <c r="C1439" s="61" t="s">
        <v>5237</v>
      </c>
    </row>
    <row r="1440" spans="1:3">
      <c r="A1440" s="6" t="s">
        <v>5170</v>
      </c>
      <c r="B1440" s="6">
        <v>4</v>
      </c>
      <c r="C1440" s="61" t="s">
        <v>1893</v>
      </c>
    </row>
    <row r="1441" spans="1:3">
      <c r="A1441" s="6" t="s">
        <v>5170</v>
      </c>
      <c r="B1441" s="6">
        <v>-9</v>
      </c>
      <c r="C1441" s="61" t="s">
        <v>803</v>
      </c>
    </row>
    <row r="1443" spans="1:3">
      <c r="A1443" s="6" t="s">
        <v>4278</v>
      </c>
      <c r="B1443" s="6">
        <v>1</v>
      </c>
      <c r="C1443" s="61" t="s">
        <v>4273</v>
      </c>
    </row>
    <row r="1444" spans="1:3">
      <c r="A1444" s="6" t="s">
        <v>4278</v>
      </c>
      <c r="B1444" s="6">
        <v>2</v>
      </c>
      <c r="C1444" s="61" t="s">
        <v>4274</v>
      </c>
    </row>
    <row r="1445" spans="1:3">
      <c r="A1445" s="6" t="s">
        <v>4278</v>
      </c>
      <c r="B1445" s="6">
        <v>3</v>
      </c>
      <c r="C1445" s="61" t="s">
        <v>4275</v>
      </c>
    </row>
    <row r="1446" spans="1:3">
      <c r="A1446" s="6" t="s">
        <v>4278</v>
      </c>
      <c r="B1446" s="6">
        <v>4</v>
      </c>
      <c r="C1446" s="61" t="s">
        <v>4276</v>
      </c>
    </row>
    <row r="1447" spans="1:3">
      <c r="A1447" s="6" t="s">
        <v>4278</v>
      </c>
      <c r="B1447" s="6">
        <v>5</v>
      </c>
      <c r="C1447" s="61" t="s">
        <v>4277</v>
      </c>
    </row>
    <row r="1448" spans="1:3">
      <c r="A1448" s="6" t="s">
        <v>4278</v>
      </c>
      <c r="B1448" s="6">
        <v>-9</v>
      </c>
      <c r="C1448" s="61" t="s">
        <v>803</v>
      </c>
    </row>
    <row r="1450" spans="1:3">
      <c r="A1450" s="6" t="s">
        <v>4552</v>
      </c>
      <c r="B1450" s="6">
        <v>1</v>
      </c>
      <c r="C1450" s="61" t="s">
        <v>4289</v>
      </c>
    </row>
    <row r="1451" spans="1:3">
      <c r="A1451" s="6" t="s">
        <v>4552</v>
      </c>
      <c r="B1451" s="6">
        <v>2</v>
      </c>
      <c r="C1451" s="61" t="s">
        <v>4290</v>
      </c>
    </row>
    <row r="1452" spans="1:3">
      <c r="A1452" s="6" t="s">
        <v>4552</v>
      </c>
      <c r="B1452" s="6">
        <v>3</v>
      </c>
      <c r="C1452" s="61" t="s">
        <v>1637</v>
      </c>
    </row>
    <row r="1453" spans="1:3">
      <c r="A1453" s="6" t="s">
        <v>4552</v>
      </c>
      <c r="B1453" s="6">
        <v>4</v>
      </c>
      <c r="C1453" s="61" t="s">
        <v>4291</v>
      </c>
    </row>
    <row r="1454" spans="1:3">
      <c r="A1454" s="6" t="s">
        <v>4552</v>
      </c>
      <c r="B1454" s="6">
        <v>5</v>
      </c>
      <c r="C1454" s="61" t="s">
        <v>4292</v>
      </c>
    </row>
    <row r="1455" spans="1:3">
      <c r="A1455" s="6" t="s">
        <v>4552</v>
      </c>
      <c r="B1455" s="6">
        <v>-8</v>
      </c>
      <c r="C1455" s="61" t="s">
        <v>367</v>
      </c>
    </row>
    <row r="1457" spans="1:3">
      <c r="A1457" s="6" t="s">
        <v>4112</v>
      </c>
      <c r="B1457" s="6">
        <v>1</v>
      </c>
      <c r="C1457" s="61" t="s">
        <v>4372</v>
      </c>
    </row>
    <row r="1458" spans="1:3">
      <c r="A1458" s="6" t="s">
        <v>4112</v>
      </c>
      <c r="B1458" s="6">
        <v>2</v>
      </c>
      <c r="C1458" s="61" t="s">
        <v>4371</v>
      </c>
    </row>
    <row r="1459" spans="1:3">
      <c r="A1459" s="6" t="s">
        <v>4112</v>
      </c>
      <c r="B1459" s="6">
        <v>3</v>
      </c>
      <c r="C1459" s="61" t="s">
        <v>4370</v>
      </c>
    </row>
    <row r="1460" spans="1:3">
      <c r="A1460" s="6" t="s">
        <v>4112</v>
      </c>
      <c r="B1460" s="6">
        <v>4</v>
      </c>
      <c r="C1460" s="61" t="s">
        <v>4369</v>
      </c>
    </row>
    <row r="1461" spans="1:3">
      <c r="A1461" s="6" t="s">
        <v>4112</v>
      </c>
      <c r="B1461" s="6">
        <v>5</v>
      </c>
      <c r="C1461" s="61" t="s">
        <v>4368</v>
      </c>
    </row>
    <row r="1462" spans="1:3">
      <c r="A1462" s="6" t="s">
        <v>4112</v>
      </c>
      <c r="B1462" s="6">
        <v>-9</v>
      </c>
      <c r="C1462" s="61" t="s">
        <v>803</v>
      </c>
    </row>
    <row r="1464" spans="1:3">
      <c r="A1464" s="6" t="s">
        <v>4491</v>
      </c>
      <c r="B1464" s="6">
        <v>1</v>
      </c>
      <c r="C1464" s="61" t="s">
        <v>4492</v>
      </c>
    </row>
    <row r="1465" spans="1:3">
      <c r="A1465" s="6" t="s">
        <v>4491</v>
      </c>
      <c r="B1465" s="6">
        <v>2</v>
      </c>
      <c r="C1465" s="61" t="s">
        <v>1916</v>
      </c>
    </row>
    <row r="1466" spans="1:3">
      <c r="A1466" s="6" t="s">
        <v>4491</v>
      </c>
      <c r="B1466" s="6">
        <v>3</v>
      </c>
      <c r="C1466" s="61" t="s">
        <v>4493</v>
      </c>
    </row>
    <row r="1467" spans="1:3">
      <c r="A1467" s="6" t="s">
        <v>4491</v>
      </c>
      <c r="B1467" s="6">
        <v>4</v>
      </c>
      <c r="C1467" s="61" t="s">
        <v>4494</v>
      </c>
    </row>
    <row r="1468" spans="1:3">
      <c r="A1468" s="6" t="s">
        <v>4491</v>
      </c>
      <c r="B1468" s="6">
        <v>5</v>
      </c>
      <c r="C1468" s="61" t="s">
        <v>5533</v>
      </c>
    </row>
    <row r="1469" spans="1:3">
      <c r="A1469" s="6" t="s">
        <v>4491</v>
      </c>
      <c r="B1469" s="6">
        <v>6</v>
      </c>
      <c r="C1469" s="61" t="s">
        <v>4495</v>
      </c>
    </row>
    <row r="1471" spans="1:3">
      <c r="A1471" s="6" t="s">
        <v>4590</v>
      </c>
      <c r="B1471" s="6">
        <v>1</v>
      </c>
      <c r="C1471" s="61" t="s">
        <v>4669</v>
      </c>
    </row>
    <row r="1472" spans="1:3">
      <c r="A1472" s="6" t="s">
        <v>4590</v>
      </c>
      <c r="B1472" s="6">
        <v>2</v>
      </c>
      <c r="C1472" s="61" t="s">
        <v>4670</v>
      </c>
    </row>
    <row r="1473" spans="1:4">
      <c r="A1473" s="6" t="s">
        <v>4590</v>
      </c>
      <c r="B1473" s="6">
        <v>3</v>
      </c>
      <c r="C1473" s="61" t="s">
        <v>4671</v>
      </c>
    </row>
    <row r="1474" spans="1:4">
      <c r="A1474" s="6" t="s">
        <v>4590</v>
      </c>
      <c r="B1474" s="6">
        <v>4</v>
      </c>
      <c r="C1474" s="61" t="s">
        <v>4672</v>
      </c>
    </row>
    <row r="1475" spans="1:4">
      <c r="A1475" s="6" t="s">
        <v>4590</v>
      </c>
      <c r="B1475" s="6">
        <v>5</v>
      </c>
      <c r="C1475" s="61" t="s">
        <v>4673</v>
      </c>
    </row>
    <row r="1476" spans="1:4">
      <c r="A1476" s="6" t="s">
        <v>4590</v>
      </c>
      <c r="B1476" s="6">
        <v>6</v>
      </c>
      <c r="C1476" s="61" t="s">
        <v>4674</v>
      </c>
    </row>
    <row r="1478" spans="1:4">
      <c r="A1478" s="6" t="s">
        <v>4675</v>
      </c>
      <c r="B1478" s="6">
        <v>1</v>
      </c>
      <c r="C1478" s="61" t="s">
        <v>4676</v>
      </c>
    </row>
    <row r="1479" spans="1:4">
      <c r="A1479" s="6" t="s">
        <v>4675</v>
      </c>
      <c r="B1479" s="6">
        <v>2</v>
      </c>
      <c r="C1479" s="61" t="s">
        <v>4677</v>
      </c>
    </row>
    <row r="1480" spans="1:4">
      <c r="A1480" s="79"/>
      <c r="B1480" s="79"/>
      <c r="C1480" s="80"/>
    </row>
    <row r="1481" spans="1:4">
      <c r="A1481" s="79" t="s">
        <v>5628</v>
      </c>
      <c r="B1481" s="79">
        <v>1</v>
      </c>
      <c r="C1481" s="80" t="s">
        <v>5629</v>
      </c>
    </row>
    <row r="1482" spans="1:4">
      <c r="A1482" s="79" t="s">
        <v>5628</v>
      </c>
      <c r="B1482" s="79">
        <v>2</v>
      </c>
      <c r="C1482" s="80" t="s">
        <v>5630</v>
      </c>
    </row>
    <row r="1483" spans="1:4">
      <c r="A1483" s="79" t="s">
        <v>5628</v>
      </c>
      <c r="B1483" s="79">
        <v>3</v>
      </c>
      <c r="C1483" s="80" t="s">
        <v>5631</v>
      </c>
    </row>
    <row r="1484" spans="1:4">
      <c r="A1484" s="79" t="s">
        <v>5628</v>
      </c>
      <c r="B1484" s="79">
        <v>4</v>
      </c>
      <c r="C1484" s="80" t="s">
        <v>5632</v>
      </c>
    </row>
    <row r="1485" spans="1:4">
      <c r="A1485" s="79" t="s">
        <v>5628</v>
      </c>
      <c r="B1485" s="79">
        <v>5</v>
      </c>
      <c r="C1485" s="80" t="s">
        <v>5633</v>
      </c>
    </row>
    <row r="1486" spans="1:4">
      <c r="A1486" s="79"/>
      <c r="B1486" s="79"/>
      <c r="C1486" s="80"/>
    </row>
    <row r="1487" spans="1:4">
      <c r="A1487" s="62" t="s">
        <v>5613</v>
      </c>
      <c r="B1487" s="87">
        <v>1</v>
      </c>
      <c r="C1487" s="88" t="s">
        <v>5607</v>
      </c>
      <c r="D1487" s="82"/>
    </row>
    <row r="1488" spans="1:4">
      <c r="A1488" t="s">
        <v>5613</v>
      </c>
      <c r="B1488" s="83">
        <v>2</v>
      </c>
      <c r="C1488" s="84" t="s">
        <v>5603</v>
      </c>
      <c r="D1488" s="82"/>
    </row>
    <row r="1489" spans="1:4">
      <c r="A1489" t="s">
        <v>5613</v>
      </c>
      <c r="B1489" s="83">
        <v>3</v>
      </c>
      <c r="C1489" s="84" t="s">
        <v>5614</v>
      </c>
      <c r="D1489" s="82"/>
    </row>
    <row r="1490" spans="1:4">
      <c r="A1490" t="s">
        <v>5613</v>
      </c>
      <c r="B1490" s="83">
        <v>4</v>
      </c>
      <c r="C1490" s="84" t="s">
        <v>5604</v>
      </c>
      <c r="D1490" s="82"/>
    </row>
    <row r="1491" spans="1:4">
      <c r="A1491" t="s">
        <v>5613</v>
      </c>
      <c r="B1491" s="83">
        <v>5</v>
      </c>
      <c r="C1491" s="84" t="s">
        <v>5605</v>
      </c>
      <c r="D1491" s="82"/>
    </row>
    <row r="1492" spans="1:4">
      <c r="A1492" t="s">
        <v>5613</v>
      </c>
      <c r="B1492" s="83">
        <v>6</v>
      </c>
      <c r="C1492" s="84" t="s">
        <v>5608</v>
      </c>
      <c r="D1492" s="82"/>
    </row>
    <row r="1493" spans="1:4">
      <c r="A1493" t="s">
        <v>5613</v>
      </c>
      <c r="B1493" s="83">
        <v>7</v>
      </c>
      <c r="C1493" s="84" t="s">
        <v>5609</v>
      </c>
      <c r="D1493" s="82"/>
    </row>
    <row r="1494" spans="1:4">
      <c r="A1494" s="85" t="s">
        <v>5613</v>
      </c>
      <c r="B1494" s="85">
        <v>-9</v>
      </c>
      <c r="C1494" s="86" t="s">
        <v>803</v>
      </c>
      <c r="D1494" s="82"/>
    </row>
    <row r="1495" spans="1:4">
      <c r="A1495" s="76"/>
      <c r="B1495" s="76"/>
      <c r="C1495" s="77"/>
    </row>
  </sheetData>
  <sheetProtection selectLockedCells="1" selectUnlockedCells="1"/>
  <phoneticPr fontId="1" type="noConversion"/>
  <conditionalFormatting sqref="A685:H685 A2:H16 B510:H510 B511 C508:H509 C493:H506 B493:B509 D552:H553 B552:C552 B553 A535:A553 A554:H554 B535:H551 A1262:H1288 A1309:H1344 D1289:H1308 A357:H491 B355 D355:H355 B349:H354 A349:A356 A262:H348 B261:C261 A1402:H1402 B1404 A840:H978 B492:H492 A492:A511 C515:D528 B515:B531 A512:H512 B514:D514 A533:B533 C530:D532 F530:H532 A513:D513 F513:H528 E513:E531 A514:A532 A1403:A1409 B1406 B1408 E1403:E1405 A979:B991 D979:H991 A1346:H1367 D1368:H1372 A1368:B1372 D831:H832 D834:H838 A831:B838 D833:G833 A1412:H1422 A1435:H1438 B1441:H1441 B1439:H1439 A1439:A1441 A1424:H1430 B1433:H1433 B1431:H1431 A1431:A1433 A94:H114 A126:H260 D115:H118 A123:E125 A115:B122 E119:E122 H119:H125 A1443:H1468 A556:H594 B595:H595 A595:A596 A815:H830 A687:H741 A743:H795 B797:H814 A597:H683 A1387:H1397 B1494:H1494 A1496:H2032 D1487:H1489 D1491:H1491 A1472:H1481 B1483:H1485 A1482:A1485 A1374:H1385 A992:H1037 A1070:H1253 B1054:H1066 B1068:H1069 B1039:H1050 B1052:H1052">
    <cfRule type="expression" dxfId="1589" priority="78">
      <formula>NOT($A2=$A1)</formula>
    </cfRule>
  </conditionalFormatting>
  <conditionalFormatting sqref="A686:H686 A684:H684 C511:H511 B356:H356 A839:H839 B1440:H1440 B1432:H1432 A1469:H1470 B596:H596 A742:H742 B796:H796 A796:A797 D1493:H1493 D1490:H1490 B1482:H1482 B1067:H1067">
    <cfRule type="expression" dxfId="1588" priority="3140">
      <formula>NOT($A356=$A354)</formula>
    </cfRule>
  </conditionalFormatting>
  <conditionalFormatting sqref="A1254:H1261">
    <cfRule type="expression" dxfId="1587" priority="15">
      <formula>NOT($A1254=$A1253)</formula>
    </cfRule>
  </conditionalFormatting>
  <conditionalFormatting sqref="A1345:H1345">
    <cfRule type="expression" dxfId="1586" priority="3175">
      <formula>NOT($A1345=#REF!)</formula>
    </cfRule>
  </conditionalFormatting>
  <conditionalFormatting sqref="A93:H93">
    <cfRule type="expression" dxfId="1585" priority="3649">
      <formula>NOT($A93=#REF!)</formula>
    </cfRule>
  </conditionalFormatting>
  <conditionalFormatting sqref="C1407:D1409 F1407:H1409 A1398:H1401 A1423:H1423">
    <cfRule type="expression" dxfId="1584" priority="3682">
      <formula>NOT($A1398=$A1393)</formula>
    </cfRule>
  </conditionalFormatting>
  <conditionalFormatting sqref="A1487:B1487 B1488:B1493 A1488:A1494">
    <cfRule type="expression" dxfId="1583" priority="11">
      <formula>NOT($A1487=#REF!)</formula>
    </cfRule>
  </conditionalFormatting>
  <conditionalFormatting sqref="C507:H507 A1434:H1434">
    <cfRule type="expression" dxfId="1582" priority="3719">
      <formula>NOT($A507=$A501)</formula>
    </cfRule>
  </conditionalFormatting>
  <conditionalFormatting sqref="C553">
    <cfRule type="expression" dxfId="1581" priority="10">
      <formula>NOT($A553=$A551)</formula>
    </cfRule>
  </conditionalFormatting>
  <conditionalFormatting sqref="A1289:C1308">
    <cfRule type="expression" dxfId="1580" priority="9">
      <formula>NOT($A1289=$A1288)</formula>
    </cfRule>
  </conditionalFormatting>
  <conditionalFormatting sqref="C355">
    <cfRule type="expression" dxfId="1579" priority="8">
      <formula>NOT($A355=$A353)</formula>
    </cfRule>
  </conditionalFormatting>
  <conditionalFormatting sqref="D261:H261 A261 C1373:H1373">
    <cfRule type="expression" dxfId="1578" priority="4452">
      <formula>NOT($A261=$A257)</formula>
    </cfRule>
  </conditionalFormatting>
  <conditionalFormatting sqref="B258:C258">
    <cfRule type="expression" dxfId="1577" priority="4454">
      <formula>NOT($A261=$A257)</formula>
    </cfRule>
  </conditionalFormatting>
  <conditionalFormatting sqref="A1410:H1410">
    <cfRule type="expression" dxfId="1576" priority="4459">
      <formula>NOT($A1410=#REF!)</formula>
    </cfRule>
  </conditionalFormatting>
  <conditionalFormatting sqref="B1403:D1403 C1406:H1406 B1405 B1407 B1409 C1404:D1405 F1403:H1405 E1407:E1409">
    <cfRule type="expression" dxfId="1575" priority="4465">
      <formula>NOT($A1403=#REF!)</formula>
    </cfRule>
  </conditionalFormatting>
  <conditionalFormatting sqref="A1411:H1411">
    <cfRule type="expression" dxfId="1574" priority="4484">
      <formula>NOT($A1411=$A1398)</formula>
    </cfRule>
  </conditionalFormatting>
  <conditionalFormatting sqref="C529:D529 F529:H529">
    <cfRule type="expression" dxfId="1573" priority="7">
      <formula>NOT($A529=$A523)</formula>
    </cfRule>
  </conditionalFormatting>
  <conditionalFormatting sqref="B532">
    <cfRule type="expression" dxfId="1572" priority="4487">
      <formula>NOT($A532=#REF!)</formula>
    </cfRule>
  </conditionalFormatting>
  <conditionalFormatting sqref="A555:H555">
    <cfRule type="expression" dxfId="1571" priority="4492">
      <formula>NOT($A555=$A490)</formula>
    </cfRule>
  </conditionalFormatting>
  <conditionalFormatting sqref="A534:H534">
    <cfRule type="expression" dxfId="1570" priority="4493">
      <formula>NOT($A534=$A512)</formula>
    </cfRule>
  </conditionalFormatting>
  <conditionalFormatting sqref="C533:H533">
    <cfRule type="expression" dxfId="1569" priority="4495">
      <formula>NOT($A533=#REF!)</formula>
    </cfRule>
  </conditionalFormatting>
  <conditionalFormatting sqref="E532">
    <cfRule type="expression" dxfId="1568" priority="5">
      <formula>NOT($A532=#REF!)</formula>
    </cfRule>
  </conditionalFormatting>
  <conditionalFormatting sqref="C979:C991">
    <cfRule type="expression" dxfId="1567" priority="4">
      <formula>NOT($A979=$A978)</formula>
    </cfRule>
  </conditionalFormatting>
  <conditionalFormatting sqref="C1370:C1372">
    <cfRule type="expression" dxfId="1566" priority="5257">
      <formula>NOT($A1368=$A1367)</formula>
    </cfRule>
  </conditionalFormatting>
  <conditionalFormatting sqref="C1369 D116:D122">
    <cfRule type="expression" dxfId="1565" priority="5259">
      <formula>NOT($A119=$A118)</formula>
    </cfRule>
  </conditionalFormatting>
  <conditionalFormatting sqref="A1373:B1373">
    <cfRule type="expression" dxfId="1564" priority="5261">
      <formula>NOT($A1373=#REF!)</formula>
    </cfRule>
  </conditionalFormatting>
  <conditionalFormatting sqref="A1386:H1386">
    <cfRule type="expression" dxfId="1563" priority="5264">
      <formula>NOT($A1386=$A1366)</formula>
    </cfRule>
  </conditionalFormatting>
  <conditionalFormatting sqref="H833">
    <cfRule type="expression" dxfId="1562" priority="5268">
      <formula>NOT($A838=$A837)</formula>
    </cfRule>
  </conditionalFormatting>
  <conditionalFormatting sqref="C832:C838">
    <cfRule type="expression" dxfId="1561" priority="5270">
      <formula>NOT($A831=$A830)</formula>
    </cfRule>
  </conditionalFormatting>
  <conditionalFormatting sqref="A1442:H1442">
    <cfRule type="expression" dxfId="1560" priority="5273">
      <formula>NOT($A1442=$A1428)</formula>
    </cfRule>
  </conditionalFormatting>
  <conditionalFormatting sqref="A92:H92">
    <cfRule type="expression" dxfId="1559" priority="5275">
      <formula>NOT($A92=$A62)</formula>
    </cfRule>
  </conditionalFormatting>
  <conditionalFormatting sqref="C116:C122">
    <cfRule type="expression" dxfId="1558" priority="5277">
      <formula>NOT($A115=$A114)</formula>
    </cfRule>
  </conditionalFormatting>
  <conditionalFormatting sqref="C115">
    <cfRule type="expression" dxfId="1557" priority="5279">
      <formula>NOT($A122=$A121)</formula>
    </cfRule>
  </conditionalFormatting>
  <conditionalFormatting sqref="A1471:H1471">
    <cfRule type="expression" dxfId="1556" priority="5293">
      <formula>NOT($A1471=#REF!)</formula>
    </cfRule>
  </conditionalFormatting>
  <conditionalFormatting sqref="A798:A814">
    <cfRule type="expression" dxfId="1555" priority="5297">
      <formula>NOT($A798=#REF!)</formula>
    </cfRule>
  </conditionalFormatting>
  <conditionalFormatting sqref="A1495:H1495">
    <cfRule type="expression" dxfId="1554" priority="5659">
      <formula>NOT($A1495=#REF!)</formula>
    </cfRule>
  </conditionalFormatting>
  <conditionalFormatting sqref="D1492:H1492">
    <cfRule type="expression" dxfId="1553" priority="2">
      <formula>NOT($A1492=$A1490)</formula>
    </cfRule>
  </conditionalFormatting>
  <conditionalFormatting sqref="A1486:H1486">
    <cfRule type="expression" dxfId="1552" priority="5663">
      <formula>NOT($A1486=$A1479)</formula>
    </cfRule>
  </conditionalFormatting>
  <conditionalFormatting sqref="A1039:A1050 A1067">
    <cfRule type="expression" dxfId="1551" priority="5732">
      <formula>NOT($A1039=$A1022)</formula>
    </cfRule>
  </conditionalFormatting>
  <conditionalFormatting sqref="A1038:H1038">
    <cfRule type="expression" dxfId="1550" priority="1">
      <formula>NOT($A1038=$A1021)</formula>
    </cfRule>
  </conditionalFormatting>
  <conditionalFormatting sqref="A1069">
    <cfRule type="expression" dxfId="1549" priority="5737">
      <formula>NOT($A1069=$A1051)</formula>
    </cfRule>
  </conditionalFormatting>
  <conditionalFormatting sqref="B1051:H1051">
    <cfRule type="expression" dxfId="1548" priority="5739">
      <formula>NOT($A1051=#REF!)</formula>
    </cfRule>
  </conditionalFormatting>
  <conditionalFormatting sqref="A1053:H1053 A1054:A1066 A1051:A1052">
    <cfRule type="expression" dxfId="1547" priority="5741">
      <formula>NOT($A1051=$A1035)</formula>
    </cfRule>
  </conditionalFormatting>
  <conditionalFormatting sqref="A1068">
    <cfRule type="expression" dxfId="1546" priority="5747">
      <formula>NOT($A1068=#REF!)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A2" sqref="A2"/>
    </sheetView>
  </sheetViews>
  <sheetFormatPr defaultColWidth="8.83203125" defaultRowHeight="15.5"/>
  <cols>
    <col min="1" max="1" width="24" bestFit="1" customWidth="1"/>
    <col min="2" max="2" width="13.33203125" bestFit="1" customWidth="1"/>
    <col min="3" max="3" width="13.33203125" customWidth="1"/>
    <col min="4" max="4" width="28" customWidth="1"/>
    <col min="5" max="5" width="40.58203125" bestFit="1" customWidth="1"/>
    <col min="6" max="6" width="15.58203125" bestFit="1" customWidth="1"/>
  </cols>
  <sheetData>
    <row r="1" spans="1:8" s="1" customFormat="1" ht="18" customHeight="1">
      <c r="A1" s="3" t="s">
        <v>19</v>
      </c>
      <c r="B1" s="3" t="s">
        <v>20</v>
      </c>
      <c r="C1" s="4" t="s">
        <v>23</v>
      </c>
      <c r="D1" s="3" t="s">
        <v>21</v>
      </c>
      <c r="E1" s="3" t="s">
        <v>22</v>
      </c>
      <c r="F1" s="5" t="s">
        <v>27</v>
      </c>
      <c r="G1" s="1" t="s">
        <v>3524</v>
      </c>
      <c r="H1" s="2"/>
    </row>
    <row r="2" spans="1:8">
      <c r="A2" s="6" t="s">
        <v>5210</v>
      </c>
      <c r="B2" s="6" t="s">
        <v>4884</v>
      </c>
      <c r="C2" s="6" t="str">
        <f ca="1">TEXT(YEAR(NOW())-2000, "00") &amp; TEXT(MONTH(NOW()), "00") &amp; TEXT(DAY(NOW()), "00") &amp; TEXT(HOUR(NOW()), "00") &amp; TEXT(MINUTE(NOW()), "00")</f>
        <v>2411270809</v>
      </c>
      <c r="D2" s="55" t="s">
        <v>4422</v>
      </c>
      <c r="E2" s="7" t="s">
        <v>361</v>
      </c>
      <c r="F2" s="6" t="s">
        <v>371</v>
      </c>
      <c r="G2" s="50" t="s">
        <v>3525</v>
      </c>
    </row>
  </sheetData>
  <pageMargins left="0.7" right="0.7" top="0.75" bottom="0.75" header="0.3" footer="0.3"/>
  <pageSetup orientation="portrait" horizontalDpi="4294967292" vertic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153" zoomScale="80" zoomScaleNormal="80" workbookViewId="0">
      <selection activeCell="B95" sqref="B95"/>
    </sheetView>
  </sheetViews>
  <sheetFormatPr defaultColWidth="11" defaultRowHeight="15.5"/>
  <cols>
    <col min="1" max="2" width="36" customWidth="1" collapsed="1"/>
    <col min="3" max="3" width="36" style="9" customWidth="1" collapsed="1"/>
    <col min="4" max="30" width="36" customWidth="1" collapsed="1"/>
  </cols>
  <sheetData>
    <row r="1" spans="1:30" ht="15" customHeight="1">
      <c r="A1" s="99" t="s">
        <v>50</v>
      </c>
      <c r="B1" s="100"/>
    </row>
    <row r="2" spans="1:30">
      <c r="A2" s="101"/>
      <c r="B2" s="102"/>
    </row>
    <row r="3" spans="1:30" ht="97" customHeight="1">
      <c r="A3" s="103" t="s">
        <v>60</v>
      </c>
      <c r="B3" s="104"/>
    </row>
    <row r="5" spans="1:30" s="1" customFormat="1" ht="18" customHeight="1">
      <c r="A5" s="19" t="s">
        <v>3</v>
      </c>
      <c r="B5" s="19" t="s">
        <v>4</v>
      </c>
      <c r="C5" s="20" t="s">
        <v>24</v>
      </c>
      <c r="D5" s="20" t="s">
        <v>55</v>
      </c>
      <c r="E5" s="19" t="s">
        <v>7</v>
      </c>
      <c r="F5" s="19" t="s">
        <v>62</v>
      </c>
      <c r="G5" s="19" t="s">
        <v>5</v>
      </c>
      <c r="H5" s="21" t="s">
        <v>8</v>
      </c>
      <c r="I5" s="19" t="s">
        <v>303</v>
      </c>
      <c r="J5" s="20" t="s">
        <v>36</v>
      </c>
      <c r="K5" s="20" t="s">
        <v>63</v>
      </c>
      <c r="L5" s="19" t="s">
        <v>304</v>
      </c>
      <c r="M5" s="19" t="s">
        <v>305</v>
      </c>
      <c r="N5" s="19" t="s">
        <v>11</v>
      </c>
      <c r="O5" s="19" t="s">
        <v>35</v>
      </c>
      <c r="P5" s="19" t="s">
        <v>64</v>
      </c>
      <c r="Q5" s="19" t="s">
        <v>12</v>
      </c>
      <c r="R5" s="19" t="s">
        <v>306</v>
      </c>
      <c r="S5" s="19" t="s">
        <v>34</v>
      </c>
      <c r="T5" s="19" t="s">
        <v>307</v>
      </c>
      <c r="U5" s="19" t="s">
        <v>13</v>
      </c>
      <c r="V5" s="19" t="s">
        <v>308</v>
      </c>
      <c r="W5" s="19" t="s">
        <v>65</v>
      </c>
      <c r="X5" s="19" t="s">
        <v>66</v>
      </c>
      <c r="Y5" s="19" t="s">
        <v>67</v>
      </c>
      <c r="Z5" s="19" t="s">
        <v>40</v>
      </c>
      <c r="AA5" s="19" t="s">
        <v>37</v>
      </c>
      <c r="AB5" s="19" t="s">
        <v>38</v>
      </c>
      <c r="AC5" s="19" t="s">
        <v>287</v>
      </c>
      <c r="AD5" s="19" t="s">
        <v>289</v>
      </c>
    </row>
    <row r="6" spans="1:30" s="23" customFormat="1" ht="186">
      <c r="A6" s="22" t="s">
        <v>271</v>
      </c>
      <c r="B6" s="22" t="s">
        <v>61</v>
      </c>
      <c r="C6" s="22" t="s">
        <v>68</v>
      </c>
      <c r="D6" s="22" t="s">
        <v>57</v>
      </c>
      <c r="E6" s="22" t="s">
        <v>69</v>
      </c>
      <c r="F6" s="22" t="s">
        <v>83</v>
      </c>
      <c r="G6" s="22" t="s">
        <v>70</v>
      </c>
      <c r="H6" s="22" t="s">
        <v>71</v>
      </c>
      <c r="I6" s="22" t="s">
        <v>268</v>
      </c>
      <c r="J6" s="22" t="s">
        <v>72</v>
      </c>
      <c r="K6" s="22" t="s">
        <v>84</v>
      </c>
      <c r="L6" s="22" t="s">
        <v>267</v>
      </c>
      <c r="M6" s="22" t="s">
        <v>73</v>
      </c>
      <c r="N6" s="22" t="s">
        <v>74</v>
      </c>
      <c r="O6" s="22" t="s">
        <v>75</v>
      </c>
      <c r="P6" s="22" t="s">
        <v>85</v>
      </c>
      <c r="Q6" s="22" t="s">
        <v>76</v>
      </c>
      <c r="R6" s="22" t="s">
        <v>269</v>
      </c>
      <c r="S6" s="22" t="s">
        <v>77</v>
      </c>
      <c r="T6" s="22" t="s">
        <v>79</v>
      </c>
      <c r="U6" s="22" t="s">
        <v>80</v>
      </c>
      <c r="V6" s="22" t="s">
        <v>81</v>
      </c>
      <c r="W6" s="22" t="s">
        <v>86</v>
      </c>
      <c r="X6" s="22" t="s">
        <v>87</v>
      </c>
      <c r="Y6" s="22" t="s">
        <v>88</v>
      </c>
      <c r="Z6" s="22" t="s">
        <v>82</v>
      </c>
      <c r="AA6" s="22" t="s">
        <v>89</v>
      </c>
      <c r="AB6" s="22" t="s">
        <v>90</v>
      </c>
      <c r="AC6" s="22" t="s">
        <v>288</v>
      </c>
      <c r="AD6" s="22" t="s">
        <v>290</v>
      </c>
    </row>
    <row r="8" spans="1:30" s="26" customFormat="1">
      <c r="A8" s="105" t="s">
        <v>270</v>
      </c>
      <c r="B8" s="105"/>
      <c r="C8" s="24"/>
      <c r="D8" s="25"/>
      <c r="E8" s="25"/>
      <c r="F8" s="25"/>
      <c r="G8" s="25"/>
      <c r="H8" s="25"/>
      <c r="I8" s="25"/>
      <c r="J8" s="25"/>
      <c r="K8" s="25"/>
      <c r="L8" s="25"/>
      <c r="M8" s="25"/>
      <c r="N8" s="25"/>
      <c r="O8" s="25"/>
      <c r="P8" s="25"/>
      <c r="Q8" s="25"/>
      <c r="R8" s="25"/>
      <c r="S8" s="25"/>
      <c r="T8" s="25"/>
      <c r="U8" s="25"/>
      <c r="V8" s="25"/>
      <c r="W8" s="25"/>
      <c r="X8" s="25"/>
      <c r="Y8" s="25"/>
      <c r="Z8" s="25"/>
      <c r="AA8" s="25"/>
      <c r="AB8" s="25"/>
      <c r="AC8" s="25"/>
      <c r="AD8" s="25"/>
    </row>
    <row r="10" spans="1:30" s="26" customFormat="1">
      <c r="A10" s="27" t="s">
        <v>91</v>
      </c>
      <c r="B10" s="27" t="s">
        <v>93</v>
      </c>
      <c r="C10" s="28" t="s">
        <v>94</v>
      </c>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row>
    <row r="11" spans="1:30" s="26" customFormat="1">
      <c r="A11" s="27" t="s">
        <v>91</v>
      </c>
      <c r="B11" s="27" t="s">
        <v>93</v>
      </c>
      <c r="C11" s="28" t="s">
        <v>117</v>
      </c>
      <c r="D11" s="27"/>
      <c r="E11" s="27"/>
      <c r="F11" s="27"/>
      <c r="G11" s="27"/>
      <c r="H11" s="27" t="s">
        <v>92</v>
      </c>
      <c r="I11" s="27"/>
      <c r="J11" s="27"/>
      <c r="K11" s="27"/>
      <c r="L11" s="27"/>
      <c r="M11" s="27"/>
      <c r="N11" s="27"/>
      <c r="O11" s="27"/>
      <c r="P11" s="27"/>
      <c r="Q11" s="27"/>
      <c r="R11" s="27"/>
      <c r="S11" s="27"/>
      <c r="T11" s="27"/>
      <c r="U11" s="27"/>
      <c r="V11" s="27"/>
      <c r="W11" s="27"/>
      <c r="X11" s="27"/>
      <c r="Y11" s="27"/>
      <c r="Z11" s="27"/>
      <c r="AA11" s="27"/>
      <c r="AB11" s="27"/>
      <c r="AC11" s="27"/>
      <c r="AD11" s="27"/>
    </row>
    <row r="12" spans="1:30" s="26" customFormat="1">
      <c r="A12" s="27" t="s">
        <v>95</v>
      </c>
      <c r="B12" s="27" t="s">
        <v>93</v>
      </c>
      <c r="C12" s="28" t="s">
        <v>104</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row>
    <row r="13" spans="1:30" s="26" customFormat="1">
      <c r="A13" s="27" t="s">
        <v>96</v>
      </c>
      <c r="B13" s="27" t="s">
        <v>93</v>
      </c>
      <c r="C13" s="28" t="s">
        <v>105</v>
      </c>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row>
    <row r="14" spans="1:30" s="26" customFormat="1" ht="46.5">
      <c r="A14" s="27" t="s">
        <v>97</v>
      </c>
      <c r="B14" s="27" t="s">
        <v>93</v>
      </c>
      <c r="C14" s="28" t="s">
        <v>106</v>
      </c>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row>
    <row r="15" spans="1:30" s="26" customFormat="1" ht="46.5">
      <c r="A15" s="27" t="s">
        <v>97</v>
      </c>
      <c r="B15" s="27" t="s">
        <v>93</v>
      </c>
      <c r="C15" s="28" t="s">
        <v>354</v>
      </c>
      <c r="D15" s="27"/>
      <c r="E15" s="27"/>
      <c r="F15" s="27"/>
      <c r="G15" s="27"/>
      <c r="H15" s="27" t="s">
        <v>351</v>
      </c>
      <c r="I15" s="27"/>
      <c r="J15" s="27"/>
      <c r="K15" s="27"/>
      <c r="L15" s="27"/>
      <c r="M15" s="27"/>
      <c r="N15" s="27"/>
      <c r="O15" s="27"/>
      <c r="P15" s="27"/>
      <c r="Q15" s="27"/>
      <c r="R15" s="27"/>
      <c r="S15" s="27"/>
      <c r="T15" s="27"/>
      <c r="U15" s="27"/>
      <c r="V15" s="27"/>
      <c r="W15" s="27"/>
      <c r="X15" s="27"/>
      <c r="Y15" s="27"/>
      <c r="Z15" s="27"/>
      <c r="AA15" s="27"/>
      <c r="AB15" s="27"/>
      <c r="AC15" s="27"/>
      <c r="AD15" s="27"/>
    </row>
    <row r="16" spans="1:30" s="26" customFormat="1" ht="62">
      <c r="A16" s="27" t="s">
        <v>97</v>
      </c>
      <c r="B16" s="27" t="s">
        <v>93</v>
      </c>
      <c r="C16" s="28" t="s">
        <v>355</v>
      </c>
      <c r="D16" s="27"/>
      <c r="E16" s="27"/>
      <c r="F16" s="27"/>
      <c r="G16" s="27"/>
      <c r="H16" s="27" t="s">
        <v>352</v>
      </c>
      <c r="I16" s="27"/>
      <c r="J16" s="27"/>
      <c r="K16" s="27"/>
      <c r="L16" s="27"/>
      <c r="M16" s="27"/>
      <c r="N16" s="27"/>
      <c r="O16" s="27"/>
      <c r="P16" s="27"/>
      <c r="Q16" s="27"/>
      <c r="R16" s="27"/>
      <c r="S16" s="27"/>
      <c r="T16" s="27"/>
      <c r="U16" s="27"/>
      <c r="V16" s="27"/>
      <c r="W16" s="27"/>
      <c r="X16" s="27"/>
      <c r="Y16" s="27"/>
      <c r="Z16" s="27"/>
      <c r="AA16" s="27"/>
      <c r="AB16" s="27"/>
      <c r="AC16" s="27"/>
      <c r="AD16" s="27"/>
    </row>
    <row r="17" spans="1:30" s="26" customFormat="1" ht="62">
      <c r="A17" s="27" t="s">
        <v>97</v>
      </c>
      <c r="B17" s="27" t="s">
        <v>93</v>
      </c>
      <c r="C17" s="28" t="s">
        <v>356</v>
      </c>
      <c r="D17" s="27"/>
      <c r="E17" s="27"/>
      <c r="F17" s="27"/>
      <c r="G17" s="27"/>
      <c r="H17" s="27" t="s">
        <v>353</v>
      </c>
      <c r="I17" s="27"/>
      <c r="J17" s="27"/>
      <c r="K17" s="27"/>
      <c r="L17" s="27"/>
      <c r="M17" s="27"/>
      <c r="N17" s="27"/>
      <c r="O17" s="27"/>
      <c r="P17" s="27"/>
      <c r="Q17" s="27"/>
      <c r="R17" s="27"/>
      <c r="S17" s="27"/>
      <c r="T17" s="27"/>
      <c r="U17" s="27"/>
      <c r="V17" s="27"/>
      <c r="W17" s="27"/>
      <c r="X17" s="27"/>
      <c r="Y17" s="27"/>
      <c r="Z17" s="27"/>
      <c r="AA17" s="27"/>
      <c r="AB17" s="27"/>
      <c r="AC17" s="27"/>
      <c r="AD17" s="27"/>
    </row>
    <row r="18" spans="1:30" s="26" customFormat="1" ht="46.5">
      <c r="A18" s="27" t="s">
        <v>97</v>
      </c>
      <c r="B18" s="27" t="s">
        <v>93</v>
      </c>
      <c r="C18" s="28" t="s">
        <v>118</v>
      </c>
      <c r="D18" s="27"/>
      <c r="E18" s="27"/>
      <c r="F18" s="27"/>
      <c r="G18" s="27"/>
      <c r="H18" s="27" t="s">
        <v>98</v>
      </c>
      <c r="I18" s="27"/>
      <c r="J18" s="27"/>
      <c r="K18" s="27"/>
      <c r="L18" s="27"/>
      <c r="M18" s="27"/>
      <c r="N18" s="27"/>
      <c r="O18" s="27"/>
      <c r="P18" s="27"/>
      <c r="Q18" s="27"/>
      <c r="R18" s="27"/>
      <c r="S18" s="27"/>
      <c r="T18" s="27"/>
      <c r="U18" s="27"/>
      <c r="V18" s="27"/>
      <c r="W18" s="27"/>
      <c r="X18" s="27"/>
      <c r="Y18" s="27"/>
      <c r="Z18" s="27"/>
      <c r="AA18" s="27"/>
      <c r="AB18" s="27"/>
      <c r="AC18" s="27"/>
      <c r="AD18" s="27"/>
    </row>
    <row r="19" spans="1:30" s="26" customFormat="1" ht="46.5">
      <c r="A19" s="27" t="s">
        <v>97</v>
      </c>
      <c r="B19" s="27" t="s">
        <v>93</v>
      </c>
      <c r="C19" s="28" t="s">
        <v>119</v>
      </c>
      <c r="D19" s="27"/>
      <c r="E19" s="27"/>
      <c r="F19" s="27"/>
      <c r="G19" s="27"/>
      <c r="H19" s="27" t="s">
        <v>99</v>
      </c>
      <c r="I19" s="27"/>
      <c r="J19" s="27"/>
      <c r="K19" s="27"/>
      <c r="L19" s="27"/>
      <c r="M19" s="27"/>
      <c r="N19" s="27"/>
      <c r="O19" s="27"/>
      <c r="P19" s="27"/>
      <c r="Q19" s="27"/>
      <c r="R19" s="27"/>
      <c r="S19" s="27"/>
      <c r="T19" s="27"/>
      <c r="U19" s="27"/>
      <c r="V19" s="27"/>
      <c r="W19" s="27"/>
      <c r="X19" s="27"/>
      <c r="Y19" s="27"/>
      <c r="Z19" s="27"/>
      <c r="AA19" s="27"/>
      <c r="AB19" s="27"/>
      <c r="AC19" s="27"/>
      <c r="AD19" s="27"/>
    </row>
    <row r="20" spans="1:30" s="26" customFormat="1" ht="46.5">
      <c r="A20" s="27" t="s">
        <v>97</v>
      </c>
      <c r="B20" s="27" t="s">
        <v>93</v>
      </c>
      <c r="C20" s="28" t="s">
        <v>120</v>
      </c>
      <c r="D20" s="27"/>
      <c r="E20" s="27"/>
      <c r="F20" s="27"/>
      <c r="G20" s="27"/>
      <c r="H20" s="27" t="s">
        <v>100</v>
      </c>
      <c r="I20" s="27"/>
      <c r="J20" s="27"/>
      <c r="K20" s="27"/>
      <c r="L20" s="27"/>
      <c r="M20" s="27"/>
      <c r="N20" s="27"/>
      <c r="O20" s="27"/>
      <c r="P20" s="27"/>
      <c r="Q20" s="27"/>
      <c r="R20" s="27"/>
      <c r="S20" s="27"/>
      <c r="T20" s="27"/>
      <c r="U20" s="27"/>
      <c r="V20" s="27"/>
      <c r="W20" s="27"/>
      <c r="X20" s="27"/>
      <c r="Y20" s="27"/>
      <c r="Z20" s="27"/>
      <c r="AA20" s="27"/>
      <c r="AB20" s="27"/>
      <c r="AC20" s="27"/>
      <c r="AD20" s="27"/>
    </row>
    <row r="21" spans="1:30" s="26" customFormat="1" ht="46.5">
      <c r="A21" s="27" t="s">
        <v>97</v>
      </c>
      <c r="B21" s="27" t="s">
        <v>93</v>
      </c>
      <c r="C21" s="28" t="s">
        <v>121</v>
      </c>
      <c r="D21" s="27"/>
      <c r="E21" s="27"/>
      <c r="F21" s="27"/>
      <c r="G21" s="27"/>
      <c r="H21" s="27" t="s">
        <v>101</v>
      </c>
      <c r="I21" s="27"/>
      <c r="J21" s="27"/>
      <c r="K21" s="27"/>
      <c r="L21" s="27"/>
      <c r="M21" s="27"/>
      <c r="N21" s="27"/>
      <c r="O21" s="27"/>
      <c r="P21" s="27"/>
      <c r="Q21" s="27"/>
      <c r="R21" s="27"/>
      <c r="S21" s="27"/>
      <c r="T21" s="27"/>
      <c r="U21" s="27"/>
      <c r="V21" s="27"/>
      <c r="W21" s="27"/>
      <c r="X21" s="27"/>
      <c r="Y21" s="27"/>
      <c r="Z21" s="27"/>
      <c r="AA21" s="27"/>
      <c r="AB21" s="27"/>
      <c r="AC21" s="27"/>
      <c r="AD21" s="27"/>
    </row>
    <row r="22" spans="1:30" s="26" customFormat="1" ht="62">
      <c r="A22" s="27" t="s">
        <v>97</v>
      </c>
      <c r="B22" s="27" t="s">
        <v>93</v>
      </c>
      <c r="C22" s="28" t="s">
        <v>122</v>
      </c>
      <c r="D22" s="27"/>
      <c r="E22" s="27"/>
      <c r="F22" s="27"/>
      <c r="G22" s="27"/>
      <c r="H22" s="27" t="s">
        <v>102</v>
      </c>
      <c r="I22" s="27"/>
      <c r="J22" s="27"/>
      <c r="K22" s="27"/>
      <c r="L22" s="27"/>
      <c r="M22" s="27"/>
      <c r="N22" s="27"/>
      <c r="O22" s="27"/>
      <c r="P22" s="27"/>
      <c r="Q22" s="27"/>
      <c r="R22" s="27"/>
      <c r="S22" s="27"/>
      <c r="T22" s="27"/>
      <c r="U22" s="27"/>
      <c r="V22" s="27"/>
      <c r="W22" s="27"/>
      <c r="X22" s="27"/>
      <c r="Y22" s="27"/>
      <c r="Z22" s="27"/>
      <c r="AA22" s="27"/>
      <c r="AB22" s="27"/>
      <c r="AC22" s="27"/>
      <c r="AD22" s="27"/>
    </row>
    <row r="23" spans="1:30" s="26" customFormat="1" ht="77.5">
      <c r="A23" s="27" t="s">
        <v>97</v>
      </c>
      <c r="B23" s="27" t="s">
        <v>93</v>
      </c>
      <c r="C23" s="28" t="s">
        <v>123</v>
      </c>
      <c r="D23" s="27"/>
      <c r="E23" s="27"/>
      <c r="F23" s="27"/>
      <c r="G23" s="27"/>
      <c r="H23" s="27" t="s">
        <v>103</v>
      </c>
      <c r="I23" s="27"/>
      <c r="J23" s="27"/>
      <c r="K23" s="27"/>
      <c r="L23" s="27"/>
      <c r="M23" s="27"/>
      <c r="N23" s="27"/>
      <c r="O23" s="27"/>
      <c r="P23" s="27"/>
      <c r="Q23" s="27"/>
      <c r="R23" s="27"/>
      <c r="S23" s="27"/>
      <c r="T23" s="27"/>
      <c r="U23" s="27"/>
      <c r="V23" s="27"/>
      <c r="W23" s="27"/>
      <c r="X23" s="27"/>
      <c r="Y23" s="27"/>
      <c r="Z23" s="27"/>
      <c r="AA23" s="27"/>
      <c r="AB23" s="27"/>
      <c r="AC23" s="27"/>
      <c r="AD23" s="27"/>
    </row>
    <row r="24" spans="1:30" s="26" customFormat="1" ht="62">
      <c r="A24" s="27" t="s">
        <v>97</v>
      </c>
      <c r="B24" s="27" t="s">
        <v>93</v>
      </c>
      <c r="C24" s="28" t="s">
        <v>279</v>
      </c>
      <c r="D24" s="27"/>
      <c r="E24" s="27"/>
      <c r="F24" s="27"/>
      <c r="G24" s="27"/>
      <c r="H24" s="27" t="s">
        <v>272</v>
      </c>
      <c r="I24" s="27"/>
      <c r="J24" s="27"/>
      <c r="K24" s="27"/>
      <c r="L24" s="27"/>
      <c r="M24" s="27"/>
      <c r="N24" s="27"/>
      <c r="O24" s="27"/>
      <c r="P24" s="27"/>
      <c r="Q24" s="27"/>
      <c r="R24" s="27"/>
      <c r="S24" s="27"/>
      <c r="T24" s="27"/>
      <c r="U24" s="27"/>
      <c r="V24" s="27"/>
      <c r="W24" s="27"/>
      <c r="X24" s="27"/>
      <c r="Y24" s="27"/>
      <c r="Z24" s="27"/>
      <c r="AA24" s="27"/>
      <c r="AB24" s="27"/>
      <c r="AC24" s="27"/>
      <c r="AD24" s="27"/>
    </row>
    <row r="25" spans="1:30" s="26" customFormat="1" ht="62">
      <c r="A25" s="27" t="s">
        <v>97</v>
      </c>
      <c r="B25" s="27" t="s">
        <v>93</v>
      </c>
      <c r="C25" s="28" t="s">
        <v>278</v>
      </c>
      <c r="D25" s="27"/>
      <c r="E25" s="27"/>
      <c r="F25" s="27"/>
      <c r="G25" s="27"/>
      <c r="H25" s="27" t="s">
        <v>273</v>
      </c>
      <c r="I25" s="27"/>
      <c r="J25" s="27"/>
      <c r="K25" s="27"/>
      <c r="L25" s="27"/>
      <c r="M25" s="27"/>
      <c r="N25" s="27"/>
      <c r="O25" s="27"/>
      <c r="P25" s="27"/>
      <c r="Q25" s="27"/>
      <c r="R25" s="27"/>
      <c r="S25" s="27"/>
      <c r="T25" s="27"/>
      <c r="U25" s="27"/>
      <c r="V25" s="27"/>
      <c r="W25" s="27"/>
      <c r="X25" s="27"/>
      <c r="Y25" s="27"/>
      <c r="Z25" s="27"/>
      <c r="AA25" s="27"/>
      <c r="AB25" s="27"/>
      <c r="AC25" s="27"/>
      <c r="AD25" s="27"/>
    </row>
    <row r="26" spans="1:30" s="26" customFormat="1" ht="62">
      <c r="A26" s="27" t="s">
        <v>97</v>
      </c>
      <c r="B26" s="27" t="s">
        <v>93</v>
      </c>
      <c r="C26" s="34" t="s">
        <v>277</v>
      </c>
      <c r="D26" s="27"/>
      <c r="E26" s="27"/>
      <c r="F26" s="27"/>
      <c r="G26" s="27"/>
      <c r="H26" s="27" t="s">
        <v>274</v>
      </c>
      <c r="I26" s="27"/>
      <c r="J26" s="27"/>
      <c r="K26" s="27"/>
      <c r="L26" s="27"/>
      <c r="M26" s="27"/>
      <c r="N26" s="27"/>
      <c r="O26" s="27"/>
      <c r="P26" s="27"/>
      <c r="Q26" s="27"/>
      <c r="R26" s="27"/>
      <c r="S26" s="27"/>
      <c r="T26" s="27"/>
      <c r="U26" s="27"/>
      <c r="V26" s="27"/>
      <c r="W26" s="27"/>
      <c r="X26" s="27"/>
      <c r="Y26" s="27"/>
      <c r="Z26" s="27"/>
      <c r="AA26" s="27"/>
      <c r="AB26" s="27"/>
      <c r="AC26" s="27"/>
      <c r="AD26" s="27"/>
    </row>
    <row r="27" spans="1:30" s="26" customFormat="1" ht="62">
      <c r="A27" s="27" t="s">
        <v>97</v>
      </c>
      <c r="B27" s="27" t="s">
        <v>93</v>
      </c>
      <c r="C27" s="28" t="s">
        <v>276</v>
      </c>
      <c r="D27" s="27"/>
      <c r="E27" s="27"/>
      <c r="F27" s="27"/>
      <c r="G27" s="27"/>
      <c r="H27" s="27" t="s">
        <v>275</v>
      </c>
      <c r="I27" s="27"/>
      <c r="J27" s="27"/>
      <c r="K27" s="27"/>
      <c r="L27" s="27"/>
      <c r="M27" s="27"/>
      <c r="N27" s="27"/>
      <c r="O27" s="27"/>
      <c r="P27" s="27"/>
      <c r="Q27" s="27"/>
      <c r="R27" s="27"/>
      <c r="S27" s="27"/>
      <c r="T27" s="27"/>
      <c r="U27" s="27"/>
      <c r="V27" s="27"/>
      <c r="W27" s="27"/>
      <c r="X27" s="27"/>
      <c r="Y27" s="27"/>
      <c r="Z27" s="27"/>
      <c r="AA27" s="27"/>
      <c r="AB27" s="27"/>
      <c r="AC27" s="27"/>
      <c r="AD27" s="27"/>
    </row>
    <row r="28" spans="1:30" s="26" customFormat="1" ht="77.5">
      <c r="A28" s="27" t="s">
        <v>97</v>
      </c>
      <c r="B28" s="27" t="s">
        <v>93</v>
      </c>
      <c r="C28" s="28" t="s">
        <v>280</v>
      </c>
      <c r="D28" s="27"/>
      <c r="E28" s="27"/>
      <c r="F28" s="27"/>
      <c r="G28" s="27"/>
      <c r="H28" s="27" t="s">
        <v>281</v>
      </c>
      <c r="I28" s="27"/>
      <c r="J28" s="27"/>
      <c r="K28" s="27"/>
      <c r="L28" s="27"/>
      <c r="M28" s="27"/>
      <c r="N28" s="27"/>
      <c r="O28" s="27"/>
      <c r="P28" s="27"/>
      <c r="Q28" s="27"/>
      <c r="R28" s="27"/>
      <c r="S28" s="27"/>
      <c r="T28" s="27"/>
      <c r="U28" s="27"/>
      <c r="V28" s="27"/>
      <c r="W28" s="27"/>
      <c r="X28" s="27"/>
      <c r="Y28" s="27"/>
      <c r="Z28" s="27"/>
      <c r="AA28" s="27"/>
      <c r="AB28" s="27"/>
      <c r="AC28" s="27"/>
      <c r="AD28" s="27"/>
    </row>
    <row r="29" spans="1:30" s="26" customFormat="1" ht="46.5">
      <c r="A29" s="27" t="s">
        <v>107</v>
      </c>
      <c r="B29" s="27" t="s">
        <v>93</v>
      </c>
      <c r="C29" s="28" t="s">
        <v>108</v>
      </c>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row>
    <row r="30" spans="1:30" s="26" customFormat="1" ht="31">
      <c r="A30" s="27" t="s">
        <v>107</v>
      </c>
      <c r="B30" s="27" t="s">
        <v>93</v>
      </c>
      <c r="C30" s="28" t="s">
        <v>124</v>
      </c>
      <c r="D30" s="27"/>
      <c r="E30" s="27"/>
      <c r="F30" s="27"/>
      <c r="G30" s="27"/>
      <c r="H30" s="27" t="s">
        <v>99</v>
      </c>
      <c r="I30" s="27"/>
      <c r="J30" s="27"/>
      <c r="K30" s="27"/>
      <c r="L30" s="27"/>
      <c r="M30" s="27"/>
      <c r="N30" s="27"/>
      <c r="O30" s="27"/>
      <c r="P30" s="27"/>
      <c r="Q30" s="27"/>
      <c r="R30" s="27"/>
      <c r="S30" s="27"/>
      <c r="T30" s="27"/>
      <c r="U30" s="27"/>
      <c r="V30" s="27"/>
      <c r="W30" s="27"/>
      <c r="X30" s="27"/>
      <c r="Y30" s="27"/>
      <c r="Z30" s="27"/>
      <c r="AA30" s="27"/>
      <c r="AB30" s="27"/>
      <c r="AC30" s="27"/>
      <c r="AD30" s="27"/>
    </row>
    <row r="31" spans="1:30" s="26" customFormat="1" ht="46.5">
      <c r="A31" s="27" t="s">
        <v>107</v>
      </c>
      <c r="B31" s="27" t="s">
        <v>93</v>
      </c>
      <c r="C31" s="28" t="s">
        <v>125</v>
      </c>
      <c r="D31" s="27"/>
      <c r="E31" s="27"/>
      <c r="F31" s="27"/>
      <c r="G31" s="27"/>
      <c r="H31" s="27" t="s">
        <v>100</v>
      </c>
      <c r="I31" s="27"/>
      <c r="J31" s="27"/>
      <c r="K31" s="27"/>
      <c r="L31" s="27"/>
      <c r="M31" s="27"/>
      <c r="N31" s="27"/>
      <c r="O31" s="27"/>
      <c r="P31" s="27"/>
      <c r="Q31" s="27"/>
      <c r="R31" s="27"/>
      <c r="S31" s="27"/>
      <c r="T31" s="27"/>
      <c r="U31" s="27"/>
      <c r="V31" s="27"/>
      <c r="W31" s="27"/>
      <c r="X31" s="27"/>
      <c r="Y31" s="27"/>
      <c r="Z31" s="27"/>
      <c r="AA31" s="27"/>
      <c r="AB31" s="27"/>
      <c r="AC31" s="27"/>
      <c r="AD31" s="27"/>
    </row>
    <row r="32" spans="1:30" s="26" customFormat="1" ht="46.5">
      <c r="A32" s="27" t="s">
        <v>107</v>
      </c>
      <c r="B32" s="27" t="s">
        <v>93</v>
      </c>
      <c r="C32" s="28" t="s">
        <v>126</v>
      </c>
      <c r="D32" s="27"/>
      <c r="E32" s="27"/>
      <c r="F32" s="27"/>
      <c r="G32" s="27"/>
      <c r="H32" s="27" t="s">
        <v>101</v>
      </c>
      <c r="I32" s="27"/>
      <c r="J32" s="27"/>
      <c r="K32" s="27"/>
      <c r="L32" s="27"/>
      <c r="M32" s="27"/>
      <c r="N32" s="27"/>
      <c r="O32" s="27"/>
      <c r="P32" s="27"/>
      <c r="Q32" s="27"/>
      <c r="R32" s="27"/>
      <c r="S32" s="27"/>
      <c r="T32" s="27"/>
      <c r="U32" s="27"/>
      <c r="V32" s="27"/>
      <c r="W32" s="27"/>
      <c r="X32" s="27"/>
      <c r="Y32" s="27"/>
      <c r="Z32" s="27"/>
      <c r="AA32" s="27"/>
      <c r="AB32" s="27"/>
      <c r="AC32" s="27"/>
      <c r="AD32" s="27"/>
    </row>
    <row r="33" spans="1:30" s="26" customFormat="1" ht="62">
      <c r="A33" s="27" t="s">
        <v>107</v>
      </c>
      <c r="B33" s="27" t="s">
        <v>93</v>
      </c>
      <c r="C33" s="28" t="s">
        <v>282</v>
      </c>
      <c r="D33" s="27"/>
      <c r="E33" s="27"/>
      <c r="F33" s="27"/>
      <c r="G33" s="27"/>
      <c r="H33" s="27" t="s">
        <v>272</v>
      </c>
      <c r="I33" s="27"/>
      <c r="J33" s="27"/>
      <c r="K33" s="27"/>
      <c r="L33" s="27"/>
      <c r="M33" s="27"/>
      <c r="N33" s="27"/>
      <c r="O33" s="27"/>
      <c r="P33" s="27"/>
      <c r="Q33" s="27"/>
      <c r="R33" s="27"/>
      <c r="S33" s="27"/>
      <c r="T33" s="27"/>
      <c r="U33" s="27"/>
      <c r="V33" s="27"/>
      <c r="W33" s="27"/>
      <c r="X33" s="27"/>
      <c r="Y33" s="27"/>
      <c r="Z33" s="27"/>
      <c r="AA33" s="27"/>
      <c r="AB33" s="27"/>
      <c r="AC33" s="27"/>
      <c r="AD33" s="27"/>
    </row>
    <row r="34" spans="1:30" s="26" customFormat="1" ht="62">
      <c r="A34" s="27" t="s">
        <v>107</v>
      </c>
      <c r="B34" s="27" t="s">
        <v>93</v>
      </c>
      <c r="C34" s="28" t="s">
        <v>283</v>
      </c>
      <c r="D34" s="27"/>
      <c r="E34" s="27"/>
      <c r="F34" s="27"/>
      <c r="G34" s="27"/>
      <c r="H34" s="27" t="s">
        <v>273</v>
      </c>
      <c r="I34" s="27"/>
      <c r="J34" s="27"/>
      <c r="K34" s="27"/>
      <c r="L34" s="27"/>
      <c r="M34" s="27"/>
      <c r="N34" s="27"/>
      <c r="O34" s="27"/>
      <c r="P34" s="27"/>
      <c r="Q34" s="27"/>
      <c r="R34" s="27"/>
      <c r="S34" s="27"/>
      <c r="T34" s="27"/>
      <c r="U34" s="27"/>
      <c r="V34" s="27"/>
      <c r="W34" s="27"/>
      <c r="X34" s="27"/>
      <c r="Y34" s="27"/>
      <c r="Z34" s="27"/>
      <c r="AA34" s="27"/>
      <c r="AB34" s="27"/>
      <c r="AC34" s="27"/>
      <c r="AD34" s="27"/>
    </row>
    <row r="35" spans="1:30" s="26" customFormat="1" ht="62">
      <c r="A35" s="27" t="s">
        <v>107</v>
      </c>
      <c r="B35" s="27" t="s">
        <v>93</v>
      </c>
      <c r="C35" s="34" t="s">
        <v>284</v>
      </c>
      <c r="D35" s="27"/>
      <c r="E35" s="27"/>
      <c r="F35" s="27"/>
      <c r="G35" s="27"/>
      <c r="H35" s="27" t="s">
        <v>274</v>
      </c>
      <c r="I35" s="27"/>
      <c r="J35" s="27"/>
      <c r="K35" s="27"/>
      <c r="L35" s="27"/>
      <c r="M35" s="27"/>
      <c r="N35" s="27"/>
      <c r="O35" s="27"/>
      <c r="P35" s="27"/>
      <c r="Q35" s="27"/>
      <c r="R35" s="27"/>
      <c r="S35" s="27"/>
      <c r="T35" s="27"/>
      <c r="U35" s="27"/>
      <c r="V35" s="27"/>
      <c r="W35" s="27"/>
      <c r="X35" s="27"/>
      <c r="Y35" s="27"/>
      <c r="Z35" s="27"/>
      <c r="AA35" s="27"/>
      <c r="AB35" s="27"/>
      <c r="AC35" s="27"/>
      <c r="AD35" s="27"/>
    </row>
    <row r="36" spans="1:30" s="26" customFormat="1" ht="62">
      <c r="A36" s="27" t="s">
        <v>107</v>
      </c>
      <c r="B36" s="27" t="s">
        <v>93</v>
      </c>
      <c r="C36" s="28" t="s">
        <v>285</v>
      </c>
      <c r="D36" s="27"/>
      <c r="E36" s="27"/>
      <c r="F36" s="27"/>
      <c r="G36" s="27"/>
      <c r="H36" s="27" t="s">
        <v>275</v>
      </c>
      <c r="I36" s="27"/>
      <c r="J36" s="27"/>
      <c r="K36" s="27"/>
      <c r="L36" s="27"/>
      <c r="M36" s="27"/>
      <c r="N36" s="27"/>
      <c r="O36" s="27"/>
      <c r="P36" s="27"/>
      <c r="Q36" s="27"/>
      <c r="R36" s="27"/>
      <c r="S36" s="27"/>
      <c r="T36" s="27"/>
      <c r="U36" s="27"/>
      <c r="V36" s="27"/>
      <c r="W36" s="27"/>
      <c r="X36" s="27"/>
      <c r="Y36" s="27"/>
      <c r="Z36" s="27"/>
      <c r="AA36" s="27"/>
      <c r="AB36" s="27"/>
      <c r="AC36" s="27"/>
      <c r="AD36" s="27"/>
    </row>
    <row r="37" spans="1:30" s="26" customFormat="1" ht="77.5">
      <c r="A37" s="27" t="s">
        <v>107</v>
      </c>
      <c r="B37" s="27" t="s">
        <v>93</v>
      </c>
      <c r="C37" s="28" t="s">
        <v>286</v>
      </c>
      <c r="D37" s="27"/>
      <c r="E37" s="27"/>
      <c r="F37" s="27"/>
      <c r="G37" s="27"/>
      <c r="H37" s="27" t="s">
        <v>281</v>
      </c>
      <c r="I37" s="27"/>
      <c r="J37" s="27"/>
      <c r="K37" s="27"/>
      <c r="L37" s="27"/>
      <c r="M37" s="27"/>
      <c r="N37" s="27"/>
      <c r="O37" s="27"/>
      <c r="P37" s="27"/>
      <c r="Q37" s="27"/>
      <c r="R37" s="27"/>
      <c r="S37" s="27"/>
      <c r="T37" s="27"/>
      <c r="U37" s="27"/>
      <c r="V37" s="27"/>
      <c r="W37" s="27"/>
      <c r="X37" s="27"/>
      <c r="Y37" s="27"/>
      <c r="Z37" s="27"/>
      <c r="AA37" s="27"/>
      <c r="AB37" s="27"/>
      <c r="AC37" s="27"/>
      <c r="AD37" s="27"/>
    </row>
    <row r="38" spans="1:30" s="26" customFormat="1">
      <c r="A38" s="27" t="s">
        <v>109</v>
      </c>
      <c r="B38" s="27" t="s">
        <v>93</v>
      </c>
      <c r="C38" s="28" t="s">
        <v>111</v>
      </c>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row>
    <row r="39" spans="1:30" s="26" customFormat="1">
      <c r="A39" s="27" t="s">
        <v>309</v>
      </c>
      <c r="B39" s="27" t="s">
        <v>93</v>
      </c>
      <c r="C39" s="28" t="s">
        <v>310</v>
      </c>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row>
    <row r="40" spans="1:30" s="26" customFormat="1" ht="31">
      <c r="A40" s="27" t="s">
        <v>311</v>
      </c>
      <c r="B40" s="27" t="s">
        <v>93</v>
      </c>
      <c r="C40" s="28" t="s">
        <v>312</v>
      </c>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row>
    <row r="41" spans="1:30" s="26" customFormat="1">
      <c r="A41" s="27" t="s">
        <v>110</v>
      </c>
      <c r="B41" s="27" t="s">
        <v>93</v>
      </c>
      <c r="C41" s="28" t="s">
        <v>112</v>
      </c>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row>
    <row r="42" spans="1:30" s="26" customFormat="1">
      <c r="A42" s="27" t="s">
        <v>113</v>
      </c>
      <c r="B42" s="27" t="s">
        <v>93</v>
      </c>
      <c r="C42" s="28" t="s">
        <v>115</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row>
    <row r="43" spans="1:30" s="26" customFormat="1">
      <c r="A43" s="27" t="s">
        <v>113</v>
      </c>
      <c r="B43" s="27" t="s">
        <v>93</v>
      </c>
      <c r="C43" s="28" t="s">
        <v>116</v>
      </c>
      <c r="D43" s="27"/>
      <c r="E43" s="27"/>
      <c r="F43" s="27"/>
      <c r="G43" s="27"/>
      <c r="H43" s="27" t="s">
        <v>114</v>
      </c>
      <c r="I43" s="27"/>
      <c r="J43" s="27"/>
      <c r="K43" s="27"/>
      <c r="L43" s="27"/>
      <c r="M43" s="27"/>
      <c r="N43" s="27"/>
      <c r="O43" s="27"/>
      <c r="P43" s="27"/>
      <c r="Q43" s="27"/>
      <c r="R43" s="27"/>
      <c r="S43" s="27"/>
      <c r="T43" s="27"/>
      <c r="U43" s="27"/>
      <c r="V43" s="27"/>
      <c r="W43" s="27"/>
      <c r="X43" s="27"/>
      <c r="Y43" s="27"/>
      <c r="Z43" s="27"/>
      <c r="AA43" s="27"/>
      <c r="AB43" s="27"/>
      <c r="AC43" s="27"/>
      <c r="AD43" s="27"/>
    </row>
    <row r="44" spans="1:30" s="26" customFormat="1">
      <c r="A44" s="27" t="s">
        <v>127</v>
      </c>
      <c r="B44" s="27" t="s">
        <v>93</v>
      </c>
      <c r="C44" s="28" t="s">
        <v>128</v>
      </c>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row>
    <row r="45" spans="1:30" s="26" customFormat="1">
      <c r="A45" s="27" t="s">
        <v>127</v>
      </c>
      <c r="B45" s="27" t="s">
        <v>93</v>
      </c>
      <c r="C45" s="28" t="s">
        <v>129</v>
      </c>
      <c r="D45" s="27"/>
      <c r="E45" s="27"/>
      <c r="F45" s="27"/>
      <c r="G45" s="27"/>
      <c r="H45" s="27" t="s">
        <v>114</v>
      </c>
      <c r="I45" s="27"/>
      <c r="J45" s="27"/>
      <c r="K45" s="27"/>
      <c r="L45" s="27"/>
      <c r="M45" s="27"/>
      <c r="N45" s="27"/>
      <c r="O45" s="27"/>
      <c r="P45" s="27"/>
      <c r="Q45" s="27"/>
      <c r="R45" s="27"/>
      <c r="S45" s="27"/>
      <c r="T45" s="27"/>
      <c r="U45" s="27"/>
      <c r="V45" s="27"/>
      <c r="W45" s="27"/>
      <c r="X45" s="27"/>
      <c r="Y45" s="27"/>
      <c r="Z45" s="27"/>
      <c r="AA45" s="27"/>
      <c r="AB45" s="27"/>
      <c r="AC45" s="27"/>
      <c r="AD45" s="27"/>
    </row>
    <row r="46" spans="1:30" s="26" customFormat="1">
      <c r="A46" s="27" t="s">
        <v>26</v>
      </c>
      <c r="B46" s="27" t="s">
        <v>93</v>
      </c>
      <c r="C46" s="28" t="s">
        <v>133</v>
      </c>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row>
    <row r="47" spans="1:30" s="26" customFormat="1" ht="31">
      <c r="A47" s="27" t="s">
        <v>26</v>
      </c>
      <c r="B47" s="27" t="s">
        <v>93</v>
      </c>
      <c r="C47" s="28" t="s">
        <v>134</v>
      </c>
      <c r="D47" s="27"/>
      <c r="E47" s="27"/>
      <c r="F47" s="27"/>
      <c r="G47" s="27"/>
      <c r="H47" s="27" t="s">
        <v>130</v>
      </c>
      <c r="I47" s="27"/>
      <c r="J47" s="27"/>
      <c r="K47" s="27"/>
      <c r="L47" s="27"/>
      <c r="M47" s="27"/>
      <c r="N47" s="27"/>
      <c r="O47" s="27"/>
      <c r="P47" s="27"/>
      <c r="Q47" s="27"/>
      <c r="R47" s="27"/>
      <c r="S47" s="27"/>
      <c r="T47" s="27"/>
      <c r="U47" s="27"/>
      <c r="V47" s="27"/>
      <c r="W47" s="27"/>
      <c r="X47" s="27"/>
      <c r="Y47" s="27"/>
      <c r="Z47" s="27"/>
      <c r="AA47" s="27"/>
      <c r="AB47" s="27"/>
      <c r="AC47" s="27"/>
      <c r="AD47" s="27"/>
    </row>
    <row r="48" spans="1:30" s="26" customFormat="1" ht="31">
      <c r="A48" s="27" t="s">
        <v>26</v>
      </c>
      <c r="B48" s="27" t="s">
        <v>93</v>
      </c>
      <c r="C48" s="28" t="s">
        <v>135</v>
      </c>
      <c r="D48" s="27"/>
      <c r="E48" s="27"/>
      <c r="F48" s="27"/>
      <c r="G48" s="27"/>
      <c r="H48" s="27" t="s">
        <v>131</v>
      </c>
      <c r="I48" s="27"/>
      <c r="J48" s="27"/>
      <c r="K48" s="27"/>
      <c r="L48" s="27"/>
      <c r="M48" s="27"/>
      <c r="N48" s="27"/>
      <c r="O48" s="27"/>
      <c r="P48" s="27"/>
      <c r="Q48" s="27"/>
      <c r="R48" s="27"/>
      <c r="S48" s="27"/>
      <c r="T48" s="27"/>
      <c r="U48" s="27"/>
      <c r="V48" s="27"/>
      <c r="W48" s="27"/>
      <c r="X48" s="27"/>
      <c r="Y48" s="27"/>
      <c r="Z48" s="27"/>
      <c r="AA48" s="27"/>
      <c r="AB48" s="27"/>
      <c r="AC48" s="27"/>
      <c r="AD48" s="27"/>
    </row>
    <row r="49" spans="1:30" s="26" customFormat="1" ht="31">
      <c r="A49" s="27" t="s">
        <v>26</v>
      </c>
      <c r="B49" s="27" t="s">
        <v>93</v>
      </c>
      <c r="C49" s="28" t="s">
        <v>136</v>
      </c>
      <c r="D49" s="27"/>
      <c r="E49" s="27"/>
      <c r="F49" s="27"/>
      <c r="G49" s="27"/>
      <c r="H49" s="27" t="s">
        <v>132</v>
      </c>
      <c r="I49" s="27"/>
      <c r="J49" s="27"/>
      <c r="K49" s="27"/>
      <c r="L49" s="27"/>
      <c r="M49" s="27"/>
      <c r="N49" s="27"/>
      <c r="O49" s="27"/>
      <c r="P49" s="27"/>
      <c r="Q49" s="27"/>
      <c r="R49" s="27"/>
      <c r="S49" s="27"/>
      <c r="T49" s="27"/>
      <c r="U49" s="27"/>
      <c r="V49" s="27"/>
      <c r="W49" s="27"/>
      <c r="X49" s="27"/>
      <c r="Y49" s="27"/>
      <c r="Z49" s="27"/>
      <c r="AA49" s="27"/>
      <c r="AB49" s="27"/>
      <c r="AC49" s="27"/>
      <c r="AD49" s="27"/>
    </row>
    <row r="50" spans="1:30" s="26" customFormat="1">
      <c r="A50" s="27" t="s">
        <v>137</v>
      </c>
      <c r="B50" s="27" t="s">
        <v>93</v>
      </c>
      <c r="C50" s="28" t="s">
        <v>138</v>
      </c>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row>
    <row r="51" spans="1:30" s="26" customFormat="1">
      <c r="A51" s="27" t="s">
        <v>139</v>
      </c>
      <c r="B51" s="27" t="s">
        <v>93</v>
      </c>
      <c r="C51" s="28" t="s">
        <v>140</v>
      </c>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row>
    <row r="52" spans="1:30" s="26" customFormat="1" ht="31">
      <c r="A52" s="27" t="s">
        <v>301</v>
      </c>
      <c r="B52" s="27" t="s">
        <v>93</v>
      </c>
      <c r="C52" s="28" t="s">
        <v>302</v>
      </c>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row>
    <row r="53" spans="1:30" s="26" customFormat="1">
      <c r="A53" s="27" t="s">
        <v>37</v>
      </c>
      <c r="B53" s="27" t="s">
        <v>93</v>
      </c>
      <c r="C53" s="28" t="s">
        <v>141</v>
      </c>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row>
    <row r="54" spans="1:30" s="26" customFormat="1">
      <c r="A54" s="27" t="s">
        <v>28</v>
      </c>
      <c r="B54" s="27" t="s">
        <v>93</v>
      </c>
      <c r="C54" s="28"/>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row>
    <row r="55" spans="1:30" s="26" customFormat="1">
      <c r="A55" s="27" t="s">
        <v>29</v>
      </c>
      <c r="B55" s="27" t="s">
        <v>93</v>
      </c>
      <c r="C55" s="28"/>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row>
    <row r="56" spans="1:30" s="26" customFormat="1">
      <c r="A56" s="27" t="s">
        <v>30</v>
      </c>
      <c r="B56" s="27" t="s">
        <v>93</v>
      </c>
      <c r="C56" s="28"/>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row>
    <row r="57" spans="1:30" s="26" customFormat="1">
      <c r="A57" s="27" t="s">
        <v>31</v>
      </c>
      <c r="B57" s="27" t="s">
        <v>93</v>
      </c>
      <c r="C57" s="28"/>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row>
    <row r="58" spans="1:30" s="26" customFormat="1">
      <c r="A58" s="27" t="s">
        <v>33</v>
      </c>
      <c r="B58" s="27" t="s">
        <v>93</v>
      </c>
      <c r="C58" s="28"/>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row>
    <row r="59" spans="1:30" s="26" customFormat="1">
      <c r="A59" s="27" t="s">
        <v>295</v>
      </c>
      <c r="B59" s="27" t="s">
        <v>93</v>
      </c>
      <c r="C59" s="28"/>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row>
    <row r="60" spans="1:30" s="26" customFormat="1">
      <c r="A60" s="27" t="s">
        <v>32</v>
      </c>
      <c r="B60" s="27" t="s">
        <v>93</v>
      </c>
      <c r="C60" s="28"/>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row>
    <row r="61" spans="1:30" s="26" customFormat="1">
      <c r="A61" s="27" t="s">
        <v>142</v>
      </c>
      <c r="B61" s="27" t="s">
        <v>93</v>
      </c>
      <c r="C61" s="28"/>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row>
    <row r="62" spans="1:30" s="26" customFormat="1">
      <c r="A62" s="27" t="s">
        <v>143</v>
      </c>
      <c r="B62" s="27" t="s">
        <v>93</v>
      </c>
      <c r="C62" s="28"/>
      <c r="D62" s="27"/>
      <c r="E62" s="27"/>
      <c r="F62" s="27"/>
      <c r="G62" s="27"/>
      <c r="H62" s="27"/>
      <c r="I62" s="27"/>
      <c r="J62" s="27"/>
      <c r="K62" s="27"/>
      <c r="L62" s="27"/>
      <c r="M62" s="27"/>
      <c r="N62" s="27"/>
      <c r="O62" s="27"/>
      <c r="P62" s="27"/>
      <c r="Q62" s="27"/>
      <c r="R62" s="27" t="s">
        <v>145</v>
      </c>
      <c r="S62" s="27"/>
      <c r="T62" s="27"/>
      <c r="U62" s="27"/>
      <c r="V62" s="27"/>
      <c r="W62" s="27"/>
      <c r="X62" s="27"/>
      <c r="Y62" s="27"/>
      <c r="Z62" s="27"/>
      <c r="AA62" s="27"/>
      <c r="AB62" s="27"/>
      <c r="AC62" s="27"/>
      <c r="AD62" s="27"/>
    </row>
    <row r="63" spans="1:30" s="26" customFormat="1">
      <c r="A63" s="27" t="s">
        <v>144</v>
      </c>
      <c r="B63" s="27" t="s">
        <v>93</v>
      </c>
      <c r="C63" s="28"/>
      <c r="D63" s="27"/>
      <c r="E63" s="27"/>
      <c r="F63" s="27"/>
      <c r="G63" s="27"/>
      <c r="H63" s="27"/>
      <c r="I63" s="27"/>
      <c r="J63" s="27"/>
      <c r="K63" s="27"/>
      <c r="L63" s="27"/>
      <c r="M63" s="27"/>
      <c r="N63" s="27"/>
      <c r="O63" s="27"/>
      <c r="P63" s="27"/>
      <c r="Q63" s="27"/>
      <c r="R63" s="27" t="s">
        <v>146</v>
      </c>
      <c r="S63" s="27"/>
      <c r="T63" s="27"/>
      <c r="U63" s="27"/>
      <c r="V63" s="27"/>
      <c r="W63" s="27"/>
      <c r="X63" s="27"/>
      <c r="Y63" s="27"/>
      <c r="Z63" s="27"/>
      <c r="AA63" s="27"/>
      <c r="AB63" s="27"/>
      <c r="AC63" s="27"/>
      <c r="AD63" s="27"/>
    </row>
    <row r="64" spans="1:30" s="26" customFormat="1">
      <c r="A64" s="27" t="s">
        <v>147</v>
      </c>
      <c r="B64" s="27" t="s">
        <v>93</v>
      </c>
      <c r="C64" s="28"/>
      <c r="D64" s="27"/>
      <c r="E64" s="27"/>
      <c r="F64" s="27"/>
      <c r="G64" s="27"/>
      <c r="H64" s="27" t="s">
        <v>148</v>
      </c>
      <c r="I64" s="27"/>
      <c r="J64" s="27"/>
      <c r="K64" s="27"/>
      <c r="L64" s="27"/>
      <c r="M64" s="27"/>
      <c r="N64" s="27"/>
      <c r="O64" s="27"/>
      <c r="P64" s="27"/>
      <c r="Q64" s="27"/>
      <c r="R64" s="27"/>
      <c r="S64" s="27"/>
      <c r="T64" s="27"/>
      <c r="U64" s="27"/>
      <c r="V64" s="27"/>
      <c r="W64" s="27"/>
      <c r="X64" s="27"/>
      <c r="Y64" s="27"/>
      <c r="Z64" s="27"/>
      <c r="AA64" s="27"/>
      <c r="AB64" s="27"/>
      <c r="AC64" s="27"/>
      <c r="AD64" s="27"/>
    </row>
    <row r="65" spans="1:30" s="26" customFormat="1">
      <c r="A65" s="27" t="s">
        <v>149</v>
      </c>
      <c r="B65" s="27" t="s">
        <v>93</v>
      </c>
      <c r="C65" s="28"/>
      <c r="D65" s="27"/>
      <c r="E65" s="27"/>
      <c r="F65" s="27"/>
      <c r="G65" s="27"/>
      <c r="H65" s="27" t="s">
        <v>151</v>
      </c>
      <c r="I65" s="27"/>
      <c r="J65" s="27"/>
      <c r="K65" s="27"/>
      <c r="L65" s="27"/>
      <c r="M65" s="27"/>
      <c r="N65" s="27"/>
      <c r="O65" s="27"/>
      <c r="P65" s="27"/>
      <c r="Q65" s="27"/>
      <c r="R65" s="27"/>
      <c r="S65" s="27"/>
      <c r="T65" s="27"/>
      <c r="U65" s="27"/>
      <c r="V65" s="27"/>
      <c r="W65" s="27"/>
      <c r="X65" s="27"/>
      <c r="Y65" s="27"/>
      <c r="Z65" s="27"/>
      <c r="AA65" s="27"/>
      <c r="AB65" s="27"/>
      <c r="AC65" s="27"/>
      <c r="AD65" s="27"/>
    </row>
    <row r="66" spans="1:30" s="26" customFormat="1">
      <c r="A66" s="27" t="s">
        <v>149</v>
      </c>
      <c r="B66" s="27" t="s">
        <v>93</v>
      </c>
      <c r="C66" s="28"/>
      <c r="D66" s="27"/>
      <c r="E66" s="27"/>
      <c r="F66" s="27"/>
      <c r="G66" s="27"/>
      <c r="H66" s="27" t="s">
        <v>152</v>
      </c>
      <c r="I66" s="27"/>
      <c r="J66" s="27"/>
      <c r="K66" s="27"/>
      <c r="L66" s="27"/>
      <c r="M66" s="27"/>
      <c r="N66" s="27"/>
      <c r="O66" s="27"/>
      <c r="P66" s="27"/>
      <c r="Q66" s="27"/>
      <c r="R66" s="27"/>
      <c r="S66" s="27"/>
      <c r="T66" s="27"/>
      <c r="U66" s="27"/>
      <c r="V66" s="27"/>
      <c r="W66" s="27"/>
      <c r="X66" s="27"/>
      <c r="Y66" s="27"/>
      <c r="Z66" s="27"/>
      <c r="AA66" s="27"/>
      <c r="AB66" s="27"/>
      <c r="AC66" s="27"/>
      <c r="AD66" s="27"/>
    </row>
    <row r="67" spans="1:30" s="26" customFormat="1">
      <c r="A67" s="27" t="s">
        <v>149</v>
      </c>
      <c r="B67" s="27" t="s">
        <v>93</v>
      </c>
      <c r="C67" s="28"/>
      <c r="D67" s="27"/>
      <c r="E67" s="27"/>
      <c r="F67" s="27"/>
      <c r="G67" s="27"/>
      <c r="H67" s="27" t="s">
        <v>150</v>
      </c>
      <c r="I67" s="27"/>
      <c r="J67" s="27"/>
      <c r="K67" s="27"/>
      <c r="L67" s="27"/>
      <c r="M67" s="27"/>
      <c r="N67" s="27"/>
      <c r="O67" s="27"/>
      <c r="P67" s="27"/>
      <c r="Q67" s="27"/>
      <c r="R67" s="27"/>
      <c r="S67" s="27"/>
      <c r="T67" s="27"/>
      <c r="U67" s="27"/>
      <c r="V67" s="27"/>
      <c r="W67" s="27"/>
      <c r="X67" s="27"/>
      <c r="Y67" s="27"/>
      <c r="Z67" s="27"/>
      <c r="AA67" s="27"/>
      <c r="AB67" s="27"/>
      <c r="AC67" s="27"/>
      <c r="AD67" s="27"/>
    </row>
    <row r="68" spans="1:30" s="26" customFormat="1">
      <c r="A68" s="27" t="s">
        <v>153</v>
      </c>
      <c r="B68" s="27" t="s">
        <v>156</v>
      </c>
      <c r="C68" s="28" t="s">
        <v>154</v>
      </c>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row>
    <row r="69" spans="1:30" s="26" customFormat="1">
      <c r="A69" s="27" t="s">
        <v>157</v>
      </c>
      <c r="B69" s="27"/>
      <c r="C69" s="28"/>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row>
    <row r="70" spans="1:30" s="26" customFormat="1">
      <c r="A70" s="27" t="s">
        <v>155</v>
      </c>
      <c r="B70" s="27" t="s">
        <v>156</v>
      </c>
      <c r="C70" s="28"/>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row>
    <row r="71" spans="1:30" s="26" customFormat="1">
      <c r="A71" s="27" t="s">
        <v>158</v>
      </c>
      <c r="B71" s="27" t="s">
        <v>160</v>
      </c>
      <c r="C71" s="28" t="s">
        <v>161</v>
      </c>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row>
    <row r="72" spans="1:30" s="26" customFormat="1">
      <c r="A72" s="27" t="s">
        <v>157</v>
      </c>
      <c r="B72" s="27"/>
      <c r="C72" s="28"/>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row>
    <row r="73" spans="1:30" s="26" customFormat="1">
      <c r="A73" s="27" t="s">
        <v>159</v>
      </c>
      <c r="B73" s="27" t="s">
        <v>160</v>
      </c>
      <c r="C73" s="28"/>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row>
    <row r="74" spans="1:30" s="26" customFormat="1">
      <c r="A74" s="27" t="s">
        <v>158</v>
      </c>
      <c r="B74" s="27" t="s">
        <v>160</v>
      </c>
      <c r="C74" s="28" t="s">
        <v>162</v>
      </c>
      <c r="D74" s="27"/>
      <c r="E74" s="27"/>
      <c r="F74" s="27"/>
      <c r="G74" s="27"/>
      <c r="H74" s="27"/>
      <c r="I74" s="27"/>
      <c r="J74" s="27"/>
      <c r="K74" s="27"/>
      <c r="L74" s="27"/>
      <c r="M74" s="27"/>
      <c r="N74" s="27"/>
      <c r="O74" s="27"/>
      <c r="P74" s="27"/>
      <c r="Q74" s="27"/>
      <c r="R74" s="27"/>
      <c r="S74" s="29">
        <v>3</v>
      </c>
      <c r="T74" s="27"/>
      <c r="U74" s="27"/>
      <c r="V74" s="27"/>
      <c r="W74" s="27"/>
      <c r="X74" s="27"/>
      <c r="Y74" s="27"/>
      <c r="Z74" s="27"/>
      <c r="AA74" s="27"/>
      <c r="AB74" s="27"/>
      <c r="AC74" s="27"/>
      <c r="AD74" s="27"/>
    </row>
    <row r="75" spans="1:30" s="26" customFormat="1">
      <c r="A75" s="27" t="s">
        <v>157</v>
      </c>
      <c r="B75" s="27"/>
      <c r="C75" s="28"/>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row>
    <row r="76" spans="1:30" s="26" customFormat="1">
      <c r="A76" s="27" t="s">
        <v>159</v>
      </c>
      <c r="B76" s="27" t="s">
        <v>160</v>
      </c>
      <c r="C76" s="28"/>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row>
    <row r="77" spans="1:30" s="26" customFormat="1">
      <c r="A77" s="27" t="s">
        <v>293</v>
      </c>
      <c r="B77" s="27" t="s">
        <v>93</v>
      </c>
      <c r="C77" s="28"/>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row>
    <row r="78" spans="1:30" s="26" customFormat="1">
      <c r="A78" s="27" t="s">
        <v>294</v>
      </c>
      <c r="B78" s="27" t="s">
        <v>93</v>
      </c>
      <c r="C78" s="28"/>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row>
    <row r="79" spans="1:30" s="26" customFormat="1">
      <c r="A79" s="27" t="s">
        <v>291</v>
      </c>
      <c r="B79" s="27" t="s">
        <v>93</v>
      </c>
      <c r="C79" s="28"/>
      <c r="D79" s="27"/>
      <c r="E79" s="27"/>
      <c r="F79" s="27"/>
      <c r="G79" s="27"/>
      <c r="H79" s="27" t="s">
        <v>292</v>
      </c>
      <c r="I79" s="27"/>
      <c r="J79" s="27"/>
      <c r="K79" s="27"/>
      <c r="L79" s="27"/>
      <c r="M79" s="27"/>
      <c r="N79" s="27"/>
      <c r="O79" s="27"/>
      <c r="P79" s="27"/>
      <c r="Q79" s="27"/>
      <c r="R79" s="27"/>
      <c r="S79" s="27"/>
      <c r="T79" s="27"/>
      <c r="U79" s="27"/>
      <c r="V79" s="27"/>
      <c r="W79" s="27"/>
      <c r="X79" s="27"/>
      <c r="Y79" s="27"/>
      <c r="Z79" s="27"/>
      <c r="AA79" s="27"/>
      <c r="AB79" s="27"/>
      <c r="AC79" s="27"/>
      <c r="AD79" s="27"/>
    </row>
    <row r="80" spans="1:30" s="26" customFormat="1">
      <c r="A80" s="27" t="s">
        <v>357</v>
      </c>
      <c r="B80" s="27" t="s">
        <v>93</v>
      </c>
      <c r="C80" s="28"/>
      <c r="D80" s="27"/>
      <c r="E80" s="27"/>
      <c r="F80" s="27"/>
      <c r="G80" s="27"/>
      <c r="H80" s="27" t="s">
        <v>358</v>
      </c>
      <c r="I80" s="27"/>
      <c r="J80" s="27"/>
      <c r="K80" s="27"/>
      <c r="L80" s="27"/>
      <c r="M80" s="27"/>
      <c r="N80" s="27"/>
      <c r="O80" s="27"/>
      <c r="P80" s="27"/>
      <c r="Q80" s="27"/>
      <c r="R80" s="27"/>
      <c r="S80" s="27"/>
      <c r="T80" s="27"/>
      <c r="U80" s="27"/>
      <c r="V80" s="27"/>
      <c r="W80" s="27"/>
      <c r="X80" s="27"/>
      <c r="Y80" s="27"/>
      <c r="Z80" s="27"/>
      <c r="AA80" s="27"/>
      <c r="AB80" s="27"/>
      <c r="AC80" s="27"/>
      <c r="AD80" s="27"/>
    </row>
    <row r="81" spans="1:30" s="26" customFormat="1">
      <c r="A81" s="27" t="s">
        <v>359</v>
      </c>
      <c r="B81" s="27" t="s">
        <v>93</v>
      </c>
      <c r="C81" s="28"/>
      <c r="D81" s="27"/>
      <c r="E81" s="27"/>
      <c r="F81" s="27"/>
      <c r="G81" s="27"/>
      <c r="H81" s="27" t="s">
        <v>360</v>
      </c>
      <c r="I81" s="27"/>
      <c r="J81" s="27"/>
      <c r="K81" s="27"/>
      <c r="L81" s="27"/>
      <c r="M81" s="27"/>
      <c r="N81" s="27"/>
      <c r="O81" s="27"/>
      <c r="P81" s="27"/>
      <c r="Q81" s="27"/>
      <c r="R81" s="27"/>
      <c r="S81" s="27"/>
      <c r="T81" s="27"/>
      <c r="U81" s="27"/>
      <c r="V81" s="27"/>
      <c r="W81" s="27"/>
      <c r="X81" s="27"/>
      <c r="Y81" s="27"/>
      <c r="Z81" s="27"/>
      <c r="AA81" s="27"/>
      <c r="AB81" s="27"/>
      <c r="AC81" s="27"/>
      <c r="AD81" s="27"/>
    </row>
    <row r="83" spans="1:30">
      <c r="A83" s="106" t="s">
        <v>266</v>
      </c>
      <c r="B83" s="107"/>
      <c r="C83" s="14"/>
      <c r="D83" s="13"/>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row>
    <row r="85" spans="1:30">
      <c r="A85" s="10" t="s">
        <v>163</v>
      </c>
      <c r="B85" s="10" t="s">
        <v>164</v>
      </c>
      <c r="C85" s="10" t="s">
        <v>165</v>
      </c>
      <c r="D85" s="10" t="s">
        <v>166</v>
      </c>
    </row>
    <row r="86" spans="1:30">
      <c r="A86" s="11" t="s">
        <v>167</v>
      </c>
      <c r="B86" s="11" t="s">
        <v>168</v>
      </c>
      <c r="C86" s="11" t="s">
        <v>169</v>
      </c>
      <c r="D86" s="11">
        <v>2</v>
      </c>
    </row>
    <row r="87" spans="1:30">
      <c r="A87" s="11" t="s">
        <v>170</v>
      </c>
      <c r="B87" s="11" t="s">
        <v>171</v>
      </c>
      <c r="C87" s="12" t="str">
        <f>"3 - 2"</f>
        <v>3 - 2</v>
      </c>
      <c r="D87" s="11">
        <v>1</v>
      </c>
    </row>
    <row r="88" spans="1:30">
      <c r="A88" s="11" t="s">
        <v>172</v>
      </c>
      <c r="B88" s="11" t="s">
        <v>173</v>
      </c>
      <c r="C88" s="11" t="s">
        <v>174</v>
      </c>
      <c r="D88" s="11">
        <v>6</v>
      </c>
    </row>
    <row r="89" spans="1:30">
      <c r="A89" s="11" t="s">
        <v>175</v>
      </c>
      <c r="B89" s="11" t="s">
        <v>176</v>
      </c>
      <c r="C89" s="11" t="s">
        <v>177</v>
      </c>
      <c r="D89" s="11">
        <v>5</v>
      </c>
    </row>
    <row r="90" spans="1:30">
      <c r="A90" s="11" t="s">
        <v>178</v>
      </c>
      <c r="B90" s="11" t="s">
        <v>179</v>
      </c>
      <c r="C90" s="11" t="s">
        <v>180</v>
      </c>
      <c r="D90" s="11">
        <v>1</v>
      </c>
    </row>
    <row r="91" spans="1:30">
      <c r="A91" s="11" t="s">
        <v>181</v>
      </c>
      <c r="B91" s="11" t="s">
        <v>182</v>
      </c>
      <c r="C91" s="11" t="s">
        <v>183</v>
      </c>
      <c r="D91" s="11" t="s">
        <v>184</v>
      </c>
    </row>
    <row r="92" spans="1:30">
      <c r="A92" s="11" t="s">
        <v>185</v>
      </c>
      <c r="B92" s="11" t="s">
        <v>186</v>
      </c>
      <c r="C92" s="11" t="s">
        <v>187</v>
      </c>
      <c r="D92" s="11" t="s">
        <v>184</v>
      </c>
    </row>
    <row r="93" spans="1:30">
      <c r="A93" s="11" t="s">
        <v>188</v>
      </c>
      <c r="B93" s="11" t="s">
        <v>189</v>
      </c>
      <c r="C93" s="11" t="s">
        <v>190</v>
      </c>
      <c r="D93" s="11" t="s">
        <v>184</v>
      </c>
    </row>
    <row r="94" spans="1:30">
      <c r="A94" s="11" t="s">
        <v>191</v>
      </c>
      <c r="B94" s="11" t="s">
        <v>192</v>
      </c>
      <c r="C94" s="11" t="s">
        <v>193</v>
      </c>
      <c r="D94" s="11" t="s">
        <v>184</v>
      </c>
    </row>
    <row r="95" spans="1:30">
      <c r="A95" s="11" t="s">
        <v>194</v>
      </c>
      <c r="B95" s="11" t="s">
        <v>195</v>
      </c>
      <c r="C95" s="11" t="s">
        <v>196</v>
      </c>
      <c r="D95" s="11" t="s">
        <v>184</v>
      </c>
    </row>
    <row r="96" spans="1:30">
      <c r="A96" s="11" t="s">
        <v>197</v>
      </c>
      <c r="B96" s="11" t="s">
        <v>198</v>
      </c>
      <c r="C96" s="11" t="s">
        <v>199</v>
      </c>
      <c r="D96" s="11" t="s">
        <v>184</v>
      </c>
    </row>
    <row r="97" spans="1:4">
      <c r="A97" s="11" t="s">
        <v>200</v>
      </c>
      <c r="B97" s="11" t="s">
        <v>201</v>
      </c>
      <c r="C97" s="11" t="s">
        <v>202</v>
      </c>
      <c r="D97" s="11" t="s">
        <v>184</v>
      </c>
    </row>
    <row r="98" spans="1:4">
      <c r="A98" s="11" t="s">
        <v>203</v>
      </c>
      <c r="B98" s="11" t="s">
        <v>204</v>
      </c>
      <c r="C98" s="11" t="s">
        <v>205</v>
      </c>
      <c r="D98" s="11" t="s">
        <v>184</v>
      </c>
    </row>
    <row r="99" spans="1:4">
      <c r="A99" s="11" t="s">
        <v>206</v>
      </c>
      <c r="B99" s="11" t="s">
        <v>207</v>
      </c>
      <c r="C99" s="11" t="s">
        <v>208</v>
      </c>
      <c r="D99" s="11" t="s">
        <v>209</v>
      </c>
    </row>
    <row r="100" spans="1:4">
      <c r="A100" s="13"/>
      <c r="B100" s="13"/>
      <c r="C100" s="14"/>
      <c r="D100" s="13"/>
    </row>
    <row r="101" spans="1:4">
      <c r="A101" s="13"/>
      <c r="B101" s="10" t="s">
        <v>210</v>
      </c>
      <c r="C101" s="10" t="s">
        <v>165</v>
      </c>
      <c r="D101" s="13"/>
    </row>
    <row r="102" spans="1:4">
      <c r="A102" s="13"/>
      <c r="B102" s="15" t="s">
        <v>211</v>
      </c>
      <c r="C102" s="16" t="s">
        <v>212</v>
      </c>
      <c r="D102" s="13"/>
    </row>
    <row r="103" spans="1:4">
      <c r="A103" s="13"/>
      <c r="B103" s="16" t="s">
        <v>212</v>
      </c>
      <c r="C103" s="16" t="s">
        <v>212</v>
      </c>
      <c r="D103" s="13"/>
    </row>
    <row r="104" spans="1:4" ht="31">
      <c r="A104" s="13"/>
      <c r="B104" s="16" t="s">
        <v>213</v>
      </c>
      <c r="C104" s="16" t="s">
        <v>214</v>
      </c>
      <c r="D104" s="13"/>
    </row>
    <row r="105" spans="1:4">
      <c r="A105" s="13"/>
      <c r="B105" s="16" t="s">
        <v>215</v>
      </c>
      <c r="C105" s="16" t="s">
        <v>216</v>
      </c>
      <c r="D105" s="13"/>
    </row>
    <row r="106" spans="1:4">
      <c r="A106" s="13"/>
      <c r="B106" s="16" t="s">
        <v>217</v>
      </c>
      <c r="C106" s="16" t="s">
        <v>218</v>
      </c>
      <c r="D106" s="13"/>
    </row>
    <row r="107" spans="1:4">
      <c r="A107" s="13"/>
      <c r="B107" s="16" t="s">
        <v>219</v>
      </c>
      <c r="C107" s="16" t="s">
        <v>220</v>
      </c>
      <c r="D107" s="13"/>
    </row>
    <row r="108" spans="1:4">
      <c r="A108" s="13"/>
      <c r="B108" s="16" t="s">
        <v>221</v>
      </c>
      <c r="C108" s="16" t="s">
        <v>222</v>
      </c>
      <c r="D108" s="13"/>
    </row>
    <row r="109" spans="1:4" ht="46.5">
      <c r="A109" s="13"/>
      <c r="B109" s="16" t="s">
        <v>223</v>
      </c>
      <c r="C109" s="16" t="s">
        <v>224</v>
      </c>
      <c r="D109" s="13"/>
    </row>
    <row r="110" spans="1:4">
      <c r="A110" s="13"/>
      <c r="B110" s="16" t="s">
        <v>225</v>
      </c>
      <c r="C110" s="16" t="s">
        <v>226</v>
      </c>
      <c r="D110" s="13"/>
    </row>
    <row r="111" spans="1:4">
      <c r="A111" s="13"/>
      <c r="B111" s="16" t="s">
        <v>313</v>
      </c>
      <c r="C111" s="16" t="s">
        <v>313</v>
      </c>
      <c r="D111" s="13"/>
    </row>
    <row r="112" spans="1:4">
      <c r="A112" s="13"/>
      <c r="B112" s="16" t="s">
        <v>227</v>
      </c>
      <c r="C112" s="16" t="s">
        <v>228</v>
      </c>
      <c r="D112" s="13"/>
    </row>
    <row r="113" spans="1:4">
      <c r="A113" s="13"/>
      <c r="B113" s="16" t="s">
        <v>229</v>
      </c>
      <c r="C113" s="16" t="s">
        <v>230</v>
      </c>
      <c r="D113" s="13"/>
    </row>
    <row r="114" spans="1:4">
      <c r="A114" s="13"/>
      <c r="B114" s="16" t="s">
        <v>231</v>
      </c>
      <c r="C114" s="16" t="s">
        <v>232</v>
      </c>
      <c r="D114" s="13"/>
    </row>
    <row r="115" spans="1:4">
      <c r="A115" s="13"/>
      <c r="B115" s="16" t="s">
        <v>233</v>
      </c>
      <c r="C115" s="16" t="s">
        <v>234</v>
      </c>
      <c r="D115" s="13"/>
    </row>
    <row r="116" spans="1:4">
      <c r="A116" s="13"/>
      <c r="B116" s="16" t="s">
        <v>235</v>
      </c>
      <c r="C116" s="16" t="s">
        <v>236</v>
      </c>
      <c r="D116" s="13"/>
    </row>
    <row r="117" spans="1:4" ht="31">
      <c r="A117" s="13"/>
      <c r="B117" s="16" t="s">
        <v>237</v>
      </c>
      <c r="C117" s="16" t="s">
        <v>238</v>
      </c>
      <c r="D117" s="13"/>
    </row>
    <row r="118" spans="1:4" ht="31">
      <c r="A118" s="13"/>
      <c r="B118" s="16" t="s">
        <v>237</v>
      </c>
      <c r="C118" s="16" t="s">
        <v>239</v>
      </c>
      <c r="D118" s="13"/>
    </row>
    <row r="119" spans="1:4">
      <c r="A119" s="13"/>
      <c r="B119" s="16" t="s">
        <v>240</v>
      </c>
      <c r="C119" s="16" t="s">
        <v>241</v>
      </c>
      <c r="D119" s="13"/>
    </row>
    <row r="120" spans="1:4">
      <c r="A120" s="13"/>
      <c r="B120" s="16" t="s">
        <v>242</v>
      </c>
      <c r="C120" s="16" t="s">
        <v>243</v>
      </c>
      <c r="D120" s="13"/>
    </row>
    <row r="121" spans="1:4" ht="31">
      <c r="A121" s="13"/>
      <c r="B121" s="16" t="s">
        <v>244</v>
      </c>
      <c r="C121" s="16" t="s">
        <v>245</v>
      </c>
      <c r="D121" s="13"/>
    </row>
    <row r="122" spans="1:4" ht="46.5">
      <c r="A122" s="13"/>
      <c r="B122" s="16" t="s">
        <v>246</v>
      </c>
      <c r="C122" s="16" t="s">
        <v>247</v>
      </c>
      <c r="D122" s="13"/>
    </row>
    <row r="123" spans="1:4">
      <c r="A123" s="13"/>
      <c r="B123" s="16" t="s">
        <v>248</v>
      </c>
      <c r="C123" s="16" t="s">
        <v>249</v>
      </c>
      <c r="D123" s="13"/>
    </row>
    <row r="124" spans="1:4">
      <c r="A124" s="13"/>
      <c r="B124" s="16" t="s">
        <v>250</v>
      </c>
      <c r="C124" s="16" t="s">
        <v>251</v>
      </c>
      <c r="D124" s="13"/>
    </row>
    <row r="125" spans="1:4">
      <c r="A125" s="13"/>
      <c r="B125" s="16" t="s">
        <v>252</v>
      </c>
      <c r="C125" s="16" t="s">
        <v>253</v>
      </c>
      <c r="D125" s="13"/>
    </row>
    <row r="126" spans="1:4">
      <c r="A126" s="13"/>
      <c r="B126" s="16" t="s">
        <v>254</v>
      </c>
      <c r="C126" s="16" t="s">
        <v>255</v>
      </c>
      <c r="D126" s="13"/>
    </row>
    <row r="127" spans="1:4" ht="31">
      <c r="A127" s="13"/>
      <c r="B127" s="16" t="s">
        <v>256</v>
      </c>
      <c r="C127" s="16" t="s">
        <v>257</v>
      </c>
      <c r="D127" s="13"/>
    </row>
    <row r="128" spans="1:4" ht="31">
      <c r="A128" s="13"/>
      <c r="B128" s="16" t="s">
        <v>258</v>
      </c>
      <c r="C128" s="16" t="s">
        <v>259</v>
      </c>
      <c r="D128" s="13"/>
    </row>
    <row r="129" spans="1:4">
      <c r="A129" s="13"/>
      <c r="B129" s="17" t="s">
        <v>260</v>
      </c>
      <c r="C129" s="17" t="s">
        <v>261</v>
      </c>
      <c r="D129" s="13"/>
    </row>
    <row r="130" spans="1:4" ht="31">
      <c r="A130" s="13"/>
      <c r="B130" s="17" t="s">
        <v>262</v>
      </c>
      <c r="C130" s="17" t="s">
        <v>146</v>
      </c>
      <c r="D130" s="13"/>
    </row>
    <row r="131" spans="1:4">
      <c r="A131" s="13"/>
      <c r="B131" s="17" t="s">
        <v>263</v>
      </c>
      <c r="C131" s="17" t="s">
        <v>263</v>
      </c>
      <c r="D131" s="13"/>
    </row>
    <row r="132" spans="1:4">
      <c r="A132" s="13"/>
      <c r="B132" s="17" t="s">
        <v>264</v>
      </c>
      <c r="C132" s="17" t="s">
        <v>264</v>
      </c>
      <c r="D132" s="13"/>
    </row>
    <row r="133" spans="1:4">
      <c r="A133" s="13"/>
      <c r="B133" s="17" t="s">
        <v>265</v>
      </c>
      <c r="C133" s="17" t="s">
        <v>265</v>
      </c>
      <c r="D133" s="13"/>
    </row>
    <row r="134" spans="1:4">
      <c r="A134" s="13"/>
      <c r="B134" s="17" t="s">
        <v>296</v>
      </c>
      <c r="C134" s="17" t="s">
        <v>296</v>
      </c>
      <c r="D134" s="13"/>
    </row>
    <row r="135" spans="1:4">
      <c r="A135" s="13"/>
      <c r="B135" s="17" t="s">
        <v>297</v>
      </c>
      <c r="C135" s="17" t="s">
        <v>314</v>
      </c>
      <c r="D135" s="13"/>
    </row>
    <row r="136" spans="1:4">
      <c r="A136" s="13"/>
      <c r="B136" s="17" t="s">
        <v>315</v>
      </c>
      <c r="C136" s="17" t="s">
        <v>315</v>
      </c>
      <c r="D136" s="13"/>
    </row>
    <row r="137" spans="1:4">
      <c r="A137" s="13"/>
      <c r="B137" s="17" t="s">
        <v>316</v>
      </c>
      <c r="C137" s="17" t="s">
        <v>317</v>
      </c>
      <c r="D137" s="13"/>
    </row>
    <row r="138" spans="1:4" ht="31">
      <c r="A138" s="13"/>
      <c r="B138" s="17" t="s">
        <v>318</v>
      </c>
      <c r="C138" s="17" t="s">
        <v>319</v>
      </c>
      <c r="D138" s="13"/>
    </row>
    <row r="139" spans="1:4">
      <c r="A139" s="13"/>
      <c r="B139" s="17" t="s">
        <v>320</v>
      </c>
      <c r="C139" s="17" t="s">
        <v>321</v>
      </c>
      <c r="D139" s="13"/>
    </row>
    <row r="140" spans="1:4" ht="31">
      <c r="A140" s="13"/>
      <c r="B140" s="17" t="s">
        <v>322</v>
      </c>
      <c r="C140" s="17" t="s">
        <v>323</v>
      </c>
      <c r="D140" s="13"/>
    </row>
    <row r="141" spans="1:4">
      <c r="A141" s="13"/>
      <c r="B141" s="17" t="s">
        <v>324</v>
      </c>
      <c r="C141" s="17" t="s">
        <v>325</v>
      </c>
      <c r="D141" s="13"/>
    </row>
    <row r="142" spans="1:4">
      <c r="A142" s="13"/>
      <c r="B142" s="17" t="s">
        <v>326</v>
      </c>
      <c r="C142" s="17" t="s">
        <v>327</v>
      </c>
      <c r="D142" s="13"/>
    </row>
    <row r="143" spans="1:4" ht="31">
      <c r="A143" s="13"/>
      <c r="B143" s="17" t="s">
        <v>328</v>
      </c>
      <c r="C143" s="17" t="s">
        <v>329</v>
      </c>
      <c r="D143" s="13"/>
    </row>
    <row r="144" spans="1:4">
      <c r="A144" s="13"/>
      <c r="B144" s="17" t="s">
        <v>330</v>
      </c>
      <c r="C144" s="17" t="s">
        <v>331</v>
      </c>
      <c r="D144" s="13"/>
    </row>
    <row r="145" spans="1:4">
      <c r="A145" s="13"/>
      <c r="B145" s="17" t="s">
        <v>332</v>
      </c>
      <c r="C145" s="17" t="s">
        <v>333</v>
      </c>
      <c r="D145" s="13"/>
    </row>
    <row r="146" spans="1:4">
      <c r="A146" s="13"/>
      <c r="B146" s="17" t="s">
        <v>334</v>
      </c>
      <c r="C146" s="17" t="s">
        <v>335</v>
      </c>
      <c r="D146" s="13"/>
    </row>
    <row r="147" spans="1:4">
      <c r="A147" s="13"/>
      <c r="B147" s="17" t="s">
        <v>336</v>
      </c>
      <c r="C147" s="17" t="s">
        <v>337</v>
      </c>
      <c r="D147" s="13"/>
    </row>
    <row r="148" spans="1:4">
      <c r="A148" s="13"/>
      <c r="B148" s="17" t="s">
        <v>338</v>
      </c>
      <c r="C148" s="17" t="s">
        <v>339</v>
      </c>
      <c r="D148" s="13"/>
    </row>
    <row r="149" spans="1:4">
      <c r="A149" s="13"/>
      <c r="B149" s="17" t="s">
        <v>340</v>
      </c>
      <c r="C149" s="17" t="s">
        <v>341</v>
      </c>
      <c r="D149" s="13"/>
    </row>
    <row r="150" spans="1:4">
      <c r="A150" s="13"/>
      <c r="B150" s="17" t="s">
        <v>342</v>
      </c>
      <c r="C150" s="17" t="s">
        <v>343</v>
      </c>
      <c r="D150" s="13"/>
    </row>
    <row r="151" spans="1:4">
      <c r="A151" s="13"/>
      <c r="B151" s="17" t="s">
        <v>344</v>
      </c>
      <c r="C151" s="17" t="s">
        <v>345</v>
      </c>
      <c r="D151" s="13"/>
    </row>
    <row r="152" spans="1:4">
      <c r="A152" s="13"/>
      <c r="B152" s="17" t="s">
        <v>346</v>
      </c>
      <c r="C152" s="17" t="s">
        <v>347</v>
      </c>
      <c r="D152" s="13"/>
    </row>
    <row r="153" spans="1:4">
      <c r="A153" s="13"/>
      <c r="B153" s="17" t="s">
        <v>348</v>
      </c>
      <c r="C153" s="17" t="s">
        <v>349</v>
      </c>
      <c r="D153" s="13"/>
    </row>
    <row r="154" spans="1:4">
      <c r="A154" s="13"/>
      <c r="B154" s="17" t="s">
        <v>350</v>
      </c>
      <c r="C154" s="17" t="s">
        <v>350</v>
      </c>
      <c r="D154" s="13"/>
    </row>
  </sheetData>
  <mergeCells count="5">
    <mergeCell ref="A1:B1"/>
    <mergeCell ref="A2:B2"/>
    <mergeCell ref="A3:B3"/>
    <mergeCell ref="A8:B8"/>
    <mergeCell ref="A83:B83"/>
  </mergeCells>
  <conditionalFormatting sqref="B5:C5 H5 L5">
    <cfRule type="expression" dxfId="1545" priority="97" stopIfTrue="1">
      <formula>$A5="begin group"</formula>
    </cfRule>
  </conditionalFormatting>
  <conditionalFormatting sqref="B5:C5 L5 S5">
    <cfRule type="expression" dxfId="1544" priority="94" stopIfTrue="1">
      <formula>$A5="begin repeat"</formula>
    </cfRule>
  </conditionalFormatting>
  <conditionalFormatting sqref="H5 B5:F5">
    <cfRule type="expression" dxfId="1543" priority="91" stopIfTrue="1">
      <formula>$A5="text"</formula>
    </cfRule>
  </conditionalFormatting>
  <conditionalFormatting sqref="I5:J5 B5:F5">
    <cfRule type="expression" dxfId="1542" priority="89" stopIfTrue="1">
      <formula>$A5="integer"</formula>
    </cfRule>
  </conditionalFormatting>
  <conditionalFormatting sqref="I5:J5 B5:F5">
    <cfRule type="expression" dxfId="1541" priority="87" stopIfTrue="1">
      <formula>$A5="decimal"</formula>
    </cfRule>
  </conditionalFormatting>
  <conditionalFormatting sqref="B5:C5 H5">
    <cfRule type="expression" dxfId="1540" priority="85" stopIfTrue="1">
      <formula>OR(AND(LEFT($A5, 16)="select_multiple ", LEN($A5)&gt;16, NOT(ISNUMBER(SEARCH(" ", $A5, 17)))), AND(LEFT($A5, 11)="select_one ", LEN($A5)&gt;11, NOT(ISNUMBER(SEARCH(" ", $A5, 12)))))</formula>
    </cfRule>
  </conditionalFormatting>
  <conditionalFormatting sqref="B5 H5">
    <cfRule type="expression" dxfId="1539" priority="82" stopIfTrue="1">
      <formula>OR($A5="audio audit", $A5="text audit")</formula>
    </cfRule>
  </conditionalFormatting>
  <conditionalFormatting sqref="B5:C5">
    <cfRule type="expression" dxfId="1538" priority="76" stopIfTrue="1">
      <formula>$A5="note"</formula>
    </cfRule>
    <cfRule type="expression" dxfId="1537" priority="78" stopIfTrue="1">
      <formula>$A5="barcode"</formula>
    </cfRule>
    <cfRule type="expression" dxfId="1536" priority="80" stopIfTrue="1">
      <formula>$A5="geopoint"</formula>
    </cfRule>
  </conditionalFormatting>
  <conditionalFormatting sqref="B5 R5">
    <cfRule type="expression" dxfId="1535" priority="74" stopIfTrue="1">
      <formula>OR($A5="calculate", $A5="calculate_here")</formula>
    </cfRule>
  </conditionalFormatting>
  <conditionalFormatting sqref="B5:C5 H5">
    <cfRule type="expression" dxfId="1534" priority="72" stopIfTrue="1">
      <formula>OR($A5="date", $A5="datetime")</formula>
    </cfRule>
  </conditionalFormatting>
  <conditionalFormatting sqref="B5:C5 H5">
    <cfRule type="expression" dxfId="1533" priority="70" stopIfTrue="1">
      <formula>$A5="image"</formula>
    </cfRule>
  </conditionalFormatting>
  <conditionalFormatting sqref="B5:C5">
    <cfRule type="expression" dxfId="1532" priority="68" stopIfTrue="1">
      <formula>OR($A5="audio", $A5="video")</formula>
    </cfRule>
  </conditionalFormatting>
  <conditionalFormatting sqref="A5:J5 L5:O5 Q5:S5 W5:AD5">
    <cfRule type="expression" dxfId="1531" priority="67" stopIfTrue="1">
      <formula>$A5="comments"</formula>
    </cfRule>
    <cfRule type="expression" dxfId="1530" priority="69" stopIfTrue="1">
      <formula>OR($A5="audio", $A5="video")</formula>
    </cfRule>
    <cfRule type="expression" dxfId="1529" priority="71" stopIfTrue="1">
      <formula>$A5="image"</formula>
    </cfRule>
    <cfRule type="expression" dxfId="1528" priority="73" stopIfTrue="1">
      <formula>OR($A5="date", $A5="datetime")</formula>
    </cfRule>
    <cfRule type="expression" dxfId="1527" priority="75" stopIfTrue="1">
      <formula>OR($A5="calculate", $A5="calculate_here")</formula>
    </cfRule>
    <cfRule type="expression" dxfId="1526" priority="77" stopIfTrue="1">
      <formula>$A5="note"</formula>
    </cfRule>
    <cfRule type="expression" dxfId="1525" priority="79" stopIfTrue="1">
      <formula>$A5="barcode"</formula>
    </cfRule>
    <cfRule type="expression" dxfId="1524" priority="81" stopIfTrue="1">
      <formula>$A5="geopoint"</formula>
    </cfRule>
    <cfRule type="expression" dxfId="1523" priority="83" stopIfTrue="1">
      <formula>OR($A5="audio audit", $A5="text audit")</formula>
    </cfRule>
    <cfRule type="expression" dxfId="1522" priority="84" stopIfTrue="1">
      <formula>OR($A5="phonenumber", $A5="start", $A5="end", $A5="deviceid", $A5="subscriberid", $A5="simserial")</formula>
    </cfRule>
    <cfRule type="expression" dxfId="1521" priority="86" stopIfTrue="1">
      <formula>OR(AND(LEFT($A5, 16)="select_multiple ", LEN($A5)&gt;16, NOT(ISNUMBER(SEARCH(" ", $A5, 17)))), AND(LEFT($A5, 11)="select_one ", LEN($A5)&gt;11, NOT(ISNUMBER(SEARCH(" ", $A5, 12)))))</formula>
    </cfRule>
    <cfRule type="expression" dxfId="1520" priority="88" stopIfTrue="1">
      <formula>$A5="decimal"</formula>
    </cfRule>
    <cfRule type="expression" dxfId="1519" priority="90" stopIfTrue="1">
      <formula>$A5="integer"</formula>
    </cfRule>
    <cfRule type="expression" dxfId="1518" priority="92" stopIfTrue="1">
      <formula>$A5="text"</formula>
    </cfRule>
    <cfRule type="expression" dxfId="1517" priority="93" stopIfTrue="1">
      <formula>$A5="end repeat"</formula>
    </cfRule>
    <cfRule type="expression" dxfId="1516" priority="95" stopIfTrue="1">
      <formula>$A5="begin repeat"</formula>
    </cfRule>
    <cfRule type="expression" dxfId="1515" priority="96" stopIfTrue="1">
      <formula>$A5="end group"</formula>
    </cfRule>
    <cfRule type="expression" dxfId="1514" priority="98" stopIfTrue="1">
      <formula>$A5="begin group"</formula>
    </cfRule>
  </conditionalFormatting>
  <conditionalFormatting sqref="B5">
    <cfRule type="expression" dxfId="1513" priority="66" stopIfTrue="1">
      <formula>$A5="comments"</formula>
    </cfRule>
  </conditionalFormatting>
  <conditionalFormatting sqref="T5:V5">
    <cfRule type="expression" dxfId="1512" priority="48" stopIfTrue="1">
      <formula>$A5="comments"</formula>
    </cfRule>
    <cfRule type="expression" dxfId="1511" priority="49" stopIfTrue="1">
      <formula>OR($A5="audio", $A5="video")</formula>
    </cfRule>
    <cfRule type="expression" dxfId="1510" priority="50" stopIfTrue="1">
      <formula>$A5="image"</formula>
    </cfRule>
    <cfRule type="expression" dxfId="1509" priority="51" stopIfTrue="1">
      <formula>OR($A5="date", $A5="datetime")</formula>
    </cfRule>
    <cfRule type="expression" dxfId="1508" priority="52" stopIfTrue="1">
      <formula>OR($A5="calculate", $A5="calculate_here")</formula>
    </cfRule>
    <cfRule type="expression" dxfId="1507" priority="53" stopIfTrue="1">
      <formula>$A5="note"</formula>
    </cfRule>
    <cfRule type="expression" dxfId="1506" priority="54" stopIfTrue="1">
      <formula>$A5="barcode"</formula>
    </cfRule>
    <cfRule type="expression" dxfId="1505" priority="55" stopIfTrue="1">
      <formula>$A5="geopoint"</formula>
    </cfRule>
    <cfRule type="expression" dxfId="1504" priority="56" stopIfTrue="1">
      <formula>OR($A5="audio audit", $A5="text audit")</formula>
    </cfRule>
    <cfRule type="expression" dxfId="1503" priority="57" stopIfTrue="1">
      <formula>OR($A5="phonenumber", $A5="start", $A5="end", $A5="deviceid", $A5="subscriberid", $A5="simserial")</formula>
    </cfRule>
    <cfRule type="expression" dxfId="1502" priority="58" stopIfTrue="1">
      <formula>OR(AND(LEFT($A5, 16)="select_multiple ", LEN($A5)&gt;16, NOT(ISNUMBER(SEARCH(" ", $A5, 17)))), AND(LEFT($A5, 11)="select_one ", LEN($A5)&gt;11, NOT(ISNUMBER(SEARCH(" ", $A5, 12)))))</formula>
    </cfRule>
    <cfRule type="expression" dxfId="1501" priority="59" stopIfTrue="1">
      <formula>$A5="decimal"</formula>
    </cfRule>
    <cfRule type="expression" dxfId="1500" priority="60" stopIfTrue="1">
      <formula>$A5="integer"</formula>
    </cfRule>
    <cfRule type="expression" dxfId="1499" priority="61" stopIfTrue="1">
      <formula>$A5="text"</formula>
    </cfRule>
    <cfRule type="expression" dxfId="1498" priority="62" stopIfTrue="1">
      <formula>$A5="end repeat"</formula>
    </cfRule>
    <cfRule type="expression" dxfId="1497" priority="63" stopIfTrue="1">
      <formula>$A5="begin repeat"</formula>
    </cfRule>
    <cfRule type="expression" dxfId="1496" priority="64" stopIfTrue="1">
      <formula>$A5="end group"</formula>
    </cfRule>
    <cfRule type="expression" dxfId="1495" priority="65" stopIfTrue="1">
      <formula>$A5="begin group"</formula>
    </cfRule>
  </conditionalFormatting>
  <conditionalFormatting sqref="D5">
    <cfRule type="expression" dxfId="1494" priority="47" stopIfTrue="1">
      <formula>$A5="begin group"</formula>
    </cfRule>
  </conditionalFormatting>
  <conditionalFormatting sqref="D5">
    <cfRule type="expression" dxfId="1493" priority="46" stopIfTrue="1">
      <formula>$A5="begin repeat"</formula>
    </cfRule>
  </conditionalFormatting>
  <conditionalFormatting sqref="D5">
    <cfRule type="expression" dxfId="1492" priority="45" stopIfTrue="1">
      <formula>OR(AND(LEFT($A5, 16)="select_multiple ", LEN($A5)&gt;16, NOT(ISNUMBER(SEARCH(" ", $A5, 17)))), AND(LEFT($A5, 11)="select_one ", LEN($A5)&gt;11, NOT(ISNUMBER(SEARCH(" ", $A5, 12)))))</formula>
    </cfRule>
  </conditionalFormatting>
  <conditionalFormatting sqref="D5">
    <cfRule type="expression" dxfId="1491" priority="42" stopIfTrue="1">
      <formula>$A5="note"</formula>
    </cfRule>
    <cfRule type="expression" dxfId="1490" priority="43" stopIfTrue="1">
      <formula>$A5="barcode"</formula>
    </cfRule>
    <cfRule type="expression" dxfId="1489" priority="44" stopIfTrue="1">
      <formula>$A5="geopoint"</formula>
    </cfRule>
  </conditionalFormatting>
  <conditionalFormatting sqref="D5">
    <cfRule type="expression" dxfId="1488" priority="41" stopIfTrue="1">
      <formula>OR($A5="date", $A5="datetime")</formula>
    </cfRule>
  </conditionalFormatting>
  <conditionalFormatting sqref="D5">
    <cfRule type="expression" dxfId="1487" priority="40" stopIfTrue="1">
      <formula>$A5="image"</formula>
    </cfRule>
  </conditionalFormatting>
  <conditionalFormatting sqref="D5">
    <cfRule type="expression" dxfId="1486" priority="39" stopIfTrue="1">
      <formula>OR($A5="audio", $A5="video")</formula>
    </cfRule>
  </conditionalFormatting>
  <conditionalFormatting sqref="K5">
    <cfRule type="expression" dxfId="1485" priority="32" stopIfTrue="1">
      <formula>$A5="integer"</formula>
    </cfRule>
  </conditionalFormatting>
  <conditionalFormatting sqref="K5">
    <cfRule type="expression" dxfId="1484" priority="30" stopIfTrue="1">
      <formula>$A5="decimal"</formula>
    </cfRule>
  </conditionalFormatting>
  <conditionalFormatting sqref="K5">
    <cfRule type="expression" dxfId="1483" priority="19" stopIfTrue="1">
      <formula>$A5="comments"</formula>
    </cfRule>
    <cfRule type="expression" dxfId="1482" priority="20" stopIfTrue="1">
      <formula>OR($A5="audio", $A5="video")</formula>
    </cfRule>
    <cfRule type="expression" dxfId="1481" priority="21" stopIfTrue="1">
      <formula>$A5="image"</formula>
    </cfRule>
    <cfRule type="expression" dxfId="1480" priority="22" stopIfTrue="1">
      <formula>OR($A5="date", $A5="datetime")</formula>
    </cfRule>
    <cfRule type="expression" dxfId="1479" priority="23" stopIfTrue="1">
      <formula>OR($A5="calculate", $A5="calculate_here")</formula>
    </cfRule>
    <cfRule type="expression" dxfId="1478" priority="24" stopIfTrue="1">
      <formula>$A5="note"</formula>
    </cfRule>
    <cfRule type="expression" dxfId="1477" priority="25" stopIfTrue="1">
      <formula>$A5="barcode"</formula>
    </cfRule>
    <cfRule type="expression" dxfId="1476" priority="26" stopIfTrue="1">
      <formula>$A5="geopoint"</formula>
    </cfRule>
    <cfRule type="expression" dxfId="1475" priority="27" stopIfTrue="1">
      <formula>OR($A5="audio audit", $A5="text audit")</formula>
    </cfRule>
    <cfRule type="expression" dxfId="1474" priority="28" stopIfTrue="1">
      <formula>OR($A5="phonenumber", $A5="start", $A5="end", $A5="deviceid", $A5="subscriberid", $A5="simserial")</formula>
    </cfRule>
    <cfRule type="expression" dxfId="1473" priority="29" stopIfTrue="1">
      <formula>OR(AND(LEFT($A5, 16)="select_multiple ", LEN($A5)&gt;16, NOT(ISNUMBER(SEARCH(" ", $A5, 17)))), AND(LEFT($A5, 11)="select_one ", LEN($A5)&gt;11, NOT(ISNUMBER(SEARCH(" ", $A5, 12)))))</formula>
    </cfRule>
    <cfRule type="expression" dxfId="1472" priority="31" stopIfTrue="1">
      <formula>$A5="decimal"</formula>
    </cfRule>
    <cfRule type="expression" dxfId="1471" priority="33" stopIfTrue="1">
      <formula>$A5="integer"</formula>
    </cfRule>
    <cfRule type="expression" dxfId="1470" priority="34" stopIfTrue="1">
      <formula>$A5="text"</formula>
    </cfRule>
    <cfRule type="expression" dxfId="1469" priority="35" stopIfTrue="1">
      <formula>$A5="end repeat"</formula>
    </cfRule>
    <cfRule type="expression" dxfId="1468" priority="36" stopIfTrue="1">
      <formula>$A5="begin repeat"</formula>
    </cfRule>
    <cfRule type="expression" dxfId="1467" priority="37" stopIfTrue="1">
      <formula>$A5="end group"</formula>
    </cfRule>
    <cfRule type="expression" dxfId="1466" priority="38" stopIfTrue="1">
      <formula>$A5="begin group"</formula>
    </cfRule>
  </conditionalFormatting>
  <conditionalFormatting sqref="P5">
    <cfRule type="expression" dxfId="1465" priority="1" stopIfTrue="1">
      <formula>$A5="comments"</formula>
    </cfRule>
    <cfRule type="expression" dxfId="1464" priority="2" stopIfTrue="1">
      <formula>OR($A5="audio", $A5="video")</formula>
    </cfRule>
    <cfRule type="expression" dxfId="1463" priority="3" stopIfTrue="1">
      <formula>$A5="image"</formula>
    </cfRule>
    <cfRule type="expression" dxfId="1462" priority="4" stopIfTrue="1">
      <formula>OR($A5="date", $A5="datetime")</formula>
    </cfRule>
    <cfRule type="expression" dxfId="1461" priority="5" stopIfTrue="1">
      <formula>OR($A5="calculate", $A5="calculate_here")</formula>
    </cfRule>
    <cfRule type="expression" dxfId="1460" priority="6" stopIfTrue="1">
      <formula>$A5="note"</formula>
    </cfRule>
    <cfRule type="expression" dxfId="1459" priority="7" stopIfTrue="1">
      <formula>$A5="barcode"</formula>
    </cfRule>
    <cfRule type="expression" dxfId="1458" priority="8" stopIfTrue="1">
      <formula>$A5="geopoint"</formula>
    </cfRule>
    <cfRule type="expression" dxfId="1457" priority="9" stopIfTrue="1">
      <formula>OR($A5="audio audit", $A5="text audit")</formula>
    </cfRule>
    <cfRule type="expression" dxfId="1456" priority="10" stopIfTrue="1">
      <formula>OR($A5="phonenumber", $A5="start", $A5="end", $A5="deviceid", $A5="subscriberid", $A5="simserial")</formula>
    </cfRule>
    <cfRule type="expression" dxfId="1455" priority="11" stopIfTrue="1">
      <formula>OR(AND(LEFT($A5, 16)="select_multiple ", LEN($A5)&gt;16, NOT(ISNUMBER(SEARCH(" ", $A5, 17)))), AND(LEFT($A5, 11)="select_one ", LEN($A5)&gt;11, NOT(ISNUMBER(SEARCH(" ", $A5, 12)))))</formula>
    </cfRule>
    <cfRule type="expression" dxfId="1454" priority="12" stopIfTrue="1">
      <formula>$A5="decimal"</formula>
    </cfRule>
    <cfRule type="expression" dxfId="1453" priority="13" stopIfTrue="1">
      <formula>$A5="integer"</formula>
    </cfRule>
    <cfRule type="expression" dxfId="1452" priority="14" stopIfTrue="1">
      <formula>$A5="text"</formula>
    </cfRule>
    <cfRule type="expression" dxfId="1451" priority="15" stopIfTrue="1">
      <formula>$A5="end repeat"</formula>
    </cfRule>
    <cfRule type="expression" dxfId="1450" priority="16" stopIfTrue="1">
      <formula>$A5="begin repeat"</formula>
    </cfRule>
    <cfRule type="expression" dxfId="1449" priority="17" stopIfTrue="1">
      <formula>$A5="end group"</formula>
    </cfRule>
    <cfRule type="expression" dxfId="1448" priority="18" stopIfTrue="1">
      <formula>$A5="begin group"</formula>
    </cfRule>
  </conditionalFormatting>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C6" sqref="C6"/>
    </sheetView>
  </sheetViews>
  <sheetFormatPr defaultColWidth="11" defaultRowHeight="15.5"/>
  <cols>
    <col min="1" max="7" width="36" customWidth="1"/>
  </cols>
  <sheetData>
    <row r="1" spans="1:8" ht="15" customHeight="1">
      <c r="A1" s="99" t="s">
        <v>49</v>
      </c>
      <c r="B1" s="100"/>
    </row>
    <row r="2" spans="1:8">
      <c r="A2" s="101"/>
      <c r="B2" s="102"/>
    </row>
    <row r="3" spans="1:8" ht="99" customHeight="1">
      <c r="A3" s="103" t="s">
        <v>52</v>
      </c>
      <c r="B3" s="104"/>
    </row>
    <row r="5" spans="1:8" s="1" customFormat="1" ht="18" customHeight="1">
      <c r="A5" s="3" t="s">
        <v>25</v>
      </c>
      <c r="B5" s="3" t="s">
        <v>300</v>
      </c>
      <c r="C5" s="30" t="s">
        <v>24</v>
      </c>
      <c r="D5" s="30" t="s">
        <v>55</v>
      </c>
      <c r="E5" s="3" t="s">
        <v>26</v>
      </c>
      <c r="F5" s="3" t="s">
        <v>56</v>
      </c>
      <c r="G5" s="3" t="s">
        <v>39</v>
      </c>
    </row>
    <row r="6" spans="1:8" s="23" customFormat="1" ht="201.5">
      <c r="A6" s="22" t="s">
        <v>51</v>
      </c>
      <c r="B6" s="22" t="s">
        <v>53</v>
      </c>
      <c r="C6" s="22" t="s">
        <v>54</v>
      </c>
      <c r="D6" s="22" t="s">
        <v>57</v>
      </c>
      <c r="E6" s="22" t="s">
        <v>78</v>
      </c>
      <c r="F6" s="22" t="s">
        <v>58</v>
      </c>
      <c r="G6" s="22" t="s">
        <v>59</v>
      </c>
      <c r="H6" s="22"/>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6" sqref="A6"/>
    </sheetView>
  </sheetViews>
  <sheetFormatPr defaultColWidth="11" defaultRowHeight="15.5"/>
  <cols>
    <col min="1" max="6" width="36" customWidth="1"/>
  </cols>
  <sheetData>
    <row r="1" spans="1:8">
      <c r="A1" s="108" t="s">
        <v>41</v>
      </c>
      <c r="B1" s="109"/>
      <c r="C1" s="31"/>
      <c r="D1" s="31"/>
      <c r="E1" s="31"/>
      <c r="F1" s="31"/>
    </row>
    <row r="2" spans="1:8">
      <c r="A2" s="101"/>
      <c r="B2" s="102"/>
      <c r="C2" s="31"/>
      <c r="D2" s="31"/>
      <c r="E2" s="31"/>
      <c r="F2" s="31"/>
    </row>
    <row r="3" spans="1:8" ht="55" customHeight="1">
      <c r="A3" s="103" t="s">
        <v>42</v>
      </c>
      <c r="B3" s="104"/>
      <c r="C3" s="31"/>
      <c r="D3" s="31"/>
      <c r="E3" s="31"/>
      <c r="F3" s="31"/>
    </row>
    <row r="4" spans="1:8">
      <c r="A4" s="31"/>
      <c r="B4" s="31"/>
      <c r="C4" s="31"/>
      <c r="D4" s="31"/>
      <c r="E4" s="31"/>
      <c r="F4" s="31"/>
    </row>
    <row r="5" spans="1:8" s="19" customFormat="1" ht="18" customHeight="1">
      <c r="A5" s="32" t="s">
        <v>19</v>
      </c>
      <c r="B5" s="32" t="s">
        <v>20</v>
      </c>
      <c r="C5" s="32" t="s">
        <v>23</v>
      </c>
      <c r="D5" s="32" t="s">
        <v>21</v>
      </c>
      <c r="E5" s="32" t="s">
        <v>22</v>
      </c>
      <c r="F5" s="33" t="s">
        <v>27</v>
      </c>
      <c r="H5" s="20"/>
    </row>
    <row r="6" spans="1:8" s="23" customFormat="1" ht="310">
      <c r="A6" s="22" t="s">
        <v>43</v>
      </c>
      <c r="B6" s="22" t="s">
        <v>44</v>
      </c>
      <c r="C6" s="22" t="s">
        <v>45</v>
      </c>
      <c r="D6" s="22" t="s">
        <v>46</v>
      </c>
      <c r="E6" s="22" t="s">
        <v>47</v>
      </c>
      <c r="F6" s="22" t="s">
        <v>48</v>
      </c>
    </row>
    <row r="7" spans="1:8">
      <c r="A7" s="8"/>
      <c r="B7" s="8"/>
      <c r="C7" s="8"/>
      <c r="D7" s="8"/>
      <c r="E7" s="8"/>
      <c r="F7" s="8"/>
    </row>
    <row r="8" spans="1:8">
      <c r="A8" s="8"/>
      <c r="B8" s="8"/>
      <c r="C8" s="8"/>
      <c r="D8" s="8"/>
      <c r="E8" s="8"/>
      <c r="F8" s="8"/>
    </row>
  </sheetData>
  <mergeCells count="3">
    <mergeCell ref="A3:B3"/>
    <mergeCell ref="A1:B1"/>
    <mergeCell ref="A2:B2"/>
  </mergeCells>
  <pageMargins left="0.75" right="0.75" top="1" bottom="1" header="0.5" footer="0.5"/>
  <pageSetup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Alea Munoz Guisande</cp:lastModifiedBy>
  <cp:revision>69</cp:revision>
  <cp:lastPrinted>1601-01-01T00:00:00Z</cp:lastPrinted>
  <dcterms:created xsi:type="dcterms:W3CDTF">2011-04-25T12:27:36Z</dcterms:created>
  <dcterms:modified xsi:type="dcterms:W3CDTF">2024-11-27T22:06:03Z</dcterms:modified>
</cp:coreProperties>
</file>