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autoCompressPictures="0"/>
  <mc:AlternateContent xmlns:mc="http://schemas.openxmlformats.org/markup-compatibility/2006">
    <mc:Choice Requires="x15">
      <x15ac:absPath xmlns:x15ac="http://schemas.microsoft.com/office/spreadsheetml/2010/11/ac" url="https://worldbankgroup-my.sharepoint.com/personal/sglover1_worldbank_org/Documents/Documents/PROMOVE PII/FUP2/Microdata Catalog/To submit/"/>
    </mc:Choice>
  </mc:AlternateContent>
  <xr:revisionPtr revIDLastSave="14" documentId="13_ncr:1_{40593773-865F-49C8-AA51-D46F40C3B8F1}" xr6:coauthVersionLast="47" xr6:coauthVersionMax="47" xr10:uidLastSave="{7DE36FBF-23A7-4CE4-A074-74BA02E4FA6A}"/>
  <bookViews>
    <workbookView xWindow="-110" yWindow="-110" windowWidth="19420" windowHeight="10300" tabRatio="534"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AA415" i="1" l="1"/>
  <c r="AA414" i="1"/>
  <c r="AA413" i="1"/>
  <c r="AA412" i="1"/>
  <c r="AA411" i="1"/>
  <c r="AA410" i="1"/>
  <c r="AA409" i="1"/>
  <c r="AA408" i="1"/>
  <c r="AA407" i="1"/>
  <c r="AA406" i="1"/>
  <c r="AA405" i="1"/>
  <c r="AA404" i="1"/>
  <c r="AA403" i="1"/>
  <c r="AA402" i="1"/>
  <c r="AA401" i="1"/>
  <c r="AA400" i="1"/>
  <c r="AA399" i="1"/>
  <c r="AA398" i="1"/>
  <c r="AA397" i="1"/>
  <c r="AA396" i="1"/>
  <c r="AA395" i="1"/>
  <c r="AA394" i="1"/>
  <c r="AA393" i="1"/>
  <c r="AA392" i="1"/>
  <c r="AA391" i="1"/>
  <c r="AA390" i="1"/>
  <c r="AA389" i="1"/>
  <c r="AA388" i="1"/>
  <c r="AA387" i="1"/>
  <c r="AA386" i="1"/>
  <c r="AA385" i="1"/>
  <c r="AA384" i="1"/>
  <c r="AA383" i="1"/>
  <c r="AA382" i="1"/>
  <c r="AA381" i="1"/>
  <c r="AA380" i="1"/>
  <c r="AA379" i="1"/>
  <c r="AA378" i="1"/>
  <c r="AA377" i="1"/>
  <c r="AA376" i="1"/>
  <c r="AA375" i="1"/>
  <c r="AA374" i="1"/>
  <c r="AA373" i="1"/>
  <c r="AA372" i="1"/>
  <c r="AA371" i="1"/>
  <c r="AA370" i="1"/>
  <c r="AA369" i="1"/>
  <c r="AA368" i="1"/>
  <c r="AA367" i="1"/>
  <c r="AA366" i="1"/>
  <c r="AA365" i="1"/>
  <c r="AA364" i="1"/>
  <c r="AA363" i="1"/>
  <c r="AA362" i="1"/>
  <c r="AA361" i="1"/>
  <c r="AA360" i="1"/>
  <c r="AA359" i="1"/>
  <c r="AA358" i="1"/>
  <c r="AA357" i="1"/>
  <c r="AA356" i="1"/>
  <c r="AA355" i="1"/>
  <c r="AA354" i="1"/>
  <c r="AA353" i="1"/>
  <c r="AA352" i="1"/>
  <c r="AA351" i="1"/>
  <c r="AA350" i="1"/>
  <c r="AA349" i="1"/>
  <c r="AA348" i="1"/>
  <c r="AA347" i="1"/>
  <c r="AA346" i="1"/>
  <c r="AA345" i="1"/>
  <c r="AA344" i="1"/>
  <c r="AA343" i="1"/>
  <c r="AA342" i="1"/>
  <c r="AA341" i="1"/>
  <c r="AA340" i="1"/>
  <c r="AA339" i="1"/>
  <c r="AA338" i="1"/>
  <c r="AA337" i="1"/>
  <c r="AA336" i="1"/>
  <c r="AA335" i="1"/>
  <c r="AA334" i="1"/>
  <c r="AA333" i="1"/>
  <c r="AA332" i="1"/>
  <c r="AA331" i="1"/>
  <c r="AA330" i="1"/>
  <c r="AA329" i="1"/>
  <c r="AA328" i="1"/>
  <c r="AA327" i="1"/>
  <c r="AA326" i="1"/>
  <c r="AA325" i="1"/>
  <c r="AA324" i="1"/>
  <c r="AA323" i="1"/>
  <c r="AA322" i="1"/>
  <c r="AA321" i="1"/>
  <c r="AA320" i="1"/>
  <c r="AA319" i="1"/>
  <c r="AA318" i="1"/>
  <c r="AA317" i="1"/>
  <c r="AA316" i="1"/>
  <c r="AA315" i="1"/>
  <c r="AA314" i="1"/>
  <c r="AA313" i="1"/>
  <c r="AA312" i="1"/>
  <c r="AA311" i="1"/>
  <c r="AA310" i="1"/>
  <c r="AA309" i="1"/>
  <c r="AA308" i="1"/>
  <c r="AA307" i="1"/>
  <c r="AA306" i="1"/>
  <c r="AA305" i="1"/>
  <c r="AA304" i="1"/>
  <c r="AA303" i="1"/>
  <c r="AA302" i="1"/>
  <c r="AA301" i="1"/>
  <c r="AA300" i="1"/>
  <c r="AA299" i="1"/>
  <c r="AA298" i="1"/>
  <c r="AA297" i="1"/>
  <c r="AA296" i="1"/>
  <c r="AA295" i="1"/>
  <c r="AA294" i="1"/>
  <c r="AA293" i="1"/>
  <c r="AA292" i="1"/>
  <c r="AA291" i="1"/>
  <c r="AA290" i="1"/>
  <c r="AA289" i="1"/>
  <c r="AA288" i="1"/>
  <c r="AA287" i="1"/>
  <c r="AA286" i="1"/>
  <c r="AA285" i="1"/>
  <c r="AA284" i="1"/>
  <c r="AA283" i="1"/>
  <c r="AA282" i="1"/>
  <c r="AA281" i="1"/>
  <c r="AA280" i="1"/>
  <c r="AA279" i="1"/>
  <c r="AA278" i="1"/>
  <c r="AA277" i="1"/>
  <c r="AA276" i="1"/>
  <c r="AA275" i="1"/>
  <c r="AA274" i="1"/>
  <c r="AA273" i="1"/>
  <c r="AA272" i="1"/>
  <c r="AA271" i="1"/>
  <c r="AA270" i="1"/>
  <c r="AA269" i="1"/>
  <c r="AA268" i="1"/>
  <c r="AA267" i="1"/>
  <c r="AA266" i="1"/>
  <c r="AA265" i="1"/>
  <c r="AA264" i="1"/>
  <c r="AA263" i="1"/>
  <c r="AA262" i="1"/>
  <c r="AA261" i="1"/>
  <c r="AA260" i="1"/>
  <c r="AA259" i="1"/>
  <c r="AA258" i="1"/>
  <c r="AA257" i="1"/>
  <c r="AA256" i="1"/>
  <c r="AA255" i="1"/>
  <c r="AA254" i="1"/>
  <c r="AA253" i="1"/>
  <c r="AA252" i="1"/>
  <c r="AA251" i="1"/>
  <c r="AA250" i="1"/>
  <c r="AA249" i="1"/>
  <c r="AA248" i="1"/>
  <c r="AA247" i="1"/>
  <c r="AA246" i="1"/>
  <c r="AA245" i="1"/>
  <c r="AA244" i="1"/>
  <c r="AA243" i="1"/>
  <c r="AA242" i="1"/>
  <c r="AA241" i="1"/>
  <c r="AA240" i="1"/>
  <c r="AA239" i="1"/>
  <c r="AA238" i="1"/>
  <c r="AA237" i="1"/>
  <c r="AA236" i="1"/>
  <c r="AA235" i="1"/>
  <c r="AA234" i="1"/>
  <c r="AA233" i="1"/>
  <c r="AA232" i="1"/>
  <c r="AA231" i="1"/>
  <c r="AA230" i="1"/>
  <c r="AA229" i="1"/>
  <c r="AA228" i="1"/>
  <c r="AA227" i="1"/>
  <c r="AA226" i="1"/>
  <c r="AA225" i="1"/>
  <c r="AA224" i="1"/>
  <c r="AA223" i="1"/>
  <c r="AA222" i="1"/>
  <c r="AA221" i="1"/>
  <c r="AA220" i="1"/>
  <c r="AA219" i="1"/>
  <c r="AA218" i="1"/>
  <c r="AA217" i="1"/>
  <c r="AA216" i="1"/>
  <c r="AA215" i="1"/>
  <c r="AA214" i="1"/>
  <c r="AA213" i="1"/>
  <c r="AA212" i="1"/>
  <c r="AA211" i="1"/>
  <c r="AA210" i="1"/>
  <c r="AA209" i="1"/>
  <c r="AA208" i="1"/>
  <c r="AA207" i="1"/>
  <c r="AA206" i="1"/>
  <c r="AA205" i="1"/>
  <c r="AA204" i="1"/>
  <c r="AA203" i="1"/>
  <c r="AA202" i="1"/>
  <c r="AA201" i="1"/>
  <c r="AA200" i="1"/>
  <c r="AA199" i="1"/>
  <c r="AA198" i="1"/>
  <c r="AA197" i="1"/>
  <c r="AA196" i="1"/>
  <c r="AA195" i="1"/>
  <c r="AA194" i="1"/>
  <c r="AA193" i="1"/>
  <c r="AA192" i="1"/>
  <c r="AA191" i="1"/>
  <c r="AA190" i="1"/>
  <c r="AA189" i="1"/>
  <c r="AA188" i="1"/>
  <c r="AA187" i="1"/>
  <c r="AA186" i="1"/>
  <c r="AA185" i="1"/>
  <c r="AA184" i="1"/>
  <c r="AA183" i="1"/>
  <c r="AA182" i="1"/>
  <c r="AA181" i="1"/>
  <c r="AA180" i="1"/>
  <c r="AA179" i="1"/>
  <c r="AA178" i="1"/>
  <c r="AA177" i="1"/>
  <c r="AA176" i="1"/>
  <c r="AA175" i="1"/>
  <c r="AA174" i="1"/>
  <c r="AA173" i="1"/>
  <c r="AA172" i="1"/>
  <c r="AA171" i="1"/>
  <c r="AA170" i="1"/>
  <c r="AA169" i="1"/>
  <c r="AA168" i="1"/>
  <c r="AA167" i="1"/>
  <c r="AA166" i="1"/>
  <c r="AA165" i="1"/>
  <c r="AA164" i="1"/>
  <c r="AA163" i="1"/>
  <c r="AA162" i="1"/>
  <c r="AA161" i="1"/>
  <c r="AA160" i="1"/>
  <c r="AA159" i="1"/>
  <c r="AA158" i="1"/>
  <c r="AA157" i="1"/>
  <c r="AA156" i="1"/>
  <c r="AA155" i="1"/>
  <c r="AA154" i="1"/>
  <c r="AA153" i="1"/>
  <c r="AA152" i="1"/>
  <c r="AA151" i="1"/>
  <c r="AA150" i="1"/>
  <c r="AA149" i="1"/>
  <c r="AA148" i="1"/>
  <c r="AA147" i="1"/>
  <c r="AA146" i="1"/>
  <c r="AA145" i="1"/>
  <c r="AA144" i="1"/>
  <c r="AA143" i="1"/>
  <c r="AA142" i="1"/>
  <c r="AA141" i="1"/>
  <c r="AA140" i="1"/>
  <c r="AA139" i="1"/>
  <c r="AA138" i="1"/>
  <c r="AA137" i="1"/>
  <c r="AA136" i="1"/>
  <c r="AA135" i="1"/>
  <c r="AA134" i="1"/>
  <c r="AA133" i="1"/>
  <c r="AA132" i="1"/>
  <c r="AA131" i="1"/>
  <c r="AA130" i="1"/>
  <c r="AA129" i="1"/>
  <c r="AA128" i="1"/>
  <c r="AA127" i="1"/>
  <c r="AA126" i="1"/>
  <c r="AA125" i="1"/>
  <c r="AA124" i="1"/>
  <c r="AA123" i="1"/>
  <c r="AA122" i="1"/>
  <c r="AA121" i="1"/>
  <c r="AA120" i="1"/>
  <c r="AA119" i="1"/>
  <c r="AA118" i="1"/>
  <c r="AA117" i="1"/>
  <c r="AA116" i="1"/>
  <c r="AA115" i="1"/>
  <c r="AA114" i="1"/>
  <c r="AA113" i="1"/>
  <c r="AA112" i="1"/>
  <c r="AA111" i="1"/>
  <c r="AA110" i="1"/>
  <c r="AA109" i="1"/>
  <c r="AA108" i="1"/>
  <c r="AA107" i="1"/>
  <c r="AA106" i="1"/>
  <c r="AA105" i="1"/>
  <c r="AA104" i="1"/>
  <c r="AA103" i="1"/>
  <c r="AA102" i="1"/>
  <c r="AA101" i="1"/>
  <c r="AA100" i="1"/>
  <c r="AA99" i="1"/>
  <c r="AA98" i="1"/>
  <c r="AA97" i="1"/>
  <c r="AA96" i="1"/>
  <c r="AA95" i="1"/>
  <c r="AA94" i="1"/>
  <c r="AA93" i="1"/>
  <c r="AA92" i="1"/>
  <c r="AA91" i="1"/>
  <c r="AA90" i="1"/>
  <c r="AA89" i="1"/>
  <c r="AA88" i="1"/>
  <c r="AA87" i="1"/>
  <c r="AA86" i="1"/>
  <c r="AA85" i="1"/>
  <c r="AA84" i="1"/>
  <c r="AA83" i="1"/>
  <c r="AA82" i="1"/>
  <c r="AA81" i="1"/>
  <c r="AA80" i="1"/>
  <c r="AA79" i="1"/>
  <c r="AA78" i="1"/>
  <c r="AA77" i="1"/>
  <c r="AA76" i="1"/>
  <c r="AA75" i="1"/>
  <c r="AA74" i="1"/>
  <c r="AA73" i="1"/>
  <c r="AA72" i="1"/>
  <c r="AA71" i="1"/>
  <c r="AA70" i="1"/>
  <c r="AA69" i="1"/>
  <c r="AA68" i="1"/>
  <c r="AA67" i="1"/>
  <c r="AA66" i="1"/>
  <c r="AA65" i="1"/>
  <c r="AA64" i="1"/>
  <c r="AA63" i="1"/>
  <c r="AA62" i="1"/>
  <c r="AA61" i="1"/>
  <c r="AA60" i="1"/>
  <c r="AA59" i="1"/>
  <c r="AA58" i="1"/>
  <c r="AA57" i="1"/>
  <c r="AA56" i="1"/>
  <c r="AA55" i="1"/>
  <c r="AA54" i="1"/>
  <c r="AA53" i="1"/>
  <c r="AA52" i="1"/>
  <c r="AA51" i="1"/>
  <c r="AA50" i="1"/>
  <c r="AA49" i="1"/>
  <c r="AA48" i="1"/>
  <c r="AA47" i="1"/>
  <c r="AA46" i="1"/>
  <c r="AA45" i="1"/>
  <c r="AA44" i="1"/>
  <c r="AA43" i="1"/>
  <c r="AA42" i="1"/>
  <c r="AA41" i="1"/>
  <c r="AA40" i="1"/>
  <c r="AA39" i="1"/>
  <c r="AA38" i="1"/>
  <c r="AA37" i="1"/>
  <c r="AA36" i="1"/>
  <c r="AA35" i="1"/>
  <c r="AA34" i="1"/>
  <c r="AA33" i="1"/>
  <c r="AA32" i="1"/>
  <c r="AA31" i="1"/>
  <c r="AA30" i="1"/>
  <c r="AA29" i="1"/>
  <c r="AA28" i="1"/>
  <c r="AA27" i="1"/>
  <c r="AA26" i="1"/>
  <c r="AA25" i="1"/>
  <c r="AA24" i="1"/>
  <c r="AA23" i="1"/>
  <c r="AA22" i="1"/>
  <c r="AA21" i="1"/>
  <c r="AA20" i="1"/>
  <c r="AA19" i="1"/>
  <c r="AA18" i="1"/>
  <c r="AA17" i="1"/>
  <c r="AA16" i="1"/>
  <c r="AA15" i="1"/>
  <c r="AA14" i="1"/>
  <c r="AA13" i="1"/>
  <c r="AA12" i="1"/>
  <c r="AA11" i="1"/>
  <c r="AA10" i="1"/>
  <c r="AA9" i="1"/>
  <c r="AA8" i="1"/>
  <c r="AA7" i="1"/>
  <c r="AA6" i="1"/>
  <c r="AA5" i="1"/>
  <c r="AA4" i="1"/>
  <c r="AA3" i="1"/>
  <c r="AA2" i="1"/>
  <c r="Z3" i="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2" i="1" l="1"/>
  <c r="C87" i="7" l="1"/>
  <c r="C2" i="3"/>
</calcChain>
</file>

<file path=xl/sharedStrings.xml><?xml version="1.0" encoding="utf-8"?>
<sst xmlns="http://schemas.openxmlformats.org/spreadsheetml/2006/main" count="2936" uniqueCount="1612">
  <si>
    <t>type</t>
  </si>
  <si>
    <t>name</t>
  </si>
  <si>
    <t>labeltext</t>
  </si>
  <si>
    <t>hint</t>
    <phoneticPr fontId="1" type="noConversion"/>
  </si>
  <si>
    <t>default</t>
    <phoneticPr fontId="1" type="noConversion"/>
  </si>
  <si>
    <t>appearance</t>
    <phoneticPr fontId="1" type="noConversion"/>
  </si>
  <si>
    <t>constraint</t>
    <phoneticPr fontId="1" type="noConversion"/>
  </si>
  <si>
    <t>constraint message</t>
  </si>
  <si>
    <t>relevance</t>
    <phoneticPr fontId="1" type="noConversion"/>
  </si>
  <si>
    <t>disabled</t>
    <phoneticPr fontId="1" type="noConversion"/>
  </si>
  <si>
    <t>required</t>
    <phoneticPr fontId="1" type="noConversion"/>
  </si>
  <si>
    <t>required message</t>
  </si>
  <si>
    <t>read only</t>
    <phoneticPr fontId="1" type="noConversion"/>
  </si>
  <si>
    <t>calculation</t>
    <phoneticPr fontId="1" type="noConversion"/>
  </si>
  <si>
    <t>repeat_count</t>
  </si>
  <si>
    <t>media:image</t>
    <phoneticPr fontId="1" type="noConversion"/>
  </si>
  <si>
    <t>media:audio</t>
    <phoneticPr fontId="1" type="noConversion"/>
  </si>
  <si>
    <t>media:video</t>
    <phoneticPr fontId="1" type="noConversion"/>
  </si>
  <si>
    <t>choice_filter</t>
  </si>
  <si>
    <t>label</t>
  </si>
  <si>
    <t>note</t>
  </si>
  <si>
    <t>response_note</t>
  </si>
  <si>
    <t>publishable</t>
  </si>
  <si>
    <t>minimum_seconds</t>
  </si>
  <si>
    <t>accuracy_threshold</t>
  </si>
  <si>
    <t>start</t>
  </si>
  <si>
    <t>starttime</t>
  </si>
  <si>
    <t>end</t>
  </si>
  <si>
    <t>endtime</t>
  </si>
  <si>
    <t>deviceid</t>
  </si>
  <si>
    <t>deviceid</t>
    <phoneticPr fontId="1" type="noConversion"/>
  </si>
  <si>
    <t>subscriberid</t>
  </si>
  <si>
    <t>subscriberid</t>
    <phoneticPr fontId="1" type="noConversion"/>
  </si>
  <si>
    <t>simserial</t>
  </si>
  <si>
    <t>simid</t>
    <phoneticPr fontId="1" type="noConversion"/>
  </si>
  <si>
    <t>phonenumber</t>
  </si>
  <si>
    <t>devicephonenum</t>
  </si>
  <si>
    <t>username</t>
  </si>
  <si>
    <t>calculate</t>
  </si>
  <si>
    <t>duration</t>
  </si>
  <si>
    <t>duration()</t>
  </si>
  <si>
    <t>caseid</t>
  </si>
  <si>
    <t>text audit</t>
  </si>
  <si>
    <t>textaudit</t>
  </si>
  <si>
    <t>p=100;choices</t>
  </si>
  <si>
    <t>audio audit</t>
  </si>
  <si>
    <t>audioall</t>
  </si>
  <si>
    <t>p=100;s=location;d=1000</t>
  </si>
  <si>
    <t>${audioconsent}=1</t>
  </si>
  <si>
    <t>note_start</t>
  </si>
  <si>
    <t>&lt;h3&gt;AVALIACÃO DO IMPACTO DE PROMOVE-AGRIBIZ&lt;/h3&gt;
&lt;i&gt;Inqérito de Seguimento&lt;/i&gt;
INQUÉRITO AO POVOADO</t>
  </si>
  <si>
    <t>today</t>
  </si>
  <si>
    <t>today()</t>
  </si>
  <si>
    <t>SEC 1</t>
  </si>
  <si>
    <t>note_sec1</t>
  </si>
  <si>
    <t>&lt;b&gt;** SECÇÃO 1 - IDENTIFICAÇÃO **&lt;/b&gt;
&lt;i&gt;(Grave o formulário aqui)&lt;/i&gt;</t>
  </si>
  <si>
    <t>select_one enum</t>
  </si>
  <si>
    <t>enum</t>
  </si>
  <si>
    <t>INQUIRIDOR: Seleccione o seu nome da lista:</t>
  </si>
  <si>
    <t>yes</t>
  </si>
  <si>
    <t>enum_name</t>
  </si>
  <si>
    <t>choice-label(${enum}, ${enum})</t>
  </si>
  <si>
    <t>select_one prov</t>
  </si>
  <si>
    <t>prov</t>
  </si>
  <si>
    <t>&lt;b&gt;Encontre o povoado&lt;/b&gt;
&lt;i&gt;Província:&lt;/i&gt;</t>
  </si>
  <si>
    <t>search('community_list')</t>
  </si>
  <si>
    <t>select_one dist</t>
  </si>
  <si>
    <t>dist</t>
  </si>
  <si>
    <t>&lt;b&gt;Encontre o povoado&lt;/b&gt;
&lt;i&gt;Distrito:&lt;/i&gt;</t>
  </si>
  <si>
    <t>search('community_list', 'matches', 'provid', ${prov})</t>
  </si>
  <si>
    <t>select_one com</t>
  </si>
  <si>
    <t>com</t>
  </si>
  <si>
    <t>&lt;b&gt;Encontre o povoado&lt;/b&gt;
&lt;i&gt;Povoado:&lt;/i&gt;</t>
  </si>
  <si>
    <t>search('community_list', 'matches', 'distid', ${dist})</t>
  </si>
  <si>
    <t>prov_name</t>
  </si>
  <si>
    <t>Prov name</t>
  </si>
  <si>
    <t>pulldata('community_list','provname','comid',${com})</t>
  </si>
  <si>
    <t>dist_name</t>
  </si>
  <si>
    <t>Dist name</t>
  </si>
  <si>
    <t>pulldata('community_list','distname','comid',${com})</t>
  </si>
  <si>
    <t>com_name</t>
  </si>
  <si>
    <t>Com name</t>
  </si>
  <si>
    <t>pulldata('community_list','comname','comid',${com})</t>
  </si>
  <si>
    <t>com_ffs_t</t>
  </si>
  <si>
    <t>pulldata('community_list','com_ffs_t','comid',${com})</t>
  </si>
  <si>
    <t>com_ev_coverage</t>
  </si>
  <si>
    <t>pulldata('community_list','com_ev_coverage','comid',${com})</t>
  </si>
  <si>
    <t>com_ev_t</t>
  </si>
  <si>
    <t>pulldata('community_list','com_ev_t','comid',${com})</t>
  </si>
  <si>
    <t>posto_name</t>
  </si>
  <si>
    <t>pulldata('community_list','paname','comid',${com})</t>
  </si>
  <si>
    <t>distcap_name</t>
  </si>
  <si>
    <t>pulldata('community_list','distcap','comid',${com})</t>
  </si>
  <si>
    <t>provcap_name</t>
  </si>
  <si>
    <t>pulldata('community_list','provcap','comid',${com})</t>
  </si>
  <si>
    <t>select_one yn</t>
  </si>
  <si>
    <t>comverify</t>
  </si>
  <si>
    <t>Introduziu o povoado "&lt;b&gt;${com_name}&lt;/b&gt;" no distrito de ${dist_name}. 
Está correcto?</t>
  </si>
  <si>
    <t>.=1</t>
  </si>
  <si>
    <t>RETORNE E Seleccione O POVOADO CORRECTO.</t>
  </si>
  <si>
    <t>consent</t>
  </si>
  <si>
    <t>&lt;font color="MediumBlue"&gt;LEIA E DISCUTA O FORMULÁRIO DE CONSENTIMENTO INFORMADO&lt;/font&gt;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t>
  </si>
  <si>
    <t>note_tryagain</t>
  </si>
  <si>
    <t>POR FAVOR TENTE OBTER O CONSENTIMENTO DOS RESPONDENTES!</t>
  </si>
  <si>
    <t>TENTE TRANQUILIZAR OS ENTREVISTADOS PARA QUE ELES CONCORDEM EM PARTICIPAR
VOLTE PARA A PERGUNTA ANTERIOR SE CONSEGUIR, PASSA SENÃO</t>
  </si>
  <si>
    <t>${consent}=0</t>
  </si>
  <si>
    <t>reschedule</t>
  </si>
  <si>
    <t>Vocês estão dispostos a reagendar a entrevista para um melhor momento?</t>
  </si>
  <si>
    <t>text</t>
  </si>
  <si>
    <t>noconsent</t>
  </si>
  <si>
    <t>Pode explicar por que não deseja participar?</t>
  </si>
  <si>
    <t>string-length(.)&lt;200 and string-length(.)&gt;1</t>
  </si>
  <si>
    <t>${reschedule}=0</t>
  </si>
  <si>
    <t>note_noconsentend</t>
  </si>
  <si>
    <t>OBRIGADO PELO SEU TEMPO.
&lt;b&gt;* A ENTREVISTA TERMINA AQUI *&lt;/b&gt;
Não esquece salvar e sair do formulário na página seguinte.</t>
  </si>
  <si>
    <t>note_rearrange</t>
  </si>
  <si>
    <t>PROCURE REAGENDAR PARA UM TEMPO EM QUE OS LÍDERES COMUNITÁRIOS ESTEJAM DISPONÍVEIS E DISPOSTOS A PARTICIPAR NA ENTREVISTA.</t>
  </si>
  <si>
    <t>${reschedule}=1</t>
  </si>
  <si>
    <t>datetime</t>
  </si>
  <si>
    <t>newdate</t>
  </si>
  <si>
    <t>Quando é que a entrevista reprogramada terá lugar?</t>
  </si>
  <si>
    <t>integer</t>
  </si>
  <si>
    <t>newdatephone</t>
  </si>
  <si>
    <t>Podemos por favor recolher um número de contacto para confirmar a hora?</t>
  </si>
  <si>
    <t>SE NÃO TEM TELEMÓVEL, ENTRE '0'</t>
  </si>
  <si>
    <t>string-length(.)=9 or .=0</t>
  </si>
  <si>
    <t>POR FAVOR, INTRODUZE UM NÚMERO MOÇAMBICANO DE 9 DÍGITOS</t>
  </si>
  <si>
    <t>note_newdate</t>
  </si>
  <si>
    <t>OBRIGADO PELA COOPERAÇÃO! A ENTREVISTA TERÁ LUGAR EM ${newdate}.
&lt;b&gt;* A ENTREVISTA TERMINA AQUI * &lt;/b&gt;
Não esquece salvar e sair do formulário na página seguinte.</t>
  </si>
  <si>
    <t>begin group</t>
  </si>
  <si>
    <t>consented</t>
  </si>
  <si>
    <t>audioconsent</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</si>
  <si>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</si>
  <si>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SENÃO, AINDA PODE CONTINUAR COM A ENTREVISTA</t>
  </si>
  <si>
    <t>geopoint</t>
  </si>
  <si>
    <t>gps</t>
  </si>
  <si>
    <t>Tire a coordenada de GPS do local da entrevista.
&lt;font color="MediumBlue"&gt;INQUIRIDOR: NÃO É PRECISO LIGAR O APARELHO DE GPS, PODE TIRAR ESTA COORDENADA NO TABLET&lt;/font&gt;
Verifique que a precisão é menos que 100 metros antes de continuar. Senão, deve ligar o aparelho de GPS.</t>
  </si>
  <si>
    <t>select_one where</t>
  </si>
  <si>
    <t>location</t>
  </si>
  <si>
    <t>Onde tem lugar a entrevista?</t>
  </si>
  <si>
    <t>location_o</t>
  </si>
  <si>
    <t>Onde é o 'outro' lugar?</t>
  </si>
  <si>
    <t>${location}=-9</t>
  </si>
  <si>
    <t>numpop</t>
  </si>
  <si>
    <t>Quantas &lt;b&gt;pessoas&lt;/b&gt; vivem neste povoado?</t>
  </si>
  <si>
    <t>SE NÃO SABE O VALOR CERTO, FAÇA UMA ESTIMATIVA</t>
  </si>
  <si>
    <t>.&gt;0 and .&lt;1000000</t>
  </si>
  <si>
    <t>NAO PODE SER NEGATIVO OU MAIS DO QUE UMA MILHAO</t>
  </si>
  <si>
    <t>calculate_here</t>
  </si>
  <si>
    <t>dur_sec1</t>
  </si>
  <si>
    <t>once(duration())</t>
  </si>
  <si>
    <t>t_sec1</t>
  </si>
  <si>
    <t>SEC 2</t>
  </si>
  <si>
    <t>note_sec2</t>
  </si>
  <si>
    <t>&lt;b&gt;** SECÇÃO 2 - LÍDERES DO POVOADO **&lt;/b&gt;
&lt;i&gt;(Grave o formulário aqui)&lt;/i&gt;</t>
  </si>
  <si>
    <t>numpresent</t>
  </si>
  <si>
    <t>Quantas pessoas estão &lt;b&gt;presentes&lt;/b&gt; para a entrevista?</t>
  </si>
  <si>
    <t>.&gt;0 and .&lt;=10</t>
  </si>
  <si>
    <t>NÃO DEVE SER COM MAIS QUE 10 PESSOAS!</t>
  </si>
  <si>
    <t>begin repeat</t>
  </si>
  <si>
    <t>lider</t>
  </si>
  <si>
    <t>Respondente</t>
  </si>
  <si>
    <t>${numpresent}</t>
  </si>
  <si>
    <t>leader_id</t>
  </si>
  <si>
    <t>index()</t>
  </si>
  <si>
    <t>leadername</t>
  </si>
  <si>
    <t>Qual é o &lt;b&gt;nome completo&lt;/b&gt; do respondente &lt;b&gt;#${leader_id}&lt;/b&gt;?</t>
  </si>
  <si>
    <t>string-length(.) &gt; 4</t>
  </si>
  <si>
    <t>select_one role</t>
  </si>
  <si>
    <t>role</t>
  </si>
  <si>
    <t>Qual é o papel/a função de &lt;b&gt;${leadername}&lt;/b&gt; no povoado?</t>
  </si>
  <si>
    <t>2.03o</t>
  </si>
  <si>
    <t>role_o</t>
  </si>
  <si>
    <t>Qual é o 'outro' papel?</t>
  </si>
  <si>
    <t>${role}=-9</t>
  </si>
  <si>
    <t>select_one gender</t>
  </si>
  <si>
    <t>gender</t>
  </si>
  <si>
    <t>Qual é o género de &lt;b&gt;${leadername}&lt;/b&gt;?</t>
  </si>
  <si>
    <t>end repeat</t>
  </si>
  <si>
    <t>sum_chefe_posto</t>
  </si>
  <si>
    <t>count-if(${lider}, ${role}=1)</t>
  </si>
  <si>
    <t>sum_chefe_loc</t>
  </si>
  <si>
    <t>count-if(${lider}, ${role}=2)</t>
  </si>
  <si>
    <t>sum_regulo</t>
  </si>
  <si>
    <t>count-if(${lider}, ${role}=3)</t>
  </si>
  <si>
    <t>sum_chefe_pov</t>
  </si>
  <si>
    <t>count-if(${lider}, ${role}=4)</t>
  </si>
  <si>
    <t>sum_pres_ag</t>
  </si>
  <si>
    <t>count-if(${lider}, ${role}=9)</t>
  </si>
  <si>
    <t>2.05</t>
  </si>
  <si>
    <t>knowposto</t>
  </si>
  <si>
    <t>Conhece o nome do &lt;b&gt;Chefe do Posto&lt;/b&gt;?</t>
  </si>
  <si>
    <t>${sum_chefe_posto}=0</t>
  </si>
  <si>
    <t>2.06</t>
  </si>
  <si>
    <t>nameposto</t>
  </si>
  <si>
    <t>Qual é o nome completo do &lt;b&gt;Chefe do Posto&lt;/b&gt;?</t>
  </si>
  <si>
    <t>${knowposto}=1</t>
  </si>
  <si>
    <t>2.07</t>
  </si>
  <si>
    <t>genderposto</t>
  </si>
  <si>
    <t>Qual é o género de &lt;b&gt;${nameposto}&lt;/b&gt;?</t>
  </si>
  <si>
    <t>knowloc</t>
  </si>
  <si>
    <t>Conhece o nome do &lt;b&gt;Chefe da Localidade&lt;/b&gt;?</t>
  </si>
  <si>
    <t>${sum_chefe_loc}=0</t>
  </si>
  <si>
    <t>nameloc</t>
  </si>
  <si>
    <t>Qual é o nome completo do &lt;b&gt;Chefe da Localidade&lt;/b&gt;?</t>
  </si>
  <si>
    <t>${knowloc}=1</t>
  </si>
  <si>
    <t>genderloc</t>
  </si>
  <si>
    <t>Qual é o género de &lt;b&gt;${nameloc}&lt;/b&gt;?</t>
  </si>
  <si>
    <t>knowreg</t>
  </si>
  <si>
    <t>Conhece o nome do &lt;b&gt;Régulo&lt;/b&gt;?</t>
  </si>
  <si>
    <t>${sum_regulo}=0</t>
  </si>
  <si>
    <t>namereg</t>
  </si>
  <si>
    <t>Qual é o nome completo do &lt;b&gt;Régulo&lt;/b&gt;?</t>
  </si>
  <si>
    <t>${knowreg}=1</t>
  </si>
  <si>
    <t>genderreg</t>
  </si>
  <si>
    <t>Qual é o género de &lt;b&gt;${namereg}&lt;/b&gt;?</t>
  </si>
  <si>
    <t>knowpov</t>
  </si>
  <si>
    <t>Conhece o nome do &lt;b&gt;Chefe do Povoado&lt;/b&gt;?</t>
  </si>
  <si>
    <t>${sum_chefe_pov}=0</t>
  </si>
  <si>
    <t>namepov</t>
  </si>
  <si>
    <t>Qual é o nome completo do &lt;b&gt;Chefe do Povoado&lt;/b&gt;?</t>
  </si>
  <si>
    <t>${knowpov}=1</t>
  </si>
  <si>
    <t>genderpov</t>
  </si>
  <si>
    <t>Qual é o género de &lt;b&gt;${namepov}&lt;/b&gt;?</t>
  </si>
  <si>
    <t>comiteag</t>
  </si>
  <si>
    <t>Existe nesse povoado alguma &lt;b&gt;Associação ou Comitê Agrícola&lt;/b&gt;?</t>
  </si>
  <si>
    <t>${sum_pres_ag}=0</t>
  </si>
  <si>
    <t>knowag</t>
  </si>
  <si>
    <t>Conhece o nome do &lt;b&gt;Presidente da Associação / Comitê Agrícola&lt;/b&gt;?</t>
  </si>
  <si>
    <t>${comiteag}=1</t>
  </si>
  <si>
    <t>nameag</t>
  </si>
  <si>
    <t>Qual é o nome completo do &lt;b&gt;Presidente do Associação / Comitê Agrícola&lt;/b&gt;?</t>
  </si>
  <si>
    <t>${knowag}=1</t>
  </si>
  <si>
    <t>genderag</t>
  </si>
  <si>
    <t>Qual é o género de &lt;b&gt;${nameag}&lt;/b&gt;?</t>
  </si>
  <si>
    <t>2.08</t>
  </si>
  <si>
    <t>select_multiple sector</t>
  </si>
  <si>
    <t>comsector</t>
  </si>
  <si>
    <t>Quais são as actividades que geram mais empregos para os membros deste povoado?</t>
  </si>
  <si>
    <t>2.08o</t>
  </si>
  <si>
    <t>comsector_o</t>
  </si>
  <si>
    <t>Qual é a "outra" actividade?</t>
  </si>
  <si>
    <t>selected(${comsector},-9)</t>
  </si>
  <si>
    <t>2.09</t>
  </si>
  <si>
    <t>select_one landuse</t>
  </si>
  <si>
    <t>landuse</t>
  </si>
  <si>
    <t xml:space="preserve">Qual é a principal utilização da terra neste povoado? </t>
  </si>
  <si>
    <t>2.09o</t>
  </si>
  <si>
    <t>landuse_o</t>
  </si>
  <si>
    <t>Qual é o "outro" uso?</t>
  </si>
  <si>
    <t>${landuse}=-9</t>
  </si>
  <si>
    <t>2.10</t>
  </si>
  <si>
    <t>abandland</t>
  </si>
  <si>
    <t xml:space="preserve">Qual é percentagem da terra deste povoado que é uma area agrícola abandonada (excluir terra para pastagem)? </t>
  </si>
  <si>
    <t>.&gt;=0 and .&lt;=100</t>
  </si>
  <si>
    <t>TEM QUE SER ENTRE 0 E 100.</t>
  </si>
  <si>
    <t>2.11</t>
  </si>
  <si>
    <t>forestry</t>
  </si>
  <si>
    <t>Qual é percentagem da terra neste povoado que está na floresta, e não é utilizada para a agricultura?</t>
  </si>
  <si>
    <t>2.12</t>
  </si>
  <si>
    <t>select_one ynr</t>
  </si>
  <si>
    <t>delimit</t>
  </si>
  <si>
    <t>A terra do povoado é formalmente delimitada?</t>
  </si>
  <si>
    <t>2.13</t>
  </si>
  <si>
    <t>delimityear</t>
  </si>
  <si>
    <t>Em que ano a delimitação foi realizada?</t>
  </si>
  <si>
    <t>ANO
-8 SE NÃO SABE</t>
  </si>
  <si>
    <t>(.&gt;1900 and .&lt;=2022) or .=-8</t>
  </si>
  <si>
    <t>${delimit}=1</t>
  </si>
  <si>
    <t>2.14</t>
  </si>
  <si>
    <t>infest</t>
  </si>
  <si>
    <t>Durante os últimos 12 meses, as machambas desse povoado sofreram alguma infestação pela lagarta do funil de milho?</t>
  </si>
  <si>
    <t>2.15</t>
  </si>
  <si>
    <t>infestper</t>
  </si>
  <si>
    <t>Qual é a percentagem das machambas no povoado que sofreram infestação?</t>
  </si>
  <si>
    <t>INTRODUZE UM PERCENTAGEM ENTRE 0 E 100</t>
  </si>
  <si>
    <t>${infest}=1</t>
  </si>
  <si>
    <t>2.16</t>
  </si>
  <si>
    <t>select_multiple climatechange</t>
  </si>
  <si>
    <t>climatechange</t>
  </si>
  <si>
    <t>O seu povoado ficou afectado por alguma destas situações na última campanha agricola 2021/22?</t>
  </si>
  <si>
    <t>if(selected(.,0), count-selected(.)=1, count-selected(.)&gt;=1)</t>
  </si>
  <si>
    <t>NÃO PODE SELECIONAR 'NENHUMA' E OUTRAS OPÇÕES</t>
  </si>
  <si>
    <t>climatorepeat</t>
  </si>
  <si>
    <t>count-selected(${climatechange})</t>
  </si>
  <si>
    <t>fl_cc</t>
  </si>
  <si>
    <t>Climate changes</t>
  </si>
  <si>
    <t>not(selected(${climatechange},0))</t>
  </si>
  <si>
    <t>${climatorepeat}</t>
  </si>
  <si>
    <t>fl_index</t>
  </si>
  <si>
    <t>index()-1</t>
  </si>
  <si>
    <t>fl_id</t>
  </si>
  <si>
    <t>selected-at(${climatechange}, index()-1)</t>
  </si>
  <si>
    <t>fl_name</t>
  </si>
  <si>
    <t>choice-label(${climatechange}, ${fl_id})</t>
  </si>
  <si>
    <t>2.17</t>
  </si>
  <si>
    <t>select_one cc</t>
  </si>
  <si>
    <t>cclabel</t>
  </si>
  <si>
    <t>Qual é nível de afectação do seu povoado com &lt;b&gt;${fl_name}&lt;/b&gt;?</t>
  </si>
  <si>
    <t>2.18</t>
  </si>
  <si>
    <t>select_multiple ccimpact</t>
  </si>
  <si>
    <t>ccimpact</t>
  </si>
  <si>
    <t>Qual foi o impacto de &lt;b&gt;${fl_name}&lt;/b&gt; aqui no povoado?</t>
  </si>
  <si>
    <t>Seleccione TODAS QUE SE APLICAM</t>
  </si>
  <si>
    <t>if(selected(.,0) or selected(.,-8), count-selected(.)=1, count-selected(.)&gt;=1)</t>
  </si>
  <si>
    <t>NAO PODE SELECIONAR 'NENHUMA' E OUTRAS OPCOES</t>
  </si>
  <si>
    <t>2.18o</t>
  </si>
  <si>
    <t>ccimpact_o</t>
  </si>
  <si>
    <t>Qual é o 'outro' impacto?</t>
  </si>
  <si>
    <t>selected(${ccimpact}, -9)</t>
  </si>
  <si>
    <t>2.19</t>
  </si>
  <si>
    <t>assistprogr</t>
  </si>
  <si>
    <t>O povoado chegou a receber algum apoio directo em resposta às situações mencionadas?</t>
  </si>
  <si>
    <t>2.20</t>
  </si>
  <si>
    <t>select_multiple assistorg</t>
  </si>
  <si>
    <t>assistorg</t>
  </si>
  <si>
    <t>De quem receberam o apoio?</t>
  </si>
  <si>
    <t>${assistprogr}=1</t>
  </si>
  <si>
    <t>2.20o</t>
  </si>
  <si>
    <t>assistorg_o</t>
  </si>
  <si>
    <t>Qual é a 'outra' entidade?</t>
  </si>
  <si>
    <t>selected(${assistorg}, -9)</t>
  </si>
  <si>
    <t>SEC 3</t>
  </si>
  <si>
    <t>note_sec3a</t>
  </si>
  <si>
    <t>&lt;b&gt;** SECÇÃO 3 - Acesso às infraestruturas e serviços **&lt;/b&gt;
&lt;i&gt;(Grave o formulário aqui)&lt;/i&gt;
Agora vamos falar sobre as ligações que o seu povoado tem com as comunidades, vilas e cidades mais próximas.</t>
  </si>
  <si>
    <t>3.00</t>
  </si>
  <si>
    <t>nextcom</t>
  </si>
  <si>
    <t>Qual é o nome do povoado mais próximo?</t>
  </si>
  <si>
    <t>3.01</t>
  </si>
  <si>
    <t>select_multiple mobile</t>
  </si>
  <si>
    <t>mobile</t>
  </si>
  <si>
    <t>Que rede telefonia móvel funciona dentro do povoado?</t>
  </si>
  <si>
    <t>3.02</t>
  </si>
  <si>
    <t>rm</t>
  </si>
  <si>
    <t>Este povoado tem acesso à Rádio Moçambique?</t>
  </si>
  <si>
    <t>3.03</t>
  </si>
  <si>
    <t>comrad</t>
  </si>
  <si>
    <t>Esta povado tem aceso à rádio comunitária?</t>
  </si>
  <si>
    <t>3.04</t>
  </si>
  <si>
    <t>select_multiple sellingpoint</t>
  </si>
  <si>
    <t>sellingpoint</t>
  </si>
  <si>
    <t>Para os produtores locais que vendem a sua produção, quais são os mecanismos de venda que mais utilizam?</t>
  </si>
  <si>
    <t>3.04o</t>
  </si>
  <si>
    <t>sellingpoint_o</t>
  </si>
  <si>
    <t>Qual é o 'outro' ponto?</t>
  </si>
  <si>
    <t>selected(${sellingpoint},-9)</t>
  </si>
  <si>
    <t>3.05</t>
  </si>
  <si>
    <t>select_multiple services</t>
  </si>
  <si>
    <t>services</t>
  </si>
  <si>
    <t>Quais dos seguintes serviços o povoado tem?</t>
  </si>
  <si>
    <t>3.06a</t>
  </si>
  <si>
    <t>select_one local</t>
  </si>
  <si>
    <t>millwhere</t>
  </si>
  <si>
    <t>Onde tem acesso a &lt;b&gt;um moinho / moageira em funcionamento&lt;/b&gt;?</t>
  </si>
  <si>
    <t>not(selected(${services},1))</t>
  </si>
  <si>
    <t>3.06b</t>
  </si>
  <si>
    <t>storagewhere</t>
  </si>
  <si>
    <t>Onde tem acesso a &lt;b&gt;instalações de armazamento de culturas&lt;/b&gt;?</t>
  </si>
  <si>
    <t>not(selected(${services},2))</t>
  </si>
  <si>
    <t>3.06c</t>
  </si>
  <si>
    <t>bankwhere</t>
  </si>
  <si>
    <t>Onde tem acesso a &lt;b&gt;um banco&lt;/b&gt;?</t>
  </si>
  <si>
    <t>not(selected(${services},3))</t>
  </si>
  <si>
    <t>3.06d</t>
  </si>
  <si>
    <t>mobbankwhere</t>
  </si>
  <si>
    <t>UOnde tem acesso a &lt;b&gt;um agente dum banco móvel&lt;/b&gt;?</t>
  </si>
  <si>
    <t>not(selected(${services},4))</t>
  </si>
  <si>
    <t>3.06e</t>
  </si>
  <si>
    <t>baracawhere</t>
  </si>
  <si>
    <t>Onde tem acesso a &lt;b&gt;uma banca / baraca&lt;/b&gt;?</t>
  </si>
  <si>
    <t>not(selected(${services},5))</t>
  </si>
  <si>
    <t>3.06f</t>
  </si>
  <si>
    <t>fairwhere</t>
  </si>
  <si>
    <t>Onde tem acesso a &lt;b&gt;uma feira&lt;/b&gt;?</t>
  </si>
  <si>
    <t>not(selected(${services},6))</t>
  </si>
  <si>
    <t>3.06g</t>
  </si>
  <si>
    <t>grossistwhere</t>
  </si>
  <si>
    <t>Onde tem acesso a &lt;b&gt;um mercado grossista&lt;/b&gt;?</t>
  </si>
  <si>
    <t>not(selected(${services},7))</t>
  </si>
  <si>
    <t>3.06h</t>
  </si>
  <si>
    <t>inputswhere</t>
  </si>
  <si>
    <t>Onde tem acesso a &lt;b&gt;uma casa agrária&lt;/b&gt;?</t>
  </si>
  <si>
    <t>not(selected(${services},8))</t>
  </si>
  <si>
    <t>3.06i</t>
  </si>
  <si>
    <t>livwhere</t>
  </si>
  <si>
    <t>Onde tem acesso a &lt;b&gt;vacinações de pecuária&lt;/b&gt;?</t>
  </si>
  <si>
    <t>not(selected(${services},9))</t>
  </si>
  <si>
    <t>3.06j</t>
  </si>
  <si>
    <t>wellwhere</t>
  </si>
  <si>
    <t>Onde tem acesso a &lt;b&gt;um poço&lt;/b&gt;</t>
  </si>
  <si>
    <t>not(selected(${services},10))</t>
  </si>
  <si>
    <t>3.06k</t>
  </si>
  <si>
    <t>holewhere</t>
  </si>
  <si>
    <t>Onde tem acesso a &lt;b&gt;um furo&lt;/b&gt;?</t>
  </si>
  <si>
    <t>not(selected(${services},11))</t>
  </si>
  <si>
    <t>3.06l</t>
  </si>
  <si>
    <t>cswhere</t>
  </si>
  <si>
    <t>Onde tem acesso a &lt;b&gt;um centro de saúde&lt;/b&gt;?</t>
  </si>
  <si>
    <t>not(selected(${services},12))</t>
  </si>
  <si>
    <t>3.06m</t>
  </si>
  <si>
    <t>hospitalwhere</t>
  </si>
  <si>
    <t>Onde tem acesso a &lt;b&gt;um hospital&lt;/b&gt;?</t>
  </si>
  <si>
    <t>not(selected(${services},13))</t>
  </si>
  <si>
    <t>3.07</t>
  </si>
  <si>
    <t>fairyn</t>
  </si>
  <si>
    <t>Existem mercados temporários ou sazonais nesta comunidade?</t>
  </si>
  <si>
    <t>SÃO MERCADOS QUE NÃO SÃO FIXOS E QUE SÃO ORGANIZADOS NUMA DETERMINADA ÉPOCA DO ANO, POR EXEMPLO, LOGO DEPOIS DA COLHEITA. ESTES MERCADOS PODEM INCLUIR FEIRAS AGRÍCOLAS QUE SEJAM ORGANIZADOS NA COMUNIDADE.</t>
  </si>
  <si>
    <t>fairs</t>
  </si>
  <si>
    <t>${fairyn}=1</t>
  </si>
  <si>
    <t>3.08</t>
  </si>
  <si>
    <t>comfairname</t>
  </si>
  <si>
    <t>Como são chamados os mercados sazonais ou temporários na comunidade?</t>
  </si>
  <si>
    <t>3.09</t>
  </si>
  <si>
    <t>comfairagprod</t>
  </si>
  <si>
    <t>A produção agrícola dos produtores da comunidade é vendida nesses mercados temporários ou sazonais?</t>
  </si>
  <si>
    <t>3.10</t>
  </si>
  <si>
    <t>comfairothers</t>
  </si>
  <si>
    <t>Existem produtores de outras comunidades que vendem a sua produção nesses mercados temporários ou sazonais?</t>
  </si>
  <si>
    <t>3.11</t>
  </si>
  <si>
    <t>select_multiple fairsellers</t>
  </si>
  <si>
    <t>comfairsellers</t>
  </si>
  <si>
    <t>Quem vai a estes mercados temporários ou sazonais para comercializar os seus produtos?</t>
  </si>
  <si>
    <t>3.11o</t>
  </si>
  <si>
    <t>comfairsellers_o</t>
  </si>
  <si>
    <t>Qual é o 'outro' vendedor?</t>
  </si>
  <si>
    <t>selected(${comfairsellers},-9)</t>
  </si>
  <si>
    <t>3.12</t>
  </si>
  <si>
    <t>comfairsellercount</t>
  </si>
  <si>
    <t>Em média, quantos vendedores participam desses mercados temporários ou sazonais?</t>
  </si>
  <si>
    <t>3.13</t>
  </si>
  <si>
    <t>select_multiple fairbuyers</t>
  </si>
  <si>
    <t>comfairbuyers</t>
  </si>
  <si>
    <t>Quem vai a estes mercados temporários ou sazonais para comprar os produtos lá vendidos/expostos?</t>
  </si>
  <si>
    <t>3.13o</t>
  </si>
  <si>
    <t>comfairbuyers_o</t>
  </si>
  <si>
    <t>Qual é o 'outro' comprador?</t>
  </si>
  <si>
    <t>selected(${comfairbuyers},-9)</t>
  </si>
  <si>
    <t>3.14</t>
  </si>
  <si>
    <t>comfaricount</t>
  </si>
  <si>
    <t>Em média, quantas vezes por ano são organizados os mercados temporários ou sazonais?</t>
  </si>
  <si>
    <t>.&gt;0 and .&lt;60</t>
  </si>
  <si>
    <t>O VALOR INSERIDO ESTÁ FORA DO INTERVALO ESPERADO</t>
  </si>
  <si>
    <t>3.15</t>
  </si>
  <si>
    <t>select_multiple month1</t>
  </si>
  <si>
    <t>comfairmonths</t>
  </si>
  <si>
    <t>Em que meses do ano estes mercados sazonais ou temporários são organizados?</t>
  </si>
  <si>
    <t>3.16</t>
  </si>
  <si>
    <t>select_multiple days</t>
  </si>
  <si>
    <t>comfairdays</t>
  </si>
  <si>
    <t>Em que dias da semana esses mercados sazonais ou temporários operam normalmente?</t>
  </si>
  <si>
    <t>end group</t>
  </si>
  <si>
    <t>3.17</t>
  </si>
  <si>
    <t>fairoutcom</t>
  </si>
  <si>
    <t>Os membros da comunidade participam em algum mercado sazonal ou temporário fora da comunidade?</t>
  </si>
  <si>
    <t>3.18</t>
  </si>
  <si>
    <t>fairoutcomcount</t>
  </si>
  <si>
    <t>Em média, em quantos destes &lt;b&gt;mercados sazonais ou temporários&lt;/b&gt; fora da comunidade os membros da comunidade &lt;b&gt;${com_name}&lt;/b&gt; participam?</t>
  </si>
  <si>
    <t>${fairoutcom}=1</t>
  </si>
  <si>
    <t>fairothercoms</t>
  </si>
  <si>
    <t>Mercados temporarios em outras comunidades</t>
  </si>
  <si>
    <t>${fairoutcomcount}</t>
  </si>
  <si>
    <t>fair_id</t>
  </si>
  <si>
    <t>3.19</t>
  </si>
  <si>
    <t>fairoutname</t>
  </si>
  <si>
    <t>Qual é o nome do(a) mercado temporário ou sazonal &lt;b&gt;${fair_id}&lt;/b&gt;?</t>
  </si>
  <si>
    <t>note_sec4</t>
  </si>
  <si>
    <t>&lt;b&gt;** SECÇÃO 4 - AGRICULTURA **&lt;/b&gt;
&lt;i&gt;(Grave o formulário aqui)&lt;/i&gt;
Agora vamos falar sobre as actividades agrícolas no povoado.</t>
  </si>
  <si>
    <t>4.01</t>
  </si>
  <si>
    <t>extvisits</t>
  </si>
  <si>
    <t>Quantas visitas dos extensionistas do SDAE o povoado recebeu durante os últimos 12 meses?</t>
  </si>
  <si>
    <t>.&gt;=0</t>
  </si>
  <si>
    <t>TEM QUE SER MAIOR QUE ZERO</t>
  </si>
  <si>
    <t>4.02</t>
  </si>
  <si>
    <t>select_multiple practice</t>
  </si>
  <si>
    <t>extprac</t>
  </si>
  <si>
    <t>Quais técnicas agrícolas foram &lt;b&gt;discutidas&lt;/b&gt; com técnicos do SDAE durante a última campanha?</t>
  </si>
  <si>
    <t>NÃO LEIA A LISTA, DEIXE O ENTREVISTADO A RESPONDER
Seleccione TODAS AS QUE SE APLICAM</t>
  </si>
  <si>
    <t>NÃO PODE SELECIONAR 'NÃO LEMBRA' E OUTRAS OPÇÕES</t>
  </si>
  <si>
    <t>${extvisits}&gt;0</t>
  </si>
  <si>
    <t>4.02o</t>
  </si>
  <si>
    <t>extprac_o</t>
  </si>
  <si>
    <t>Qual é a 'outra' técnica?</t>
  </si>
  <si>
    <t>selected(${extprac}, -9)</t>
  </si>
  <si>
    <t>4.03</t>
  </si>
  <si>
    <t>ffsyn</t>
  </si>
  <si>
    <t>​​Existem alguns membros do povoado que participaram numa Escola na Machamba do Camponês (EMC) na campanha 2021/22?</t>
  </si>
  <si>
    <t>treatment</t>
  </si>
  <si>
    <t>${ffsyn}=1</t>
  </si>
  <si>
    <t>ffsestab</t>
  </si>
  <si>
    <t>field-list</t>
  </si>
  <si>
    <t>4.04</t>
  </si>
  <si>
    <t>ffsestabnote1</t>
  </si>
  <si>
    <t>Indique o Mês e o ano em que a EMC foi estabelecida</t>
  </si>
  <si>
    <t>select_one month1</t>
  </si>
  <si>
    <t>ffsestablished_month</t>
  </si>
  <si>
    <t>Mês</t>
  </si>
  <si>
    <t>minimal</t>
  </si>
  <si>
    <t>ffsestablished_year</t>
  </si>
  <si>
    <t>Ano</t>
  </si>
  <si>
    <t>(${ffsestablished_month}&lt;10 and .=2021) or (${ffsestablished_month}&gt;0 and .&gt;=2010 and .&lt;=2021)</t>
  </si>
  <si>
    <t>O ANO E O MÊS QUE SELECIONOU NÃO SÃO CONSISTENTES. POR FAVOR, CORRIJA ANTES DE PROSSEGUIR.</t>
  </si>
  <si>
    <t>4.05</t>
  </si>
  <si>
    <t>ffsmembers</t>
  </si>
  <si>
    <t>Quantos membros do povoado pertencem a essa EMC?</t>
  </si>
  <si>
    <t>4.06</t>
  </si>
  <si>
    <t>select_multiple leaders</t>
  </si>
  <si>
    <t>ffsleader</t>
  </si>
  <si>
    <t>Durante a época principal (1a época) da campanha agrícola 2021/22, quem liderava as sessões da EMC do povoado?</t>
  </si>
  <si>
    <t>4.06o</t>
  </si>
  <si>
    <t>ffsleader_o</t>
  </si>
  <si>
    <t>Qual é o 'outro' lider?</t>
  </si>
  <si>
    <t>selected(${ffsleader},-9)</t>
  </si>
  <si>
    <t>4.07</t>
  </si>
  <si>
    <t>select_one active</t>
  </si>
  <si>
    <t>ffsactive</t>
  </si>
  <si>
    <t>O quão activa vocês consideram a EMC?</t>
  </si>
  <si>
    <t>4.08</t>
  </si>
  <si>
    <t>ffsprac</t>
  </si>
  <si>
    <t>Quais técnicas agrícolas foram &lt;b&gt;promovidas&lt;/b&gt; na EMC?</t>
  </si>
  <si>
    <t>4.08o</t>
  </si>
  <si>
    <t>ffsprac_o</t>
  </si>
  <si>
    <t>selected(${ffsprac}, -9)</t>
  </si>
  <si>
    <t>4.09</t>
  </si>
  <si>
    <t>evoucher</t>
  </si>
  <si>
    <t>Algum membro deste povoado foi contactado por &lt;b&gt;alguém da FAO ou do SDAE sobre um eVoucher&lt;/b&gt;?</t>
  </si>
  <si>
    <t>4.10</t>
  </si>
  <si>
    <t>evouchersdae</t>
  </si>
  <si>
    <t>Quantas visitas de inscrição de membros do povoado para eVoucher foram feitas por &lt;b&gt;alguém do SDAE desde Dezembro de 2020&lt;/b&gt;?</t>
  </si>
  <si>
    <t>${evoucher}=1</t>
  </si>
  <si>
    <t>4.11</t>
  </si>
  <si>
    <t>evoucherfao</t>
  </si>
  <si>
    <t>Quantas visitas de inscrição de membros do povoado para eVoucher foram feitas por &lt;b&gt;alguém da FAO desde Dezembro de 2020&lt;/b&gt;?</t>
  </si>
  <si>
    <t>4.12</t>
  </si>
  <si>
    <t>evouchmembs</t>
  </si>
  <si>
    <t>No total, quantos agregados familiares do povoado foram registados para eVoucher &lt;b&gt;desde Dezembro de 2020&lt;/b&gt;?</t>
  </si>
  <si>
    <t>4.13</t>
  </si>
  <si>
    <t>agroyn</t>
  </si>
  <si>
    <t>Existe um vendedor de insumos agrícolas no povoado?</t>
  </si>
  <si>
    <t>QUE VENDE FERTILIZANTES OU SEMENTES MELHORADAS</t>
  </si>
  <si>
    <t>4.14</t>
  </si>
  <si>
    <t>agro_n</t>
  </si>
  <si>
    <t>Quantos vendedores de insumos existem no povoado?</t>
  </si>
  <si>
    <t>${agroyn}=1</t>
  </si>
  <si>
    <t>agro</t>
  </si>
  <si>
    <t>Agro dealers</t>
  </si>
  <si>
    <t>${agro_n}</t>
  </si>
  <si>
    <t>agro_index</t>
  </si>
  <si>
    <t>4.15</t>
  </si>
  <si>
    <t>agroname</t>
  </si>
  <si>
    <t>Qual é o nome da loja / empresa &lt;b&gt;# ${agro_index}&lt;/b&gt;?</t>
  </si>
  <si>
    <t>4.16</t>
  </si>
  <si>
    <t>agro_evou</t>
  </si>
  <si>
    <t>Quantos vendedores tem aceitado eVoucher para compra de insumos?</t>
  </si>
  <si>
    <t>.&gt;=0 and .&lt;=${agro_n}</t>
  </si>
  <si>
    <t>DEVE SER MENOR OU IGUAL AO NUMERO TOTAL DE VENDEDORES NO POVOADO.</t>
  </si>
  <si>
    <t>4.17</t>
  </si>
  <si>
    <t>select_one agrowhere</t>
  </si>
  <si>
    <t>agrowhere</t>
  </si>
  <si>
    <t>Onde fica a loja / vendedor dos insumos que a maioria dos membros do povoado compram insumos agrícolas?</t>
  </si>
  <si>
    <t>4.17o</t>
  </si>
  <si>
    <t>agrowhere_o</t>
  </si>
  <si>
    <t>Onde fica o 'outro' vendedor?</t>
  </si>
  <si>
    <t>selected(${agrowhere}, -9)</t>
  </si>
  <si>
    <t>4.18</t>
  </si>
  <si>
    <t>select_one agdl</t>
  </si>
  <si>
    <t>agrodealer</t>
  </si>
  <si>
    <t>Seleccione a loja / vendedor onde normalmente compra insumos agrícolas:</t>
  </si>
  <si>
    <t>SE NÃO COMPRA INSUMOS, RESPONDE SOBRE A MAIS PERTO</t>
  </si>
  <si>
    <t>search('fup1_agdl_listing', 'matches', 'provid', ${prov})</t>
  </si>
  <si>
    <t>${agrowhere}!=-8</t>
  </si>
  <si>
    <t>4.18o</t>
  </si>
  <si>
    <t>agrodealer_o</t>
  </si>
  <si>
    <t>${agrodealer}=-9</t>
  </si>
  <si>
    <t>4.19</t>
  </si>
  <si>
    <t>seedselect</t>
  </si>
  <si>
    <t>Nesse povoado fazem selecção de sementes para uso na campanha agrícola seguinte?</t>
  </si>
  <si>
    <t>4.20</t>
  </si>
  <si>
    <t>seedprod</t>
  </si>
  <si>
    <t>Nesse povoado fazem produção de sementes?</t>
  </si>
  <si>
    <t>4.21</t>
  </si>
  <si>
    <t>select_multiple seedhow</t>
  </si>
  <si>
    <t>seedhow</t>
  </si>
  <si>
    <t>De que forma fazem a produção de sementes?</t>
  </si>
  <si>
    <t>${seedprod}=1</t>
  </si>
  <si>
    <t>4.21o</t>
  </si>
  <si>
    <t>seedhow_o</t>
  </si>
  <si>
    <t>Qual é a 'outra' forma?</t>
  </si>
  <si>
    <t>selected(${seedhow}, -9)</t>
  </si>
  <si>
    <t>4.22</t>
  </si>
  <si>
    <t>select_multiple seeduse</t>
  </si>
  <si>
    <t>seeduse</t>
  </si>
  <si>
    <t>Qual é o propósito?</t>
  </si>
  <si>
    <t>4.22o</t>
  </si>
  <si>
    <t>seeduse_o</t>
  </si>
  <si>
    <t>Qual é o 'outro' propósito?</t>
  </si>
  <si>
    <t>selected(${seeduse}, -9)</t>
  </si>
  <si>
    <t>4.23</t>
  </si>
  <si>
    <t>select_multiple seedsell</t>
  </si>
  <si>
    <t>seedsell</t>
  </si>
  <si>
    <t xml:space="preserve">Onde é que vendem a semente produzida? </t>
  </si>
  <si>
    <t>selected(${seeduse}, 3)</t>
  </si>
  <si>
    <t>4.23o</t>
  </si>
  <si>
    <t>seedsell_o</t>
  </si>
  <si>
    <t>Qual é a 'outra'?</t>
  </si>
  <si>
    <t>selected(${seedsell}, -9)</t>
  </si>
  <si>
    <t>4.24</t>
  </si>
  <si>
    <t>sowingwage</t>
  </si>
  <si>
    <t xml:space="preserve">Qual é o salário mensal pago a um adulto pelas actividades de preparação da terra e sementeira? </t>
  </si>
  <si>
    <t>.&gt;0</t>
  </si>
  <si>
    <t>4.25</t>
  </si>
  <si>
    <t>weedwage</t>
  </si>
  <si>
    <t>Qual é o salário mensal pago a um adulto pelas actividades de sacha e adubação?</t>
  </si>
  <si>
    <t>4.26</t>
  </si>
  <si>
    <t>harvwage</t>
  </si>
  <si>
    <t xml:space="preserve">Qual é o salário mensal pago a um adulto pela actividade de colheita de qualquer cultura? </t>
  </si>
  <si>
    <t>4.27</t>
  </si>
  <si>
    <t>select_one month</t>
  </si>
  <si>
    <t>maizeplantingmonth</t>
  </si>
  <si>
    <t xml:space="preserve">Nos últimos 5 anos, em que mês a maioria dos membros do povoado iniciou a sementeira do milho? </t>
  </si>
  <si>
    <t>4.28</t>
  </si>
  <si>
    <t>maizeharvmonth</t>
  </si>
  <si>
    <t xml:space="preserve">Nos últimos 5 anos, em que mês a maioria dos membros do povoado iniciou a colheita do milho? </t>
  </si>
  <si>
    <t>4.29</t>
  </si>
  <si>
    <t>select_multiple month</t>
  </si>
  <si>
    <t>maizesalemonths</t>
  </si>
  <si>
    <t xml:space="preserve">Nos últimos 5 anos, em que meses a maioria dos membros do povoado comercializou o milho? </t>
  </si>
  <si>
    <t>SEC 5</t>
  </si>
  <si>
    <t>note_sec5</t>
  </si>
  <si>
    <t xml:space="preserve">&lt;b&gt;** SECÇÃO 5 - CULTURAS E FRUTAS **&lt;/b&gt;
&lt;i&gt;(Grave o formulário aqui)&lt;/i&gt;
Agora vamos falar sobre as culturas cultivadas nas machambas dos membros do povoado durante os últimos 12 meses. O objectivo desta secção é identificar os preços potenciais que os produtores deste povoado podem receber.
&lt;b&gt;A ideia é saber o preço potencial, não se vendeu ou não&lt;/b&gt;
</t>
  </si>
  <si>
    <t>select_multiple crop</t>
  </si>
  <si>
    <t>crop</t>
  </si>
  <si>
    <t>Seleccione &lt;b&gt;todas&lt;/b&gt; as culturas &lt;b&gt;CULTIVADAS&lt;/b&gt; pelos membros do povoado durante os últimos 12 meses:</t>
  </si>
  <si>
    <t>MESMO SE FORAM PERDIDAS OU NÃO-COLHIDAS
PERCORRE A LISTA DE POSSIBILIDADES.</t>
  </si>
  <si>
    <t>NÃO PODE SELECIONAR 'NENHUMA' E TAMBÉM ALGUMA(S) CULTURA(S)</t>
  </si>
  <si>
    <t>5.02o</t>
  </si>
  <si>
    <t>crop_o</t>
  </si>
  <si>
    <t>Qual é a 'outra cultura'?</t>
  </si>
  <si>
    <t>string-length(.) &gt; 2</t>
  </si>
  <si>
    <t>selected(${crop}, '-9')</t>
  </si>
  <si>
    <t>cropharv</t>
  </si>
  <si>
    <t>Seleccione &lt;b&gt;todas&lt;/b&gt; as culturas &lt;b&gt;COLHIDAS&lt;/b&gt; pelos membros do povoado durante os últimos 12 meses:</t>
  </si>
  <si>
    <t>PERCORRE A LISTA DE POSSIBILIDADES.</t>
  </si>
  <si>
    <t>not(selected(${crop}, 0))</t>
  </si>
  <si>
    <t>selected(${crop}, filter) or filter=0</t>
  </si>
  <si>
    <t>numcropharv</t>
  </si>
  <si>
    <t>number of crops selected</t>
  </si>
  <si>
    <t>count-selected(${cropharv})</t>
  </si>
  <si>
    <t>note_croploop</t>
  </si>
  <si>
    <t>** Vamos fazer-lhe algumas perguntas sobre cada uma destas CULTURAS colhidas **</t>
  </si>
  <si>
    <t>count-selected(${cropharv})&gt;1</t>
  </si>
  <si>
    <t>crops</t>
  </si>
  <si>
    <t>Culturas</t>
  </si>
  <si>
    <t>not(selected(${cropharv}, 0))</t>
  </si>
  <si>
    <t>crop_index</t>
  </si>
  <si>
    <t>crop repeat number</t>
  </si>
  <si>
    <t>crop_id</t>
  </si>
  <si>
    <t>crop ID, selected from cropharv</t>
  </si>
  <si>
    <t>selected-at(${cropharv}, index()-1)</t>
  </si>
  <si>
    <t>crop_name</t>
  </si>
  <si>
    <t>crop name</t>
  </si>
  <si>
    <t>if(${crop_id}=-9, ${crop_o}, choice-label(${cropharv}, ${crop_id}))</t>
  </si>
  <si>
    <t>crop_state</t>
  </si>
  <si>
    <t>crop states</t>
  </si>
  <si>
    <t>if(${crop_id}=1, '1 2 3 4 6', if(${crop_id}=2, '4 5', if(${crop_id}=3, '2 3', if(${crop_id}=4, '2 3', if(${crop_id}=5, '4 5', if(${crop_id}=6, '4 5', if(${crop_id}=7, '1 2 3 7', if(${crop_id}=8, '1 3 7', if(${crop_id}=9, '1 4 5', if(${crop_id}=10, '1 3 7', if(${crop_id}=12, '1 6 8 9', if(${crop_id}=15, '1 3 7', if(${crop_id}=16, '1 3 7', '0')))))))))))))</t>
  </si>
  <si>
    <t>note_cropinfo</t>
  </si>
  <si>
    <t>CULTURAS
&lt;b&gt;** ${crop_name} **&lt;/b&gt;
${crop_index} / ${numcropharv}</t>
  </si>
  <si>
    <t>cropstart</t>
  </si>
  <si>
    <t>Em que mês &lt;b&gt;começa&lt;/b&gt; o período principal de vendas de &lt;b&gt;${crop_name}&lt;/b&gt;?</t>
  </si>
  <si>
    <t>MÊS</t>
  </si>
  <si>
    <t>cropend</t>
  </si>
  <si>
    <t>Em que mês &lt;b&gt;termina&lt;/b&gt; o período principal de vendas de &lt;b&gt;${crop_name}&lt;/b&gt;?</t>
  </si>
  <si>
    <t>${cropstart}!=13</t>
  </si>
  <si>
    <t>fl_farm</t>
  </si>
  <si>
    <t>${crop_name}</t>
  </si>
  <si>
    <t>decimal</t>
  </si>
  <si>
    <t>farmprice</t>
  </si>
  <si>
    <t>Qual foi o &lt;b&gt;preço médio aplicado pelos produtores&lt;/b&gt; na venda da &lt;b&gt;${crop_name}&lt;/b&gt; durante o período principal de vendas da última campanha?</t>
  </si>
  <si>
    <t>METICAIS</t>
  </si>
  <si>
    <t>select_one unit</t>
  </si>
  <si>
    <t>farmunit</t>
  </si>
  <si>
    <t>Por unidade:</t>
  </si>
  <si>
    <t>select_one state</t>
  </si>
  <si>
    <t>farmstate</t>
  </si>
  <si>
    <t>Em que estado:</t>
  </si>
  <si>
    <t>${crop_state}!=0</t>
  </si>
  <si>
    <t>selected(${crop_state}, filter)</t>
  </si>
  <si>
    <t>farmunit_o</t>
  </si>
  <si>
    <t>Qual é a 'outra' unidade?</t>
  </si>
  <si>
    <t>${farmunit}=-9</t>
  </si>
  <si>
    <t>farmunit_name</t>
  </si>
  <si>
    <t>name of the farm unit</t>
  </si>
  <si>
    <t>if(${farmunit}!=-9, choice-label(${farmunit}, ${farmunit}), ${farmunit_o})</t>
  </si>
  <si>
    <t>farmunit_o_kg</t>
  </si>
  <si>
    <t>Inquiridor, por favor estime quantos KGs corresponde a uma unidade de ${farmunit_name}:</t>
  </si>
  <si>
    <t>TEM QUE SER MAIS DO QUE ZERO. POR FAVOR VERIFQUE-O.</t>
  </si>
  <si>
    <t>farmunit_ind</t>
  </si>
  <si>
    <t>Inquiridor, por favor estime quantos KGs corresponde a uma ${crop_name}:</t>
  </si>
  <si>
    <t>${farmunit}=7</t>
  </si>
  <si>
    <t>farmunit_sack</t>
  </si>
  <si>
    <t>Quantos KGs corresponde a um saco?</t>
  </si>
  <si>
    <t>${farmunit}=3</t>
  </si>
  <si>
    <t>farmunit_can</t>
  </si>
  <si>
    <t>Quantos Litros corresponde a uma lata?</t>
  </si>
  <si>
    <t>${farmunit}=4</t>
  </si>
  <si>
    <t>fl_mkt</t>
  </si>
  <si>
    <t>mktprice</t>
  </si>
  <si>
    <t>Qual foi o preço médio de &lt;b&gt;${crop_name} nos mercados&lt;/b&gt; do povoado durante o principal período de vendas da última campanha?</t>
  </si>
  <si>
    <t>mktunit</t>
  </si>
  <si>
    <t>mktstate</t>
  </si>
  <si>
    <t>mktunit_o</t>
  </si>
  <si>
    <t>${mktunit}=-9</t>
  </si>
  <si>
    <t>mktunit_name</t>
  </si>
  <si>
    <t>name of the mkt unit</t>
  </si>
  <si>
    <t>if(${mktunit}!=-9, choice-label(${mktunit}, ${mktunit}), ${mktunit_o})</t>
  </si>
  <si>
    <t>mktunit_o_kg</t>
  </si>
  <si>
    <t>Inquiridor, por favor estime quantos KGs corresponde a uma unidade de ${mktunit_name}:</t>
  </si>
  <si>
    <t>mktunit_ind</t>
  </si>
  <si>
    <t>${mktunit}=7</t>
  </si>
  <si>
    <t>mktunit_sack</t>
  </si>
  <si>
    <t>${mktunit}=3</t>
  </si>
  <si>
    <t>mktunit_can</t>
  </si>
  <si>
    <t>${mktunit}=4</t>
  </si>
  <si>
    <t>note_fruit</t>
  </si>
  <si>
    <t>&lt;b&gt;* SECÇÃO 5 - FRUTAS *&lt;/b&gt;</t>
  </si>
  <si>
    <t>select_multiple fruit</t>
  </si>
  <si>
    <t>fruit</t>
  </si>
  <si>
    <t>Seleccione &lt;b&gt;todas&lt;/b&gt; as frutas &lt;b&gt;CULTIVADAS&lt;/b&gt; pelos membros do povoado durante os últimos 12 meses:</t>
  </si>
  <si>
    <t>NÃO PODE SELECIONAR 'NENHUMA' E TAMBÉM ALGUMA(S) FRUTA(S)</t>
  </si>
  <si>
    <t>5.07o</t>
  </si>
  <si>
    <t>fruit_o</t>
  </si>
  <si>
    <t>Qual é a 'outra fruta'?</t>
  </si>
  <si>
    <t>selected(${fruit}, '-9')</t>
  </si>
  <si>
    <t>fruitharv</t>
  </si>
  <si>
    <t>Seleccione &lt;b&gt;todas&lt;/b&gt; as frutas &lt;b&gt;COLHIDAS&lt;/b&gt; pelos membros do povoado durante os últimos 12 meses:</t>
  </si>
  <si>
    <t>not(selected(${fruit}, 0))</t>
  </si>
  <si>
    <t>selected(${fruit}, filter) or filter=0</t>
  </si>
  <si>
    <t>numfruitharv</t>
  </si>
  <si>
    <t>number of fruits selected</t>
  </si>
  <si>
    <t>count-selected(${fruitharv})</t>
  </si>
  <si>
    <t>note_fruitloop</t>
  </si>
  <si>
    <t>** Vamos fazer-lhe algumas perguntas sobre cada uma destas FRUTAS colhidas **</t>
  </si>
  <si>
    <t>count-selected(${fruitharv})&gt;1</t>
  </si>
  <si>
    <t>fruits</t>
  </si>
  <si>
    <t>frutas</t>
  </si>
  <si>
    <t>not(selected(${fruitharv}, 0))</t>
  </si>
  <si>
    <t>fruit_index</t>
  </si>
  <si>
    <t>fruit repeat number</t>
  </si>
  <si>
    <t>fruit_id</t>
  </si>
  <si>
    <t>fruit ID, selected from fruitharv</t>
  </si>
  <si>
    <t>selected-at(${fruitharv}, index()-1)</t>
  </si>
  <si>
    <t>fruit_name</t>
  </si>
  <si>
    <t>fruit name</t>
  </si>
  <si>
    <t>if(${fruit_id}=-9, ${fruit_o}, choice-label(${fruitharv}, ${fruit_id}))</t>
  </si>
  <si>
    <t>note_fruitinfo</t>
  </si>
  <si>
    <t>FRUTAS
&lt;b&gt;** ${fruit_name} **&lt;/b&gt;
${fruit_index} / ${numfruitharv}</t>
  </si>
  <si>
    <t>fruitstart</t>
  </si>
  <si>
    <t>Em que mês &lt;b&gt;começa&lt;/b&gt; o período principal de vendas de &lt;b&gt;${fruit_name}&lt;/b&gt;?</t>
  </si>
  <si>
    <t>5.10</t>
  </si>
  <si>
    <t>fruitend</t>
  </si>
  <si>
    <t>Em que mês &lt;b&gt;termina&lt;/b&gt; o período principal de vendas de &lt;b&gt;${fruit_name}&lt;/b&gt;?</t>
  </si>
  <si>
    <t>${fruitstart}!=13</t>
  </si>
  <si>
    <t>fl_frfarm</t>
  </si>
  <si>
    <t>${fruit_name}</t>
  </si>
  <si>
    <t>frfarmprice</t>
  </si>
  <si>
    <t>Qual foi o &lt;b&gt;preço médio aplicado pelos produtores&lt;/b&gt; na venda da &lt;b&gt;${fruit_name}&lt;/b&gt; durante o principal período de vendas da última campanha?</t>
  </si>
  <si>
    <t>frfarmunit</t>
  </si>
  <si>
    <t>frfarmunit_o</t>
  </si>
  <si>
    <t>${frfarmunit}=-9</t>
  </si>
  <si>
    <t>frfarmunit_name</t>
  </si>
  <si>
    <t>name of the frfarm unit</t>
  </si>
  <si>
    <t>if(${frfarmunit}!=-9, choice-label(${frfarmunit}, ${frfarmunit}), ${frfarmunit_o})</t>
  </si>
  <si>
    <t>frfarmunit_o_kg</t>
  </si>
  <si>
    <t>Inquiridor, por favor estime quantos KGs corresponde a uma unidade de ${frfarmunit_name}:</t>
  </si>
  <si>
    <t>frfarmunit_ind</t>
  </si>
  <si>
    <t>Inquiridor, por favor estime quantos KGs corresponde a uma ${fruit_name}:</t>
  </si>
  <si>
    <t>${frfarmunit}=7</t>
  </si>
  <si>
    <t>frfarmunit_sack</t>
  </si>
  <si>
    <t>${frfarmunit}=3</t>
  </si>
  <si>
    <t>frfarmunit_can</t>
  </si>
  <si>
    <t>${frfarmunit}=4</t>
  </si>
  <si>
    <t>fl_frmkt</t>
  </si>
  <si>
    <t>frmktprice</t>
  </si>
  <si>
    <t>Qual foi o preço médio de &lt;b&gt;${fruit_name} nos mercados&lt;/b&gt; do povoado durante o principal período de vendas da última campanha?</t>
  </si>
  <si>
    <t>frmktunit</t>
  </si>
  <si>
    <t>frmktunit_o</t>
  </si>
  <si>
    <t>${frmktunit}=-9</t>
  </si>
  <si>
    <t>frmktunit_name</t>
  </si>
  <si>
    <t>name of the frmkt unit</t>
  </si>
  <si>
    <t>if(${frmktunit}!=-9, choice-label(${frmktunit}, ${frmktunit}), ${frmktunit_o})</t>
  </si>
  <si>
    <t>frmktunit_o_kg</t>
  </si>
  <si>
    <t>Inquiridor, por favor estime quantos KGs corresponde a uma unidade de ${frmktunit_name}:</t>
  </si>
  <si>
    <t>frmktunit_ind</t>
  </si>
  <si>
    <t>${frmktunit}=7</t>
  </si>
  <si>
    <t>frmktunit_sack</t>
  </si>
  <si>
    <t>${frmktunit}=3</t>
  </si>
  <si>
    <t>frmktunit_can</t>
  </si>
  <si>
    <t>${frmktunit}=4</t>
  </si>
  <si>
    <t>SEC 6</t>
  </si>
  <si>
    <t>note_sec6</t>
  </si>
  <si>
    <t>&lt;b&gt;** SECÇÃO 6 - INSUMOS **&lt;/b&gt;
&lt;i&gt;(Grave o formulário aqui)&lt;/i&gt;
Agora vamos falar sobre os insumos / adubos usados pelos membros do povoado durante os últimos 12 meses.
LEMBRE-SE QUE:
- As perguntas sobre os custos dos insumos referem-se ao custo / o preço daquele insumo no local -- deve ser o preço médio durante o último ano, não o preço de hoje.
- &lt;b&gt;Não é sobre o valor que os membros gastaram&lt;/b&gt;</t>
  </si>
  <si>
    <t>inputs</t>
  </si>
  <si>
    <t>Insumos</t>
  </si>
  <si>
    <t>input_name</t>
  </si>
  <si>
    <t>input name</t>
  </si>
  <si>
    <t>if(index()=1, 'SEMENTES DA VARIEDADE DO MILHO TRADICIONAL MAIS COMUM', if(index()=2, 'SEMENTES DA VARIEDADE DO MILHO MELHORADO MAIS COMUM', if(index()=3, 'FERTILIZANTE DE NPK', if(index()=4, 'FERTILIZANTE DE ÚREIA', if(index()=5, 'ADUBO / ESTRUME', if(index()=6, 'PESTICIDA', if(index()=7, 'HERBICIDA',  if(index()=8, 'FUNGICIDA', '' ))))))))</t>
  </si>
  <si>
    <t>access</t>
  </si>
  <si>
    <t>Acesso ao insumo: ${input_name}</t>
  </si>
  <si>
    <t>select_one yndkr</t>
  </si>
  <si>
    <t>accessq</t>
  </si>
  <si>
    <t>Era possível comprar ${input_name} durante os últimos 12 meses …</t>
  </si>
  <si>
    <t>accesscom</t>
  </si>
  <si>
    <t>… no povoado?</t>
  </si>
  <si>
    <t>list-nolabel</t>
  </si>
  <si>
    <t>accessvil</t>
  </si>
  <si>
    <t>… em ${nextcom}?</t>
  </si>
  <si>
    <t>accesspa</t>
  </si>
  <si>
    <t>… em ${posto_name}?</t>
  </si>
  <si>
    <t>accessdist</t>
  </si>
  <si>
    <t>… em ${distcap_name}?</t>
  </si>
  <si>
    <t>accessprov</t>
  </si>
  <si>
    <t>… em ${provcap_name}?</t>
  </si>
  <si>
    <t>costcom_grp</t>
  </si>
  <si>
    <t>Preço</t>
  </si>
  <si>
    <t>${accesscom}=1</t>
  </si>
  <si>
    <t>6.02a</t>
  </si>
  <si>
    <t>costcom</t>
  </si>
  <si>
    <t>Quanto custou &lt;b&gt;${input_name}&lt;/b&gt; durante os últimos 12 meses &lt;b&gt;neste povoado&lt;/b&gt;?</t>
  </si>
  <si>
    <t>METICAIS
Seleccione AS UNIDADES NA PRÓXIMA PERGUNTA
-8 SE NÃO SABE</t>
  </si>
  <si>
    <t>.&gt;=0 or .=-8</t>
  </si>
  <si>
    <t>O NÚMERO NÃO É VALIDO. POR FAVOR VERIFQUE-O.</t>
  </si>
  <si>
    <t>select_one inputunit</t>
  </si>
  <si>
    <t>costcomunit</t>
  </si>
  <si>
    <t>Unidades:</t>
  </si>
  <si>
    <t>costcomunit_error</t>
  </si>
  <si>
    <t>Não selecionou uma UNIDADE! Volte para a perguntar anterior. 
Caso de 'não sabe', introduze '-8' para a quantidade</t>
  </si>
  <si>
    <t>${costcom}&gt;=0 and ${costcomunit}=null</t>
  </si>
  <si>
    <t>costcomunit_o</t>
  </si>
  <si>
    <t>${costcomunit}=-9</t>
  </si>
  <si>
    <t>costcomunit_name</t>
  </si>
  <si>
    <t xml:space="preserve">if(${costcomunit}!=-9, jr:choice-name(${costcomunit}, '${costcomunit}'), ${costcomunit_o}) </t>
  </si>
  <si>
    <t>costcomunit_o_kg</t>
  </si>
  <si>
    <t>Inquiridor, por favor estime quantos KGs corresponde a uma unidade de ${costcomunit_name}</t>
  </si>
  <si>
    <t>costcomunit_sack</t>
  </si>
  <si>
    <t>Quantos KGs correspondem a um saco?</t>
  </si>
  <si>
    <t>KG</t>
  </si>
  <si>
    <t>${costcomunit}=3</t>
  </si>
  <si>
    <t>costcomunit_can</t>
  </si>
  <si>
    <t>Quantos Litros correnspondem a uma lata?</t>
  </si>
  <si>
    <t>LITROS</t>
  </si>
  <si>
    <t>${costcomunit}=4</t>
  </si>
  <si>
    <t>costvil_grp</t>
  </si>
  <si>
    <t>(${accessvil}=1 and ${accesscom}!=1) or ${costcom}=-8</t>
  </si>
  <si>
    <t>6.02b</t>
  </si>
  <si>
    <t>costvil</t>
  </si>
  <si>
    <t>Quanto custou &lt;b&gt;${input_name}&lt;/b&gt; durante os últimos 12 meses em &lt;b&gt;${nextcom}&lt;/b&gt;?</t>
  </si>
  <si>
    <t>costvilunit</t>
  </si>
  <si>
    <t>costvilunit_error</t>
  </si>
  <si>
    <t>${costvil}&gt;=0 and ${costvilunit}=null</t>
  </si>
  <si>
    <t>costvilunit_o</t>
  </si>
  <si>
    <t>${costvilunit}=-9</t>
  </si>
  <si>
    <t>costvilunit_name</t>
  </si>
  <si>
    <t xml:space="preserve">if(${costvilunit}!=-9, jr:choice-name(${costvilunit}, '${costvilunit}'), ${costvilunit_o}) </t>
  </si>
  <si>
    <t>costvilunit_o_kg</t>
  </si>
  <si>
    <t>Inquiridor, por favor estime quantos KGs corresponde a uma unidade de ${costvilunit_name}</t>
  </si>
  <si>
    <t>costvilunit_sack</t>
  </si>
  <si>
    <t>${costvilunit}=3</t>
  </si>
  <si>
    <t>costvilunit_can</t>
  </si>
  <si>
    <t>${costvilunit}=4</t>
  </si>
  <si>
    <t>costpa_grp</t>
  </si>
  <si>
    <t>(${accesspa}=1 and ${accesscom}!=1 and ${accessvil}!=1) or ${costvil}=-8</t>
  </si>
  <si>
    <t>6.02c</t>
  </si>
  <si>
    <t>costpa</t>
  </si>
  <si>
    <t>Quanto custou &lt;b&gt;${input_name}&lt;/b&gt; durante os últimos 12 meses na &lt;b&gt;${posto_name}&lt;/b&gt;?</t>
  </si>
  <si>
    <t>costpaunit</t>
  </si>
  <si>
    <t>costpaunit_error</t>
  </si>
  <si>
    <t>${costpa}&gt;=0 and ${costpaunit}=null</t>
  </si>
  <si>
    <t>costpaunit_o</t>
  </si>
  <si>
    <t>${costpaunit}=-9</t>
  </si>
  <si>
    <t>costpaunit_name</t>
  </si>
  <si>
    <t xml:space="preserve">if(${costpaunit}!=-9, jr:choice-name(${costpaunit}, '${costpaunit}'), ${costpaunit_o}) </t>
  </si>
  <si>
    <t>costpaunit_o_kg</t>
  </si>
  <si>
    <t>Inquiridor, por favor estime quantos KGs corresponde a uma unidade de ${costpaunit_name}</t>
  </si>
  <si>
    <t>costpaunit_sack</t>
  </si>
  <si>
    <t>${costpaunit}=3</t>
  </si>
  <si>
    <t>costpaunit_can</t>
  </si>
  <si>
    <t>${costpaunit}=4</t>
  </si>
  <si>
    <t>costdist_grp</t>
  </si>
  <si>
    <t>(${accessdist}=1 and ${accesspa}!=1 and ${accesscom}!=1 and ${accessvil}!=1) or ${costpa}=-8</t>
  </si>
  <si>
    <t>6.02d</t>
  </si>
  <si>
    <t>costdist</t>
  </si>
  <si>
    <t>Quanto custou &lt;b&gt;${input_name}&lt;/b&gt; durante os últimos 12 meses na &lt;b&gt;${distcap_name}&lt;/b&gt;?</t>
  </si>
  <si>
    <t>costdistunit</t>
  </si>
  <si>
    <t>costdistunit_error</t>
  </si>
  <si>
    <t>${costdist}&gt;=0 and ${costdistunit}=null</t>
  </si>
  <si>
    <t>costdistunit_o</t>
  </si>
  <si>
    <t>${costdistunit}=-9</t>
  </si>
  <si>
    <t>costdistunit_name</t>
  </si>
  <si>
    <t xml:space="preserve">if(${costdistunit}!=-9, jr:choice-name(${costdistunit}, '${costdistunit}'), ${costdistunit_o}) </t>
  </si>
  <si>
    <t>costdistunit_o_kg</t>
  </si>
  <si>
    <t>Inquiridor, por favor estime quantos KGs corresponde a uma unidade de ${costdistunit_name}</t>
  </si>
  <si>
    <t>costdistunit_sack</t>
  </si>
  <si>
    <t>${costdistunit}=3</t>
  </si>
  <si>
    <t>costdistunit_can</t>
  </si>
  <si>
    <t>${costdistunit}=4</t>
  </si>
  <si>
    <t>costprov_grp</t>
  </si>
  <si>
    <t>(${accessprov}=1 and ${accessdist}!=1 and ${accesspa}!=1 and ${accesscom}!=1 and ${accessvil}!=1) or ${costdist}=-8</t>
  </si>
  <si>
    <t>6.02e</t>
  </si>
  <si>
    <t>costprov</t>
  </si>
  <si>
    <t>Quanto custou &lt;b&gt;${input_name}&lt;/b&gt; durante os últimos 12 meses em &lt;b&gt;${provcap_name}&lt;/b&gt;?</t>
  </si>
  <si>
    <t>costprovunit</t>
  </si>
  <si>
    <t>costprovunit_error</t>
  </si>
  <si>
    <t>${costprov}&gt;=0 and ${costprovunit}=null</t>
  </si>
  <si>
    <t>costprovunit_o</t>
  </si>
  <si>
    <t>${costprovunit}=-9</t>
  </si>
  <si>
    <t>costprovunit_name</t>
  </si>
  <si>
    <t xml:space="preserve">if(${costprovunit}!=-9, jr:choice-name(${costprovunit}, '${costprovunit}'), ${costprovunit_o}) </t>
  </si>
  <si>
    <t>costprovunit_o_kg</t>
  </si>
  <si>
    <t>Inquiridor, por favor estime quantos KGs corresponde a uma unidade de ${costprovunit_name}</t>
  </si>
  <si>
    <t>costprovunit_sack</t>
  </si>
  <si>
    <t>${costprovunit}=3</t>
  </si>
  <si>
    <t>costprovunit_can</t>
  </si>
  <si>
    <t>${costprovunit}=4</t>
  </si>
  <si>
    <t>OUTRO</t>
  </si>
  <si>
    <t>leader1</t>
  </si>
  <si>
    <t>indexed-repeat(${leadername}, ${lider}, 1)</t>
  </si>
  <si>
    <t>leader2</t>
  </si>
  <si>
    <t>indexed-repeat(${leadername}, ${lider}, 2)</t>
  </si>
  <si>
    <t>leader3</t>
  </si>
  <si>
    <t>indexed-repeat(${leadername}, ${lider}, 3)</t>
  </si>
  <si>
    <t>leader4</t>
  </si>
  <si>
    <t>indexed-repeat(${leadername}, ${lider}, 4)</t>
  </si>
  <si>
    <t>leader5</t>
  </si>
  <si>
    <t>indexed-repeat(${leadername}, ${lider}, 5)</t>
  </si>
  <si>
    <t>leader6</t>
  </si>
  <si>
    <t>indexed-repeat(${leadername}, ${lider}, 6)</t>
  </si>
  <si>
    <t>leader7</t>
  </si>
  <si>
    <t>indexed-repeat(${leadername}, ${lider}, 7)</t>
  </si>
  <si>
    <t>leader8</t>
  </si>
  <si>
    <t>indexed-repeat(${leadername}, ${lider}, 8)</t>
  </si>
  <si>
    <t>leader9</t>
  </si>
  <si>
    <t>indexed-repeat(${leadername}, ${lider}, 9)</t>
  </si>
  <si>
    <t>leader10</t>
  </si>
  <si>
    <t>indexed-repeat(${leadername}, ${lider}, 10)</t>
  </si>
  <si>
    <t>select_one leader</t>
  </si>
  <si>
    <t>leader</t>
  </si>
  <si>
    <t>INQUIRIDOR: Escolha um líder principal</t>
  </si>
  <si>
    <t>Seleccione O MAIS CONHECIDOR - QUEREMOS SABER A PESSOA MAIS ÚTIL PARA CONTACTAR POSTERIORMENTE COM PERGUNTAS AGRÍCOLAS</t>
  </si>
  <si>
    <t>filter&lt;=${numpresent}</t>
  </si>
  <si>
    <t>contactphone</t>
  </si>
  <si>
    <t xml:space="preserve">Por favor, peça o número do contacto dele para contactar no futuro. </t>
  </si>
  <si>
    <t>SE NÃO TEM TELEMÓVEL, INTRODUZE '0'</t>
  </si>
  <si>
    <t>ENTRE UM NÚMERO MOZAMBICANO DE 9 DIGITOS</t>
  </si>
  <si>
    <t>contactphone2</t>
  </si>
  <si>
    <t>Introduze de novo o número para confirmar:</t>
  </si>
  <si>
    <t>${contactphone}=.</t>
  </si>
  <si>
    <t>NÚMERO DE TELEMÓVEL NÃO É IGUAL, RE-INTRODUZE O POR FAVOR</t>
  </si>
  <si>
    <t>${contactphone}!=0</t>
  </si>
  <si>
    <t>gps_comfair</t>
  </si>
  <si>
    <t>Tire a coordenada de GPS do &lt;b&gt;local onde é organizado mercado temporário ou sazonal na comunidade.&lt;/b&gt;
&lt;font color="MediumBlue"&gt;INQUIRIDOR: NÃO É PRECISO LIGAR O APARELHO DE GPS, PODE TIRAR ESTA COORDENADA NO TABLET&lt;/font&gt;
Verifique que a precisão é menos que 100 metros antes de continuar. Senão, deve ligar o aparelho de GPS.</t>
  </si>
  <si>
    <t>notes</t>
  </si>
  <si>
    <t>Notas do inquiridor:</t>
  </si>
  <si>
    <t>NÃO ESQUECA "SALVAR O FORMULÁRIO E SAIR" NA PRÒXIMA PÁGINA!</t>
  </si>
  <si>
    <t>list_name</t>
  </si>
  <si>
    <t>value</t>
  </si>
  <si>
    <t>image</t>
  </si>
  <si>
    <t>filter</t>
  </si>
  <si>
    <t>yn</t>
  </si>
  <si>
    <t>Sim</t>
  </si>
  <si>
    <t>Não</t>
  </si>
  <si>
    <t>ynr</t>
  </si>
  <si>
    <t>Prefere não divulgar</t>
  </si>
  <si>
    <t>yndkr</t>
  </si>
  <si>
    <t>Não sabe</t>
  </si>
  <si>
    <t>Supervisor 1</t>
  </si>
  <si>
    <t>Supervisor 2</t>
  </si>
  <si>
    <t>Supervisor 3</t>
  </si>
  <si>
    <t>Supervisor 4</t>
  </si>
  <si>
    <t>Supervisor 5</t>
  </si>
  <si>
    <t>Supervisor 6</t>
  </si>
  <si>
    <t>Supervisor 7</t>
  </si>
  <si>
    <t>Supervisor 8</t>
  </si>
  <si>
    <t>where</t>
  </si>
  <si>
    <t>No posto</t>
  </si>
  <si>
    <t>No SDAE</t>
  </si>
  <si>
    <t>No centro da comunidade</t>
  </si>
  <si>
    <t>Outro, especifique</t>
  </si>
  <si>
    <t>provid</t>
  </si>
  <si>
    <t>provname</t>
  </si>
  <si>
    <t>distid</t>
  </si>
  <si>
    <t>distname</t>
  </si>
  <si>
    <t>comid</t>
  </si>
  <si>
    <t>comname</t>
  </si>
  <si>
    <t>Chefe do Posto</t>
  </si>
  <si>
    <t>Chefe da Localidade</t>
  </si>
  <si>
    <t>Régulo</t>
  </si>
  <si>
    <t>Chefe do Povoado / Comunidade</t>
  </si>
  <si>
    <t>Samassoa</t>
  </si>
  <si>
    <t>Cabo</t>
  </si>
  <si>
    <t>Fumo</t>
  </si>
  <si>
    <t>Secretário</t>
  </si>
  <si>
    <t>Chefe de Quarteirão (5, 10, 15 casas)</t>
  </si>
  <si>
    <t>OMM</t>
  </si>
  <si>
    <t>Presidente duma associação / comitê agrícola</t>
  </si>
  <si>
    <t>Área de Ensino</t>
  </si>
  <si>
    <t>Área de Saúde</t>
  </si>
  <si>
    <t>Área de Pecuária</t>
  </si>
  <si>
    <t>Área de Extensão (agricultura)</t>
  </si>
  <si>
    <t>Área de Florestas / Fauna Bravia</t>
  </si>
  <si>
    <t>Outro Funcionário do Estado</t>
  </si>
  <si>
    <t>Área Religiosa</t>
  </si>
  <si>
    <t>Idónea da Aldeia</t>
  </si>
  <si>
    <t>Comerciante</t>
  </si>
  <si>
    <t>Agricultor</t>
  </si>
  <si>
    <t>-9</t>
  </si>
  <si>
    <t>Outro</t>
  </si>
  <si>
    <t>-7</t>
  </si>
  <si>
    <t>Feminino</t>
  </si>
  <si>
    <t>Masculino</t>
  </si>
  <si>
    <t>sedelink</t>
  </si>
  <si>
    <t>Estrada asfaltada</t>
  </si>
  <si>
    <t>Estrada de terra batida</t>
  </si>
  <si>
    <t>Trilha / caminho / picada</t>
  </si>
  <si>
    <t>Linha ferroviária</t>
  </si>
  <si>
    <t>Marítimo / fluvial</t>
  </si>
  <si>
    <t>sedetravel</t>
  </si>
  <si>
    <t>Transporte semi-colectivo</t>
  </si>
  <si>
    <t>Autocarro</t>
  </si>
  <si>
    <t>A pé</t>
  </si>
  <si>
    <t>Bicicleta</t>
  </si>
  <si>
    <t>Tração animal</t>
  </si>
  <si>
    <t>Veículo privado</t>
  </si>
  <si>
    <t>Comboio</t>
  </si>
  <si>
    <t>Barco / barcaça / canoa</t>
  </si>
  <si>
    <t>Sim, durante todo o ano</t>
  </si>
  <si>
    <t>Sim, numa parte do ano</t>
  </si>
  <si>
    <t>practice</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</si>
  <si>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</si>
  <si>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</si>
  <si>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</si>
  <si>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</si>
  <si>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</si>
  <si>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</si>
  <si>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</si>
  <si>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</si>
  <si>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</si>
  <si>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</si>
  <si>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</si>
  <si>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</si>
  <si>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</si>
  <si>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</si>
  <si>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</si>
  <si>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</si>
  <si>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</si>
  <si>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</si>
  <si>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</si>
  <si>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</si>
  <si>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</si>
  <si>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</si>
  <si>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</si>
  <si>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</si>
  <si>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Outra, especifique</t>
  </si>
  <si>
    <t>sedes</t>
  </si>
  <si>
    <t>Comunidade mais próxima: ${nextcom}</t>
  </si>
  <si>
    <t>Sede do Posto Administrativo: ${posto_name}</t>
  </si>
  <si>
    <t>Capital Districtal: ${distcap_name}</t>
  </si>
  <si>
    <t>Capital Provincial: ${provcap_name}</t>
  </si>
  <si>
    <t>TODAS SÃO DIFERENTES</t>
  </si>
  <si>
    <t>Neste povoado / comunidade</t>
  </si>
  <si>
    <t>Capital do Posto Administrativo</t>
  </si>
  <si>
    <t>Outro lugar dentro do Posto Administrativo</t>
  </si>
  <si>
    <t>Capital do Distrito</t>
  </si>
  <si>
    <t>Outro lugar dentro do Distrito</t>
  </si>
  <si>
    <t>Capital da Província</t>
  </si>
  <si>
    <t>Outro lugar dentro da Província</t>
  </si>
  <si>
    <t>Fora da Província</t>
  </si>
  <si>
    <t>Não compra nenhuns insumos</t>
  </si>
  <si>
    <t>Outra</t>
  </si>
  <si>
    <t>agrolist</t>
  </si>
  <si>
    <t>Agrodealer 1</t>
  </si>
  <si>
    <t>Agrodealer 2</t>
  </si>
  <si>
    <t>Agrodealer 3</t>
  </si>
  <si>
    <t>Agrodealer 4</t>
  </si>
  <si>
    <t>Agrodealer 5</t>
  </si>
  <si>
    <t>month</t>
  </si>
  <si>
    <t>Janeiro</t>
  </si>
  <si>
    <t>Fevereiro</t>
  </si>
  <si>
    <t>Março</t>
  </si>
  <si>
    <t>Abril</t>
  </si>
  <si>
    <t>Maio</t>
  </si>
  <si>
    <t>Junho</t>
  </si>
  <si>
    <t>Julho</t>
  </si>
  <si>
    <t>Agosto</t>
  </si>
  <si>
    <t>Setembro</t>
  </si>
  <si>
    <t>Outubro</t>
  </si>
  <si>
    <t>Novembro</t>
  </si>
  <si>
    <t>Dezembro</t>
  </si>
  <si>
    <t>Durante todo o ano</t>
  </si>
  <si>
    <t>state</t>
  </si>
  <si>
    <t>Fresca</t>
  </si>
  <si>
    <t>Em espiga</t>
  </si>
  <si>
    <t>Em grão</t>
  </si>
  <si>
    <t>Com casca</t>
  </si>
  <si>
    <t>Sem casca</t>
  </si>
  <si>
    <t>Farinha</t>
  </si>
  <si>
    <t>Seco em vagem</t>
  </si>
  <si>
    <t>Seca</t>
  </si>
  <si>
    <t>Tapioca</t>
  </si>
  <si>
    <t>unit</t>
  </si>
  <si>
    <t>KGs</t>
  </si>
  <si>
    <t>Litros</t>
  </si>
  <si>
    <t>Saco de X KGs</t>
  </si>
  <si>
    <t>Lata de X Litros</t>
  </si>
  <si>
    <t>Unidades individuais</t>
  </si>
  <si>
    <t>Abóbora</t>
  </si>
  <si>
    <t>Alface</t>
  </si>
  <si>
    <t>Algodão</t>
  </si>
  <si>
    <t>Alho</t>
  </si>
  <si>
    <t>Amendoim Grande</t>
  </si>
  <si>
    <t>Amendoim Pequeno</t>
  </si>
  <si>
    <t>Arroz</t>
  </si>
  <si>
    <t>Batata Doce, Polpa Alaranjada</t>
  </si>
  <si>
    <t>Batata Doce, Polpa Não Alaranjada</t>
  </si>
  <si>
    <t>Batata Reno</t>
  </si>
  <si>
    <t>Beringela</t>
  </si>
  <si>
    <t>Beterraba</t>
  </si>
  <si>
    <t>Cana Doce</t>
  </si>
  <si>
    <t>Cebola</t>
  </si>
  <si>
    <t>Cenora</t>
  </si>
  <si>
    <t>Chá Folha</t>
  </si>
  <si>
    <t>Couve</t>
  </si>
  <si>
    <t>Crotálaria</t>
  </si>
  <si>
    <t>Ervilha</t>
  </si>
  <si>
    <t>Feijão Boer</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</si>
  <si>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</si>
  <si>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</si>
  <si>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</si>
  <si>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</si>
  <si>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</si>
  <si>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</si>
  <si>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</si>
  <si>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</si>
  <si>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</si>
  <si>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</si>
  <si>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</si>
  <si>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</si>
  <si>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</si>
  <si>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</si>
  <si>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</si>
  <si>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</si>
  <si>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</si>
  <si>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</si>
  <si>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</si>
  <si>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</si>
  <si>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</si>
  <si>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</si>
  <si>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</si>
  <si>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</si>
  <si>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</si>
  <si>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</si>
  <si>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</si>
  <si>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</si>
  <si>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</si>
  <si>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Outra cultura</t>
  </si>
  <si>
    <t>NENHUMA CULTURA</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</si>
  <si>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</si>
  <si>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</si>
  <si>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</si>
  <si>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</si>
  <si>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</si>
  <si>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</si>
  <si>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</si>
  <si>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</si>
  <si>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</si>
  <si>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</si>
  <si>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</si>
  <si>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</si>
  <si>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</si>
  <si>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</si>
  <si>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</si>
  <si>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</si>
  <si>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</si>
  <si>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</si>
  <si>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</si>
  <si>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</si>
  <si>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</si>
  <si>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</si>
  <si>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</si>
  <si>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Outra fruta</t>
  </si>
  <si>
    <t>NENHUMA FRUTA</t>
  </si>
  <si>
    <t>${leader1}</t>
  </si>
  <si>
    <t>${leader2}</t>
  </si>
  <si>
    <t>${leader3}</t>
  </si>
  <si>
    <t>${leader4}</t>
  </si>
  <si>
    <t>${leader5}</t>
  </si>
  <si>
    <t>${leader6}</t>
  </si>
  <si>
    <t>${leader7}</t>
  </si>
  <si>
    <t>${leader8}</t>
  </si>
  <si>
    <t>${leader9}</t>
  </si>
  <si>
    <t>${leader10}</t>
  </si>
  <si>
    <t>inputunit</t>
  </si>
  <si>
    <t>collective</t>
  </si>
  <si>
    <t>Compras colectivas de insumos</t>
  </si>
  <si>
    <t>Vendas colectivas de produção</t>
  </si>
  <si>
    <t>Projetos produtivos conjuntos</t>
  </si>
  <si>
    <t>Dívidas ou crédito colectivos</t>
  </si>
  <si>
    <t>Uso de sistemas de irrigação colectivo</t>
  </si>
  <si>
    <t>Melhoramento de infraestructura coletiva</t>
  </si>
  <si>
    <t>Gestão para melhoria do povoado, ex. Construção e reparação de estrada com autoridades</t>
  </si>
  <si>
    <t>Nenhuma destas actividades colectivas</t>
  </si>
  <si>
    <t>cc</t>
  </si>
  <si>
    <t>Alta</t>
  </si>
  <si>
    <t>Média</t>
  </si>
  <si>
    <t>Baixa</t>
  </si>
  <si>
    <t>Perda de produtividade</t>
  </si>
  <si>
    <t>Aumento de pragas e doenças</t>
  </si>
  <si>
    <t>Danos das culturas</t>
  </si>
  <si>
    <t>Erosão</t>
  </si>
  <si>
    <t>Nenhum</t>
  </si>
  <si>
    <t>Individual</t>
  </si>
  <si>
    <t>Associação</t>
  </si>
  <si>
    <t>Uso individual</t>
  </si>
  <si>
    <t>Uso na associação e para os membos</t>
  </si>
  <si>
    <t>Venda</t>
  </si>
  <si>
    <t>Para produtores do povoado</t>
  </si>
  <si>
    <t>Empresa de semente</t>
  </si>
  <si>
    <t>sector</t>
  </si>
  <si>
    <t>Agricultura</t>
  </si>
  <si>
    <t>Pecuária</t>
  </si>
  <si>
    <t>Pesca</t>
  </si>
  <si>
    <t>Comércio em pequena escala e prestação de serviços</t>
  </si>
  <si>
    <t>Indústria comercial em grande escala</t>
  </si>
  <si>
    <t>Função pública</t>
  </si>
  <si>
    <t>Habitacão</t>
  </si>
  <si>
    <t>Indústria ou fabrica</t>
  </si>
  <si>
    <t>Lojas ou comércio</t>
  </si>
  <si>
    <t>Nenhuma</t>
  </si>
  <si>
    <t>Secas</t>
  </si>
  <si>
    <t>Cheias</t>
  </si>
  <si>
    <t>Ventos fortes</t>
  </si>
  <si>
    <t>Temperaturas extremamente elevadas</t>
  </si>
  <si>
    <t>Erosão/deslizamento de terras</t>
  </si>
  <si>
    <t>Nível anormalmente alto de pragas e doenças agrícolas</t>
  </si>
  <si>
    <t>INGC/INGD</t>
  </si>
  <si>
    <t>SDAE</t>
  </si>
  <si>
    <t>Programa Mundial de Alimentacao</t>
  </si>
  <si>
    <t>Um moinho / moageira em funcionamento</t>
  </si>
  <si>
    <t>Instalações de armazamento de culturas?</t>
  </si>
  <si>
    <t>Um banco</t>
  </si>
  <si>
    <t>Um agente dum banco móvel</t>
  </si>
  <si>
    <t>Uma banca / baraca</t>
  </si>
  <si>
    <t>Uma feira</t>
  </si>
  <si>
    <t>Um mercado grossista</t>
  </si>
  <si>
    <t>Uma casa agrária</t>
  </si>
  <si>
    <t>Vacinações de pecuária</t>
  </si>
  <si>
    <t>Um poço</t>
  </si>
  <si>
    <t>Um furo</t>
  </si>
  <si>
    <t>Um centro de saúde</t>
  </si>
  <si>
    <t>Um hospital</t>
  </si>
  <si>
    <t>Mcel</t>
  </si>
  <si>
    <t>Movitel</t>
  </si>
  <si>
    <t>Vodacom</t>
  </si>
  <si>
    <t>Venda directa no mercado</t>
  </si>
  <si>
    <t>Venda ao intermediário</t>
  </si>
  <si>
    <t>Venda a uma companhia local</t>
  </si>
  <si>
    <t>Venda ao longo da estrada</t>
  </si>
  <si>
    <t>Venda através de associações de produtores</t>
  </si>
  <si>
    <t>Venda ou troca entre vizinhos</t>
  </si>
  <si>
    <t>Outro, especificar</t>
  </si>
  <si>
    <t>local</t>
  </si>
  <si>
    <t>No povoado / povoado mais próxima</t>
  </si>
  <si>
    <t>Dentro do Posto Administrativo</t>
  </si>
  <si>
    <t>Na capital districtal</t>
  </si>
  <si>
    <t>Na capital provincial</t>
  </si>
  <si>
    <t>leaders</t>
  </si>
  <si>
    <t>Extensionista da FAO</t>
  </si>
  <si>
    <t>Extensionista do SDAE</t>
  </si>
  <si>
    <t>Extensionista do IIAM</t>
  </si>
  <si>
    <t>Extensionista da AENA</t>
  </si>
  <si>
    <t>Facilitador (a) da EMC</t>
  </si>
  <si>
    <t>active</t>
  </si>
  <si>
    <t>Muita activa</t>
  </si>
  <si>
    <t>Activa</t>
  </si>
  <si>
    <t>Não muita activa</t>
  </si>
  <si>
    <t>month1</t>
  </si>
  <si>
    <t xml:space="preserve">Maio </t>
  </si>
  <si>
    <t xml:space="preserve">Junho </t>
  </si>
  <si>
    <t xml:space="preserve">Julho </t>
  </si>
  <si>
    <t xml:space="preserve">Agosto </t>
  </si>
  <si>
    <t>fairsellers</t>
  </si>
  <si>
    <t>Produtores da comunidade</t>
  </si>
  <si>
    <t>Vendedores de insumos</t>
  </si>
  <si>
    <t>Produtores de outras comunidades</t>
  </si>
  <si>
    <t>fairbuyers</t>
  </si>
  <si>
    <t>Consumidores finais da comunidade</t>
  </si>
  <si>
    <t>Consumidores finais fora da comunidade</t>
  </si>
  <si>
    <t>Grandes comerciantes de comunidade</t>
  </si>
  <si>
    <t>Grandes comerciantes fora da comunidade</t>
  </si>
  <si>
    <t>days</t>
  </si>
  <si>
    <t>Segunda-feira</t>
  </si>
  <si>
    <t>Terça-feira</t>
  </si>
  <si>
    <t>Quarta-feira</t>
  </si>
  <si>
    <t>Quinta-feira</t>
  </si>
  <si>
    <t>Sexta-feira</t>
  </si>
  <si>
    <t>Sábado</t>
  </si>
  <si>
    <t>Domingo</t>
  </si>
  <si>
    <t>agdl</t>
  </si>
  <si>
    <t>OUTRO VENDEDOR, ESPECIFIQUE</t>
  </si>
  <si>
    <t>agdlid</t>
  </si>
  <si>
    <t>agdlname</t>
  </si>
  <si>
    <t>form_title</t>
  </si>
  <si>
    <t>form_id</t>
  </si>
  <si>
    <t>version</t>
  </si>
  <si>
    <t>public_key</t>
  </si>
  <si>
    <t>submission_url</t>
  </si>
  <si>
    <t>default_language</t>
  </si>
  <si>
    <t>POVOADO  - V1</t>
  </si>
  <si>
    <t>ffs_fup1_com_final</t>
  </si>
  <si>
    <t>MIIBIjANBgkqhkiG9w0BAQEFAAOCAQ8AMIIBCgKCAQEAmkjC8OgAcUwhR7FHbgRV
Fqgg19p6aEiK7i2nudUENwEumaSFc/dUO4VX7XBH2Jakrb8MGX334Is03QfhWE1B
7DDM/MQMOzCbiTNEa3lcqnNdVr+z7pzylR/DcB9Q9eHd4Y3c+9DmIw/cmAUMTcvr
E9Y8eG6PgPIART3CJkX/rK74vZJy1X9Wp05OSFif4xeV73/Qhev4DGCeMPrBtAp2
BLj2b21SB1NvS0yrdEd+jGsttnvuAxT2BHharySMpB9fGGRj46hqBh7j8UC48G1q
B/RtLsfL1agTUMq1Lazj3eScOBjhPU8KLdUxdKbUPV8WxZGxOlU+U0M1nQ8pkDVP
pQIDAQAB</t>
  </si>
  <si>
    <t>https://survey.wb.surveycto.com/submission</t>
  </si>
  <si>
    <t>english</t>
  </si>
  <si>
    <t>The survey worksheet</t>
  </si>
  <si>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</si>
  <si>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t>label:languagename</t>
  </si>
  <si>
    <t>hint:languagename</t>
  </si>
  <si>
    <t>constraint message:languagename</t>
  </si>
  <si>
    <t>required message:languagename</t>
  </si>
  <si>
    <t>media:image:languagename</t>
  </si>
  <si>
    <t>media:audio:languagename</t>
  </si>
  <si>
    <t>media:video:languagename</t>
  </si>
  <si>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</si>
  <si>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This column specifies the name of the field or group. Field names must be unique, and they cannot include any spaces or punctuation. Example: </t>
    </r>
    <r>
      <rPr>
        <b/>
        <sz val="12"/>
        <color indexed="8"/>
        <rFont val="Calibri"/>
        <family val="2"/>
      </rPr>
      <t>age</t>
    </r>
  </si>
  <si>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</si>
  <si>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</si>
  <si>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</si>
  <si>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</si>
  <si>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</si>
  <si>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</si>
  <si>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</si>
  <si>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t>If the user tries to move forward but the constraint expression is false, a generic "That entry is invalid" message will appear; to override this message on a field-by-field basis, enter another message into this column.</t>
  </si>
  <si>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</si>
  <si>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</si>
  <si>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</si>
  <si>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</si>
  <si>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</si>
  <si>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</si>
  <si>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</si>
  <si>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</si>
  <si>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</si>
  <si>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</si>
  <si>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</si>
  <si>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</si>
  <si>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</si>
  <si>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</si>
  <si>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</si>
  <si>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</si>
  <si>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</si>
  <si>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</si>
  <si>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</si>
  <si>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</si>
  <si>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r>
      <t>Examples</t>
    </r>
    <r>
      <rPr>
        <sz val="12"/>
        <color indexed="8"/>
        <rFont val="Calibri"/>
        <family val="2"/>
      </rPr>
      <t xml:space="preserve"> (scroll right for appearance styles)</t>
    </r>
  </si>
  <si>
    <t>fieldname</t>
  </si>
  <si>
    <t>Standard text field:</t>
  </si>
  <si>
    <t>Text field which uses the numeric keypad:</t>
  </si>
  <si>
    <t>numbers</t>
  </si>
  <si>
    <t>Standard integer field:</t>
  </si>
  <si>
    <t>Standard decimal field:</t>
  </si>
  <si>
    <t>select_one listname</t>
  </si>
  <si>
    <t>Standard multiple-choice field (allows one selection, shown as series of radio buttons):</t>
  </si>
  <si>
    <t>Multiple-choice field (allows one selection, shown horizontally along likert-type scale):</t>
  </si>
  <si>
    <t>likert</t>
  </si>
  <si>
    <t>Multiple-choice field (allows one selection, shown horizontally along likert-type scale, labels only at ends of the scale):</t>
  </si>
  <si>
    <t>likert-min</t>
  </si>
  <si>
    <t>Multiple-choice field (allows one selection, shown horizontally along likert-type scale, labels only at ends and middle of scale):</t>
  </si>
  <si>
    <t>likert-mid</t>
  </si>
  <si>
    <t>Multiple-choice field (allows one selection, auto-advances to next question as soon as an option is selected):</t>
  </si>
  <si>
    <t>quick</t>
  </si>
  <si>
    <t>Multiple-choice field (allows one selection, shown as a drop-down selector):</t>
  </si>
  <si>
    <t>Multiple-choice field (allows one selection, shown as a compact table of options):</t>
  </si>
  <si>
    <t>compact</t>
  </si>
  <si>
    <t>Multiple-choice field (allows one selection, shown as a compact table of options with exactly three columns):</t>
  </si>
  <si>
    <t>compact-3</t>
  </si>
  <si>
    <t>Multiple-choice field (allows one selection, shown as a compact table of options, auto-advances to next question as soon as an option is selected):</t>
  </si>
  <si>
    <t>quickcompact</t>
  </si>
  <si>
    <t>Multiple-choice field (allows one selection, shown as a compact table of options with exactly three columns, auto-advances to next question as soon as an option is selected):</t>
  </si>
  <si>
    <t>quickcompact-3</t>
  </si>
  <si>
    <t>Multiple-choice field (allows one selection, loads options from pre-loaded .csv file, includes options based on a "contains" comparison):</t>
  </si>
  <si>
    <t>search('hhplotdata', 'contains', 'respondentname', ${nametofind})</t>
  </si>
  <si>
    <t>Multiple-choice field (allows one selection, loads options from pre-loaded .csv file, includes options based on a "starts with" comparison):</t>
  </si>
  <si>
    <t>search('hhplotdata', 'startswith', 'respondentname', ${nameprefix})</t>
  </si>
  <si>
    <t>Multiple-choice field (allows one selection, loads options from pre-loaded .csv file, includes options based on an "ends with" comparison):</t>
  </si>
  <si>
    <t>search('hhplotdata', 'endswith', 'respondentname', ${namesuffix})</t>
  </si>
  <si>
    <t>Multiple-choice field (allows one selection, loads options from pre-loaded .csv file, includes options based on an "exact match" comparison):</t>
  </si>
  <si>
    <t>search('hhplotdata', 'matches', 'respondentname', ${nametofind})</t>
  </si>
  <si>
    <t>Multiple-choice field (allows one selection, loads options from pre-loaded .csv file, includes options based on both a "contains" comparison and an "exact match" filter):</t>
  </si>
  <si>
    <t>search('hhplotdata', 'contains', 'respondentname', ${nametofind}, 'villageid', ${villageid})</t>
  </si>
  <si>
    <t>select_multiple listname</t>
  </si>
  <si>
    <t>Standard multiple-choice field (allows multiple selections, shown as series of radio buttons):</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</si>
  <si>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</si>
  <si>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</si>
  <si>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</si>
  <si>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</si>
  <si>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</si>
  <si>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</si>
  <si>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</si>
  <si>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</si>
  <si>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Standard GPS location-capture field:</t>
  </si>
  <si>
    <t>geoshape</t>
  </si>
  <si>
    <t>Boundary-capture field (GPS polygon):</t>
  </si>
  <si>
    <t>geotrace</t>
  </si>
  <si>
    <t>Boundary- or path-capture field (GPS polyline or polygon):</t>
  </si>
  <si>
    <t>barcode</t>
  </si>
  <si>
    <t>Standard scan-barcode field:</t>
  </si>
  <si>
    <t>date</t>
  </si>
  <si>
    <t>Standard date field:</t>
  </si>
  <si>
    <t>Date field (but for smaller screens):</t>
  </si>
  <si>
    <t>no-calendar</t>
  </si>
  <si>
    <t>Standard date+time field:</t>
  </si>
  <si>
    <t>Date+time field (but for smaller screens):</t>
  </si>
  <si>
    <t>Standard image-capture field:</t>
  </si>
  <si>
    <t>Image-capture field which allows user to annotate image:</t>
  </si>
  <si>
    <t>annotate</t>
  </si>
  <si>
    <t>Image-capture field which allows user to draw image:</t>
  </si>
  <si>
    <t>draw</t>
  </si>
  <si>
    <t>Image-capture field which collects a signature as the image:</t>
  </si>
  <si>
    <t>signature</t>
  </si>
  <si>
    <t>audio</t>
  </si>
  <si>
    <t>Standard audio-capture field:</t>
  </si>
  <si>
    <t>video</t>
  </si>
  <si>
    <t>Standard video-capture field:</t>
  </si>
  <si>
    <t>file</t>
  </si>
  <si>
    <t>Attach text, image, video, audio, PDF, ZIP, or MS Office file (Excel or Word):</t>
  </si>
  <si>
    <t>Standard note field (read-only).</t>
  </si>
  <si>
    <t>comments</t>
  </si>
  <si>
    <t>(${age1}+${age2}+${age3}) div 3</t>
  </si>
  <si>
    <t>once(format-date-time(now(), '%Y-%b-%e %H:%M:%S'))</t>
  </si>
  <si>
    <t>p=50</t>
  </si>
  <si>
    <t>p=50;s=0;d=60</t>
  </si>
  <si>
    <t>p=50;s=0-600;d=60</t>
  </si>
  <si>
    <t>p=50;s=firstfield;d=lastfield</t>
  </si>
  <si>
    <t>groupname</t>
  </si>
  <si>
    <t>Standard group</t>
  </si>
  <si>
    <t>…</t>
  </si>
  <si>
    <t>repeatname</t>
  </si>
  <si>
    <t>Standard repeated group</t>
  </si>
  <si>
    <t>Group repeated exactly three times</t>
  </si>
  <si>
    <t>speed violations count</t>
  </si>
  <si>
    <t>speed violations list</t>
  </si>
  <si>
    <t>speed violations audit</t>
  </si>
  <si>
    <t>v=5;d=120</t>
  </si>
  <si>
    <t>sensor_stream movement</t>
  </si>
  <si>
    <t>period=1</t>
  </si>
  <si>
    <t>sensor_statistic pct_movement_between</t>
  </si>
  <si>
    <t>min=0.25;max=2</t>
  </si>
  <si>
    <t>Quick reference for relevance, constraint, and calculation expressions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</si>
  <si>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</si>
  <si>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</si>
  <si>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</si>
  <si>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</si>
  <si>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</si>
  <si>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</si>
  <si>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</si>
  <si>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</si>
  <si>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</si>
  <si>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</si>
  <si>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</si>
  <si>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</si>
  <si>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</si>
  <si>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</si>
  <si>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</si>
  <si>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</si>
  <si>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</si>
  <si>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</si>
  <si>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</si>
  <si>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</si>
  <si>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</si>
  <si>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</si>
  <si>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</si>
  <si>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</si>
  <si>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</si>
  <si>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</si>
  <si>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</si>
  <si>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</si>
  <si>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</si>
  <si>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</si>
  <si>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</si>
  <si>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</si>
  <si>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</si>
  <si>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</si>
  <si>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</si>
  <si>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</si>
  <si>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</si>
  <si>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</si>
  <si>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</si>
  <si>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</si>
  <si>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</si>
  <si>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</si>
  <si>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</si>
  <si>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</si>
  <si>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</si>
  <si>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</si>
  <si>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</si>
  <si>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</si>
  <si>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</si>
  <si>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</si>
  <si>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</si>
  <si>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</si>
  <si>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</si>
  <si>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</si>
  <si>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</si>
  <si>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</si>
  <si>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</si>
  <si>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</si>
  <si>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</si>
  <si>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</si>
  <si>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</si>
  <si>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</si>
  <si>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</si>
  <si>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</si>
  <si>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</si>
  <si>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</si>
  <si>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</si>
  <si>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</si>
  <si>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</si>
  <si>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</si>
  <si>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</si>
  <si>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</si>
  <si>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</si>
  <si>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</si>
  <si>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</si>
  <si>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</si>
  <si>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</si>
  <si>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</si>
  <si>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</si>
  <si>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</si>
  <si>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</si>
  <si>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</si>
  <si>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</si>
  <si>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</si>
  <si>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</si>
  <si>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</si>
  <si>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</si>
  <si>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</si>
  <si>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</si>
  <si>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</si>
  <si>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</si>
  <si>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</si>
  <si>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</si>
  <si>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</si>
  <si>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</si>
  <si>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</si>
  <si>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</si>
  <si>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</si>
  <si>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format-date-time(today(), '%Y-%b-%e')</t>
  </si>
  <si>
    <t>now()</t>
  </si>
  <si>
    <t>uuid()</t>
  </si>
  <si>
    <t>version()</t>
  </si>
  <si>
    <t>username()</t>
  </si>
  <si>
    <t>hash(fieldorvalue, …)</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</si>
  <si>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</si>
  <si>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</si>
  <si>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</si>
  <si>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</si>
  <si>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</si>
  <si>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</si>
  <si>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</si>
  <si>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</si>
  <si>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</si>
  <si>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</si>
  <si>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</si>
  <si>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</si>
  <si>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</si>
  <si>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</si>
  <si>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</si>
  <si>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</si>
  <si>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</si>
  <si>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</si>
  <si>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</si>
  <si>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</si>
  <si>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</si>
  <si>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</si>
  <si>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</si>
  <si>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</si>
  <si>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</si>
  <si>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</si>
  <si>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</si>
  <si>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</si>
  <si>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</si>
  <si>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</si>
  <si>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</si>
  <si>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</si>
  <si>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</si>
  <si>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</si>
  <si>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</si>
  <si>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</si>
  <si>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</si>
  <si>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The choices worksheet</t>
  </si>
  <si>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</si>
  <si>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t>image:languagename</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</si>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</sst>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i/>
      <sz val="12"/>
      <color indexed="8"/>
      <name val="Calibri"/>
      <family val="2"/>
      <scheme val="minor"/>
    </font>
    <font>
      <sz val="12"/>
      <name val="Calibri"/>
      <family val="2"/>
      <scheme val="minor"/>
    </font>
    <font>
      <sz val="12"/>
      <color theme="1"/>
      <name val="Calibri"/>
      <family val="2"/>
    </font>
    <font>
      <i/>
      <sz val="10"/>
      <color theme="1"/>
      <name val="Calibri"/>
      <family val="2"/>
    </font>
    <font>
      <sz val="10"/>
      <color theme="1"/>
      <name val="Calibri"/>
      <family val="2"/>
    </font>
    <font>
      <sz val="10"/>
      <color theme="1"/>
      <name val="Calibri"/>
      <family val="2"/>
      <scheme val="minor"/>
    </font>
    <font>
      <sz val="10"/>
      <color theme="2" tint="-0.34998626667073579"/>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2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thin">
        <color theme="0" tint="-0.249977111117893"/>
      </right>
      <top style="thin">
        <color theme="0" tint="-0.249977111117893"/>
      </top>
      <bottom style="thin">
        <color theme="1"/>
      </bottom>
      <diagonal/>
    </border>
    <border>
      <left/>
      <right/>
      <top/>
      <bottom style="thin">
        <color theme="1"/>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1"/>
      </top>
      <bottom/>
      <diagonal/>
    </border>
    <border>
      <left/>
      <right/>
      <top style="thin">
        <color theme="1"/>
      </top>
      <bottom/>
      <diagonal/>
    </border>
    <border>
      <left style="thin">
        <color theme="0" tint="-0.249977111117893"/>
      </left>
      <right style="thin">
        <color theme="0" tint="-0.249977111117893"/>
      </right>
      <top/>
      <bottom style="thin">
        <color theme="1"/>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1"/>
      </top>
      <bottom style="thin">
        <color theme="0" tint="-0.249977111117893"/>
      </bottom>
      <diagonal/>
    </border>
    <border>
      <left style="thin">
        <color theme="0" tint="-0.249977111117893"/>
      </left>
      <right style="thin">
        <color theme="0" tint="-0.249977111117893"/>
      </right>
      <top style="thin">
        <color auto="1"/>
      </top>
      <bottom style="thin">
        <color theme="0" tint="-0.249977111117893"/>
      </bottom>
      <diagonal/>
    </border>
    <border>
      <left/>
      <right/>
      <top style="thin">
        <color auto="1"/>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auto="1"/>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106">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6" fillId="2" borderId="1" xfId="0" applyFont="1" applyFill="1" applyBorder="1"/>
    <xf numFmtId="0" fontId="6" fillId="2" borderId="1" xfId="0" applyFont="1" applyFill="1" applyBorder="1" applyAlignment="1">
      <alignment wrapText="1"/>
    </xf>
    <xf numFmtId="0" fontId="7"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6" fillId="2" borderId="2" xfId="0" applyFont="1" applyFill="1" applyBorder="1" applyAlignment="1">
      <alignment wrapText="1"/>
    </xf>
    <xf numFmtId="0" fontId="0" fillId="0" borderId="0" xfId="0"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16" fillId="7" borderId="13" xfId="0" applyFont="1" applyFill="1" applyBorder="1" applyAlignment="1">
      <alignment horizontal="left" vertical="top" wrapText="1"/>
    </xf>
    <xf numFmtId="49" fontId="6" fillId="2" borderId="1" xfId="0" applyNumberFormat="1" applyFont="1" applyFill="1" applyBorder="1"/>
    <xf numFmtId="0" fontId="7" fillId="2" borderId="1" xfId="0" applyFont="1" applyFill="1" applyBorder="1"/>
    <xf numFmtId="0" fontId="5" fillId="0" borderId="0" xfId="0" applyFont="1"/>
    <xf numFmtId="0" fontId="5" fillId="0" borderId="1" xfId="0" applyFont="1" applyBorder="1"/>
    <xf numFmtId="49" fontId="5" fillId="0" borderId="1" xfId="0" applyNumberFormat="1" applyFont="1" applyBorder="1"/>
    <xf numFmtId="0" fontId="6" fillId="0" borderId="0" xfId="0" applyFont="1"/>
    <xf numFmtId="0" fontId="6" fillId="2" borderId="2" xfId="0" applyFont="1" applyFill="1" applyBorder="1" applyAlignment="1">
      <alignment horizontal="right"/>
    </xf>
    <xf numFmtId="0" fontId="3" fillId="0" borderId="2" xfId="0" applyFont="1" applyBorder="1" applyAlignment="1">
      <alignment horizontal="right"/>
    </xf>
    <xf numFmtId="49" fontId="6" fillId="2" borderId="0" xfId="0" applyNumberFormat="1" applyFont="1" applyFill="1" applyAlignment="1">
      <alignment horizontal="left"/>
    </xf>
    <xf numFmtId="49" fontId="5" fillId="0" borderId="0" xfId="0" applyNumberFormat="1" applyFont="1" applyAlignment="1">
      <alignment horizontal="left"/>
    </xf>
    <xf numFmtId="49" fontId="17" fillId="0" borderId="1" xfId="0" applyNumberFormat="1" applyFont="1" applyBorder="1"/>
    <xf numFmtId="49" fontId="18" fillId="0" borderId="1" xfId="0" applyNumberFormat="1" applyFont="1" applyBorder="1"/>
    <xf numFmtId="0" fontId="0" fillId="0" borderId="14" xfId="0" applyBorder="1"/>
    <xf numFmtId="0" fontId="3" fillId="0" borderId="14" xfId="0" applyFont="1" applyBorder="1" applyAlignment="1">
      <alignment horizontal="right"/>
    </xf>
    <xf numFmtId="0" fontId="3" fillId="0" borderId="14" xfId="0" applyFont="1" applyBorder="1"/>
    <xf numFmtId="0" fontId="0" fillId="0" borderId="15" xfId="0" applyBorder="1"/>
    <xf numFmtId="0" fontId="3" fillId="0" borderId="15" xfId="0" applyFont="1" applyBorder="1" applyAlignment="1">
      <alignment horizontal="right"/>
    </xf>
    <xf numFmtId="0" fontId="3" fillId="0" borderId="15" xfId="0" applyFont="1" applyBorder="1"/>
    <xf numFmtId="0" fontId="3" fillId="0" borderId="16" xfId="0" applyFont="1" applyBorder="1"/>
    <xf numFmtId="0" fontId="4" fillId="0" borderId="2" xfId="2" applyBorder="1"/>
    <xf numFmtId="49" fontId="5" fillId="0" borderId="1" xfId="0" applyNumberFormat="1" applyFont="1" applyBorder="1" applyAlignment="1">
      <alignment wrapText="1"/>
    </xf>
    <xf numFmtId="0" fontId="0" fillId="0" borderId="17" xfId="0" applyBorder="1"/>
    <xf numFmtId="0" fontId="3" fillId="0" borderId="17" xfId="0" applyFont="1" applyBorder="1" applyAlignment="1">
      <alignment horizontal="right"/>
    </xf>
    <xf numFmtId="0" fontId="3" fillId="0" borderId="17" xfId="0" applyFont="1" applyBorder="1"/>
    <xf numFmtId="0" fontId="0" fillId="0" borderId="17" xfId="0" applyBorder="1" applyAlignment="1">
      <alignment horizontal="left"/>
    </xf>
    <xf numFmtId="0" fontId="0" fillId="0" borderId="18" xfId="0" applyBorder="1"/>
    <xf numFmtId="0" fontId="0" fillId="0" borderId="18" xfId="0" applyBorder="1" applyAlignment="1">
      <alignment horizontal="left"/>
    </xf>
    <xf numFmtId="0" fontId="3" fillId="0" borderId="18" xfId="0" applyFont="1" applyBorder="1"/>
    <xf numFmtId="0" fontId="3" fillId="0" borderId="19" xfId="0" applyFont="1" applyBorder="1"/>
    <xf numFmtId="0" fontId="0" fillId="0" borderId="20" xfId="0" applyBorder="1"/>
    <xf numFmtId="0" fontId="0" fillId="0" borderId="20" xfId="0" applyBorder="1" applyAlignment="1">
      <alignment horizontal="left"/>
    </xf>
    <xf numFmtId="0" fontId="3" fillId="0" borderId="20" xfId="0" applyFont="1" applyBorder="1"/>
    <xf numFmtId="0" fontId="3" fillId="0" borderId="17" xfId="0" applyFont="1" applyBorder="1" applyAlignment="1">
      <alignment horizontal="left"/>
    </xf>
    <xf numFmtId="0" fontId="3" fillId="0" borderId="18" xfId="0" applyFont="1" applyBorder="1" applyAlignment="1">
      <alignment horizontal="left"/>
    </xf>
    <xf numFmtId="0" fontId="3" fillId="0" borderId="20" xfId="0" applyFont="1" applyBorder="1" applyAlignment="1">
      <alignment horizontal="left"/>
    </xf>
    <xf numFmtId="0" fontId="21" fillId="0" borderId="0" xfId="0" applyFont="1"/>
    <xf numFmtId="0" fontId="20" fillId="0" borderId="0" xfId="0" applyFont="1"/>
    <xf numFmtId="0" fontId="20" fillId="0" borderId="0" xfId="0" quotePrefix="1" applyFont="1"/>
    <xf numFmtId="49" fontId="5" fillId="0" borderId="0" xfId="0" applyNumberFormat="1" applyFont="1"/>
    <xf numFmtId="0" fontId="22" fillId="0" borderId="0" xfId="0" applyFont="1"/>
    <xf numFmtId="0" fontId="3" fillId="0" borderId="21" xfId="0" applyFont="1" applyBorder="1"/>
    <xf numFmtId="0" fontId="3" fillId="0" borderId="21" xfId="0" applyFont="1" applyBorder="1" applyAlignment="1">
      <alignment horizontal="right"/>
    </xf>
    <xf numFmtId="0" fontId="3" fillId="0" borderId="22" xfId="0" applyFont="1" applyBorder="1"/>
    <xf numFmtId="0" fontId="3" fillId="0" borderId="22" xfId="0" applyFont="1" applyBorder="1" applyAlignment="1">
      <alignment horizontal="right"/>
    </xf>
    <xf numFmtId="0" fontId="0" fillId="0" borderId="22" xfId="0" applyBorder="1"/>
    <xf numFmtId="0" fontId="19" fillId="0" borderId="0" xfId="0" applyFont="1"/>
    <xf numFmtId="0" fontId="3" fillId="0" borderId="24" xfId="0" applyFont="1" applyBorder="1"/>
    <xf numFmtId="0" fontId="3" fillId="0" borderId="23" xfId="0" applyFont="1" applyBorder="1"/>
    <xf numFmtId="0" fontId="3" fillId="0" borderId="25" xfId="0" applyFont="1" applyBorder="1"/>
    <xf numFmtId="0" fontId="3" fillId="0" borderId="26" xfId="0" applyFont="1" applyBorder="1"/>
    <xf numFmtId="0" fontId="23" fillId="0" borderId="0" xfId="0" applyFont="1"/>
    <xf numFmtId="0" fontId="0" fillId="0" borderId="21" xfId="0" applyBorder="1"/>
    <xf numFmtId="49" fontId="18" fillId="0" borderId="1" xfId="0" applyNumberFormat="1" applyFont="1" applyBorder="1" applyAlignment="1">
      <alignment wrapText="1"/>
    </xf>
    <xf numFmtId="0" fontId="0" fillId="0" borderId="2" xfId="0" applyBorder="1" applyAlignment="1">
      <alignment horizontal="right"/>
    </xf>
    <xf numFmtId="0" fontId="0" fillId="0" borderId="25" xfId="0" applyBorder="1"/>
    <xf numFmtId="0" fontId="0" fillId="0" borderId="2" xfId="0" applyBorder="1" applyAlignment="1">
      <alignment horizontal="left"/>
    </xf>
    <xf numFmtId="0" fontId="5" fillId="0" borderId="1" xfId="0" applyFont="1" applyBorder="1" applyAlignment="1">
      <alignment wrapText="1"/>
    </xf>
    <xf numFmtId="0" fontId="12" fillId="5" borderId="9"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3" fillId="6" borderId="1" xfId="0"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18" fillId="0" borderId="1" xfId="0" applyFont="1" applyBorder="1"/>
  </cellXfs>
  <cellStyles count="108">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7" builtinId="9" hidden="1"/>
    <cellStyle name="Followed Hyperlink" xfId="105" builtinId="9" hidden="1"/>
    <cellStyle name="Followed Hyperlink" xfId="103" builtinId="9" hidden="1"/>
    <cellStyle name="Followed Hyperlink" xfId="101" builtinId="9" hidden="1"/>
    <cellStyle name="Followed Hyperlink" xfId="99" builtinId="9" hidden="1"/>
    <cellStyle name="Followed Hyperlink" xfId="97" builtinId="9" hidden="1"/>
    <cellStyle name="Followed Hyperlink" xfId="95" builtinId="9" hidden="1"/>
    <cellStyle name="Followed Hyperlink" xfId="93" builtinId="9" hidden="1"/>
    <cellStyle name="Followed Hyperlink" xfId="91" builtinId="9" hidden="1"/>
    <cellStyle name="Followed Hyperlink" xfId="89" builtinId="9" hidden="1"/>
    <cellStyle name="Followed Hyperlink" xfId="87" builtinId="9" hidden="1"/>
    <cellStyle name="Followed Hyperlink" xfId="85" builtinId="9" hidden="1"/>
    <cellStyle name="Followed Hyperlink" xfId="83" builtinId="9" hidden="1"/>
    <cellStyle name="Followed Hyperlink" xfId="81" builtinId="9" hidden="1"/>
    <cellStyle name="Followed Hyperlink" xfId="79" builtinId="9" hidden="1"/>
    <cellStyle name="Followed Hyperlink" xfId="77" builtinId="9" hidden="1"/>
    <cellStyle name="Followed Hyperlink" xfId="75" builtinId="9" hidden="1"/>
    <cellStyle name="Followed Hyperlink" xfId="73" builtinId="9" hidden="1"/>
    <cellStyle name="Followed Hyperlink" xfId="71" builtinId="9" hidden="1"/>
    <cellStyle name="Followed Hyperlink" xfId="69" builtinId="9" hidden="1"/>
    <cellStyle name="Followed Hyperlink" xfId="67" builtinId="9" hidden="1"/>
    <cellStyle name="Followed Hyperlink" xfId="65" builtinId="9" hidden="1"/>
    <cellStyle name="Followed Hyperlink" xfId="63" builtinId="9" hidden="1"/>
    <cellStyle name="Followed Hyperlink" xfId="61" builtinId="9" hidden="1"/>
    <cellStyle name="Followed Hyperlink" xfId="59" builtinId="9" hidden="1"/>
    <cellStyle name="Followed Hyperlink" xfId="57" builtinId="9" hidden="1"/>
    <cellStyle name="Followed Hyperlink" xfId="55" builtinId="9" hidden="1"/>
    <cellStyle name="Followed Hyperlink" xfId="53" builtinId="9" hidden="1"/>
    <cellStyle name="Followed Hyperlink" xfId="51" builtinId="9" hidden="1"/>
    <cellStyle name="Followed Hyperlink" xfId="49" builtinId="9" hidden="1"/>
    <cellStyle name="Followed Hyperlink" xfId="47" builtinId="9" hidden="1"/>
    <cellStyle name="Followed Hyperlink" xfId="45" builtinId="9" hidden="1"/>
    <cellStyle name="Followed Hyperlink" xfId="43" builtinId="9" hidden="1"/>
    <cellStyle name="Followed Hyperlink" xfId="41" builtinId="9" hidden="1"/>
    <cellStyle name="Followed Hyperlink" xfId="39" builtinId="9" hidden="1"/>
    <cellStyle name="Followed Hyperlink" xfId="37" builtinId="9" hidden="1"/>
    <cellStyle name="Followed Hyperlink" xfId="35" builtinId="9" hidden="1"/>
    <cellStyle name="Followed Hyperlink" xfId="14" builtinId="9" hidden="1"/>
    <cellStyle name="Followed Hyperlink" xfId="15" builtinId="9" hidden="1"/>
    <cellStyle name="Followed Hyperlink" xfId="16" builtinId="9" hidden="1"/>
    <cellStyle name="Followed Hyperlink" xfId="18" builtinId="9" hidden="1"/>
    <cellStyle name="Followed Hyperlink" xfId="19" builtinId="9" hidden="1"/>
    <cellStyle name="Followed Hyperlink" xfId="20" builtinId="9" hidden="1"/>
    <cellStyle name="Followed Hyperlink" xfId="22" builtinId="9" hidden="1"/>
    <cellStyle name="Followed Hyperlink" xfId="23" builtinId="9" hidden="1"/>
    <cellStyle name="Followed Hyperlink" xfId="24" builtinId="9" hidden="1"/>
    <cellStyle name="Followed Hyperlink" xfId="26" builtinId="9" hidden="1"/>
    <cellStyle name="Followed Hyperlink" xfId="27"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4" builtinId="9" hidden="1"/>
    <cellStyle name="Followed Hyperlink" xfId="33" builtinId="9" hidden="1"/>
    <cellStyle name="Followed Hyperlink" xfId="29" builtinId="9" hidden="1"/>
    <cellStyle name="Followed Hyperlink" xfId="25" builtinId="9" hidden="1"/>
    <cellStyle name="Followed Hyperlink" xfId="21" builtinId="9" hidden="1"/>
    <cellStyle name="Followed Hyperlink" xfId="17" builtinId="9" hidden="1"/>
    <cellStyle name="Followed Hyperlink" xfId="13" builtinId="9" hidden="1"/>
    <cellStyle name="Followed Hyperlink" xfId="7" builtinId="9" hidden="1"/>
    <cellStyle name="Followed Hyperlink" xfId="8" builtinId="9" hidden="1"/>
    <cellStyle name="Followed Hyperlink" xfId="10" builtinId="9" hidden="1"/>
    <cellStyle name="Followed Hyperlink" xfId="11" builtinId="9" hidden="1"/>
    <cellStyle name="Followed Hyperlink" xfId="12" builtinId="9" hidden="1"/>
    <cellStyle name="Followed Hyperlink" xfId="9" builtinId="9" hidden="1"/>
    <cellStyle name="Followed Hyperlink" xfId="5" builtinId="9" hidden="1"/>
    <cellStyle name="Followed Hyperlink" xfId="6" builtinId="9" hidden="1"/>
    <cellStyle name="Followed Hyperlink" xfId="4" builtinId="9" hidden="1"/>
    <cellStyle name="Followed Hyperlink" xfId="3" builtinId="9" hidden="1"/>
    <cellStyle name="Hyperlink" xfId="1" builtinId="8"/>
    <cellStyle name="Normal" xfId="0" builtinId="0"/>
    <cellStyle name="Normal 2" xfId="2" xr:uid="{00000000-0005-0000-0000-00006B000000}"/>
  </cellStyles>
  <dxfs count="1799">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0" tint="-4.9989318521683403E-2"/>
        </patternFill>
      </fill>
    </dxf>
    <dxf>
      <fill>
        <patternFill patternType="solid">
          <fgColor indexed="64"/>
          <bgColor theme="0" tint="-4.9989318521683403E-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bgColor rgb="FFFF9900"/>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ont>
        <color auto="1"/>
      </font>
      <fill>
        <patternFill>
          <bgColor rgb="FFFF6D9E"/>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ont>
        <color auto="1"/>
      </font>
      <fill>
        <patternFill>
          <bgColor rgb="FFFF6D9E"/>
        </patternFill>
      </fill>
    </dxf>
    <dxf>
      <fill>
        <patternFill>
          <bgColor rgb="FFFF9900"/>
        </patternFill>
      </fill>
    </dxf>
    <dxf>
      <fill>
        <patternFill patternType="solid">
          <fgColor indexed="64"/>
          <bgColor rgb="FFE4E300"/>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bgColor theme="7" tint="0.39994506668294322"/>
        </patternFill>
      </fill>
    </dxf>
    <dxf>
      <fill>
        <patternFill>
          <bgColor rgb="FFE1AAA9"/>
        </patternFill>
      </fill>
    </dxf>
    <dxf>
      <fill>
        <patternFill>
          <bgColor theme="9" tint="0.39994506668294322"/>
        </patternFill>
      </fill>
    </dxf>
    <dxf>
      <fill>
        <patternFill patternType="solid">
          <fgColor indexed="64"/>
          <bgColor theme="6" tint="0.59999389629810485"/>
        </patternFill>
      </fill>
    </dxf>
    <dxf>
      <fill>
        <patternFill>
          <bgColor rgb="FFFF0000"/>
        </patternFill>
      </fill>
    </dxf>
    <dxf>
      <font>
        <color auto="1"/>
      </font>
      <fill>
        <patternFill patternType="solid">
          <fgColor indexed="64"/>
          <bgColor theme="0" tint="-0.249977111117893"/>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theme="7" tint="0.39994506668294322"/>
        </patternFill>
      </fill>
    </dxf>
    <dxf>
      <fill>
        <patternFill>
          <bgColor rgb="FFE1AAA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FF9900"/>
        </patternFill>
      </fill>
    </dxf>
    <dxf>
      <fill>
        <patternFill>
          <bgColor rgb="FFEEB400"/>
        </patternFill>
      </fill>
    </dxf>
    <dxf>
      <fill>
        <patternFill>
          <bgColor theme="9" tint="0.39994506668294322"/>
        </patternFill>
      </fill>
    </dxf>
    <dxf>
      <fill>
        <patternFill patternType="solid">
          <fgColor indexed="64"/>
          <bgColor theme="4" tint="0.59999389629810485"/>
        </patternFill>
      </fill>
    </dxf>
    <dxf>
      <fill>
        <patternFill>
          <bgColor rgb="FFFF9900"/>
        </patternFill>
      </fill>
    </dxf>
    <dxf>
      <fill>
        <patternFill patternType="solid">
          <fgColor indexed="64"/>
          <bgColor rgb="FFDCC97A"/>
        </patternFill>
      </fill>
    </dxf>
    <dxf>
      <fill>
        <patternFill>
          <bgColor rgb="FFFF0000"/>
        </patternFill>
      </fill>
    </dxf>
    <dxf>
      <fill>
        <patternFill>
          <bgColor theme="2" tint="-0.24994659260841701"/>
        </patternFill>
      </fill>
    </dxf>
    <dxf>
      <fill>
        <patternFill>
          <bgColor theme="6" tint="0.39994506668294322"/>
        </patternFill>
      </fill>
    </dxf>
    <dxf>
      <fill>
        <patternFill>
          <bgColor rgb="FFEEB400"/>
        </patternFill>
      </fill>
    </dxf>
    <dxf>
      <fill>
        <patternFill patternType="solid">
          <fgColor indexed="64"/>
          <bgColor theme="6" tint="0.59999389629810485"/>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rgb="FFE4E300"/>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patternType="solid">
          <fgColor indexed="64"/>
          <bgColor theme="0" tint="-0.249977111117893"/>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FBFB00"/>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6" tint="0.59999389629810485"/>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6969"/>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59996337778862885"/>
        </patternFill>
      </fill>
    </dxf>
    <dxf>
      <fill>
        <patternFill>
          <bgColor rgb="FFF2DBDA"/>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59996337778862885"/>
        </patternFill>
      </fill>
    </dxf>
    <dxf>
      <fill>
        <patternFill>
          <bgColor rgb="FFF2DBDA"/>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ont>
        <color auto="1"/>
      </font>
      <fill>
        <patternFill>
          <bgColor rgb="FFFFC7CE"/>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bgColor rgb="FFFF6D9E"/>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ont>
        <color auto="1"/>
      </font>
      <fill>
        <patternFill>
          <bgColor rgb="FFFF6D9E"/>
        </patternFill>
      </fill>
    </dxf>
    <dxf>
      <font>
        <color auto="1"/>
      </font>
      <fill>
        <patternFill>
          <bgColor rgb="FFFFC7CE"/>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FD44B"/>
        </patternFill>
      </fill>
    </dxf>
    <dxf>
      <fill>
        <patternFill patternType="solid">
          <fgColor indexed="64"/>
          <bgColor rgb="FFBA005D"/>
        </patternFill>
      </fill>
    </dxf>
    <dxf>
      <font>
        <color auto="1"/>
      </font>
      <fill>
        <patternFill>
          <bgColor rgb="FFFFC7CE"/>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bgColor rgb="FFFFBB57"/>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BB57"/>
        </patternFill>
      </fill>
    </dxf>
    <dxf>
      <fill>
        <patternFill>
          <bgColor rgb="FFFFD44B"/>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6969"/>
        </patternFill>
      </fill>
    </dxf>
    <dxf>
      <fill>
        <patternFill patternType="solid">
          <fgColor indexed="64"/>
          <bgColor rgb="FFFBFB00"/>
        </patternFill>
      </fill>
    </dxf>
    <dxf>
      <fill>
        <patternFill>
          <bgColor rgb="FFFF6969"/>
        </patternFill>
      </fill>
    </dxf>
    <dxf>
      <fill>
        <patternFill patternType="solid">
          <fgColor indexed="64"/>
          <bgColor rgb="FFFBFB00"/>
        </patternFill>
      </fill>
    </dxf>
    <dxf>
      <fill>
        <patternFill patternType="solid">
          <fgColor indexed="64"/>
          <bgColor rgb="FFFBFB00"/>
        </patternFill>
      </fill>
    </dxf>
    <dxf>
      <fill>
        <patternFill>
          <bgColor rgb="FFFF6969"/>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bgColor rgb="FFFF6969"/>
        </patternFill>
      </fill>
    </dxf>
    <dxf>
      <font>
        <color auto="1"/>
      </font>
      <fill>
        <patternFill patternType="solid">
          <fgColor indexed="64"/>
          <bgColor theme="0" tint="-0.14999847407452621"/>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patternType="solid">
          <fgColor indexed="64"/>
          <bgColor rgb="FF9E004F"/>
        </patternFill>
      </fill>
    </dxf>
    <dxf>
      <fill>
        <patternFill>
          <bgColor rgb="FFE1AAA9"/>
        </patternFill>
      </fill>
    </dxf>
    <dxf>
      <fill>
        <patternFill>
          <bgColor rgb="FFFF9900"/>
        </patternFill>
      </fill>
    </dxf>
    <dxf>
      <fill>
        <patternFill patternType="solid">
          <fgColor indexed="64"/>
          <bgColor rgb="FFE4E300"/>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theme="9" tint="0.39994506668294322"/>
        </patternFill>
      </fill>
    </dxf>
    <dxf>
      <fill>
        <patternFill patternType="solid">
          <fgColor indexed="64"/>
          <bgColor theme="6" tint="0.59999389629810485"/>
        </patternFill>
      </fill>
    </dxf>
    <dxf>
      <fill>
        <patternFill>
          <bgColor theme="7" tint="0.3999450666829432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ont>
        <color auto="1"/>
      </font>
      <fill>
        <patternFill patternType="solid">
          <fgColor indexed="64"/>
          <bgColor theme="0" tint="-0.249977111117893"/>
        </patternFill>
      </fill>
    </dxf>
    <dxf>
      <font>
        <color auto="1"/>
      </font>
      <fill>
        <patternFill>
          <bgColor rgb="FFFF6D9E"/>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1AAA9"/>
        </patternFill>
      </fill>
    </dxf>
    <dxf>
      <fill>
        <patternFill patternType="solid">
          <fgColor indexed="64"/>
          <bgColor rgb="FF9E004F"/>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9" tint="0.39994506668294322"/>
        </patternFill>
      </fill>
    </dxf>
    <dxf>
      <fill>
        <patternFill patternType="solid">
          <fgColor indexed="64"/>
          <bgColor theme="6" tint="0.59999389629810485"/>
        </patternFill>
      </fill>
    </dxf>
    <dxf>
      <fill>
        <patternFill>
          <bgColor rgb="FFFF00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rgb="FFEEB400"/>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bgColor theme="2" tint="-0.24994659260841701"/>
        </patternFill>
      </fill>
    </dxf>
    <dxf>
      <font>
        <color auto="1"/>
      </font>
      <fill>
        <patternFill>
          <bgColor rgb="FFFF6D9E"/>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9E004F"/>
        </patternFill>
      </fill>
    </dxf>
    <dxf>
      <font>
        <color auto="1"/>
      </font>
      <fill>
        <patternFill>
          <bgColor rgb="FFFF6D9E"/>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F0000"/>
        </patternFill>
      </fill>
    </dxf>
    <dxf>
      <fill>
        <patternFill>
          <bgColor theme="2" tint="-0.2499465926084170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patternType="solid">
          <fgColor indexed="64"/>
          <bgColor rgb="FFE4E3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1142999</xdr:colOff>
      <xdr:row>19</xdr:row>
      <xdr:rowOff>0</xdr:rowOff>
    </xdr:from>
    <xdr:ext cx="285750" cy="263790"/>
    <xdr:sp macro="" textlink="">
      <xdr:nvSpPr>
        <xdr:cNvPr id="2" name="TextBox 1">
          <a:extLst>
            <a:ext uri="{FF2B5EF4-FFF2-40B4-BE49-F238E27FC236}">
              <a16:creationId xmlns:a16="http://schemas.microsoft.com/office/drawing/2014/main" id="{198E129C-7F01-42D4-A812-3245899CFBF1}"/>
            </a:ext>
          </a:extLst>
        </xdr:cNvPr>
        <xdr:cNvSpPr txBox="1"/>
      </xdr:nvSpPr>
      <xdr:spPr>
        <a:xfrm>
          <a:off x="3228974" y="44267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19</xdr:row>
      <xdr:rowOff>0</xdr:rowOff>
    </xdr:from>
    <xdr:ext cx="285750" cy="263790"/>
    <xdr:sp macro="" textlink="">
      <xdr:nvSpPr>
        <xdr:cNvPr id="3" name="TextBox 2">
          <a:extLst>
            <a:ext uri="{FF2B5EF4-FFF2-40B4-BE49-F238E27FC236}">
              <a16:creationId xmlns:a16="http://schemas.microsoft.com/office/drawing/2014/main" id="{8F7E8E83-EBB6-4E55-9E6F-022380869BF5}"/>
            </a:ext>
          </a:extLst>
        </xdr:cNvPr>
        <xdr:cNvSpPr txBox="1"/>
      </xdr:nvSpPr>
      <xdr:spPr>
        <a:xfrm>
          <a:off x="2428874" y="48267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1142999</xdr:colOff>
      <xdr:row>19</xdr:row>
      <xdr:rowOff>0</xdr:rowOff>
    </xdr:from>
    <xdr:ext cx="285750" cy="263790"/>
    <xdr:sp macro="" textlink="">
      <xdr:nvSpPr>
        <xdr:cNvPr id="4" name="TextBox 3">
          <a:extLst>
            <a:ext uri="{FF2B5EF4-FFF2-40B4-BE49-F238E27FC236}">
              <a16:creationId xmlns:a16="http://schemas.microsoft.com/office/drawing/2014/main" id="{34186DF8-5406-46E8-A3FE-52EA2E790006}"/>
            </a:ext>
          </a:extLst>
        </xdr:cNvPr>
        <xdr:cNvSpPr txBox="1"/>
      </xdr:nvSpPr>
      <xdr:spPr>
        <a:xfrm>
          <a:off x="4781549" y="48267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12</xdr:row>
      <xdr:rowOff>321469</xdr:rowOff>
    </xdr:from>
    <xdr:ext cx="285750" cy="263790"/>
    <xdr:sp macro="" textlink="">
      <xdr:nvSpPr>
        <xdr:cNvPr id="5" name="TextBox 4">
          <a:extLst>
            <a:ext uri="{FF2B5EF4-FFF2-40B4-BE49-F238E27FC236}">
              <a16:creationId xmlns:a16="http://schemas.microsoft.com/office/drawing/2014/main" id="{CD5A3659-7B54-4EC4-928E-70226ED9664B}"/>
            </a:ext>
          </a:extLst>
        </xdr:cNvPr>
        <xdr:cNvSpPr txBox="1"/>
      </xdr:nvSpPr>
      <xdr:spPr>
        <a:xfrm>
          <a:off x="2428874" y="32265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19</xdr:row>
      <xdr:rowOff>0</xdr:rowOff>
    </xdr:from>
    <xdr:ext cx="285750" cy="263790"/>
    <xdr:sp macro="" textlink="">
      <xdr:nvSpPr>
        <xdr:cNvPr id="6" name="TextBox 5">
          <a:extLst>
            <a:ext uri="{FF2B5EF4-FFF2-40B4-BE49-F238E27FC236}">
              <a16:creationId xmlns:a16="http://schemas.microsoft.com/office/drawing/2014/main" id="{F58A75A6-A579-47FD-A0F9-705CE9872F5C}"/>
            </a:ext>
          </a:extLst>
        </xdr:cNvPr>
        <xdr:cNvSpPr txBox="1"/>
      </xdr:nvSpPr>
      <xdr:spPr>
        <a:xfrm>
          <a:off x="5619749" y="74295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15</xdr:row>
      <xdr:rowOff>321469</xdr:rowOff>
    </xdr:from>
    <xdr:ext cx="285750" cy="263790"/>
    <xdr:sp macro="" textlink="">
      <xdr:nvSpPr>
        <xdr:cNvPr id="7" name="TextBox 6">
          <a:extLst>
            <a:ext uri="{FF2B5EF4-FFF2-40B4-BE49-F238E27FC236}">
              <a16:creationId xmlns:a16="http://schemas.microsoft.com/office/drawing/2014/main" id="{FF0ACA08-6E9E-48D5-8FD7-690682E3F4C6}"/>
            </a:ext>
          </a:extLst>
        </xdr:cNvPr>
        <xdr:cNvSpPr txBox="1"/>
      </xdr:nvSpPr>
      <xdr:spPr>
        <a:xfrm>
          <a:off x="2419349" y="262842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495"/>
  <sheetViews>
    <sheetView tabSelected="1" zoomScale="80" zoomScaleNormal="80" workbookViewId="0">
      <pane ySplit="1" topLeftCell="A63" activePane="bottomLeft" state="frozen"/>
      <selection pane="bottomLeft" activeCell="AD19" sqref="AD19"/>
    </sheetView>
  </sheetViews>
  <sheetFormatPr defaultColWidth="11" defaultRowHeight="15.5"/>
  <cols>
    <col min="1" max="1" width="1.83203125" style="39" customWidth="1"/>
    <col min="2" max="2" width="5.33203125" style="46" customWidth="1"/>
    <col min="3" max="3" width="18.25" style="40" customWidth="1"/>
    <col min="4" max="4" width="15.75" style="40" bestFit="1" customWidth="1"/>
    <col min="5" max="5" width="32.5" style="41" customWidth="1"/>
    <col min="6" max="6" width="23" style="40" bestFit="1" customWidth="1"/>
    <col min="7" max="7" width="1.33203125" style="40" customWidth="1"/>
    <col min="8" max="8" width="10.83203125" style="40" bestFit="1" customWidth="1"/>
    <col min="9" max="9" width="17.08203125" style="40" customWidth="1"/>
    <col min="10" max="10" width="17.58203125" style="40" bestFit="1" customWidth="1"/>
    <col min="11" max="11" width="17.33203125" style="40" customWidth="1"/>
    <col min="12" max="12" width="1.75" style="40" customWidth="1"/>
    <col min="13" max="13" width="3.58203125" style="40" customWidth="1"/>
    <col min="14" max="14" width="1.83203125" style="40" customWidth="1"/>
    <col min="15" max="15" width="9.08203125" style="40" customWidth="1"/>
    <col min="16" max="16" width="18.33203125" style="40" customWidth="1"/>
    <col min="17" max="17" width="13.1640625" style="40" customWidth="1"/>
    <col min="18" max="18" width="10.9140625" style="40" customWidth="1"/>
    <col min="19" max="19" width="5.83203125" style="40" customWidth="1"/>
    <col min="20" max="20" width="6.75" style="40" customWidth="1"/>
    <col min="21" max="21" width="15" style="40" customWidth="1"/>
    <col min="22" max="22" width="19.83203125" style="40" customWidth="1"/>
    <col min="23" max="23" width="5.08203125" style="40" bestFit="1" customWidth="1"/>
    <col min="24" max="24" width="13.83203125" style="40" bestFit="1" customWidth="1"/>
    <col min="25" max="25" width="10.83203125" style="40" bestFit="1" customWidth="1"/>
    <col min="26" max="27" width="19.83203125" style="40" customWidth="1"/>
    <col min="28" max="16384" width="11" style="39"/>
  </cols>
  <sheetData>
    <row r="1" spans="1:27" s="2" customFormat="1" ht="18" customHeight="1">
      <c r="B1" s="45"/>
      <c r="C1" s="21" t="s">
        <v>0</v>
      </c>
      <c r="D1" s="21" t="s">
        <v>1</v>
      </c>
      <c r="E1" s="37" t="s">
        <v>2</v>
      </c>
      <c r="F1" s="21" t="s">
        <v>3</v>
      </c>
      <c r="G1" s="21" t="s">
        <v>4</v>
      </c>
      <c r="H1" s="38" t="s">
        <v>5</v>
      </c>
      <c r="I1" s="21" t="s">
        <v>6</v>
      </c>
      <c r="J1" s="21" t="s">
        <v>7</v>
      </c>
      <c r="K1" s="21" t="s">
        <v>8</v>
      </c>
      <c r="L1" s="21" t="s">
        <v>9</v>
      </c>
      <c r="M1" s="21" t="s">
        <v>10</v>
      </c>
      <c r="N1" s="21" t="s">
        <v>11</v>
      </c>
      <c r="O1" s="21" t="s">
        <v>12</v>
      </c>
      <c r="P1" s="21" t="s">
        <v>13</v>
      </c>
      <c r="Q1" s="21" t="s">
        <v>14</v>
      </c>
      <c r="R1" s="21" t="s">
        <v>15</v>
      </c>
      <c r="S1" s="21" t="s">
        <v>16</v>
      </c>
      <c r="T1" s="21" t="s">
        <v>17</v>
      </c>
      <c r="U1" s="21" t="s">
        <v>18</v>
      </c>
      <c r="V1" s="21" t="s">
        <v>20</v>
      </c>
      <c r="W1" s="21" t="s">
        <v>21</v>
      </c>
      <c r="X1" s="21" t="s">
        <v>22</v>
      </c>
      <c r="Y1" s="21" t="s">
        <v>23</v>
      </c>
      <c r="Z1" s="21" t="s">
        <v>19</v>
      </c>
      <c r="AA1" s="2" t="s">
        <v>24</v>
      </c>
    </row>
    <row r="2" spans="1:27">
      <c r="C2" s="40" t="s">
        <v>25</v>
      </c>
      <c r="D2" s="40" t="s">
        <v>26</v>
      </c>
      <c r="Z2" s="40" t="str">
        <f>IF(E2="", "",IF(B2="", E2,"&lt;font color='green'&gt;["&amp;B2&amp;"] &lt;/font&gt;"&amp;E2))</f>
        <v/>
      </c>
      <c r="AA2" s="40" t="str">
        <f>IF(I2="", "",IF(F2="", I2,"&lt;font color='green'&gt;["&amp;F2&amp;"] &lt;/font&gt;"&amp;I2))</f>
        <v/>
      </c>
    </row>
    <row r="3" spans="1:27">
      <c r="C3" s="40" t="s">
        <v>27</v>
      </c>
      <c r="D3" s="40" t="s">
        <v>28</v>
      </c>
      <c r="Z3" s="40" t="str">
        <f>IF(E3="", "",IF(B3="", E3,"&lt;font color='green'&gt;["&amp;B3&amp;"] &lt;/font&gt;"&amp;E3))</f>
        <v/>
      </c>
      <c r="AA3" s="40" t="str">
        <f>IF(I3="", "",IF(F3="", I3,"&lt;font color='green'&gt;["&amp;F3&amp;"] &lt;/font&gt;"&amp;I3))</f>
        <v/>
      </c>
    </row>
    <row r="4" spans="1:27">
      <c r="C4" s="40" t="s">
        <v>29</v>
      </c>
      <c r="D4" s="40" t="s">
        <v>30</v>
      </c>
      <c r="Z4" s="40" t="str">
        <f>IF(E4="", "",IF(B4="", E4,"&lt;font color='green'&gt;["&amp;B4&amp;"] &lt;/font&gt;"&amp;E4))</f>
        <v/>
      </c>
      <c r="AA4" s="40" t="str">
        <f>IF(I4="", "",IF(F4="", I4,"&lt;font color='green'&gt;["&amp;F4&amp;"] &lt;/font&gt;"&amp;I4))</f>
        <v/>
      </c>
    </row>
    <row r="5" spans="1:27">
      <c r="C5" s="40" t="s">
        <v>31</v>
      </c>
      <c r="D5" s="40" t="s">
        <v>32</v>
      </c>
      <c r="Z5" s="40" t="str">
        <f>IF(E5="", "",IF(B5="", E5,"&lt;font color='green'&gt;["&amp;B5&amp;"] &lt;/font&gt;"&amp;E5))</f>
        <v/>
      </c>
      <c r="AA5" s="40" t="str">
        <f>IF(I5="", "",IF(F5="", I5,"&lt;font color='green'&gt;["&amp;F5&amp;"] &lt;/font&gt;"&amp;I5))</f>
        <v/>
      </c>
    </row>
    <row r="6" spans="1:27">
      <c r="C6" s="40" t="s">
        <v>33</v>
      </c>
      <c r="D6" s="40" t="s">
        <v>34</v>
      </c>
      <c r="Z6" s="40" t="str">
        <f>IF(E6="", "",IF(B6="", E6,"&lt;font color='green'&gt;["&amp;B6&amp;"] &lt;/font&gt;"&amp;E6))</f>
        <v/>
      </c>
      <c r="AA6" s="40" t="str">
        <f>IF(I6="", "",IF(F6="", I6,"&lt;font color='green'&gt;["&amp;F6&amp;"] &lt;/font&gt;"&amp;I6))</f>
        <v/>
      </c>
    </row>
    <row r="7" spans="1:27">
      <c r="C7" s="40" t="s">
        <v>35</v>
      </c>
      <c r="D7" s="40" t="s">
        <v>36</v>
      </c>
      <c r="Z7" s="40" t="str">
        <f>IF(E7="", "",IF(B7="", E7,"&lt;font color='green'&gt;["&amp;B7&amp;"] &lt;/font&gt;"&amp;E7))</f>
        <v/>
      </c>
      <c r="AA7" s="40" t="str">
        <f>IF(I7="", "",IF(F7="", I7,"&lt;font color='green'&gt;["&amp;F7&amp;"] &lt;/font&gt;"&amp;I7))</f>
        <v/>
      </c>
    </row>
    <row r="8" spans="1:27">
      <c r="C8" s="40" t="s">
        <v>37</v>
      </c>
      <c r="D8" s="40" t="s">
        <v>37</v>
      </c>
      <c r="Z8" s="40" t="str">
        <f>IF(E8="", "",IF(B8="", E8,"&lt;font color='green'&gt;["&amp;B8&amp;"] &lt;/font&gt;"&amp;E8))</f>
        <v/>
      </c>
      <c r="AA8" s="40" t="str">
        <f>IF(I8="", "",IF(F8="", I8,"&lt;font color='green'&gt;["&amp;F8&amp;"] &lt;/font&gt;"&amp;I8))</f>
        <v/>
      </c>
    </row>
    <row r="9" spans="1:27">
      <c r="C9" s="40" t="s">
        <v>38</v>
      </c>
      <c r="D9" s="40" t="s">
        <v>39</v>
      </c>
      <c r="P9" s="40" t="s">
        <v>40</v>
      </c>
      <c r="Z9" s="40" t="str">
        <f>IF(E9="", "",IF(B9="", E9,"&lt;font color='green'&gt;["&amp;B9&amp;"] &lt;/font&gt;"&amp;E9))</f>
        <v/>
      </c>
      <c r="AA9" s="40" t="str">
        <f>IF(I9="", "",IF(F9="", I9,"&lt;font color='green'&gt;["&amp;F9&amp;"] &lt;/font&gt;"&amp;I9))</f>
        <v/>
      </c>
    </row>
    <row r="10" spans="1:27">
      <c r="C10" s="40" t="s">
        <v>41</v>
      </c>
      <c r="D10" s="40" t="s">
        <v>41</v>
      </c>
      <c r="Z10" s="40" t="str">
        <f>IF(E10="", "",IF(B10="", E10,"&lt;font color='green'&gt;["&amp;B10&amp;"] &lt;/font&gt;"&amp;E10))</f>
        <v/>
      </c>
      <c r="AA10" s="40" t="str">
        <f>IF(I10="", "",IF(F10="", I10,"&lt;font color='green'&gt;["&amp;F10&amp;"] &lt;/font&gt;"&amp;I10))</f>
        <v/>
      </c>
    </row>
    <row r="11" spans="1:27">
      <c r="C11" s="40" t="s">
        <v>42</v>
      </c>
      <c r="D11" s="40" t="s">
        <v>43</v>
      </c>
      <c r="H11" s="40" t="s">
        <v>44</v>
      </c>
      <c r="Z11" s="40" t="str">
        <f>IF(E11="", "",IF(B11="", E11,"&lt;font color='green'&gt;["&amp;B11&amp;"] &lt;/font&gt;"&amp;E11))</f>
        <v/>
      </c>
      <c r="AA11" s="40" t="str">
        <f>IF(I11="", "",IF(F11="", I11,"&lt;font color='green'&gt;["&amp;F11&amp;"] &lt;/font&gt;"&amp;I11))</f>
        <v/>
      </c>
    </row>
    <row r="12" spans="1:27">
      <c r="C12" s="40" t="s">
        <v>45</v>
      </c>
      <c r="D12" s="40" t="s">
        <v>46</v>
      </c>
      <c r="H12" s="40" t="s">
        <v>47</v>
      </c>
      <c r="K12" s="40" t="s">
        <v>48</v>
      </c>
      <c r="Z12" s="40" t="str">
        <f>IF(E12="", "",IF(B12="", E12,"&lt;font color='green'&gt;["&amp;B12&amp;"] &lt;/font&gt;"&amp;E12))</f>
        <v/>
      </c>
      <c r="AA12" s="40" t="str">
        <f>IF(I12="", "",IF(F12="", I12,"&lt;font color='green'&gt;["&amp;F12&amp;"] &lt;/font&gt;"&amp;I12))</f>
        <v/>
      </c>
    </row>
    <row r="13" spans="1:27">
      <c r="Z13" s="40" t="str">
        <f>IF(E13="", "",IF(B13="", E13,"&lt;font color='green'&gt;["&amp;B13&amp;"] &lt;/font&gt;"&amp;E13))</f>
        <v/>
      </c>
      <c r="AA13" s="40" t="str">
        <f>IF(I13="", "",IF(F13="", I13,"&lt;font color='green'&gt;["&amp;F13&amp;"] &lt;/font&gt;"&amp;I13))</f>
        <v/>
      </c>
    </row>
    <row r="14" spans="1:27" ht="77.5">
      <c r="C14" s="40" t="s">
        <v>20</v>
      </c>
      <c r="D14" s="40" t="s">
        <v>49</v>
      </c>
      <c r="E14" s="89" t="s">
        <v>50</v>
      </c>
      <c r="Z14" s="40" t="str">
        <f>IF(E14="", "",IF(B14="", E14,"&lt;font color='green'&gt;["&amp;B14&amp;"] &lt;/font&gt;"&amp;E14))</f>
        <v>&lt;h3&gt;AVALIACÃO DO IMPACTO DE PROMOVE-AGRIBIZ&lt;/h3&gt;
&lt;i&gt;Inqérito de Seguimento&lt;/i&gt;
INQUÉRITO AO POVOADO</v>
      </c>
      <c r="AA14" s="40" t="str">
        <f>IF(I14="", "",IF(F14="", I14,"&lt;font color='green'&gt;["&amp;F14&amp;"] &lt;/font&gt;"&amp;I14))</f>
        <v/>
      </c>
    </row>
    <row r="15" spans="1:27">
      <c r="C15" s="40" t="s">
        <v>38</v>
      </c>
      <c r="D15" s="40" t="s">
        <v>51</v>
      </c>
      <c r="P15" s="40" t="s">
        <v>52</v>
      </c>
      <c r="Z15" s="40" t="str">
        <f>IF(E15="", "",IF(B15="", E15,"&lt;font color='green'&gt;["&amp;B15&amp;"] &lt;/font&gt;"&amp;E15))</f>
        <v/>
      </c>
      <c r="AA15" s="40" t="str">
        <f>IF(I15="", "",IF(F15="", I15,"&lt;font color='green'&gt;["&amp;F15&amp;"] &lt;/font&gt;"&amp;I15))</f>
        <v/>
      </c>
    </row>
    <row r="16" spans="1:27">
      <c r="A16" s="42" t="s">
        <v>53</v>
      </c>
      <c r="C16" s="40" t="s">
        <v>20</v>
      </c>
      <c r="D16" s="40" t="s">
        <v>54</v>
      </c>
      <c r="E16" s="41" t="s">
        <v>55</v>
      </c>
      <c r="Z16" s="40" t="str">
        <f>IF(E16="", "",IF(B16="", E16,"&lt;font color='green'&gt;["&amp;B16&amp;"] &lt;/font&gt;"&amp;E16))</f>
        <v>&lt;b&gt;** SECÇÃO 1 - IDENTIFICAÇÃO **&lt;/b&gt;
&lt;i&gt;(Grave o formulário aqui)&lt;/i&gt;</v>
      </c>
      <c r="AA16" s="40" t="str">
        <f>IF(I16="", "",IF(F16="", I16,"&lt;font color='green'&gt;["&amp;F16&amp;"] &lt;/font&gt;"&amp;I16))</f>
        <v/>
      </c>
    </row>
    <row r="17" spans="3:27">
      <c r="C17" s="40" t="s">
        <v>56</v>
      </c>
      <c r="D17" s="40" t="s">
        <v>57</v>
      </c>
      <c r="E17" s="41" t="s">
        <v>58</v>
      </c>
      <c r="M17" s="40" t="s">
        <v>59</v>
      </c>
      <c r="Z17" s="40" t="str">
        <f>IF(E17="", "",IF(B17="", E17,"&lt;font color='green'&gt;["&amp;B17&amp;"] &lt;/font&gt;"&amp;E17))</f>
        <v>INQUIRIDOR: Seleccione o seu nome da lista:</v>
      </c>
      <c r="AA17" s="40" t="str">
        <f>IF(I17="", "",IF(F17="", I17,"&lt;font color='green'&gt;["&amp;F17&amp;"] &lt;/font&gt;"&amp;I17))</f>
        <v/>
      </c>
    </row>
    <row r="18" spans="3:27">
      <c r="C18" s="40" t="s">
        <v>38</v>
      </c>
      <c r="D18" s="40" t="s">
        <v>60</v>
      </c>
      <c r="P18" s="40" t="s">
        <v>61</v>
      </c>
      <c r="Z18" s="40" t="str">
        <f>IF(E18="", "",IF(B18="", E18,"&lt;font color='green'&gt;["&amp;B18&amp;"] &lt;/font&gt;"&amp;E18))</f>
        <v/>
      </c>
      <c r="AA18" s="40" t="str">
        <f>IF(I18="", "",IF(F18="", I18,"&lt;font color='green'&gt;["&amp;F18&amp;"] &lt;/font&gt;"&amp;I18))</f>
        <v/>
      </c>
    </row>
    <row r="19" spans="3:27">
      <c r="C19" s="40" t="s">
        <v>62</v>
      </c>
      <c r="D19" s="40" t="s">
        <v>63</v>
      </c>
      <c r="E19" s="41" t="s">
        <v>64</v>
      </c>
      <c r="H19" s="40" t="s">
        <v>65</v>
      </c>
      <c r="M19" s="40" t="s">
        <v>59</v>
      </c>
      <c r="Z19" s="40" t="str">
        <f>IF(E19="", "",IF(B19="", E19,"&lt;font color='green'&gt;["&amp;B19&amp;"] &lt;/font&gt;"&amp;E19))</f>
        <v>&lt;b&gt;Encontre o povoado&lt;/b&gt;
&lt;i&gt;Província:&lt;/i&gt;</v>
      </c>
      <c r="AA19" s="40" t="str">
        <f>IF(I19="", "",IF(F19="", I19,"&lt;font color='green'&gt;["&amp;F19&amp;"] &lt;/font&gt;"&amp;I19))</f>
        <v/>
      </c>
    </row>
    <row r="20" spans="3:27">
      <c r="C20" s="40" t="s">
        <v>66</v>
      </c>
      <c r="D20" s="40" t="s">
        <v>67</v>
      </c>
      <c r="E20" s="41" t="s">
        <v>68</v>
      </c>
      <c r="H20" s="40" t="s">
        <v>69</v>
      </c>
      <c r="M20" s="40" t="s">
        <v>59</v>
      </c>
      <c r="Z20" s="40" t="str">
        <f>IF(E20="", "",IF(B20="", E20,"&lt;font color='green'&gt;["&amp;B20&amp;"] &lt;/font&gt;"&amp;E20))</f>
        <v>&lt;b&gt;Encontre o povoado&lt;/b&gt;
&lt;i&gt;Distrito:&lt;/i&gt;</v>
      </c>
      <c r="AA20" s="40" t="str">
        <f>IF(I20="", "",IF(F20="", I20,"&lt;font color='green'&gt;["&amp;F20&amp;"] &lt;/font&gt;"&amp;I20))</f>
        <v/>
      </c>
    </row>
    <row r="21" spans="3:27">
      <c r="C21" s="40" t="s">
        <v>70</v>
      </c>
      <c r="D21" s="40" t="s">
        <v>71</v>
      </c>
      <c r="E21" s="41" t="s">
        <v>72</v>
      </c>
      <c r="H21" s="40" t="s">
        <v>73</v>
      </c>
      <c r="M21" s="40" t="s">
        <v>59</v>
      </c>
      <c r="V21" s="105"/>
      <c r="Z21" s="40" t="str">
        <f>IF(E21="", "",IF(B21="", E21,"&lt;font color='green'&gt;["&amp;B21&amp;"] &lt;/font&gt;"&amp;E21))</f>
        <v>&lt;b&gt;Encontre o povoado&lt;/b&gt;
&lt;i&gt;Povoado:&lt;/i&gt;</v>
      </c>
      <c r="AA21" s="40" t="str">
        <f>IF(I21="", "",IF(F21="", I21,"&lt;font color='green'&gt;["&amp;F21&amp;"] &lt;/font&gt;"&amp;I21))</f>
        <v/>
      </c>
    </row>
    <row r="22" spans="3:27">
      <c r="C22" s="40" t="s">
        <v>38</v>
      </c>
      <c r="D22" s="40" t="s">
        <v>74</v>
      </c>
      <c r="E22" s="41" t="s">
        <v>75</v>
      </c>
      <c r="P22" s="40" t="s">
        <v>76</v>
      </c>
      <c r="V22" s="105"/>
      <c r="Z22" s="40" t="str">
        <f>IF(E22="", "",IF(B22="", E22,"&lt;font color='green'&gt;["&amp;B22&amp;"] &lt;/font&gt;"&amp;E22))</f>
        <v>Prov name</v>
      </c>
      <c r="AA22" s="40" t="str">
        <f>IF(I22="", "",IF(F22="", I22,"&lt;font color='green'&gt;["&amp;F22&amp;"] &lt;/font&gt;"&amp;I22))</f>
        <v/>
      </c>
    </row>
    <row r="23" spans="3:27">
      <c r="C23" s="40" t="s">
        <v>38</v>
      </c>
      <c r="D23" s="40" t="s">
        <v>77</v>
      </c>
      <c r="E23" s="41" t="s">
        <v>78</v>
      </c>
      <c r="P23" s="40" t="s">
        <v>79</v>
      </c>
      <c r="Z23" s="40" t="str">
        <f>IF(E23="", "",IF(B23="", E23,"&lt;font color='green'&gt;["&amp;B23&amp;"] &lt;/font&gt;"&amp;E23))</f>
        <v>Dist name</v>
      </c>
      <c r="AA23" s="40" t="str">
        <f>IF(I23="", "",IF(F23="", I23,"&lt;font color='green'&gt;["&amp;F23&amp;"] &lt;/font&gt;"&amp;I23))</f>
        <v/>
      </c>
    </row>
    <row r="24" spans="3:27">
      <c r="C24" s="40" t="s">
        <v>38</v>
      </c>
      <c r="D24" s="40" t="s">
        <v>80</v>
      </c>
      <c r="E24" s="41" t="s">
        <v>81</v>
      </c>
      <c r="P24" s="40" t="s">
        <v>82</v>
      </c>
      <c r="Z24" s="40" t="str">
        <f>IF(E24="", "",IF(B24="", E24,"&lt;font color='green'&gt;["&amp;B24&amp;"] &lt;/font&gt;"&amp;E24))</f>
        <v>Com name</v>
      </c>
      <c r="AA24" s="40" t="str">
        <f>IF(I24="", "",IF(F24="", I24,"&lt;font color='green'&gt;["&amp;F24&amp;"] &lt;/font&gt;"&amp;I24))</f>
        <v/>
      </c>
    </row>
    <row r="25" spans="3:27">
      <c r="Z25" s="40" t="str">
        <f>IF(E25="", "",IF(B25="", E25,"&lt;font color='green'&gt;["&amp;B25&amp;"] &lt;/font&gt;"&amp;E25))</f>
        <v/>
      </c>
      <c r="AA25" s="40" t="str">
        <f>IF(I25="", "",IF(F25="", I25,"&lt;font color='green'&gt;["&amp;F25&amp;"] &lt;/font&gt;"&amp;I25))</f>
        <v/>
      </c>
    </row>
    <row r="26" spans="3:27">
      <c r="C26" s="40" t="s">
        <v>38</v>
      </c>
      <c r="D26" s="40" t="s">
        <v>83</v>
      </c>
      <c r="P26" s="40" t="s">
        <v>84</v>
      </c>
      <c r="Z26" s="40" t="str">
        <f>IF(E26="", "",IF(B26="", E26,"&lt;font color='green'&gt;["&amp;B26&amp;"] &lt;/font&gt;"&amp;E26))</f>
        <v/>
      </c>
      <c r="AA26" s="40" t="str">
        <f>IF(I26="", "",IF(F26="", I26,"&lt;font color='green'&gt;["&amp;F26&amp;"] &lt;/font&gt;"&amp;I26))</f>
        <v/>
      </c>
    </row>
    <row r="27" spans="3:27">
      <c r="C27" s="40" t="s">
        <v>38</v>
      </c>
      <c r="D27" s="40" t="s">
        <v>85</v>
      </c>
      <c r="P27" s="40" t="s">
        <v>86</v>
      </c>
      <c r="Z27" s="40" t="str">
        <f>IF(E27="", "",IF(B27="", E27,"&lt;font color='green'&gt;["&amp;B27&amp;"] &lt;/font&gt;"&amp;E27))</f>
        <v/>
      </c>
      <c r="AA27" s="40" t="str">
        <f>IF(I27="", "",IF(F27="", I27,"&lt;font color='green'&gt;["&amp;F27&amp;"] &lt;/font&gt;"&amp;I27))</f>
        <v/>
      </c>
    </row>
    <row r="28" spans="3:27">
      <c r="C28" s="40" t="s">
        <v>38</v>
      </c>
      <c r="D28" s="40" t="s">
        <v>87</v>
      </c>
      <c r="P28" s="40" t="s">
        <v>88</v>
      </c>
      <c r="Z28" s="40" t="str">
        <f>IF(E28="", "",IF(B28="", E28,"&lt;font color='green'&gt;["&amp;B28&amp;"] &lt;/font&gt;"&amp;E28))</f>
        <v/>
      </c>
      <c r="AA28" s="40" t="str">
        <f>IF(I28="", "",IF(F28="", I28,"&lt;font color='green'&gt;["&amp;F28&amp;"] &lt;/font&gt;"&amp;I28))</f>
        <v/>
      </c>
    </row>
    <row r="29" spans="3:27">
      <c r="Z29" s="40" t="str">
        <f>IF(E29="", "",IF(B29="", E29,"&lt;font color='green'&gt;["&amp;B29&amp;"] &lt;/font&gt;"&amp;E29))</f>
        <v/>
      </c>
      <c r="AA29" s="40" t="str">
        <f>IF(I29="", "",IF(F29="", I29,"&lt;font color='green'&gt;["&amp;F29&amp;"] &lt;/font&gt;"&amp;I29))</f>
        <v/>
      </c>
    </row>
    <row r="30" spans="3:27">
      <c r="C30" s="40" t="s">
        <v>38</v>
      </c>
      <c r="D30" s="40" t="s">
        <v>89</v>
      </c>
      <c r="P30" s="40" t="s">
        <v>90</v>
      </c>
      <c r="Z30" s="40" t="str">
        <f>IF(E30="", "",IF(B30="", E30,"&lt;font color='green'&gt;["&amp;B30&amp;"] &lt;/font&gt;"&amp;E30))</f>
        <v/>
      </c>
      <c r="AA30" s="40" t="str">
        <f>IF(I30="", "",IF(F30="", I30,"&lt;font color='green'&gt;["&amp;F30&amp;"] &lt;/font&gt;"&amp;I30))</f>
        <v/>
      </c>
    </row>
    <row r="31" spans="3:27">
      <c r="C31" s="40" t="s">
        <v>38</v>
      </c>
      <c r="D31" s="40" t="s">
        <v>91</v>
      </c>
      <c r="P31" s="40" t="s">
        <v>92</v>
      </c>
      <c r="Z31" s="40" t="str">
        <f>IF(E31="", "",IF(B31="", E31,"&lt;font color='green'&gt;["&amp;B31&amp;"] &lt;/font&gt;"&amp;E31))</f>
        <v/>
      </c>
      <c r="AA31" s="40" t="str">
        <f>IF(I31="", "",IF(F31="", I31,"&lt;font color='green'&gt;["&amp;F31&amp;"] &lt;/font&gt;"&amp;I31))</f>
        <v/>
      </c>
    </row>
    <row r="32" spans="3:27">
      <c r="C32" s="40" t="s">
        <v>38</v>
      </c>
      <c r="D32" s="40" t="s">
        <v>93</v>
      </c>
      <c r="P32" s="40" t="s">
        <v>94</v>
      </c>
      <c r="Z32" s="40" t="str">
        <f>IF(E32="", "",IF(B32="", E32,"&lt;font color='green'&gt;["&amp;B32&amp;"] &lt;/font&gt;"&amp;E32))</f>
        <v/>
      </c>
      <c r="AA32" s="40" t="str">
        <f>IF(I32="", "",IF(F32="", I32,"&lt;font color='green'&gt;["&amp;F32&amp;"] &lt;/font&gt;"&amp;I32))</f>
        <v/>
      </c>
    </row>
    <row r="33" spans="3:27">
      <c r="Z33" s="40" t="str">
        <f>IF(E33="", "",IF(B33="", E33,"&lt;font color='green'&gt;["&amp;B33&amp;"] &lt;/font&gt;"&amp;E33))</f>
        <v/>
      </c>
      <c r="AA33" s="40" t="str">
        <f>IF(I33="", "",IF(F33="", I33,"&lt;font color='green'&gt;["&amp;F33&amp;"] &lt;/font&gt;"&amp;I33))</f>
        <v/>
      </c>
    </row>
    <row r="34" spans="3:27" ht="77.5">
      <c r="C34" s="40" t="s">
        <v>95</v>
      </c>
      <c r="D34" s="40" t="s">
        <v>96</v>
      </c>
      <c r="E34" s="57" t="s">
        <v>97</v>
      </c>
      <c r="I34" s="40" t="s">
        <v>98</v>
      </c>
      <c r="J34" s="40" t="s">
        <v>99</v>
      </c>
      <c r="M34" s="40" t="s">
        <v>59</v>
      </c>
      <c r="Z34" s="40" t="str">
        <f>IF(E34="", "",IF(B34="", E34,"&lt;font color='green'&gt;["&amp;B34&amp;"] &lt;/font&gt;"&amp;E34))</f>
        <v>Introduziu o povoado "&lt;b&gt;${com_name}&lt;/b&gt;" no distrito de ${dist_name}. 
Está correcto?</v>
      </c>
      <c r="AA34" s="40" t="str">
        <f>IF(I34="", "",IF(F34="", I34,"&lt;font color='green'&gt;["&amp;F34&amp;"] &lt;/font&gt;"&amp;I34))</f>
        <v>.=1</v>
      </c>
    </row>
    <row r="35" spans="3:27">
      <c r="Z35" s="40" t="str">
        <f>IF(E35="", "",IF(B35="", E35,"&lt;font color='green'&gt;["&amp;B35&amp;"] &lt;/font&gt;"&amp;E35))</f>
        <v/>
      </c>
      <c r="AA35" s="40" t="str">
        <f>IF(I35="", "",IF(F35="", I35,"&lt;font color='green'&gt;["&amp;F35&amp;"] &lt;/font&gt;"&amp;I35))</f>
        <v/>
      </c>
    </row>
    <row r="36" spans="3:27">
      <c r="C36" s="40" t="s">
        <v>95</v>
      </c>
      <c r="D36" s="40" t="s">
        <v>100</v>
      </c>
      <c r="E36" s="48" t="s">
        <v>101</v>
      </c>
      <c r="M36" s="40" t="s">
        <v>59</v>
      </c>
      <c r="Z36" s="40" t="str">
        <f>IF(E36="", "",IF(B36="", E36,"&lt;font color='green'&gt;["&amp;B36&amp;"] &lt;/font&gt;"&amp;E36))</f>
        <v>&lt;font color="MediumBlue"&gt;LEIA E DISCUTA O FORMULÁRIO DE CONSENTIMENTO INFORMADO&lt;/font&gt;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v>
      </c>
      <c r="AA36" s="40" t="str">
        <f>IF(I36="", "",IF(F36="", I36,"&lt;font color='green'&gt;["&amp;F36&amp;"] &lt;/font&gt;"&amp;I36))</f>
        <v/>
      </c>
    </row>
    <row r="37" spans="3:27">
      <c r="C37" s="40" t="s">
        <v>20</v>
      </c>
      <c r="D37" s="40" t="s">
        <v>102</v>
      </c>
      <c r="E37" s="41" t="s">
        <v>103</v>
      </c>
      <c r="F37" s="40" t="s">
        <v>104</v>
      </c>
      <c r="K37" s="40" t="s">
        <v>105</v>
      </c>
      <c r="Z37" s="40" t="str">
        <f>IF(E37="", "",IF(B37="", E37,"&lt;font color='green'&gt;["&amp;B37&amp;"] &lt;/font&gt;"&amp;E37))</f>
        <v>POR FAVOR TENTE OBTER O CONSENTIMENTO DOS RESPONDENTES!</v>
      </c>
      <c r="AA37" s="40" t="str">
        <f>IF(I37="", "",IF(F37="", I37,"&lt;font color='green'&gt;["&amp;F37&amp;"] &lt;/font&gt;"&amp;I37))</f>
        <v/>
      </c>
    </row>
    <row r="38" spans="3:27">
      <c r="C38" s="40" t="s">
        <v>95</v>
      </c>
      <c r="D38" s="40" t="s">
        <v>106</v>
      </c>
      <c r="E38" s="41" t="s">
        <v>107</v>
      </c>
      <c r="K38" s="40" t="s">
        <v>105</v>
      </c>
      <c r="M38" s="40" t="s">
        <v>59</v>
      </c>
      <c r="Z38" s="40" t="str">
        <f>IF(E38="", "",IF(B38="", E38,"&lt;font color='green'&gt;["&amp;B38&amp;"] &lt;/font&gt;"&amp;E38))</f>
        <v>Vocês estão dispostos a reagendar a entrevista para um melhor momento?</v>
      </c>
      <c r="AA38" s="40" t="str">
        <f>IF(I38="", "",IF(F38="", I38,"&lt;font color='green'&gt;["&amp;F38&amp;"] &lt;/font&gt;"&amp;I38))</f>
        <v/>
      </c>
    </row>
    <row r="39" spans="3:27">
      <c r="C39" s="40" t="s">
        <v>108</v>
      </c>
      <c r="D39" s="40" t="s">
        <v>109</v>
      </c>
      <c r="E39" s="41" t="s">
        <v>110</v>
      </c>
      <c r="I39" s="40" t="s">
        <v>111</v>
      </c>
      <c r="K39" s="40" t="s">
        <v>112</v>
      </c>
      <c r="M39" s="40" t="s">
        <v>59</v>
      </c>
      <c r="Z39" s="40" t="str">
        <f>IF(E39="", "",IF(B39="", E39,"&lt;font color='green'&gt;["&amp;B39&amp;"] &lt;/font&gt;"&amp;E39))</f>
        <v>Pode explicar por que não deseja participar?</v>
      </c>
      <c r="AA39" s="40" t="str">
        <f>IF(I39="", "",IF(F39="", I39,"&lt;font color='green'&gt;["&amp;F39&amp;"] &lt;/font&gt;"&amp;I39))</f>
        <v>string-length(.)&lt;200 and string-length(.)&gt;1</v>
      </c>
    </row>
    <row r="40" spans="3:27">
      <c r="C40" s="40" t="s">
        <v>20</v>
      </c>
      <c r="D40" s="40" t="s">
        <v>113</v>
      </c>
      <c r="E40" s="41" t="s">
        <v>114</v>
      </c>
      <c r="K40" s="40" t="s">
        <v>112</v>
      </c>
      <c r="Z40" s="40" t="str">
        <f>IF(E40="", "",IF(B40="", E40,"&lt;font color='green'&gt;["&amp;B40&amp;"] &lt;/font&gt;"&amp;E40))</f>
        <v>OBRIGADO PELO SEU TEMPO.
&lt;b&gt;* A ENTREVISTA TERMINA AQUI *&lt;/b&gt;
Não esquece salvar e sair do formulário na página seguinte.</v>
      </c>
      <c r="AA40" s="40" t="str">
        <f>IF(I40="", "",IF(F40="", I40,"&lt;font color='green'&gt;["&amp;F40&amp;"] &lt;/font&gt;"&amp;I40))</f>
        <v/>
      </c>
    </row>
    <row r="41" spans="3:27">
      <c r="C41" s="40" t="s">
        <v>20</v>
      </c>
      <c r="D41" s="40" t="s">
        <v>115</v>
      </c>
      <c r="E41" s="41" t="s">
        <v>116</v>
      </c>
      <c r="K41" s="40" t="s">
        <v>117</v>
      </c>
      <c r="Z41" s="40" t="str">
        <f>IF(E41="", "",IF(B41="", E41,"&lt;font color='green'&gt;["&amp;B41&amp;"] &lt;/font&gt;"&amp;E41))</f>
        <v>PROCURE REAGENDAR PARA UM TEMPO EM QUE OS LÍDERES COMUNITÁRIOS ESTEJAM DISPONÍVEIS E DISPOSTOS A PARTICIPAR NA ENTREVISTA.</v>
      </c>
      <c r="AA41" s="40" t="str">
        <f>IF(I41="", "",IF(F41="", I41,"&lt;font color='green'&gt;["&amp;F41&amp;"] &lt;/font&gt;"&amp;I41))</f>
        <v/>
      </c>
    </row>
    <row r="42" spans="3:27">
      <c r="C42" s="40" t="s">
        <v>118</v>
      </c>
      <c r="D42" s="40" t="s">
        <v>119</v>
      </c>
      <c r="E42" s="41" t="s">
        <v>120</v>
      </c>
      <c r="K42" s="40" t="s">
        <v>117</v>
      </c>
      <c r="M42" s="40" t="s">
        <v>59</v>
      </c>
      <c r="Z42" s="40" t="str">
        <f>IF(E42="", "",IF(B42="", E42,"&lt;font color='green'&gt;["&amp;B42&amp;"] &lt;/font&gt;"&amp;E42))</f>
        <v>Quando é que a entrevista reprogramada terá lugar?</v>
      </c>
      <c r="AA42" s="40" t="str">
        <f>IF(I42="", "",IF(F42="", I42,"&lt;font color='green'&gt;["&amp;F42&amp;"] &lt;/font&gt;"&amp;I42))</f>
        <v/>
      </c>
    </row>
    <row r="43" spans="3:27">
      <c r="C43" s="40" t="s">
        <v>121</v>
      </c>
      <c r="D43" s="40" t="s">
        <v>122</v>
      </c>
      <c r="E43" s="41" t="s">
        <v>123</v>
      </c>
      <c r="F43" s="40" t="s">
        <v>124</v>
      </c>
      <c r="I43" s="40" t="s">
        <v>125</v>
      </c>
      <c r="J43" s="40" t="s">
        <v>126</v>
      </c>
      <c r="K43" s="40" t="s">
        <v>117</v>
      </c>
      <c r="M43" s="40" t="s">
        <v>59</v>
      </c>
      <c r="Z43" s="40" t="str">
        <f>IF(E43="", "",IF(B43="", E43,"&lt;font color='green'&gt;["&amp;B43&amp;"] &lt;/font&gt;"&amp;E43))</f>
        <v>Podemos por favor recolher um número de contacto para confirmar a hora?</v>
      </c>
      <c r="AA43" s="40" t="str">
        <f>IF(I43="", "",IF(F43="", I43,"&lt;font color='green'&gt;["&amp;F43&amp;"] &lt;/font&gt;"&amp;I43))</f>
        <v>&lt;font color='green'&gt;[SE NÃO TEM TELEMÓVEL, ENTRE '0'] &lt;/font&gt;string-length(.)=9 or .=0</v>
      </c>
    </row>
    <row r="44" spans="3:27">
      <c r="C44" s="40" t="s">
        <v>20</v>
      </c>
      <c r="D44" s="40" t="s">
        <v>127</v>
      </c>
      <c r="E44" s="41" t="s">
        <v>128</v>
      </c>
      <c r="K44" s="40" t="s">
        <v>117</v>
      </c>
      <c r="Z44" s="40" t="str">
        <f>IF(E44="", "",IF(B44="", E44,"&lt;font color='green'&gt;["&amp;B44&amp;"] &lt;/font&gt;"&amp;E44))</f>
        <v>OBRIGADO PELA COOPERAÇÃO! A ENTREVISTA TERÁ LUGAR EM ${newdate}.
&lt;b&gt;* A ENTREVISTA TERMINA AQUI * &lt;/b&gt;
Não esquece salvar e sair do formulário na página seguinte.</v>
      </c>
      <c r="AA44" s="40" t="str">
        <f>IF(I44="", "",IF(F44="", I44,"&lt;font color='green'&gt;["&amp;F44&amp;"] &lt;/font&gt;"&amp;I44))</f>
        <v/>
      </c>
    </row>
    <row r="45" spans="3:27">
      <c r="Z45" s="40" t="str">
        <f>IF(E45="", "",IF(B45="", E45,"&lt;font color='green'&gt;["&amp;B45&amp;"] &lt;/font&gt;"&amp;E45))</f>
        <v/>
      </c>
      <c r="AA45" s="40" t="str">
        <f>IF(I45="", "",IF(F45="", I45,"&lt;font color='green'&gt;["&amp;F45&amp;"] &lt;/font&gt;"&amp;I45))</f>
        <v/>
      </c>
    </row>
    <row r="46" spans="3:27">
      <c r="C46" s="40" t="s">
        <v>129</v>
      </c>
      <c r="D46" s="40" t="s">
        <v>130</v>
      </c>
      <c r="Z46" s="40" t="str">
        <f>IF(E46="", "",IF(B46="", E46,"&lt;font color='green'&gt;["&amp;B46&amp;"] &lt;/font&gt;"&amp;E46))</f>
        <v/>
      </c>
      <c r="AA46" s="40" t="str">
        <f>IF(I46="", "",IF(F46="", I46,"&lt;font color='green'&gt;["&amp;F46&amp;"] &lt;/font&gt;"&amp;I46))</f>
        <v/>
      </c>
    </row>
    <row r="47" spans="3:27">
      <c r="C47" s="40" t="s">
        <v>95</v>
      </c>
      <c r="D47" s="40" t="s">
        <v>131</v>
      </c>
      <c r="E47" s="41" t="s">
        <v>132</v>
      </c>
      <c r="F47" s="40" t="s">
        <v>133</v>
      </c>
      <c r="M47" s="40" t="s">
        <v>59</v>
      </c>
      <c r="Z47" s="40" t="str">
        <f>IF(E47="", "",IF(B47="", E47,"&lt;font color='green'&gt;["&amp;B47&amp;"] &lt;/font&gt;"&amp;E47))</f>
        <v>Durante esta entrevista, existe a possibilidade de ela ser gravada com objectivo único e exclusivo de monitorar a qualidade dos inquiridores e apoio à recolha de dados. Entretanto, sua identidade permanecerá sempre anônima.
Podemos gravar o &lt;b&gt;áudio&lt;/b&gt; da entrevista?</v>
      </c>
      <c r="AA47" s="40" t="str">
        <f>IF(I47="", "",IF(F47="", I47,"&lt;font color='green'&gt;["&amp;F47&amp;"] &lt;/font&gt;"&amp;I47))</f>
        <v/>
      </c>
    </row>
    <row r="48" spans="3:27">
      <c r="C48" s="40" t="s">
        <v>134</v>
      </c>
      <c r="D48" s="40" t="s">
        <v>135</v>
      </c>
      <c r="E48" s="41" t="s">
        <v>136</v>
      </c>
      <c r="M48" s="40" t="s">
        <v>59</v>
      </c>
      <c r="Z48" s="40" t="str">
        <f>IF(E48="", "",IF(B48="", E48,"&lt;font color='green'&gt;["&amp;B48&amp;"] &lt;/font&gt;"&amp;E48))</f>
        <v>Tire a coordenada de GPS do local da entrevista.
&lt;font color="MediumBlue"&gt;INQUIRIDOR: NÃO É PRECISO LIGAR O APARELHO DE GPS, PODE TIRAR ESTA COORDENADA NO TABLET&lt;/font&gt;
Verifique que a precisão é menos que 100 metros antes de continuar. Senão, deve ligar o aparelho de GPS.</v>
      </c>
      <c r="AA48" s="40" t="str">
        <f>IF(I48="", "",IF(F48="", I48,"&lt;font color='green'&gt;["&amp;F48&amp;"] &lt;/font&gt;"&amp;I48))</f>
        <v/>
      </c>
    </row>
    <row r="49" spans="1:27">
      <c r="C49" s="40" t="s">
        <v>137</v>
      </c>
      <c r="D49" s="40" t="s">
        <v>138</v>
      </c>
      <c r="E49" s="41" t="s">
        <v>139</v>
      </c>
      <c r="M49" s="40" t="s">
        <v>59</v>
      </c>
      <c r="Z49" s="40" t="str">
        <f>IF(E49="", "",IF(B49="", E49,"&lt;font color='green'&gt;["&amp;B49&amp;"] &lt;/font&gt;"&amp;E49))</f>
        <v>Onde tem lugar a entrevista?</v>
      </c>
      <c r="AA49" s="40" t="str">
        <f>IF(I49="", "",IF(F49="", I49,"&lt;font color='green'&gt;["&amp;F49&amp;"] &lt;/font&gt;"&amp;I49))</f>
        <v/>
      </c>
    </row>
    <row r="50" spans="1:27">
      <c r="C50" s="40" t="s">
        <v>108</v>
      </c>
      <c r="D50" s="40" t="s">
        <v>140</v>
      </c>
      <c r="E50" s="41" t="s">
        <v>141</v>
      </c>
      <c r="K50" s="40" t="s">
        <v>142</v>
      </c>
      <c r="M50" s="40" t="s">
        <v>59</v>
      </c>
      <c r="Z50" s="40" t="str">
        <f>IF(E50="", "",IF(B50="", E50,"&lt;font color='green'&gt;["&amp;B50&amp;"] &lt;/font&gt;"&amp;E50))</f>
        <v>Onde é o 'outro' lugar?</v>
      </c>
      <c r="AA50" s="40" t="str">
        <f>IF(I50="", "",IF(F50="", I50,"&lt;font color='green'&gt;["&amp;F50&amp;"] &lt;/font&gt;"&amp;I50))</f>
        <v/>
      </c>
    </row>
    <row r="51" spans="1:27">
      <c r="B51" s="46">
        <v>1.01</v>
      </c>
      <c r="C51" s="40" t="s">
        <v>121</v>
      </c>
      <c r="D51" s="40" t="s">
        <v>143</v>
      </c>
      <c r="E51" s="41" t="s">
        <v>144</v>
      </c>
      <c r="F51" s="40" t="s">
        <v>145</v>
      </c>
      <c r="I51" s="40" t="s">
        <v>146</v>
      </c>
      <c r="J51" s="40" t="s">
        <v>147</v>
      </c>
      <c r="M51" s="40" t="s">
        <v>59</v>
      </c>
      <c r="Z51" s="40" t="str">
        <f>IF(E51="", "",IF(B51="", E51,"&lt;font color='green'&gt;["&amp;B51&amp;"] &lt;/font&gt;"&amp;E51))</f>
        <v>&lt;font color='green'&gt;[1.01] &lt;/font&gt;Quantas &lt;b&gt;pessoas&lt;/b&gt; vivem neste povoado?</v>
      </c>
      <c r="AA51" s="40" t="str">
        <f>IF(I51="", "",IF(F51="", I51,"&lt;font color='green'&gt;["&amp;F51&amp;"] &lt;/font&gt;"&amp;I51))</f>
        <v>&lt;font color='green'&gt;[SE NÃO SABE O VALOR CERTO, FAÇA UMA ESTIMATIVA] &lt;/font&gt;.&gt;0 and .&lt;1000000</v>
      </c>
    </row>
    <row r="52" spans="1:27">
      <c r="Z52" s="40" t="str">
        <f>IF(E52="", "",IF(B52="", E52,"&lt;font color='green'&gt;["&amp;B52&amp;"] &lt;/font&gt;"&amp;E52))</f>
        <v/>
      </c>
      <c r="AA52" s="40" t="str">
        <f>IF(I52="", "",IF(F52="", I52,"&lt;font color='green'&gt;["&amp;F52&amp;"] &lt;/font&gt;"&amp;I52))</f>
        <v/>
      </c>
    </row>
    <row r="53" spans="1:27">
      <c r="C53" s="40" t="s">
        <v>148</v>
      </c>
      <c r="D53" s="40" t="s">
        <v>149</v>
      </c>
      <c r="P53" s="40" t="s">
        <v>150</v>
      </c>
      <c r="Z53" s="40" t="str">
        <f>IF(E53="", "",IF(B53="", E53,"&lt;font color='green'&gt;["&amp;B53&amp;"] &lt;/font&gt;"&amp;E53))</f>
        <v/>
      </c>
      <c r="AA53" s="40" t="str">
        <f>IF(I53="", "",IF(F53="", I53,"&lt;font color='green'&gt;["&amp;F53&amp;"] &lt;/font&gt;"&amp;I53))</f>
        <v/>
      </c>
    </row>
    <row r="54" spans="1:27">
      <c r="C54" s="40" t="s">
        <v>148</v>
      </c>
      <c r="D54" s="40" t="s">
        <v>151</v>
      </c>
      <c r="P54" s="40" t="s">
        <v>150</v>
      </c>
      <c r="Z54" s="40" t="str">
        <f>IF(E54="", "",IF(B54="", E54,"&lt;font color='green'&gt;["&amp;B54&amp;"] &lt;/font&gt;"&amp;E54))</f>
        <v/>
      </c>
      <c r="AA54" s="40" t="str">
        <f>IF(I54="", "",IF(F54="", I54,"&lt;font color='green'&gt;["&amp;F54&amp;"] &lt;/font&gt;"&amp;I54))</f>
        <v/>
      </c>
    </row>
    <row r="55" spans="1:27">
      <c r="Z55" s="40" t="str">
        <f>IF(E55="", "",IF(B55="", E55,"&lt;font color='green'&gt;["&amp;B55&amp;"] &lt;/font&gt;"&amp;E55))</f>
        <v/>
      </c>
      <c r="AA55" s="40" t="str">
        <f>IF(I55="", "",IF(F55="", I55,"&lt;font color='green'&gt;["&amp;F55&amp;"] &lt;/font&gt;"&amp;I55))</f>
        <v/>
      </c>
    </row>
    <row r="56" spans="1:27">
      <c r="A56" s="42" t="s">
        <v>152</v>
      </c>
      <c r="C56" s="40" t="s">
        <v>20</v>
      </c>
      <c r="D56" s="40" t="s">
        <v>153</v>
      </c>
      <c r="E56" s="41" t="s">
        <v>154</v>
      </c>
      <c r="Z56" s="40" t="str">
        <f>IF(E56="", "",IF(B56="", E56,"&lt;font color='green'&gt;["&amp;B56&amp;"] &lt;/font&gt;"&amp;E56))</f>
        <v>&lt;b&gt;** SECÇÃO 2 - LÍDERES DO POVOADO **&lt;/b&gt;
&lt;i&gt;(Grave o formulário aqui)&lt;/i&gt;</v>
      </c>
      <c r="AA56" s="40" t="str">
        <f>IF(I56="", "",IF(F56="", I56,"&lt;font color='green'&gt;["&amp;F56&amp;"] &lt;/font&gt;"&amp;I56))</f>
        <v/>
      </c>
    </row>
    <row r="57" spans="1:27">
      <c r="B57" s="46">
        <v>2.0099999999999998</v>
      </c>
      <c r="C57" s="40" t="s">
        <v>121</v>
      </c>
      <c r="D57" s="40" t="s">
        <v>155</v>
      </c>
      <c r="E57" s="41" t="s">
        <v>156</v>
      </c>
      <c r="I57" s="40" t="s">
        <v>157</v>
      </c>
      <c r="J57" s="40" t="s">
        <v>158</v>
      </c>
      <c r="M57" s="40" t="s">
        <v>59</v>
      </c>
      <c r="Z57" s="40" t="str">
        <f>IF(E57="", "",IF(B57="", E57,"&lt;font color='green'&gt;["&amp;B57&amp;"] &lt;/font&gt;"&amp;E57))</f>
        <v>&lt;font color='green'&gt;[2.01] &lt;/font&gt;Quantas pessoas estão &lt;b&gt;presentes&lt;/b&gt; para a entrevista?</v>
      </c>
      <c r="AA57" s="40" t="str">
        <f>IF(I57="", "",IF(F57="", I57,"&lt;font color='green'&gt;["&amp;F57&amp;"] &lt;/font&gt;"&amp;I57))</f>
        <v>.&gt;0 and .&lt;=10</v>
      </c>
    </row>
    <row r="58" spans="1:27">
      <c r="Z58" s="40" t="str">
        <f>IF(E58="", "",IF(B58="", E58,"&lt;font color='green'&gt;["&amp;B58&amp;"] &lt;/font&gt;"&amp;E58))</f>
        <v/>
      </c>
      <c r="AA58" s="40" t="str">
        <f>IF(I58="", "",IF(F58="", I58,"&lt;font color='green'&gt;["&amp;F58&amp;"] &lt;/font&gt;"&amp;I58))</f>
        <v/>
      </c>
    </row>
    <row r="59" spans="1:27">
      <c r="C59" s="40" t="s">
        <v>159</v>
      </c>
      <c r="D59" s="40" t="s">
        <v>160</v>
      </c>
      <c r="E59" s="41" t="s">
        <v>161</v>
      </c>
      <c r="Q59" s="40" t="s">
        <v>162</v>
      </c>
      <c r="Z59" s="40" t="str">
        <f>IF(E59="", "",IF(B59="", E59,"&lt;font color='green'&gt;["&amp;B59&amp;"] &lt;/font&gt;"&amp;E59))</f>
        <v>Respondente</v>
      </c>
      <c r="AA59" s="40" t="str">
        <f>IF(I59="", "",IF(F59="", I59,"&lt;font color='green'&gt;["&amp;F59&amp;"] &lt;/font&gt;"&amp;I59))</f>
        <v/>
      </c>
    </row>
    <row r="60" spans="1:27">
      <c r="C60" s="40" t="s">
        <v>38</v>
      </c>
      <c r="D60" s="40" t="s">
        <v>163</v>
      </c>
      <c r="P60" s="40" t="s">
        <v>164</v>
      </c>
      <c r="Z60" s="40" t="str">
        <f>IF(E60="", "",IF(B60="", E60,"&lt;font color='green'&gt;["&amp;B60&amp;"] &lt;/font&gt;"&amp;E60))</f>
        <v/>
      </c>
      <c r="AA60" s="40" t="str">
        <f>IF(I60="", "",IF(F60="", I60,"&lt;font color='green'&gt;["&amp;F60&amp;"] &lt;/font&gt;"&amp;I60))</f>
        <v/>
      </c>
    </row>
    <row r="61" spans="1:27">
      <c r="B61" s="46">
        <v>2.02</v>
      </c>
      <c r="C61" s="40" t="s">
        <v>108</v>
      </c>
      <c r="D61" s="40" t="s">
        <v>165</v>
      </c>
      <c r="E61" s="41" t="s">
        <v>166</v>
      </c>
      <c r="I61" s="40" t="s">
        <v>167</v>
      </c>
      <c r="M61" s="40" t="s">
        <v>59</v>
      </c>
      <c r="Z61" s="40" t="str">
        <f>IF(E61="", "",IF(B61="", E61,"&lt;font color='green'&gt;["&amp;B61&amp;"] &lt;/font&gt;"&amp;E61))</f>
        <v>&lt;font color='green'&gt;[2.02] &lt;/font&gt;Qual é o &lt;b&gt;nome completo&lt;/b&gt; do respondente &lt;b&gt;#${leader_id}&lt;/b&gt;?</v>
      </c>
      <c r="AA61" s="40" t="str">
        <f>IF(I61="", "",IF(F61="", I61,"&lt;font color='green'&gt;["&amp;F61&amp;"] &lt;/font&gt;"&amp;I61))</f>
        <v>string-length(.) &gt; 4</v>
      </c>
    </row>
    <row r="62" spans="1:27">
      <c r="B62" s="46">
        <v>2.0299999999999998</v>
      </c>
      <c r="C62" s="40" t="s">
        <v>168</v>
      </c>
      <c r="D62" s="40" t="s">
        <v>169</v>
      </c>
      <c r="E62" s="41" t="s">
        <v>170</v>
      </c>
      <c r="M62" s="40" t="s">
        <v>59</v>
      </c>
      <c r="Z62" s="40" t="str">
        <f>IF(E62="", "",IF(B62="", E62,"&lt;font color='green'&gt;["&amp;B62&amp;"] &lt;/font&gt;"&amp;E62))</f>
        <v>&lt;font color='green'&gt;[2.03] &lt;/font&gt;Qual é o papel/a função de &lt;b&gt;${leadername}&lt;/b&gt; no povoado?</v>
      </c>
      <c r="AA62" s="40" t="str">
        <f>IF(I62="", "",IF(F62="", I62,"&lt;font color='green'&gt;["&amp;F62&amp;"] &lt;/font&gt;"&amp;I62))</f>
        <v/>
      </c>
    </row>
    <row r="63" spans="1:27">
      <c r="B63" s="46" t="s">
        <v>171</v>
      </c>
      <c r="C63" s="40" t="s">
        <v>108</v>
      </c>
      <c r="D63" s="40" t="s">
        <v>172</v>
      </c>
      <c r="E63" s="41" t="s">
        <v>173</v>
      </c>
      <c r="I63" s="40" t="s">
        <v>167</v>
      </c>
      <c r="K63" s="40" t="s">
        <v>174</v>
      </c>
      <c r="M63" s="40" t="s">
        <v>59</v>
      </c>
      <c r="Z63" s="40" t="str">
        <f>IF(E63="", "",IF(B63="", E63,"&lt;font color='green'&gt;["&amp;B63&amp;"] &lt;/font&gt;"&amp;E63))</f>
        <v>&lt;font color='green'&gt;[2.03o] &lt;/font&gt;Qual é o 'outro' papel?</v>
      </c>
      <c r="AA63" s="40" t="str">
        <f>IF(I63="", "",IF(F63="", I63,"&lt;font color='green'&gt;["&amp;F63&amp;"] &lt;/font&gt;"&amp;I63))</f>
        <v>string-length(.) &gt; 4</v>
      </c>
    </row>
    <row r="64" spans="1:27">
      <c r="B64" s="46">
        <v>2.04</v>
      </c>
      <c r="C64" s="40" t="s">
        <v>175</v>
      </c>
      <c r="D64" s="40" t="s">
        <v>176</v>
      </c>
      <c r="E64" s="41" t="s">
        <v>177</v>
      </c>
      <c r="M64" s="40" t="s">
        <v>59</v>
      </c>
      <c r="Z64" s="40" t="str">
        <f>IF(E64="", "",IF(B64="", E64,"&lt;font color='green'&gt;["&amp;B64&amp;"] &lt;/font&gt;"&amp;E64))</f>
        <v>&lt;font color='green'&gt;[2.04] &lt;/font&gt;Qual é o género de &lt;b&gt;${leadername}&lt;/b&gt;?</v>
      </c>
      <c r="AA64" s="40" t="str">
        <f>IF(I64="", "",IF(F64="", I64,"&lt;font color='green'&gt;["&amp;F64&amp;"] &lt;/font&gt;"&amp;I64))</f>
        <v/>
      </c>
    </row>
    <row r="65" spans="2:27">
      <c r="C65" s="40" t="s">
        <v>178</v>
      </c>
      <c r="D65" s="40" t="s">
        <v>160</v>
      </c>
      <c r="Z65" s="40" t="str">
        <f>IF(E65="", "",IF(B65="", E65,"&lt;font color='green'&gt;["&amp;B65&amp;"] &lt;/font&gt;"&amp;E65))</f>
        <v/>
      </c>
      <c r="AA65" s="40" t="str">
        <f>IF(I65="", "",IF(F65="", I65,"&lt;font color='green'&gt;["&amp;F65&amp;"] &lt;/font&gt;"&amp;I65))</f>
        <v/>
      </c>
    </row>
    <row r="66" spans="2:27">
      <c r="C66" s="40" t="s">
        <v>38</v>
      </c>
      <c r="D66" s="40" t="s">
        <v>179</v>
      </c>
      <c r="P66" s="40" t="s">
        <v>180</v>
      </c>
      <c r="Z66" s="40" t="str">
        <f>IF(E66="", "",IF(B66="", E66,"&lt;font color='green'&gt;["&amp;B66&amp;"] &lt;/font&gt;"&amp;E66))</f>
        <v/>
      </c>
      <c r="AA66" s="40" t="str">
        <f>IF(I66="", "",IF(F66="", I66,"&lt;font color='green'&gt;["&amp;F66&amp;"] &lt;/font&gt;"&amp;I66))</f>
        <v/>
      </c>
    </row>
    <row r="67" spans="2:27">
      <c r="C67" s="40" t="s">
        <v>38</v>
      </c>
      <c r="D67" s="40" t="s">
        <v>181</v>
      </c>
      <c r="P67" s="40" t="s">
        <v>182</v>
      </c>
      <c r="Z67" s="40" t="str">
        <f>IF(E67="", "",IF(B67="", E67,"&lt;font color='green'&gt;["&amp;B67&amp;"] &lt;/font&gt;"&amp;E67))</f>
        <v/>
      </c>
      <c r="AA67" s="40" t="str">
        <f>IF(I67="", "",IF(F67="", I67,"&lt;font color='green'&gt;["&amp;F67&amp;"] &lt;/font&gt;"&amp;I67))</f>
        <v/>
      </c>
    </row>
    <row r="68" spans="2:27">
      <c r="C68" s="40" t="s">
        <v>38</v>
      </c>
      <c r="D68" s="40" t="s">
        <v>183</v>
      </c>
      <c r="P68" s="40" t="s">
        <v>184</v>
      </c>
      <c r="Z68" s="40" t="str">
        <f>IF(E68="", "",IF(B68="", E68,"&lt;font color='green'&gt;["&amp;B68&amp;"] &lt;/font&gt;"&amp;E68))</f>
        <v/>
      </c>
      <c r="AA68" s="40" t="str">
        <f>IF(I68="", "",IF(F68="", I68,"&lt;font color='green'&gt;["&amp;F68&amp;"] &lt;/font&gt;"&amp;I68))</f>
        <v/>
      </c>
    </row>
    <row r="69" spans="2:27">
      <c r="C69" s="40" t="s">
        <v>38</v>
      </c>
      <c r="D69" s="40" t="s">
        <v>185</v>
      </c>
      <c r="P69" s="40" t="s">
        <v>186</v>
      </c>
      <c r="Z69" s="40" t="str">
        <f>IF(E69="", "",IF(B69="", E69,"&lt;font color='green'&gt;["&amp;B69&amp;"] &lt;/font&gt;"&amp;E69))</f>
        <v/>
      </c>
      <c r="AA69" s="40" t="str">
        <f>IF(I69="", "",IF(F69="", I69,"&lt;font color='green'&gt;["&amp;F69&amp;"] &lt;/font&gt;"&amp;I69))</f>
        <v/>
      </c>
    </row>
    <row r="70" spans="2:27">
      <c r="C70" s="40" t="s">
        <v>38</v>
      </c>
      <c r="D70" s="40" t="s">
        <v>187</v>
      </c>
      <c r="P70" s="40" t="s">
        <v>188</v>
      </c>
      <c r="Z70" s="40" t="str">
        <f>IF(E70="", "",IF(B70="", E70,"&lt;font color='green'&gt;["&amp;B70&amp;"] &lt;/font&gt;"&amp;E70))</f>
        <v/>
      </c>
      <c r="AA70" s="40" t="str">
        <f>IF(I70="", "",IF(F70="", I70,"&lt;font color='green'&gt;["&amp;F70&amp;"] &lt;/font&gt;"&amp;I70))</f>
        <v/>
      </c>
    </row>
    <row r="71" spans="2:27">
      <c r="B71" s="46" t="s">
        <v>189</v>
      </c>
      <c r="C71" s="40" t="s">
        <v>95</v>
      </c>
      <c r="D71" s="40" t="s">
        <v>190</v>
      </c>
      <c r="E71" s="41" t="s">
        <v>191</v>
      </c>
      <c r="K71" s="40" t="s">
        <v>192</v>
      </c>
      <c r="M71" s="40" t="s">
        <v>59</v>
      </c>
      <c r="Z71" s="40" t="str">
        <f>IF(E71="", "",IF(B71="", E71,"&lt;font color='green'&gt;["&amp;B71&amp;"] &lt;/font&gt;"&amp;E71))</f>
        <v>&lt;font color='green'&gt;[2.05] &lt;/font&gt;Conhece o nome do &lt;b&gt;Chefe do Posto&lt;/b&gt;?</v>
      </c>
      <c r="AA71" s="40" t="str">
        <f>IF(I71="", "",IF(F71="", I71,"&lt;font color='green'&gt;["&amp;F71&amp;"] &lt;/font&gt;"&amp;I71))</f>
        <v/>
      </c>
    </row>
    <row r="72" spans="2:27">
      <c r="B72" s="46" t="s">
        <v>193</v>
      </c>
      <c r="C72" s="40" t="s">
        <v>108</v>
      </c>
      <c r="D72" s="40" t="s">
        <v>194</v>
      </c>
      <c r="E72" s="41" t="s">
        <v>195</v>
      </c>
      <c r="I72" s="40" t="s">
        <v>167</v>
      </c>
      <c r="K72" s="40" t="s">
        <v>196</v>
      </c>
      <c r="M72" s="40" t="s">
        <v>59</v>
      </c>
      <c r="Z72" s="40" t="str">
        <f>IF(E72="", "",IF(B72="", E72,"&lt;font color='green'&gt;["&amp;B72&amp;"] &lt;/font&gt;"&amp;E72))</f>
        <v>&lt;font color='green'&gt;[2.06] &lt;/font&gt;Qual é o nome completo do &lt;b&gt;Chefe do Posto&lt;/b&gt;?</v>
      </c>
      <c r="AA72" s="40" t="str">
        <f>IF(I72="", "",IF(F72="", I72,"&lt;font color='green'&gt;["&amp;F72&amp;"] &lt;/font&gt;"&amp;I72))</f>
        <v>string-length(.) &gt; 4</v>
      </c>
    </row>
    <row r="73" spans="2:27">
      <c r="B73" s="46" t="s">
        <v>197</v>
      </c>
      <c r="C73" s="40" t="s">
        <v>175</v>
      </c>
      <c r="D73" s="40" t="s">
        <v>198</v>
      </c>
      <c r="E73" s="41" t="s">
        <v>199</v>
      </c>
      <c r="K73" s="40" t="s">
        <v>196</v>
      </c>
      <c r="M73" s="40" t="s">
        <v>59</v>
      </c>
      <c r="Z73" s="40" t="str">
        <f>IF(E73="", "",IF(B73="", E73,"&lt;font color='green'&gt;["&amp;B73&amp;"] &lt;/font&gt;"&amp;E73))</f>
        <v>&lt;font color='green'&gt;[2.07] &lt;/font&gt;Qual é o género de &lt;b&gt;${nameposto}&lt;/b&gt;?</v>
      </c>
      <c r="AA73" s="40" t="str">
        <f>IF(I73="", "",IF(F73="", I73,"&lt;font color='green'&gt;["&amp;F73&amp;"] &lt;/font&gt;"&amp;I73))</f>
        <v/>
      </c>
    </row>
    <row r="74" spans="2:27">
      <c r="B74" s="46" t="s">
        <v>189</v>
      </c>
      <c r="C74" s="40" t="s">
        <v>95</v>
      </c>
      <c r="D74" s="40" t="s">
        <v>200</v>
      </c>
      <c r="E74" s="41" t="s">
        <v>201</v>
      </c>
      <c r="K74" s="40" t="s">
        <v>202</v>
      </c>
      <c r="M74" s="40" t="s">
        <v>59</v>
      </c>
      <c r="Z74" s="40" t="str">
        <f>IF(E74="", "",IF(B74="", E74,"&lt;font color='green'&gt;["&amp;B74&amp;"] &lt;/font&gt;"&amp;E74))</f>
        <v>&lt;font color='green'&gt;[2.05] &lt;/font&gt;Conhece o nome do &lt;b&gt;Chefe da Localidade&lt;/b&gt;?</v>
      </c>
      <c r="AA74" s="40" t="str">
        <f>IF(I74="", "",IF(F74="", I74,"&lt;font color='green'&gt;["&amp;F74&amp;"] &lt;/font&gt;"&amp;I74))</f>
        <v/>
      </c>
    </row>
    <row r="75" spans="2:27">
      <c r="B75" s="46" t="s">
        <v>193</v>
      </c>
      <c r="C75" s="40" t="s">
        <v>108</v>
      </c>
      <c r="D75" s="40" t="s">
        <v>203</v>
      </c>
      <c r="E75" s="41" t="s">
        <v>204</v>
      </c>
      <c r="I75" s="40" t="s">
        <v>167</v>
      </c>
      <c r="K75" s="40" t="s">
        <v>205</v>
      </c>
      <c r="M75" s="40" t="s">
        <v>59</v>
      </c>
      <c r="Z75" s="40" t="str">
        <f>IF(E75="", "",IF(B75="", E75,"&lt;font color='green'&gt;["&amp;B75&amp;"] &lt;/font&gt;"&amp;E75))</f>
        <v>&lt;font color='green'&gt;[2.06] &lt;/font&gt;Qual é o nome completo do &lt;b&gt;Chefe da Localidade&lt;/b&gt;?</v>
      </c>
      <c r="AA75" s="40" t="str">
        <f>IF(I75="", "",IF(F75="", I75,"&lt;font color='green'&gt;["&amp;F75&amp;"] &lt;/font&gt;"&amp;I75))</f>
        <v>string-length(.) &gt; 4</v>
      </c>
    </row>
    <row r="76" spans="2:27">
      <c r="B76" s="46" t="s">
        <v>197</v>
      </c>
      <c r="C76" s="40" t="s">
        <v>175</v>
      </c>
      <c r="D76" s="40" t="s">
        <v>206</v>
      </c>
      <c r="E76" s="41" t="s">
        <v>207</v>
      </c>
      <c r="K76" s="40" t="s">
        <v>205</v>
      </c>
      <c r="M76" s="40" t="s">
        <v>59</v>
      </c>
      <c r="Z76" s="40" t="str">
        <f>IF(E76="", "",IF(B76="", E76,"&lt;font color='green'&gt;["&amp;B76&amp;"] &lt;/font&gt;"&amp;E76))</f>
        <v>&lt;font color='green'&gt;[2.07] &lt;/font&gt;Qual é o género de &lt;b&gt;${nameloc}&lt;/b&gt;?</v>
      </c>
      <c r="AA76" s="40" t="str">
        <f>IF(I76="", "",IF(F76="", I76,"&lt;font color='green'&gt;["&amp;F76&amp;"] &lt;/font&gt;"&amp;I76))</f>
        <v/>
      </c>
    </row>
    <row r="77" spans="2:27">
      <c r="B77" s="46" t="s">
        <v>189</v>
      </c>
      <c r="C77" s="40" t="s">
        <v>95</v>
      </c>
      <c r="D77" s="40" t="s">
        <v>208</v>
      </c>
      <c r="E77" s="41" t="s">
        <v>209</v>
      </c>
      <c r="K77" s="40" t="s">
        <v>210</v>
      </c>
      <c r="M77" s="40" t="s">
        <v>59</v>
      </c>
      <c r="Z77" s="40" t="str">
        <f>IF(E77="", "",IF(B77="", E77,"&lt;font color='green'&gt;["&amp;B77&amp;"] &lt;/font&gt;"&amp;E77))</f>
        <v>&lt;font color='green'&gt;[2.05] &lt;/font&gt;Conhece o nome do &lt;b&gt;Régulo&lt;/b&gt;?</v>
      </c>
      <c r="AA77" s="40" t="str">
        <f>IF(I77="", "",IF(F77="", I77,"&lt;font color='green'&gt;["&amp;F77&amp;"] &lt;/font&gt;"&amp;I77))</f>
        <v/>
      </c>
    </row>
    <row r="78" spans="2:27">
      <c r="B78" s="46" t="s">
        <v>193</v>
      </c>
      <c r="C78" s="40" t="s">
        <v>108</v>
      </c>
      <c r="D78" s="40" t="s">
        <v>211</v>
      </c>
      <c r="E78" s="41" t="s">
        <v>212</v>
      </c>
      <c r="I78" s="40" t="s">
        <v>167</v>
      </c>
      <c r="K78" s="40" t="s">
        <v>213</v>
      </c>
      <c r="M78" s="40" t="s">
        <v>59</v>
      </c>
      <c r="Z78" s="40" t="str">
        <f>IF(E78="", "",IF(B78="", E78,"&lt;font color='green'&gt;["&amp;B78&amp;"] &lt;/font&gt;"&amp;E78))</f>
        <v>&lt;font color='green'&gt;[2.06] &lt;/font&gt;Qual é o nome completo do &lt;b&gt;Régulo&lt;/b&gt;?</v>
      </c>
      <c r="AA78" s="40" t="str">
        <f>IF(I78="", "",IF(F78="", I78,"&lt;font color='green'&gt;["&amp;F78&amp;"] &lt;/font&gt;"&amp;I78))</f>
        <v>string-length(.) &gt; 4</v>
      </c>
    </row>
    <row r="79" spans="2:27">
      <c r="B79" s="46" t="s">
        <v>197</v>
      </c>
      <c r="C79" s="40" t="s">
        <v>175</v>
      </c>
      <c r="D79" s="40" t="s">
        <v>214</v>
      </c>
      <c r="E79" s="41" t="s">
        <v>215</v>
      </c>
      <c r="K79" s="40" t="s">
        <v>213</v>
      </c>
      <c r="M79" s="40" t="s">
        <v>59</v>
      </c>
      <c r="Z79" s="40" t="str">
        <f>IF(E79="", "",IF(B79="", E79,"&lt;font color='green'&gt;["&amp;B79&amp;"] &lt;/font&gt;"&amp;E79))</f>
        <v>&lt;font color='green'&gt;[2.07] &lt;/font&gt;Qual é o género de &lt;b&gt;${namereg}&lt;/b&gt;?</v>
      </c>
      <c r="AA79" s="40" t="str">
        <f>IF(I79="", "",IF(F79="", I79,"&lt;font color='green'&gt;["&amp;F79&amp;"] &lt;/font&gt;"&amp;I79))</f>
        <v/>
      </c>
    </row>
    <row r="80" spans="2:27">
      <c r="B80" s="46" t="s">
        <v>189</v>
      </c>
      <c r="C80" s="40" t="s">
        <v>95</v>
      </c>
      <c r="D80" s="40" t="s">
        <v>216</v>
      </c>
      <c r="E80" s="41" t="s">
        <v>217</v>
      </c>
      <c r="K80" s="40" t="s">
        <v>218</v>
      </c>
      <c r="M80" s="40" t="s">
        <v>59</v>
      </c>
      <c r="Z80" s="40" t="str">
        <f>IF(E80="", "",IF(B80="", E80,"&lt;font color='green'&gt;["&amp;B80&amp;"] &lt;/font&gt;"&amp;E80))</f>
        <v>&lt;font color='green'&gt;[2.05] &lt;/font&gt;Conhece o nome do &lt;b&gt;Chefe do Povoado&lt;/b&gt;?</v>
      </c>
      <c r="AA80" s="40" t="str">
        <f>IF(I80="", "",IF(F80="", I80,"&lt;font color='green'&gt;["&amp;F80&amp;"] &lt;/font&gt;"&amp;I80))</f>
        <v/>
      </c>
    </row>
    <row r="81" spans="2:27">
      <c r="B81" s="46" t="s">
        <v>193</v>
      </c>
      <c r="C81" s="40" t="s">
        <v>108</v>
      </c>
      <c r="D81" s="40" t="s">
        <v>219</v>
      </c>
      <c r="E81" s="41" t="s">
        <v>220</v>
      </c>
      <c r="I81" s="40" t="s">
        <v>167</v>
      </c>
      <c r="K81" s="40" t="s">
        <v>221</v>
      </c>
      <c r="M81" s="40" t="s">
        <v>59</v>
      </c>
      <c r="Z81" s="40" t="str">
        <f>IF(E81="", "",IF(B81="", E81,"&lt;font color='green'&gt;["&amp;B81&amp;"] &lt;/font&gt;"&amp;E81))</f>
        <v>&lt;font color='green'&gt;[2.06] &lt;/font&gt;Qual é o nome completo do &lt;b&gt;Chefe do Povoado&lt;/b&gt;?</v>
      </c>
      <c r="AA81" s="40" t="str">
        <f>IF(I81="", "",IF(F81="", I81,"&lt;font color='green'&gt;["&amp;F81&amp;"] &lt;/font&gt;"&amp;I81))</f>
        <v>string-length(.) &gt; 4</v>
      </c>
    </row>
    <row r="82" spans="2:27">
      <c r="B82" s="46" t="s">
        <v>197</v>
      </c>
      <c r="C82" s="40" t="s">
        <v>175</v>
      </c>
      <c r="D82" s="40" t="s">
        <v>222</v>
      </c>
      <c r="E82" s="41" t="s">
        <v>223</v>
      </c>
      <c r="K82" s="40" t="s">
        <v>221</v>
      </c>
      <c r="M82" s="40" t="s">
        <v>59</v>
      </c>
      <c r="Z82" s="40" t="str">
        <f>IF(E82="", "",IF(B82="", E82,"&lt;font color='green'&gt;["&amp;B82&amp;"] &lt;/font&gt;"&amp;E82))</f>
        <v>&lt;font color='green'&gt;[2.07] &lt;/font&gt;Qual é o género de &lt;b&gt;${namepov}&lt;/b&gt;?</v>
      </c>
      <c r="AA82" s="40" t="str">
        <f>IF(I82="", "",IF(F82="", I82,"&lt;font color='green'&gt;["&amp;F82&amp;"] &lt;/font&gt;"&amp;I82))</f>
        <v/>
      </c>
    </row>
    <row r="83" spans="2:27">
      <c r="C83" s="40" t="s">
        <v>95</v>
      </c>
      <c r="D83" s="40" t="s">
        <v>224</v>
      </c>
      <c r="E83" s="41" t="s">
        <v>225</v>
      </c>
      <c r="K83" s="40" t="s">
        <v>226</v>
      </c>
      <c r="M83" s="40" t="s">
        <v>59</v>
      </c>
      <c r="Z83" s="40" t="str">
        <f>IF(E83="", "",IF(B83="", E83,"&lt;font color='green'&gt;["&amp;B83&amp;"] &lt;/font&gt;"&amp;E83))</f>
        <v>Existe nesse povoado alguma &lt;b&gt;Associação ou Comitê Agrícola&lt;/b&gt;?</v>
      </c>
      <c r="AA83" s="40" t="str">
        <f>IF(I83="", "",IF(F83="", I83,"&lt;font color='green'&gt;["&amp;F83&amp;"] &lt;/font&gt;"&amp;I83))</f>
        <v/>
      </c>
    </row>
    <row r="84" spans="2:27">
      <c r="B84" s="46" t="s">
        <v>189</v>
      </c>
      <c r="C84" s="40" t="s">
        <v>95</v>
      </c>
      <c r="D84" s="40" t="s">
        <v>227</v>
      </c>
      <c r="E84" s="41" t="s">
        <v>228</v>
      </c>
      <c r="K84" s="40" t="s">
        <v>229</v>
      </c>
      <c r="M84" s="40" t="s">
        <v>59</v>
      </c>
      <c r="Z84" s="40" t="str">
        <f>IF(E84="", "",IF(B84="", E84,"&lt;font color='green'&gt;["&amp;B84&amp;"] &lt;/font&gt;"&amp;E84))</f>
        <v>&lt;font color='green'&gt;[2.05] &lt;/font&gt;Conhece o nome do &lt;b&gt;Presidente da Associação / Comitê Agrícola&lt;/b&gt;?</v>
      </c>
      <c r="AA84" s="40" t="str">
        <f>IF(I84="", "",IF(F84="", I84,"&lt;font color='green'&gt;["&amp;F84&amp;"] &lt;/font&gt;"&amp;I84))</f>
        <v/>
      </c>
    </row>
    <row r="85" spans="2:27">
      <c r="B85" s="46" t="s">
        <v>193</v>
      </c>
      <c r="C85" s="40" t="s">
        <v>108</v>
      </c>
      <c r="D85" s="40" t="s">
        <v>230</v>
      </c>
      <c r="E85" s="41" t="s">
        <v>231</v>
      </c>
      <c r="I85" s="40" t="s">
        <v>167</v>
      </c>
      <c r="K85" s="40" t="s">
        <v>232</v>
      </c>
      <c r="M85" s="40" t="s">
        <v>59</v>
      </c>
      <c r="Z85" s="40" t="str">
        <f>IF(E85="", "",IF(B85="", E85,"&lt;font color='green'&gt;["&amp;B85&amp;"] &lt;/font&gt;"&amp;E85))</f>
        <v>&lt;font color='green'&gt;[2.06] &lt;/font&gt;Qual é o nome completo do &lt;b&gt;Presidente do Associação / Comitê Agrícola&lt;/b&gt;?</v>
      </c>
      <c r="AA85" s="40" t="str">
        <f>IF(I85="", "",IF(F85="", I85,"&lt;font color='green'&gt;["&amp;F85&amp;"] &lt;/font&gt;"&amp;I85))</f>
        <v>string-length(.) &gt; 4</v>
      </c>
    </row>
    <row r="86" spans="2:27">
      <c r="B86" s="46" t="s">
        <v>197</v>
      </c>
      <c r="C86" s="40" t="s">
        <v>175</v>
      </c>
      <c r="D86" s="40" t="s">
        <v>233</v>
      </c>
      <c r="E86" s="41" t="s">
        <v>234</v>
      </c>
      <c r="K86" s="40" t="s">
        <v>232</v>
      </c>
      <c r="M86" s="40" t="s">
        <v>59</v>
      </c>
      <c r="Z86" s="40" t="str">
        <f>IF(E86="", "",IF(B86="", E86,"&lt;font color='green'&gt;["&amp;B86&amp;"] &lt;/font&gt;"&amp;E86))</f>
        <v>&lt;font color='green'&gt;[2.07] &lt;/font&gt;Qual é o género de &lt;b&gt;${nameag}&lt;/b&gt;?</v>
      </c>
      <c r="AA86" s="40" t="str">
        <f>IF(I86="", "",IF(F86="", I86,"&lt;font color='green'&gt;["&amp;F86&amp;"] &lt;/font&gt;"&amp;I86))</f>
        <v/>
      </c>
    </row>
    <row r="87" spans="2:27">
      <c r="E87" s="39"/>
      <c r="Z87" s="40" t="str">
        <f>IF(E87="", "",IF(B87="", E87,"&lt;font color='green'&gt;["&amp;B87&amp;"] &lt;/font&gt;"&amp;E87))</f>
        <v/>
      </c>
      <c r="AA87" s="40" t="str">
        <f>IF(I87="", "",IF(F87="", I87,"&lt;font color='green'&gt;["&amp;F87&amp;"] &lt;/font&gt;"&amp;I87))</f>
        <v/>
      </c>
    </row>
    <row r="88" spans="2:27">
      <c r="B88" s="46" t="s">
        <v>235</v>
      </c>
      <c r="C88" s="40" t="s">
        <v>236</v>
      </c>
      <c r="D88" s="40" t="s">
        <v>237</v>
      </c>
      <c r="E88" s="72" t="s">
        <v>238</v>
      </c>
      <c r="M88" s="40" t="s">
        <v>59</v>
      </c>
      <c r="Z88" s="40" t="str">
        <f>IF(E88="", "",IF(B88="", E88,"&lt;font color='green'&gt;["&amp;B88&amp;"] &lt;/font&gt;"&amp;E88))</f>
        <v>&lt;font color='green'&gt;[2.08] &lt;/font&gt;Quais são as actividades que geram mais empregos para os membros deste povoado?</v>
      </c>
      <c r="AA88" s="40" t="str">
        <f>IF(I88="", "",IF(F88="", I88,"&lt;font color='green'&gt;["&amp;F88&amp;"] &lt;/font&gt;"&amp;I88))</f>
        <v/>
      </c>
    </row>
    <row r="89" spans="2:27">
      <c r="B89" s="46" t="s">
        <v>239</v>
      </c>
      <c r="C89" s="40" t="s">
        <v>108</v>
      </c>
      <c r="D89" s="40" t="s">
        <v>240</v>
      </c>
      <c r="E89" s="41" t="s">
        <v>241</v>
      </c>
      <c r="I89" s="40" t="s">
        <v>167</v>
      </c>
      <c r="K89" s="40" t="s">
        <v>242</v>
      </c>
      <c r="M89" s="40" t="s">
        <v>59</v>
      </c>
      <c r="Z89" s="40" t="str">
        <f>IF(E89="", "",IF(B89="", E89,"&lt;font color='green'&gt;["&amp;B89&amp;"] &lt;/font&gt;"&amp;E89))</f>
        <v>&lt;font color='green'&gt;[2.08o] &lt;/font&gt;Qual é a "outra" actividade?</v>
      </c>
      <c r="AA89" s="40" t="str">
        <f>IF(I89="", "",IF(F89="", I89,"&lt;font color='green'&gt;["&amp;F89&amp;"] &lt;/font&gt;"&amp;I89))</f>
        <v>string-length(.) &gt; 4</v>
      </c>
    </row>
    <row r="90" spans="2:27">
      <c r="B90" s="46" t="s">
        <v>243</v>
      </c>
      <c r="C90" s="40" t="s">
        <v>244</v>
      </c>
      <c r="D90" s="40" t="s">
        <v>245</v>
      </c>
      <c r="E90" s="72" t="s">
        <v>246</v>
      </c>
      <c r="M90" s="40" t="s">
        <v>59</v>
      </c>
      <c r="Z90" s="40" t="str">
        <f>IF(E90="", "",IF(B90="", E90,"&lt;font color='green'&gt;["&amp;B90&amp;"] &lt;/font&gt;"&amp;E90))</f>
        <v xml:space="preserve">&lt;font color='green'&gt;[2.09] &lt;/font&gt;Qual é a principal utilização da terra neste povoado? </v>
      </c>
      <c r="AA90" s="40" t="str">
        <f>IF(I90="", "",IF(F90="", I90,"&lt;font color='green'&gt;["&amp;F90&amp;"] &lt;/font&gt;"&amp;I90))</f>
        <v/>
      </c>
    </row>
    <row r="91" spans="2:27">
      <c r="B91" s="46" t="s">
        <v>247</v>
      </c>
      <c r="C91" s="40" t="s">
        <v>108</v>
      </c>
      <c r="D91" s="40" t="s">
        <v>248</v>
      </c>
      <c r="E91" s="41" t="s">
        <v>249</v>
      </c>
      <c r="K91" s="40" t="s">
        <v>250</v>
      </c>
      <c r="M91" s="40" t="s">
        <v>59</v>
      </c>
      <c r="Z91" s="40" t="str">
        <f>IF(E91="", "",IF(B91="", E91,"&lt;font color='green'&gt;["&amp;B91&amp;"] &lt;/font&gt;"&amp;E91))</f>
        <v>&lt;font color='green'&gt;[2.09o] &lt;/font&gt;Qual é o "outro" uso?</v>
      </c>
      <c r="AA91" s="40" t="str">
        <f>IF(I91="", "",IF(F91="", I91,"&lt;font color='green'&gt;["&amp;F91&amp;"] &lt;/font&gt;"&amp;I91))</f>
        <v/>
      </c>
    </row>
    <row r="92" spans="2:27">
      <c r="B92" s="46" t="s">
        <v>251</v>
      </c>
      <c r="C92" s="40" t="s">
        <v>121</v>
      </c>
      <c r="D92" s="40" t="s">
        <v>252</v>
      </c>
      <c r="E92" s="40" t="s">
        <v>253</v>
      </c>
      <c r="I92" s="40" t="s">
        <v>254</v>
      </c>
      <c r="J92" s="40" t="s">
        <v>255</v>
      </c>
      <c r="M92" s="40" t="s">
        <v>59</v>
      </c>
      <c r="Z92" s="40" t="str">
        <f>IF(E92="", "",IF(B92="", E92,"&lt;font color='green'&gt;["&amp;B92&amp;"] &lt;/font&gt;"&amp;E92))</f>
        <v xml:space="preserve">&lt;font color='green'&gt;[2.10] &lt;/font&gt;Qual é percentagem da terra deste povoado que é uma area agrícola abandonada (excluir terra para pastagem)? </v>
      </c>
      <c r="AA92" s="40" t="str">
        <f>IF(I92="", "",IF(F92="", I92,"&lt;font color='green'&gt;["&amp;F92&amp;"] &lt;/font&gt;"&amp;I92))</f>
        <v>.&gt;=0 and .&lt;=100</v>
      </c>
    </row>
    <row r="93" spans="2:27">
      <c r="B93" s="46" t="s">
        <v>256</v>
      </c>
      <c r="C93" s="40" t="s">
        <v>121</v>
      </c>
      <c r="D93" s="40" t="s">
        <v>257</v>
      </c>
      <c r="E93" s="40" t="s">
        <v>258</v>
      </c>
      <c r="I93" s="40" t="s">
        <v>254</v>
      </c>
      <c r="J93" s="40" t="s">
        <v>255</v>
      </c>
      <c r="M93" s="40" t="s">
        <v>59</v>
      </c>
      <c r="Z93" s="40" t="str">
        <f>IF(E93="", "",IF(B93="", E93,"&lt;font color='green'&gt;["&amp;B93&amp;"] &lt;/font&gt;"&amp;E93))</f>
        <v>&lt;font color='green'&gt;[2.11] &lt;/font&gt;Qual é percentagem da terra neste povoado que está na floresta, e não é utilizada para a agricultura?</v>
      </c>
      <c r="AA93" s="40" t="str">
        <f>IF(I93="", "",IF(F93="", I93,"&lt;font color='green'&gt;["&amp;F93&amp;"] &lt;/font&gt;"&amp;I93))</f>
        <v>.&gt;=0 and .&lt;=100</v>
      </c>
    </row>
    <row r="94" spans="2:27">
      <c r="Z94" s="40" t="str">
        <f>IF(E94="", "",IF(B94="", E94,"&lt;font color='green'&gt;["&amp;B94&amp;"] &lt;/font&gt;"&amp;E94))</f>
        <v/>
      </c>
      <c r="AA94" s="40" t="str">
        <f>IF(I94="", "",IF(F94="", I94,"&lt;font color='green'&gt;["&amp;F94&amp;"] &lt;/font&gt;"&amp;I94))</f>
        <v/>
      </c>
    </row>
    <row r="95" spans="2:27">
      <c r="B95" s="46" t="s">
        <v>259</v>
      </c>
      <c r="C95" s="40" t="s">
        <v>260</v>
      </c>
      <c r="D95" s="40" t="s">
        <v>261</v>
      </c>
      <c r="E95" s="41" t="s">
        <v>262</v>
      </c>
      <c r="M95" s="40" t="s">
        <v>59</v>
      </c>
      <c r="Z95" s="40" t="str">
        <f>IF(E95="", "",IF(B95="", E95,"&lt;font color='green'&gt;["&amp;B95&amp;"] &lt;/font&gt;"&amp;E95))</f>
        <v>&lt;font color='green'&gt;[2.12] &lt;/font&gt;A terra do povoado é formalmente delimitada?</v>
      </c>
      <c r="AA95" s="40" t="str">
        <f>IF(I95="", "",IF(F95="", I95,"&lt;font color='green'&gt;["&amp;F95&amp;"] &lt;/font&gt;"&amp;I95))</f>
        <v/>
      </c>
    </row>
    <row r="96" spans="2:27">
      <c r="B96" s="46" t="s">
        <v>263</v>
      </c>
      <c r="C96" s="40" t="s">
        <v>121</v>
      </c>
      <c r="D96" s="40" t="s">
        <v>264</v>
      </c>
      <c r="E96" s="41" t="s">
        <v>265</v>
      </c>
      <c r="F96" s="40" t="s">
        <v>266</v>
      </c>
      <c r="I96" s="40" t="s">
        <v>267</v>
      </c>
      <c r="K96" s="40" t="s">
        <v>268</v>
      </c>
      <c r="M96" s="40" t="s">
        <v>59</v>
      </c>
      <c r="Z96" s="40" t="str">
        <f>IF(E96="", "",IF(B96="", E96,"&lt;font color='green'&gt;["&amp;B96&amp;"] &lt;/font&gt;"&amp;E96))</f>
        <v>&lt;font color='green'&gt;[2.13] &lt;/font&gt;Em que ano a delimitação foi realizada?</v>
      </c>
      <c r="AA96" s="40" t="str">
        <f>IF(I96="", "",IF(F96="", I96,"&lt;font color='green'&gt;["&amp;F96&amp;"] &lt;/font&gt;"&amp;I96))</f>
        <v>&lt;font color='green'&gt;[ANO
-8 SE NÃO SABE] &lt;/font&gt;(.&gt;1900 and .&lt;=2022) or .=-8</v>
      </c>
    </row>
    <row r="97" spans="2:27">
      <c r="B97" s="46" t="s">
        <v>269</v>
      </c>
      <c r="C97" s="40" t="s">
        <v>260</v>
      </c>
      <c r="D97" s="40" t="s">
        <v>270</v>
      </c>
      <c r="E97" s="41" t="s">
        <v>271</v>
      </c>
      <c r="M97" s="40" t="s">
        <v>59</v>
      </c>
      <c r="Z97" s="40" t="str">
        <f>IF(E97="", "",IF(B97="", E97,"&lt;font color='green'&gt;["&amp;B97&amp;"] &lt;/font&gt;"&amp;E97))</f>
        <v>&lt;font color='green'&gt;[2.14] &lt;/font&gt;Durante os últimos 12 meses, as machambas desse povoado sofreram alguma infestação pela lagarta do funil de milho?</v>
      </c>
      <c r="AA97" s="40" t="str">
        <f>IF(I97="", "",IF(F97="", I97,"&lt;font color='green'&gt;["&amp;F97&amp;"] &lt;/font&gt;"&amp;I97))</f>
        <v/>
      </c>
    </row>
    <row r="98" spans="2:27">
      <c r="B98" s="46" t="s">
        <v>272</v>
      </c>
      <c r="C98" s="40" t="s">
        <v>121</v>
      </c>
      <c r="D98" s="40" t="s">
        <v>273</v>
      </c>
      <c r="E98" s="41" t="s">
        <v>274</v>
      </c>
      <c r="I98" s="40" t="s">
        <v>254</v>
      </c>
      <c r="J98" s="40" t="s">
        <v>275</v>
      </c>
      <c r="K98" s="40" t="s">
        <v>276</v>
      </c>
      <c r="M98" s="40" t="s">
        <v>59</v>
      </c>
      <c r="Z98" s="40" t="str">
        <f>IF(E98="", "",IF(B98="", E98,"&lt;font color='green'&gt;["&amp;B98&amp;"] &lt;/font&gt;"&amp;E98))</f>
        <v>&lt;font color='green'&gt;[2.15] &lt;/font&gt;Qual é a percentagem das machambas no povoado que sofreram infestação?</v>
      </c>
      <c r="AA98" s="40" t="str">
        <f>IF(I98="", "",IF(F98="", I98,"&lt;font color='green'&gt;["&amp;F98&amp;"] &lt;/font&gt;"&amp;I98))</f>
        <v>.&gt;=0 and .&lt;=100</v>
      </c>
    </row>
    <row r="99" spans="2:27">
      <c r="B99" s="46" t="s">
        <v>277</v>
      </c>
      <c r="C99" s="40" t="s">
        <v>278</v>
      </c>
      <c r="D99" s="40" t="s">
        <v>279</v>
      </c>
      <c r="E99" s="40" t="s">
        <v>280</v>
      </c>
      <c r="I99" s="40" t="s">
        <v>281</v>
      </c>
      <c r="J99" s="40" t="s">
        <v>282</v>
      </c>
      <c r="M99" s="40" t="s">
        <v>59</v>
      </c>
      <c r="Z99" s="40" t="str">
        <f>IF(E99="", "",IF(B99="", E99,"&lt;font color='green'&gt;["&amp;B99&amp;"] &lt;/font&gt;"&amp;E99))</f>
        <v>&lt;font color='green'&gt;[2.16] &lt;/font&gt;O seu povoado ficou afectado por alguma destas situações na última campanha agricola 2021/22?</v>
      </c>
      <c r="AA99" s="40" t="str">
        <f>IF(I99="", "",IF(F99="", I99,"&lt;font color='green'&gt;["&amp;F99&amp;"] &lt;/font&gt;"&amp;I99))</f>
        <v>if(selected(.,0), count-selected(.)=1, count-selected(.)&gt;=1)</v>
      </c>
    </row>
    <row r="100" spans="2:27">
      <c r="C100" s="40" t="s">
        <v>38</v>
      </c>
      <c r="D100" s="40" t="s">
        <v>283</v>
      </c>
      <c r="E100" s="40"/>
      <c r="P100" s="40" t="s">
        <v>284</v>
      </c>
      <c r="Z100" s="40" t="str">
        <f>IF(E100="", "",IF(B100="", E100,"&lt;font color='green'&gt;["&amp;B100&amp;"] &lt;/font&gt;"&amp;E100))</f>
        <v/>
      </c>
      <c r="AA100" s="40" t="str">
        <f>IF(I100="", "",IF(F100="", I100,"&lt;font color='green'&gt;["&amp;F100&amp;"] &lt;/font&gt;"&amp;I100))</f>
        <v/>
      </c>
    </row>
    <row r="101" spans="2:27">
      <c r="E101" s="40"/>
      <c r="Z101" s="40" t="str">
        <f>IF(E101="", "",IF(B101="", E101,"&lt;font color='green'&gt;["&amp;B101&amp;"] &lt;/font&gt;"&amp;E101))</f>
        <v/>
      </c>
      <c r="AA101" s="40" t="str">
        <f>IF(I101="", "",IF(F101="", I101,"&lt;font color='green'&gt;["&amp;F101&amp;"] &lt;/font&gt;"&amp;I101))</f>
        <v/>
      </c>
    </row>
    <row r="102" spans="2:27">
      <c r="C102" s="40" t="s">
        <v>159</v>
      </c>
      <c r="D102" s="40" t="s">
        <v>285</v>
      </c>
      <c r="E102" s="41" t="s">
        <v>286</v>
      </c>
      <c r="K102" s="40" t="s">
        <v>287</v>
      </c>
      <c r="Q102" s="40" t="s">
        <v>288</v>
      </c>
      <c r="Z102" s="40" t="str">
        <f>IF(E102="", "",IF(B102="", E102,"&lt;font color='green'&gt;["&amp;B102&amp;"] &lt;/font&gt;"&amp;E102))</f>
        <v>Climate changes</v>
      </c>
      <c r="AA102" s="40" t="str">
        <f>IF(I102="", "",IF(F102="", I102,"&lt;font color='green'&gt;["&amp;F102&amp;"] &lt;/font&gt;"&amp;I102))</f>
        <v/>
      </c>
    </row>
    <row r="103" spans="2:27">
      <c r="C103" s="40" t="s">
        <v>38</v>
      </c>
      <c r="D103" s="40" t="s">
        <v>289</v>
      </c>
      <c r="P103" s="41" t="s">
        <v>290</v>
      </c>
      <c r="Z103" s="40" t="str">
        <f>IF(E103="", "",IF(B103="", E103,"&lt;font color='green'&gt;["&amp;B103&amp;"] &lt;/font&gt;"&amp;E103))</f>
        <v/>
      </c>
      <c r="AA103" s="40" t="str">
        <f>IF(I103="", "",IF(F103="", I103,"&lt;font color='green'&gt;["&amp;F103&amp;"] &lt;/font&gt;"&amp;I103))</f>
        <v/>
      </c>
    </row>
    <row r="104" spans="2:27">
      <c r="C104" s="40" t="s">
        <v>38</v>
      </c>
      <c r="D104" s="40" t="s">
        <v>291</v>
      </c>
      <c r="E104" s="40"/>
      <c r="P104" s="40" t="s">
        <v>292</v>
      </c>
      <c r="Z104" s="40" t="str">
        <f>IF(E104="", "",IF(B104="", E104,"&lt;font color='green'&gt;["&amp;B104&amp;"] &lt;/font&gt;"&amp;E104))</f>
        <v/>
      </c>
      <c r="AA104" s="40" t="str">
        <f>IF(I104="", "",IF(F104="", I104,"&lt;font color='green'&gt;["&amp;F104&amp;"] &lt;/font&gt;"&amp;I104))</f>
        <v/>
      </c>
    </row>
    <row r="105" spans="2:27">
      <c r="C105" s="40" t="s">
        <v>38</v>
      </c>
      <c r="D105" s="40" t="s">
        <v>293</v>
      </c>
      <c r="P105" s="41" t="s">
        <v>294</v>
      </c>
      <c r="Z105" s="40" t="str">
        <f>IF(E105="", "",IF(B105="", E105,"&lt;font color='green'&gt;["&amp;B105&amp;"] &lt;/font&gt;"&amp;E105))</f>
        <v/>
      </c>
      <c r="AA105" s="40" t="str">
        <f>IF(I105="", "",IF(F105="", I105,"&lt;font color='green'&gt;["&amp;F105&amp;"] &lt;/font&gt;"&amp;I105))</f>
        <v/>
      </c>
    </row>
    <row r="106" spans="2:27">
      <c r="B106" s="46" t="s">
        <v>295</v>
      </c>
      <c r="C106" s="40" t="s">
        <v>296</v>
      </c>
      <c r="D106" s="40" t="s">
        <v>297</v>
      </c>
      <c r="E106" s="41" t="s">
        <v>298</v>
      </c>
      <c r="M106" s="40" t="s">
        <v>59</v>
      </c>
      <c r="Z106" s="40" t="str">
        <f>IF(E106="", "",IF(B106="", E106,"&lt;font color='green'&gt;["&amp;B106&amp;"] &lt;/font&gt;"&amp;E106))</f>
        <v>&lt;font color='green'&gt;[2.17] &lt;/font&gt;Qual é nível de afectação do seu povoado com &lt;b&gt;${fl_name}&lt;/b&gt;?</v>
      </c>
      <c r="AA106" s="40" t="str">
        <f>IF(I106="", "",IF(F106="", I106,"&lt;font color='green'&gt;["&amp;F106&amp;"] &lt;/font&gt;"&amp;I106))</f>
        <v/>
      </c>
    </row>
    <row r="107" spans="2:27">
      <c r="B107" s="46" t="s">
        <v>299</v>
      </c>
      <c r="C107" s="40" t="s">
        <v>300</v>
      </c>
      <c r="D107" s="40" t="s">
        <v>301</v>
      </c>
      <c r="E107" s="72" t="s">
        <v>302</v>
      </c>
      <c r="F107" s="40" t="s">
        <v>303</v>
      </c>
      <c r="I107" s="40" t="s">
        <v>304</v>
      </c>
      <c r="J107" s="40" t="s">
        <v>305</v>
      </c>
      <c r="M107" s="40" t="s">
        <v>59</v>
      </c>
      <c r="Z107" s="40" t="str">
        <f>IF(E107="", "",IF(B107="", E107,"&lt;font color='green'&gt;["&amp;B107&amp;"] &lt;/font&gt;"&amp;E107))</f>
        <v>&lt;font color='green'&gt;[2.18] &lt;/font&gt;Qual foi o impacto de &lt;b&gt;${fl_name}&lt;/b&gt; aqui no povoado?</v>
      </c>
      <c r="AA107" s="40" t="str">
        <f>IF(I107="", "",IF(F107="", I107,"&lt;font color='green'&gt;["&amp;F107&amp;"] &lt;/font&gt;"&amp;I107))</f>
        <v>&lt;font color='green'&gt;[Seleccione TODAS QUE SE APLICAM] &lt;/font&gt;if(selected(.,0) or selected(.,-8), count-selected(.)=1, count-selected(.)&gt;=1)</v>
      </c>
    </row>
    <row r="108" spans="2:27">
      <c r="B108" s="46" t="s">
        <v>306</v>
      </c>
      <c r="C108" s="40" t="s">
        <v>108</v>
      </c>
      <c r="D108" s="40" t="s">
        <v>307</v>
      </c>
      <c r="E108" s="41" t="s">
        <v>308</v>
      </c>
      <c r="I108" s="40" t="s">
        <v>167</v>
      </c>
      <c r="K108" s="40" t="s">
        <v>309</v>
      </c>
      <c r="M108" s="40" t="s">
        <v>59</v>
      </c>
      <c r="Z108" s="40" t="str">
        <f>IF(E108="", "",IF(B108="", E108,"&lt;font color='green'&gt;["&amp;B108&amp;"] &lt;/font&gt;"&amp;E108))</f>
        <v>&lt;font color='green'&gt;[2.18o] &lt;/font&gt;Qual é o 'outro' impacto?</v>
      </c>
      <c r="AA108" s="40" t="str">
        <f>IF(I108="", "",IF(F108="", I108,"&lt;font color='green'&gt;["&amp;F108&amp;"] &lt;/font&gt;"&amp;I108))</f>
        <v>string-length(.) &gt; 4</v>
      </c>
    </row>
    <row r="109" spans="2:27">
      <c r="C109" s="40" t="s">
        <v>178</v>
      </c>
      <c r="D109" s="40" t="s">
        <v>285</v>
      </c>
      <c r="Z109" s="40" t="str">
        <f>IF(E109="", "",IF(B109="", E109,"&lt;font color='green'&gt;["&amp;B109&amp;"] &lt;/font&gt;"&amp;E109))</f>
        <v/>
      </c>
      <c r="AA109" s="40" t="str">
        <f>IF(I109="", "",IF(F109="", I109,"&lt;font color='green'&gt;["&amp;F109&amp;"] &lt;/font&gt;"&amp;I109))</f>
        <v/>
      </c>
    </row>
    <row r="110" spans="2:27">
      <c r="Z110" s="40" t="str">
        <f>IF(E110="", "",IF(B110="", E110,"&lt;font color='green'&gt;["&amp;B110&amp;"] &lt;/font&gt;"&amp;E110))</f>
        <v/>
      </c>
      <c r="AA110" s="40" t="str">
        <f>IF(I110="", "",IF(F110="", I110,"&lt;font color='green'&gt;["&amp;F110&amp;"] &lt;/font&gt;"&amp;I110))</f>
        <v/>
      </c>
    </row>
    <row r="111" spans="2:27">
      <c r="B111" s="46" t="s">
        <v>310</v>
      </c>
      <c r="C111" s="40" t="s">
        <v>95</v>
      </c>
      <c r="D111" s="40" t="s">
        <v>311</v>
      </c>
      <c r="E111" s="40" t="s">
        <v>312</v>
      </c>
      <c r="K111" s="40" t="s">
        <v>287</v>
      </c>
      <c r="M111" s="40" t="s">
        <v>59</v>
      </c>
      <c r="Z111" s="40" t="str">
        <f>IF(E111="", "",IF(B111="", E111,"&lt;font color='green'&gt;["&amp;B111&amp;"] &lt;/font&gt;"&amp;E111))</f>
        <v>&lt;font color='green'&gt;[2.19] &lt;/font&gt;O povoado chegou a receber algum apoio directo em resposta às situações mencionadas?</v>
      </c>
      <c r="AA111" s="40" t="str">
        <f>IF(I111="", "",IF(F111="", I111,"&lt;font color='green'&gt;["&amp;F111&amp;"] &lt;/font&gt;"&amp;I111))</f>
        <v/>
      </c>
    </row>
    <row r="112" spans="2:27">
      <c r="B112" s="46" t="s">
        <v>313</v>
      </c>
      <c r="C112" s="40" t="s">
        <v>314</v>
      </c>
      <c r="D112" s="40" t="s">
        <v>315</v>
      </c>
      <c r="E112" s="40" t="s">
        <v>316</v>
      </c>
      <c r="K112" s="40" t="s">
        <v>317</v>
      </c>
      <c r="M112" s="40" t="s">
        <v>59</v>
      </c>
      <c r="Z112" s="40" t="str">
        <f>IF(E112="", "",IF(B112="", E112,"&lt;font color='green'&gt;["&amp;B112&amp;"] &lt;/font&gt;"&amp;E112))</f>
        <v>&lt;font color='green'&gt;[2.20] &lt;/font&gt;De quem receberam o apoio?</v>
      </c>
      <c r="AA112" s="40" t="str">
        <f>IF(I112="", "",IF(F112="", I112,"&lt;font color='green'&gt;["&amp;F112&amp;"] &lt;/font&gt;"&amp;I112))</f>
        <v/>
      </c>
    </row>
    <row r="113" spans="1:27">
      <c r="B113" s="46" t="s">
        <v>318</v>
      </c>
      <c r="C113" s="40" t="s">
        <v>108</v>
      </c>
      <c r="D113" s="40" t="s">
        <v>319</v>
      </c>
      <c r="E113" s="41" t="s">
        <v>320</v>
      </c>
      <c r="I113" s="40" t="s">
        <v>167</v>
      </c>
      <c r="K113" s="40" t="s">
        <v>321</v>
      </c>
      <c r="M113" s="40" t="s">
        <v>59</v>
      </c>
      <c r="Z113" s="40" t="str">
        <f>IF(E113="", "",IF(B113="", E113,"&lt;font color='green'&gt;["&amp;B113&amp;"] &lt;/font&gt;"&amp;E113))</f>
        <v>&lt;font color='green'&gt;[2.20o] &lt;/font&gt;Qual é a 'outra' entidade?</v>
      </c>
      <c r="AA113" s="40" t="str">
        <f>IF(I113="", "",IF(F113="", I113,"&lt;font color='green'&gt;["&amp;F113&amp;"] &lt;/font&gt;"&amp;I113))</f>
        <v>string-length(.) &gt; 4</v>
      </c>
    </row>
    <row r="114" spans="1:27">
      <c r="Z114" s="40" t="str">
        <f>IF(E114="", "",IF(B114="", E114,"&lt;font color='green'&gt;["&amp;B114&amp;"] &lt;/font&gt;"&amp;E114))</f>
        <v/>
      </c>
      <c r="AA114" s="40" t="str">
        <f>IF(I114="", "",IF(F114="", I114,"&lt;font color='green'&gt;["&amp;F114&amp;"] &lt;/font&gt;"&amp;I114))</f>
        <v/>
      </c>
    </row>
    <row r="115" spans="1:27">
      <c r="A115" s="42" t="s">
        <v>322</v>
      </c>
      <c r="C115" s="40" t="s">
        <v>20</v>
      </c>
      <c r="D115" s="40" t="s">
        <v>323</v>
      </c>
      <c r="E115" s="41" t="s">
        <v>324</v>
      </c>
      <c r="Z115" s="40" t="str">
        <f>IF(E115="", "",IF(B115="", E115,"&lt;font color='green'&gt;["&amp;B115&amp;"] &lt;/font&gt;"&amp;E115))</f>
        <v>&lt;b&gt;** SECÇÃO 3 - Acesso às infraestruturas e serviços **&lt;/b&gt;
&lt;i&gt;(Grave o formulário aqui)&lt;/i&gt;
Agora vamos falar sobre as ligações que o seu povoado tem com as comunidades, vilas e cidades mais próximas.</v>
      </c>
      <c r="AA115" s="40" t="str">
        <f>IF(I115="", "",IF(F115="", I115,"&lt;font color='green'&gt;["&amp;F115&amp;"] &lt;/font&gt;"&amp;I115))</f>
        <v/>
      </c>
    </row>
    <row r="116" spans="1:27">
      <c r="B116" s="46" t="s">
        <v>325</v>
      </c>
      <c r="C116" s="40" t="s">
        <v>108</v>
      </c>
      <c r="D116" s="40" t="s">
        <v>326</v>
      </c>
      <c r="E116" s="41" t="s">
        <v>327</v>
      </c>
      <c r="I116" s="40" t="s">
        <v>167</v>
      </c>
      <c r="M116" s="40" t="s">
        <v>59</v>
      </c>
      <c r="Z116" s="40" t="str">
        <f>IF(E116="", "",IF(B116="", E116,"&lt;font color='green'&gt;["&amp;B116&amp;"] &lt;/font&gt;"&amp;E116))</f>
        <v>&lt;font color='green'&gt;[3.00] &lt;/font&gt;Qual é o nome do povoado mais próximo?</v>
      </c>
      <c r="AA116" s="40" t="str">
        <f>IF(I116="", "",IF(F116="", I116,"&lt;font color='green'&gt;["&amp;F116&amp;"] &lt;/font&gt;"&amp;I116))</f>
        <v>string-length(.) &gt; 4</v>
      </c>
    </row>
    <row r="117" spans="1:27">
      <c r="A117" s="42"/>
      <c r="B117" s="46" t="s">
        <v>328</v>
      </c>
      <c r="C117" s="40" t="s">
        <v>329</v>
      </c>
      <c r="D117" s="40" t="s">
        <v>330</v>
      </c>
      <c r="E117" s="40" t="s">
        <v>331</v>
      </c>
      <c r="F117" s="40" t="s">
        <v>303</v>
      </c>
      <c r="I117" s="40" t="s">
        <v>304</v>
      </c>
      <c r="J117" s="40" t="s">
        <v>305</v>
      </c>
      <c r="M117" s="40" t="s">
        <v>59</v>
      </c>
      <c r="Z117" s="40" t="str">
        <f>IF(E117="", "",IF(B117="", E117,"&lt;font color='green'&gt;["&amp;B117&amp;"] &lt;/font&gt;"&amp;E117))</f>
        <v>&lt;font color='green'&gt;[3.01] &lt;/font&gt;Que rede telefonia móvel funciona dentro do povoado?</v>
      </c>
      <c r="AA117" s="40" t="str">
        <f>IF(I117="", "",IF(F117="", I117,"&lt;font color='green'&gt;["&amp;F117&amp;"] &lt;/font&gt;"&amp;I117))</f>
        <v>&lt;font color='green'&gt;[Seleccione TODAS QUE SE APLICAM] &lt;/font&gt;if(selected(.,0) or selected(.,-8), count-selected(.)=1, count-selected(.)&gt;=1)</v>
      </c>
    </row>
    <row r="118" spans="1:27">
      <c r="A118" s="42"/>
      <c r="B118" s="46" t="s">
        <v>332</v>
      </c>
      <c r="C118" s="40" t="s">
        <v>95</v>
      </c>
      <c r="D118" s="40" t="s">
        <v>333</v>
      </c>
      <c r="E118" s="40" t="s">
        <v>334</v>
      </c>
      <c r="M118" s="40" t="s">
        <v>59</v>
      </c>
      <c r="Z118" s="40" t="str">
        <f>IF(E118="", "",IF(B118="", E118,"&lt;font color='green'&gt;["&amp;B118&amp;"] &lt;/font&gt;"&amp;E118))</f>
        <v>&lt;font color='green'&gt;[3.02] &lt;/font&gt;Este povoado tem acesso à Rádio Moçambique?</v>
      </c>
      <c r="AA118" s="40" t="str">
        <f>IF(I118="", "",IF(F118="", I118,"&lt;font color='green'&gt;["&amp;F118&amp;"] &lt;/font&gt;"&amp;I118))</f>
        <v/>
      </c>
    </row>
    <row r="119" spans="1:27">
      <c r="A119" s="42"/>
      <c r="B119" s="46" t="s">
        <v>335</v>
      </c>
      <c r="C119" s="40" t="s">
        <v>95</v>
      </c>
      <c r="D119" s="40" t="s">
        <v>336</v>
      </c>
      <c r="E119" s="40" t="s">
        <v>337</v>
      </c>
      <c r="M119" s="40" t="s">
        <v>59</v>
      </c>
      <c r="Z119" s="40" t="str">
        <f>IF(E119="", "",IF(B119="", E119,"&lt;font color='green'&gt;["&amp;B119&amp;"] &lt;/font&gt;"&amp;E119))</f>
        <v>&lt;font color='green'&gt;[3.03] &lt;/font&gt;Esta povado tem aceso à rádio comunitária?</v>
      </c>
      <c r="AA119" s="40" t="str">
        <f>IF(I119="", "",IF(F119="", I119,"&lt;font color='green'&gt;["&amp;F119&amp;"] &lt;/font&gt;"&amp;I119))</f>
        <v/>
      </c>
    </row>
    <row r="120" spans="1:27">
      <c r="A120" s="42"/>
      <c r="B120" s="46" t="s">
        <v>338</v>
      </c>
      <c r="C120" s="40" t="s">
        <v>339</v>
      </c>
      <c r="D120" s="40" t="s">
        <v>340</v>
      </c>
      <c r="E120" s="40" t="s">
        <v>341</v>
      </c>
      <c r="M120" s="40" t="s">
        <v>59</v>
      </c>
      <c r="Z120" s="40" t="str">
        <f>IF(E120="", "",IF(B120="", E120,"&lt;font color='green'&gt;["&amp;B120&amp;"] &lt;/font&gt;"&amp;E120))</f>
        <v>&lt;font color='green'&gt;[3.04] &lt;/font&gt;Para os produtores locais que vendem a sua produção, quais são os mecanismos de venda que mais utilizam?</v>
      </c>
      <c r="AA120" s="40" t="str">
        <f>IF(I120="", "",IF(F120="", I120,"&lt;font color='green'&gt;["&amp;F120&amp;"] &lt;/font&gt;"&amp;I120))</f>
        <v/>
      </c>
    </row>
    <row r="121" spans="1:27">
      <c r="A121" s="42"/>
      <c r="B121" s="46" t="s">
        <v>342</v>
      </c>
      <c r="C121" s="40" t="s">
        <v>108</v>
      </c>
      <c r="D121" s="40" t="s">
        <v>343</v>
      </c>
      <c r="E121" s="41" t="s">
        <v>344</v>
      </c>
      <c r="I121" s="40" t="s">
        <v>167</v>
      </c>
      <c r="K121" s="40" t="s">
        <v>345</v>
      </c>
      <c r="M121" s="40" t="s">
        <v>59</v>
      </c>
      <c r="Z121" s="40" t="str">
        <f>IF(E121="", "",IF(B121="", E121,"&lt;font color='green'&gt;["&amp;B121&amp;"] &lt;/font&gt;"&amp;E121))</f>
        <v>&lt;font color='green'&gt;[3.04o] &lt;/font&gt;Qual é o 'outro' ponto?</v>
      </c>
      <c r="AA121" s="40" t="str">
        <f>IF(I121="", "",IF(F121="", I121,"&lt;font color='green'&gt;["&amp;F121&amp;"] &lt;/font&gt;"&amp;I121))</f>
        <v>string-length(.) &gt; 4</v>
      </c>
    </row>
    <row r="122" spans="1:27">
      <c r="A122" s="42"/>
      <c r="B122" s="46" t="s">
        <v>346</v>
      </c>
      <c r="C122" s="40" t="s">
        <v>347</v>
      </c>
      <c r="D122" s="40" t="s">
        <v>348</v>
      </c>
      <c r="E122" s="72" t="s">
        <v>349</v>
      </c>
      <c r="M122" s="40" t="s">
        <v>59</v>
      </c>
      <c r="Z122" s="40" t="str">
        <f>IF(E122="", "",IF(B122="", E122,"&lt;font color='green'&gt;["&amp;B122&amp;"] &lt;/font&gt;"&amp;E122))</f>
        <v>&lt;font color='green'&gt;[3.05] &lt;/font&gt;Quais dos seguintes serviços o povoado tem?</v>
      </c>
      <c r="AA122" s="40" t="str">
        <f>IF(I122="", "",IF(F122="", I122,"&lt;font color='green'&gt;["&amp;F122&amp;"] &lt;/font&gt;"&amp;I122))</f>
        <v/>
      </c>
    </row>
    <row r="123" spans="1:27">
      <c r="A123" s="42"/>
      <c r="B123" s="46" t="s">
        <v>350</v>
      </c>
      <c r="C123" s="40" t="s">
        <v>351</v>
      </c>
      <c r="D123" s="40" t="s">
        <v>352</v>
      </c>
      <c r="E123" s="40" t="s">
        <v>353</v>
      </c>
      <c r="K123" s="40" t="s">
        <v>354</v>
      </c>
      <c r="M123" s="40" t="s">
        <v>59</v>
      </c>
      <c r="Z123" s="40" t="str">
        <f>IF(E123="", "",IF(B123="", E123,"&lt;font color='green'&gt;["&amp;B123&amp;"] &lt;/font&gt;"&amp;E123))</f>
        <v>&lt;font color='green'&gt;[3.06a] &lt;/font&gt;Onde tem acesso a &lt;b&gt;um moinho / moageira em funcionamento&lt;/b&gt;?</v>
      </c>
      <c r="AA123" s="40" t="str">
        <f>IF(I123="", "",IF(F123="", I123,"&lt;font color='green'&gt;["&amp;F123&amp;"] &lt;/font&gt;"&amp;I123))</f>
        <v/>
      </c>
    </row>
    <row r="124" spans="1:27">
      <c r="A124" s="42"/>
      <c r="B124" s="46" t="s">
        <v>355</v>
      </c>
      <c r="C124" s="40" t="s">
        <v>351</v>
      </c>
      <c r="D124" s="40" t="s">
        <v>356</v>
      </c>
      <c r="E124" s="40" t="s">
        <v>357</v>
      </c>
      <c r="K124" s="40" t="s">
        <v>358</v>
      </c>
      <c r="M124" s="40" t="s">
        <v>59</v>
      </c>
      <c r="Z124" s="40" t="str">
        <f>IF(E124="", "",IF(B124="", E124,"&lt;font color='green'&gt;["&amp;B124&amp;"] &lt;/font&gt;"&amp;E124))</f>
        <v>&lt;font color='green'&gt;[3.06b] &lt;/font&gt;Onde tem acesso a &lt;b&gt;instalações de armazamento de culturas&lt;/b&gt;?</v>
      </c>
      <c r="AA124" s="40" t="str">
        <f>IF(I124="", "",IF(F124="", I124,"&lt;font color='green'&gt;["&amp;F124&amp;"] &lt;/font&gt;"&amp;I124))</f>
        <v/>
      </c>
    </row>
    <row r="125" spans="1:27">
      <c r="A125" s="42"/>
      <c r="B125" s="46" t="s">
        <v>359</v>
      </c>
      <c r="C125" s="40" t="s">
        <v>351</v>
      </c>
      <c r="D125" s="40" t="s">
        <v>360</v>
      </c>
      <c r="E125" s="40" t="s">
        <v>361</v>
      </c>
      <c r="K125" s="40" t="s">
        <v>362</v>
      </c>
      <c r="M125" s="40" t="s">
        <v>59</v>
      </c>
      <c r="Z125" s="40" t="str">
        <f>IF(E125="", "",IF(B125="", E125,"&lt;font color='green'&gt;["&amp;B125&amp;"] &lt;/font&gt;"&amp;E125))</f>
        <v>&lt;font color='green'&gt;[3.06c] &lt;/font&gt;Onde tem acesso a &lt;b&gt;um banco&lt;/b&gt;?</v>
      </c>
      <c r="AA125" s="40" t="str">
        <f>IF(I125="", "",IF(F125="", I125,"&lt;font color='green'&gt;["&amp;F125&amp;"] &lt;/font&gt;"&amp;I125))</f>
        <v/>
      </c>
    </row>
    <row r="126" spans="1:27">
      <c r="A126" s="42"/>
      <c r="B126" s="46" t="s">
        <v>363</v>
      </c>
      <c r="C126" s="40" t="s">
        <v>351</v>
      </c>
      <c r="D126" s="40" t="s">
        <v>364</v>
      </c>
      <c r="E126" s="40" t="s">
        <v>365</v>
      </c>
      <c r="K126" s="40" t="s">
        <v>366</v>
      </c>
      <c r="M126" s="40" t="s">
        <v>59</v>
      </c>
      <c r="Z126" s="40" t="str">
        <f>IF(E126="", "",IF(B126="", E126,"&lt;font color='green'&gt;["&amp;B126&amp;"] &lt;/font&gt;"&amp;E126))</f>
        <v>&lt;font color='green'&gt;[3.06d] &lt;/font&gt;UOnde tem acesso a &lt;b&gt;um agente dum banco móvel&lt;/b&gt;?</v>
      </c>
      <c r="AA126" s="40" t="str">
        <f>IF(I126="", "",IF(F126="", I126,"&lt;font color='green'&gt;["&amp;F126&amp;"] &lt;/font&gt;"&amp;I126))</f>
        <v/>
      </c>
    </row>
    <row r="127" spans="1:27">
      <c r="A127" s="42"/>
      <c r="B127" s="46" t="s">
        <v>367</v>
      </c>
      <c r="C127" s="40" t="s">
        <v>351</v>
      </c>
      <c r="D127" s="40" t="s">
        <v>368</v>
      </c>
      <c r="E127" s="40" t="s">
        <v>369</v>
      </c>
      <c r="K127" s="40" t="s">
        <v>370</v>
      </c>
      <c r="M127" s="40" t="s">
        <v>59</v>
      </c>
      <c r="Z127" s="40" t="str">
        <f>IF(E127="", "",IF(B127="", E127,"&lt;font color='green'&gt;["&amp;B127&amp;"] &lt;/font&gt;"&amp;E127))</f>
        <v>&lt;font color='green'&gt;[3.06e] &lt;/font&gt;Onde tem acesso a &lt;b&gt;uma banca / baraca&lt;/b&gt;?</v>
      </c>
      <c r="AA127" s="40" t="str">
        <f>IF(I127="", "",IF(F127="", I127,"&lt;font color='green'&gt;["&amp;F127&amp;"] &lt;/font&gt;"&amp;I127))</f>
        <v/>
      </c>
    </row>
    <row r="128" spans="1:27">
      <c r="A128" s="42"/>
      <c r="B128" s="46" t="s">
        <v>371</v>
      </c>
      <c r="C128" s="40" t="s">
        <v>351</v>
      </c>
      <c r="D128" s="40" t="s">
        <v>372</v>
      </c>
      <c r="E128" s="40" t="s">
        <v>373</v>
      </c>
      <c r="K128" s="40" t="s">
        <v>374</v>
      </c>
      <c r="M128" s="40" t="s">
        <v>59</v>
      </c>
      <c r="Z128" s="40" t="str">
        <f>IF(E128="", "",IF(B128="", E128,"&lt;font color='green'&gt;["&amp;B128&amp;"] &lt;/font&gt;"&amp;E128))</f>
        <v>&lt;font color='green'&gt;[3.06f] &lt;/font&gt;Onde tem acesso a &lt;b&gt;uma feira&lt;/b&gt;?</v>
      </c>
      <c r="AA128" s="40" t="str">
        <f>IF(I128="", "",IF(F128="", I128,"&lt;font color='green'&gt;["&amp;F128&amp;"] &lt;/font&gt;"&amp;I128))</f>
        <v/>
      </c>
    </row>
    <row r="129" spans="1:27">
      <c r="A129" s="42"/>
      <c r="B129" s="46" t="s">
        <v>375</v>
      </c>
      <c r="C129" s="40" t="s">
        <v>351</v>
      </c>
      <c r="D129" s="40" t="s">
        <v>376</v>
      </c>
      <c r="E129" s="40" t="s">
        <v>377</v>
      </c>
      <c r="K129" s="40" t="s">
        <v>378</v>
      </c>
      <c r="M129" s="40" t="s">
        <v>59</v>
      </c>
      <c r="Z129" s="40" t="str">
        <f>IF(E129="", "",IF(B129="", E129,"&lt;font color='green'&gt;["&amp;B129&amp;"] &lt;/font&gt;"&amp;E129))</f>
        <v>&lt;font color='green'&gt;[3.06g] &lt;/font&gt;Onde tem acesso a &lt;b&gt;um mercado grossista&lt;/b&gt;?</v>
      </c>
      <c r="AA129" s="40" t="str">
        <f>IF(I129="", "",IF(F129="", I129,"&lt;font color='green'&gt;["&amp;F129&amp;"] &lt;/font&gt;"&amp;I129))</f>
        <v/>
      </c>
    </row>
    <row r="130" spans="1:27">
      <c r="A130" s="42"/>
      <c r="B130" s="46" t="s">
        <v>379</v>
      </c>
      <c r="C130" s="40" t="s">
        <v>351</v>
      </c>
      <c r="D130" s="40" t="s">
        <v>380</v>
      </c>
      <c r="E130" s="40" t="s">
        <v>381</v>
      </c>
      <c r="K130" s="40" t="s">
        <v>382</v>
      </c>
      <c r="M130" s="40" t="s">
        <v>59</v>
      </c>
      <c r="Z130" s="40" t="str">
        <f>IF(E130="", "",IF(B130="", E130,"&lt;font color='green'&gt;["&amp;B130&amp;"] &lt;/font&gt;"&amp;E130))</f>
        <v>&lt;font color='green'&gt;[3.06h] &lt;/font&gt;Onde tem acesso a &lt;b&gt;uma casa agrária&lt;/b&gt;?</v>
      </c>
      <c r="AA130" s="40" t="str">
        <f>IF(I130="", "",IF(F130="", I130,"&lt;font color='green'&gt;["&amp;F130&amp;"] &lt;/font&gt;"&amp;I130))</f>
        <v/>
      </c>
    </row>
    <row r="131" spans="1:27">
      <c r="A131" s="42"/>
      <c r="B131" s="46" t="s">
        <v>383</v>
      </c>
      <c r="C131" s="40" t="s">
        <v>351</v>
      </c>
      <c r="D131" s="40" t="s">
        <v>384</v>
      </c>
      <c r="E131" s="40" t="s">
        <v>385</v>
      </c>
      <c r="K131" s="40" t="s">
        <v>386</v>
      </c>
      <c r="M131" s="40" t="s">
        <v>59</v>
      </c>
      <c r="Z131" s="40" t="str">
        <f>IF(E131="", "",IF(B131="", E131,"&lt;font color='green'&gt;["&amp;B131&amp;"] &lt;/font&gt;"&amp;E131))</f>
        <v>&lt;font color='green'&gt;[3.06i] &lt;/font&gt;Onde tem acesso a &lt;b&gt;vacinações de pecuária&lt;/b&gt;?</v>
      </c>
      <c r="AA131" s="40" t="str">
        <f>IF(I131="", "",IF(F131="", I131,"&lt;font color='green'&gt;["&amp;F131&amp;"] &lt;/font&gt;"&amp;I131))</f>
        <v/>
      </c>
    </row>
    <row r="132" spans="1:27">
      <c r="A132" s="42"/>
      <c r="B132" s="46" t="s">
        <v>387</v>
      </c>
      <c r="C132" s="40" t="s">
        <v>351</v>
      </c>
      <c r="D132" s="40" t="s">
        <v>388</v>
      </c>
      <c r="E132" s="40" t="s">
        <v>389</v>
      </c>
      <c r="F132" s="72"/>
      <c r="K132" s="40" t="s">
        <v>390</v>
      </c>
      <c r="M132" s="40" t="s">
        <v>59</v>
      </c>
      <c r="Z132" s="40" t="str">
        <f>IF(E132="", "",IF(B132="", E132,"&lt;font color='green'&gt;["&amp;B132&amp;"] &lt;/font&gt;"&amp;E132))</f>
        <v>&lt;font color='green'&gt;[3.06j] &lt;/font&gt;Onde tem acesso a &lt;b&gt;um poço&lt;/b&gt;</v>
      </c>
      <c r="AA132" s="40" t="str">
        <f>IF(I132="", "",IF(F132="", I132,"&lt;font color='green'&gt;["&amp;F132&amp;"] &lt;/font&gt;"&amp;I132))</f>
        <v/>
      </c>
    </row>
    <row r="133" spans="1:27">
      <c r="A133" s="42"/>
      <c r="B133" s="46" t="s">
        <v>391</v>
      </c>
      <c r="C133" s="40" t="s">
        <v>351</v>
      </c>
      <c r="D133" s="40" t="s">
        <v>392</v>
      </c>
      <c r="E133" s="40" t="s">
        <v>393</v>
      </c>
      <c r="F133" s="72"/>
      <c r="K133" s="40" t="s">
        <v>394</v>
      </c>
      <c r="M133" s="40" t="s">
        <v>59</v>
      </c>
      <c r="Z133" s="40" t="str">
        <f>IF(E133="", "",IF(B133="", E133,"&lt;font color='green'&gt;["&amp;B133&amp;"] &lt;/font&gt;"&amp;E133))</f>
        <v>&lt;font color='green'&gt;[3.06k] &lt;/font&gt;Onde tem acesso a &lt;b&gt;um furo&lt;/b&gt;?</v>
      </c>
      <c r="AA133" s="40" t="str">
        <f>IF(I133="", "",IF(F133="", I133,"&lt;font color='green'&gt;["&amp;F133&amp;"] &lt;/font&gt;"&amp;I133))</f>
        <v/>
      </c>
    </row>
    <row r="134" spans="1:27">
      <c r="A134" s="42"/>
      <c r="B134" s="46" t="s">
        <v>395</v>
      </c>
      <c r="C134" s="40" t="s">
        <v>351</v>
      </c>
      <c r="D134" s="40" t="s">
        <v>396</v>
      </c>
      <c r="E134" s="40" t="s">
        <v>397</v>
      </c>
      <c r="F134" s="72"/>
      <c r="K134" s="40" t="s">
        <v>398</v>
      </c>
      <c r="M134" s="40" t="s">
        <v>59</v>
      </c>
      <c r="Z134" s="40" t="str">
        <f>IF(E134="", "",IF(B134="", E134,"&lt;font color='green'&gt;["&amp;B134&amp;"] &lt;/font&gt;"&amp;E134))</f>
        <v>&lt;font color='green'&gt;[3.06l] &lt;/font&gt;Onde tem acesso a &lt;b&gt;um centro de saúde&lt;/b&gt;?</v>
      </c>
      <c r="AA134" s="40" t="str">
        <f>IF(I134="", "",IF(F134="", I134,"&lt;font color='green'&gt;["&amp;F134&amp;"] &lt;/font&gt;"&amp;I134))</f>
        <v/>
      </c>
    </row>
    <row r="135" spans="1:27">
      <c r="A135" s="42"/>
      <c r="B135" s="46" t="s">
        <v>399</v>
      </c>
      <c r="C135" s="40" t="s">
        <v>351</v>
      </c>
      <c r="D135" s="40" t="s">
        <v>400</v>
      </c>
      <c r="E135" s="40" t="s">
        <v>401</v>
      </c>
      <c r="F135" s="72"/>
      <c r="K135" s="40" t="s">
        <v>402</v>
      </c>
      <c r="M135" s="40" t="s">
        <v>59</v>
      </c>
      <c r="Z135" s="40" t="str">
        <f>IF(E135="", "",IF(B135="", E135,"&lt;font color='green'&gt;["&amp;B135&amp;"] &lt;/font&gt;"&amp;E135))</f>
        <v>&lt;font color='green'&gt;[3.06m] &lt;/font&gt;Onde tem acesso a &lt;b&gt;um hospital&lt;/b&gt;?</v>
      </c>
      <c r="AA135" s="40" t="str">
        <f>IF(I135="", "",IF(F135="", I135,"&lt;font color='green'&gt;["&amp;F135&amp;"] &lt;/font&gt;"&amp;I135))</f>
        <v/>
      </c>
    </row>
    <row r="136" spans="1:27">
      <c r="A136" s="42"/>
      <c r="E136" s="40"/>
      <c r="F136" s="72"/>
      <c r="Z136" s="40" t="str">
        <f>IF(E136="", "",IF(B136="", E136,"&lt;font color='green'&gt;["&amp;B136&amp;"] &lt;/font&gt;"&amp;E136))</f>
        <v/>
      </c>
      <c r="AA136" s="40" t="str">
        <f>IF(I136="", "",IF(F136="", I136,"&lt;font color='green'&gt;["&amp;F136&amp;"] &lt;/font&gt;"&amp;I136))</f>
        <v/>
      </c>
    </row>
    <row r="137" spans="1:27">
      <c r="A137" s="42"/>
      <c r="B137" s="46" t="s">
        <v>403</v>
      </c>
      <c r="C137" s="40" t="s">
        <v>95</v>
      </c>
      <c r="D137" s="40" t="s">
        <v>404</v>
      </c>
      <c r="E137" s="72" t="s">
        <v>405</v>
      </c>
      <c r="F137" s="72" t="s">
        <v>406</v>
      </c>
      <c r="M137" s="40" t="s">
        <v>59</v>
      </c>
      <c r="Z137" s="40" t="str">
        <f>IF(E137="", "",IF(B137="", E137,"&lt;font color='green'&gt;["&amp;B137&amp;"] &lt;/font&gt;"&amp;E137))</f>
        <v>&lt;font color='green'&gt;[3.07] &lt;/font&gt;Existem mercados temporários ou sazonais nesta comunidade?</v>
      </c>
      <c r="AA137" s="40" t="str">
        <f>IF(I137="", "",IF(F137="", I137,"&lt;font color='green'&gt;["&amp;F137&amp;"] &lt;/font&gt;"&amp;I137))</f>
        <v/>
      </c>
    </row>
    <row r="138" spans="1:27">
      <c r="A138" s="42"/>
      <c r="E138" s="40"/>
      <c r="F138" s="72"/>
      <c r="Z138" s="40" t="str">
        <f>IF(E138="", "",IF(B138="", E138,"&lt;font color='green'&gt;["&amp;B138&amp;"] &lt;/font&gt;"&amp;E138))</f>
        <v/>
      </c>
      <c r="AA138" s="40" t="str">
        <f>IF(I138="", "",IF(F138="", I138,"&lt;font color='green'&gt;["&amp;F138&amp;"] &lt;/font&gt;"&amp;I138))</f>
        <v/>
      </c>
    </row>
    <row r="139" spans="1:27">
      <c r="A139" s="42"/>
      <c r="C139" s="40" t="s">
        <v>129</v>
      </c>
      <c r="D139" s="40" t="s">
        <v>407</v>
      </c>
      <c r="E139" s="40"/>
      <c r="F139" s="72"/>
      <c r="K139" s="40" t="s">
        <v>408</v>
      </c>
      <c r="Z139" s="40" t="str">
        <f>IF(E139="", "",IF(B139="", E139,"&lt;font color='green'&gt;["&amp;B139&amp;"] &lt;/font&gt;"&amp;E139))</f>
        <v/>
      </c>
      <c r="AA139" s="40" t="str">
        <f>IF(I139="", "",IF(F139="", I139,"&lt;font color='green'&gt;["&amp;F139&amp;"] &lt;/font&gt;"&amp;I139))</f>
        <v/>
      </c>
    </row>
    <row r="140" spans="1:27">
      <c r="A140" s="42"/>
      <c r="B140" s="46" t="s">
        <v>409</v>
      </c>
      <c r="C140" s="40" t="s">
        <v>108</v>
      </c>
      <c r="D140" s="40" t="s">
        <v>410</v>
      </c>
      <c r="E140" s="72" t="s">
        <v>411</v>
      </c>
      <c r="F140" s="72"/>
      <c r="I140" s="40" t="s">
        <v>167</v>
      </c>
      <c r="M140" s="40" t="s">
        <v>59</v>
      </c>
      <c r="Z140" s="40" t="str">
        <f>IF(E140="", "",IF(B140="", E140,"&lt;font color='green'&gt;["&amp;B140&amp;"] &lt;/font&gt;"&amp;E140))</f>
        <v>&lt;font color='green'&gt;[3.08] &lt;/font&gt;Como são chamados os mercados sazonais ou temporários na comunidade?</v>
      </c>
      <c r="AA140" s="40" t="str">
        <f>IF(I140="", "",IF(F140="", I140,"&lt;font color='green'&gt;["&amp;F140&amp;"] &lt;/font&gt;"&amp;I140))</f>
        <v>string-length(.) &gt; 4</v>
      </c>
    </row>
    <row r="141" spans="1:27">
      <c r="A141" s="42"/>
      <c r="B141" s="46" t="s">
        <v>412</v>
      </c>
      <c r="C141" s="40" t="s">
        <v>95</v>
      </c>
      <c r="D141" s="40" t="s">
        <v>413</v>
      </c>
      <c r="E141" s="72" t="s">
        <v>414</v>
      </c>
      <c r="F141" s="72"/>
      <c r="M141" s="40" t="s">
        <v>59</v>
      </c>
      <c r="Z141" s="40" t="str">
        <f>IF(E141="", "",IF(B141="", E141,"&lt;font color='green'&gt;["&amp;B141&amp;"] &lt;/font&gt;"&amp;E141))</f>
        <v>&lt;font color='green'&gt;[3.09] &lt;/font&gt;A produção agrícola dos produtores da comunidade é vendida nesses mercados temporários ou sazonais?</v>
      </c>
      <c r="AA141" s="40" t="str">
        <f>IF(I141="", "",IF(F141="", I141,"&lt;font color='green'&gt;["&amp;F141&amp;"] &lt;/font&gt;"&amp;I141))</f>
        <v/>
      </c>
    </row>
    <row r="142" spans="1:27">
      <c r="A142" s="42"/>
      <c r="B142" s="46" t="s">
        <v>415</v>
      </c>
      <c r="C142" s="40" t="s">
        <v>95</v>
      </c>
      <c r="D142" s="40" t="s">
        <v>416</v>
      </c>
      <c r="E142" s="40" t="s">
        <v>417</v>
      </c>
      <c r="F142" s="72"/>
      <c r="M142" s="40" t="s">
        <v>59</v>
      </c>
      <c r="Z142" s="40" t="str">
        <f>IF(E142="", "",IF(B142="", E142,"&lt;font color='green'&gt;["&amp;B142&amp;"] &lt;/font&gt;"&amp;E142))</f>
        <v>&lt;font color='green'&gt;[3.10] &lt;/font&gt;Existem produtores de outras comunidades que vendem a sua produção nesses mercados temporários ou sazonais?</v>
      </c>
      <c r="AA142" s="40" t="str">
        <f>IF(I142="", "",IF(F142="", I142,"&lt;font color='green'&gt;["&amp;F142&amp;"] &lt;/font&gt;"&amp;I142))</f>
        <v/>
      </c>
    </row>
    <row r="143" spans="1:27">
      <c r="A143" s="42"/>
      <c r="B143" s="46" t="s">
        <v>418</v>
      </c>
      <c r="C143" s="40" t="s">
        <v>419</v>
      </c>
      <c r="D143" s="40" t="s">
        <v>420</v>
      </c>
      <c r="E143" s="40" t="s">
        <v>421</v>
      </c>
      <c r="F143" s="72" t="s">
        <v>303</v>
      </c>
      <c r="M143" s="40" t="s">
        <v>59</v>
      </c>
      <c r="Z143" s="40" t="str">
        <f>IF(E143="", "",IF(B143="", E143,"&lt;font color='green'&gt;["&amp;B143&amp;"] &lt;/font&gt;"&amp;E143))</f>
        <v>&lt;font color='green'&gt;[3.11] &lt;/font&gt;Quem vai a estes mercados temporários ou sazonais para comercializar os seus produtos?</v>
      </c>
      <c r="AA143" s="40" t="str">
        <f>IF(I143="", "",IF(F143="", I143,"&lt;font color='green'&gt;["&amp;F143&amp;"] &lt;/font&gt;"&amp;I143))</f>
        <v/>
      </c>
    </row>
    <row r="144" spans="1:27">
      <c r="A144" s="42"/>
      <c r="B144" s="46" t="s">
        <v>422</v>
      </c>
      <c r="C144" s="40" t="s">
        <v>108</v>
      </c>
      <c r="D144" s="40" t="s">
        <v>423</v>
      </c>
      <c r="E144" s="41" t="s">
        <v>424</v>
      </c>
      <c r="F144" s="87"/>
      <c r="I144" s="40" t="s">
        <v>167</v>
      </c>
      <c r="K144" s="40" t="s">
        <v>425</v>
      </c>
      <c r="M144" s="40" t="s">
        <v>59</v>
      </c>
      <c r="Z144" s="40" t="str">
        <f>IF(E144="", "",IF(B144="", E144,"&lt;font color='green'&gt;["&amp;B144&amp;"] &lt;/font&gt;"&amp;E144))</f>
        <v>&lt;font color='green'&gt;[3.11o] &lt;/font&gt;Qual é o 'outro' vendedor?</v>
      </c>
      <c r="AA144" s="40" t="str">
        <f>IF(I144="", "",IF(F144="", I144,"&lt;font color='green'&gt;["&amp;F144&amp;"] &lt;/font&gt;"&amp;I144))</f>
        <v>string-length(.) &gt; 4</v>
      </c>
    </row>
    <row r="145" spans="1:27">
      <c r="A145" s="42"/>
      <c r="B145" s="46" t="s">
        <v>426</v>
      </c>
      <c r="C145" s="40" t="s">
        <v>121</v>
      </c>
      <c r="D145" s="40" t="s">
        <v>427</v>
      </c>
      <c r="E145" s="72" t="s">
        <v>428</v>
      </c>
      <c r="F145" s="72"/>
      <c r="M145" s="40" t="s">
        <v>59</v>
      </c>
      <c r="Z145" s="40" t="str">
        <f>IF(E145="", "",IF(B145="", E145,"&lt;font color='green'&gt;["&amp;B145&amp;"] &lt;/font&gt;"&amp;E145))</f>
        <v>&lt;font color='green'&gt;[3.12] &lt;/font&gt;Em média, quantos vendedores participam desses mercados temporários ou sazonais?</v>
      </c>
      <c r="AA145" s="40" t="str">
        <f>IF(I145="", "",IF(F145="", I145,"&lt;font color='green'&gt;["&amp;F145&amp;"] &lt;/font&gt;"&amp;I145))</f>
        <v/>
      </c>
    </row>
    <row r="146" spans="1:27">
      <c r="A146" s="42"/>
      <c r="B146" s="46" t="s">
        <v>429</v>
      </c>
      <c r="C146" s="40" t="s">
        <v>430</v>
      </c>
      <c r="D146" s="40" t="s">
        <v>431</v>
      </c>
      <c r="E146" s="40" t="s">
        <v>432</v>
      </c>
      <c r="F146" s="72" t="s">
        <v>303</v>
      </c>
      <c r="M146" s="40" t="s">
        <v>59</v>
      </c>
      <c r="Z146" s="40" t="str">
        <f>IF(E146="", "",IF(B146="", E146,"&lt;font color='green'&gt;["&amp;B146&amp;"] &lt;/font&gt;"&amp;E146))</f>
        <v>&lt;font color='green'&gt;[3.13] &lt;/font&gt;Quem vai a estes mercados temporários ou sazonais para comprar os produtos lá vendidos/expostos?</v>
      </c>
      <c r="AA146" s="40" t="str">
        <f>IF(I146="", "",IF(F146="", I146,"&lt;font color='green'&gt;["&amp;F146&amp;"] &lt;/font&gt;"&amp;I146))</f>
        <v/>
      </c>
    </row>
    <row r="147" spans="1:27">
      <c r="A147" s="42"/>
      <c r="B147" s="46" t="s">
        <v>433</v>
      </c>
      <c r="C147" s="40" t="s">
        <v>108</v>
      </c>
      <c r="D147" s="40" t="s">
        <v>434</v>
      </c>
      <c r="E147" s="41" t="s">
        <v>435</v>
      </c>
      <c r="I147" s="40" t="s">
        <v>167</v>
      </c>
      <c r="K147" s="40" t="s">
        <v>436</v>
      </c>
      <c r="M147" s="40" t="s">
        <v>59</v>
      </c>
      <c r="Z147" s="40" t="str">
        <f>IF(E147="", "",IF(B147="", E147,"&lt;font color='green'&gt;["&amp;B147&amp;"] &lt;/font&gt;"&amp;E147))</f>
        <v>&lt;font color='green'&gt;[3.13o] &lt;/font&gt;Qual é o 'outro' comprador?</v>
      </c>
      <c r="AA147" s="40" t="str">
        <f>IF(I147="", "",IF(F147="", I147,"&lt;font color='green'&gt;["&amp;F147&amp;"] &lt;/font&gt;"&amp;I147))</f>
        <v>string-length(.) &gt; 4</v>
      </c>
    </row>
    <row r="148" spans="1:27">
      <c r="A148" s="42"/>
      <c r="B148" s="46" t="s">
        <v>437</v>
      </c>
      <c r="C148" s="40" t="s">
        <v>121</v>
      </c>
      <c r="D148" s="40" t="s">
        <v>438</v>
      </c>
      <c r="E148" s="72" t="s">
        <v>439</v>
      </c>
      <c r="F148" s="72"/>
      <c r="I148" s="40" t="s">
        <v>440</v>
      </c>
      <c r="J148" s="40" t="s">
        <v>441</v>
      </c>
      <c r="M148" s="40" t="s">
        <v>59</v>
      </c>
      <c r="Z148" s="40" t="str">
        <f>IF(E148="", "",IF(B148="", E148,"&lt;font color='green'&gt;["&amp;B148&amp;"] &lt;/font&gt;"&amp;E148))</f>
        <v>&lt;font color='green'&gt;[3.14] &lt;/font&gt;Em média, quantas vezes por ano são organizados os mercados temporários ou sazonais?</v>
      </c>
      <c r="AA148" s="40" t="str">
        <f>IF(I148="", "",IF(F148="", I148,"&lt;font color='green'&gt;["&amp;F148&amp;"] &lt;/font&gt;"&amp;I148))</f>
        <v>.&gt;0 and .&lt;60</v>
      </c>
    </row>
    <row r="149" spans="1:27">
      <c r="A149" s="42"/>
      <c r="B149" s="46" t="s">
        <v>442</v>
      </c>
      <c r="C149" s="40" t="s">
        <v>443</v>
      </c>
      <c r="D149" s="40" t="s">
        <v>444</v>
      </c>
      <c r="E149" s="72" t="s">
        <v>445</v>
      </c>
      <c r="F149" s="72" t="s">
        <v>303</v>
      </c>
      <c r="G149" s="72"/>
      <c r="M149" s="40" t="s">
        <v>59</v>
      </c>
      <c r="Z149" s="40" t="str">
        <f>IF(E149="", "",IF(B149="", E149,"&lt;font color='green'&gt;["&amp;B149&amp;"] &lt;/font&gt;"&amp;E149))</f>
        <v>&lt;font color='green'&gt;[3.15] &lt;/font&gt;Em que meses do ano estes mercados sazonais ou temporários são organizados?</v>
      </c>
      <c r="AA149" s="40" t="str">
        <f>IF(I149="", "",IF(F149="", I149,"&lt;font color='green'&gt;["&amp;F149&amp;"] &lt;/font&gt;"&amp;I149))</f>
        <v/>
      </c>
    </row>
    <row r="150" spans="1:27">
      <c r="A150" s="42"/>
      <c r="B150" s="46" t="s">
        <v>446</v>
      </c>
      <c r="C150" s="40" t="s">
        <v>447</v>
      </c>
      <c r="D150" s="40" t="s">
        <v>448</v>
      </c>
      <c r="E150" s="40" t="s">
        <v>449</v>
      </c>
      <c r="F150" s="72" t="s">
        <v>303</v>
      </c>
      <c r="G150" s="72"/>
      <c r="M150" s="40" t="s">
        <v>59</v>
      </c>
      <c r="Z150" s="40" t="str">
        <f>IF(E150="", "",IF(B150="", E150,"&lt;font color='green'&gt;["&amp;B150&amp;"] &lt;/font&gt;"&amp;E150))</f>
        <v>&lt;font color='green'&gt;[3.16] &lt;/font&gt;Em que dias da semana esses mercados sazonais ou temporários operam normalmente?</v>
      </c>
      <c r="AA150" s="40" t="str">
        <f>IF(I150="", "",IF(F150="", I150,"&lt;font color='green'&gt;["&amp;F150&amp;"] &lt;/font&gt;"&amp;I150))</f>
        <v/>
      </c>
    </row>
    <row r="151" spans="1:27">
      <c r="A151" s="42"/>
      <c r="C151" s="40" t="s">
        <v>450</v>
      </c>
      <c r="D151" s="40" t="s">
        <v>407</v>
      </c>
      <c r="E151" s="40"/>
      <c r="F151" s="72"/>
      <c r="Z151" s="40" t="str">
        <f>IF(E151="", "",IF(B151="", E151,"&lt;font color='green'&gt;["&amp;B151&amp;"] &lt;/font&gt;"&amp;E151))</f>
        <v/>
      </c>
      <c r="AA151" s="40" t="str">
        <f>IF(I151="", "",IF(F151="", I151,"&lt;font color='green'&gt;["&amp;F151&amp;"] &lt;/font&gt;"&amp;I151))</f>
        <v/>
      </c>
    </row>
    <row r="152" spans="1:27">
      <c r="A152" s="42"/>
      <c r="E152" s="40"/>
      <c r="F152" s="72"/>
      <c r="Z152" s="40" t="str">
        <f>IF(E152="", "",IF(B152="", E152,"&lt;font color='green'&gt;["&amp;B152&amp;"] &lt;/font&gt;"&amp;E152))</f>
        <v/>
      </c>
      <c r="AA152" s="40" t="str">
        <f>IF(I152="", "",IF(F152="", I152,"&lt;font color='green'&gt;["&amp;F152&amp;"] &lt;/font&gt;"&amp;I152))</f>
        <v/>
      </c>
    </row>
    <row r="153" spans="1:27">
      <c r="A153" s="42"/>
      <c r="B153" s="46" t="s">
        <v>451</v>
      </c>
      <c r="C153" s="40" t="s">
        <v>95</v>
      </c>
      <c r="D153" s="40" t="s">
        <v>452</v>
      </c>
      <c r="E153" s="40" t="s">
        <v>453</v>
      </c>
      <c r="F153" s="40" t="s">
        <v>406</v>
      </c>
      <c r="M153" s="40" t="s">
        <v>59</v>
      </c>
      <c r="Z153" s="40" t="str">
        <f>IF(E153="", "",IF(B153="", E153,"&lt;font color='green'&gt;["&amp;B153&amp;"] &lt;/font&gt;"&amp;E153))</f>
        <v>&lt;font color='green'&gt;[3.17] &lt;/font&gt;Os membros da comunidade participam em algum mercado sazonal ou temporário fora da comunidade?</v>
      </c>
      <c r="AA153" s="40" t="str">
        <f>IF(I153="", "",IF(F153="", I153,"&lt;font color='green'&gt;["&amp;F153&amp;"] &lt;/font&gt;"&amp;I153))</f>
        <v/>
      </c>
    </row>
    <row r="154" spans="1:27">
      <c r="A154" s="42"/>
      <c r="B154" s="46" t="s">
        <v>454</v>
      </c>
      <c r="C154" s="40" t="s">
        <v>121</v>
      </c>
      <c r="D154" s="40" t="s">
        <v>455</v>
      </c>
      <c r="E154" s="72" t="s">
        <v>456</v>
      </c>
      <c r="F154" s="39"/>
      <c r="K154" s="40" t="s">
        <v>457</v>
      </c>
      <c r="M154" s="40" t="s">
        <v>59</v>
      </c>
      <c r="Z154" s="40" t="str">
        <f>IF(E154="", "",IF(B154="", E154,"&lt;font color='green'&gt;["&amp;B154&amp;"] &lt;/font&gt;"&amp;E154))</f>
        <v>&lt;font color='green'&gt;[3.18] &lt;/font&gt;Em média, em quantos destes &lt;b&gt;mercados sazonais ou temporários&lt;/b&gt; fora da comunidade os membros da comunidade &lt;b&gt;${com_name}&lt;/b&gt; participam?</v>
      </c>
      <c r="AA154" s="40" t="str">
        <f>IF(I154="", "",IF(F154="", I154,"&lt;font color='green'&gt;["&amp;F154&amp;"] &lt;/font&gt;"&amp;I154))</f>
        <v/>
      </c>
    </row>
    <row r="155" spans="1:27">
      <c r="A155" s="42"/>
      <c r="E155" s="39"/>
      <c r="F155" s="39"/>
      <c r="Z155" s="40" t="str">
        <f>IF(E155="", "",IF(B155="", E155,"&lt;font color='green'&gt;["&amp;B155&amp;"] &lt;/font&gt;"&amp;E155))</f>
        <v/>
      </c>
      <c r="AA155" s="40" t="str">
        <f>IF(I155="", "",IF(F155="", I155,"&lt;font color='green'&gt;["&amp;F155&amp;"] &lt;/font&gt;"&amp;I155))</f>
        <v/>
      </c>
    </row>
    <row r="156" spans="1:27">
      <c r="C156" s="40" t="s">
        <v>159</v>
      </c>
      <c r="D156" s="40" t="s">
        <v>458</v>
      </c>
      <c r="E156" s="41" t="s">
        <v>459</v>
      </c>
      <c r="K156" s="40" t="s">
        <v>457</v>
      </c>
      <c r="Q156" s="40" t="s">
        <v>460</v>
      </c>
      <c r="Z156" s="40" t="str">
        <f>IF(E156="", "",IF(B156="", E156,"&lt;font color='green'&gt;["&amp;B156&amp;"] &lt;/font&gt;"&amp;E156))</f>
        <v>Mercados temporarios em outras comunidades</v>
      </c>
      <c r="AA156" s="40" t="str">
        <f>IF(I156="", "",IF(F156="", I156,"&lt;font color='green'&gt;["&amp;F156&amp;"] &lt;/font&gt;"&amp;I156))</f>
        <v/>
      </c>
    </row>
    <row r="157" spans="1:27">
      <c r="C157" s="40" t="s">
        <v>38</v>
      </c>
      <c r="D157" s="40" t="s">
        <v>461</v>
      </c>
      <c r="P157" s="40" t="s">
        <v>164</v>
      </c>
      <c r="Z157" s="40" t="str">
        <f>IF(E157="", "",IF(B157="", E157,"&lt;font color='green'&gt;["&amp;B157&amp;"] &lt;/font&gt;"&amp;E157))</f>
        <v/>
      </c>
      <c r="AA157" s="40" t="str">
        <f>IF(I157="", "",IF(F157="", I157,"&lt;font color='green'&gt;["&amp;F157&amp;"] &lt;/font&gt;"&amp;I157))</f>
        <v/>
      </c>
    </row>
    <row r="158" spans="1:27">
      <c r="A158" s="42"/>
      <c r="B158" s="46" t="s">
        <v>462</v>
      </c>
      <c r="C158" s="40" t="s">
        <v>108</v>
      </c>
      <c r="D158" s="40" t="s">
        <v>463</v>
      </c>
      <c r="E158" s="72" t="s">
        <v>464</v>
      </c>
      <c r="F158" s="72"/>
      <c r="I158" s="40" t="s">
        <v>167</v>
      </c>
      <c r="M158" s="40" t="s">
        <v>59</v>
      </c>
      <c r="Z158" s="40" t="str">
        <f>IF(E158="", "",IF(B158="", E158,"&lt;font color='green'&gt;["&amp;B158&amp;"] &lt;/font&gt;"&amp;E158))</f>
        <v>&lt;font color='green'&gt;[3.19] &lt;/font&gt;Qual é o nome do(a) mercado temporário ou sazonal &lt;b&gt;${fair_id}&lt;/b&gt;?</v>
      </c>
      <c r="AA158" s="40" t="str">
        <f>IF(I158="", "",IF(F158="", I158,"&lt;font color='green'&gt;["&amp;F158&amp;"] &lt;/font&gt;"&amp;I158))</f>
        <v>string-length(.) &gt; 4</v>
      </c>
    </row>
    <row r="159" spans="1:27">
      <c r="A159" s="42"/>
      <c r="C159" s="40" t="s">
        <v>178</v>
      </c>
      <c r="D159" s="40" t="s">
        <v>458</v>
      </c>
      <c r="E159" s="72"/>
      <c r="F159" s="72"/>
      <c r="Z159" s="40" t="str">
        <f>IF(E159="", "",IF(B159="", E159,"&lt;font color='green'&gt;["&amp;B159&amp;"] &lt;/font&gt;"&amp;E159))</f>
        <v/>
      </c>
      <c r="AA159" s="40" t="str">
        <f>IF(I159="", "",IF(F159="", I159,"&lt;font color='green'&gt;["&amp;F159&amp;"] &lt;/font&gt;"&amp;I159))</f>
        <v/>
      </c>
    </row>
    <row r="160" spans="1:27">
      <c r="A160" s="42"/>
      <c r="E160" s="40"/>
      <c r="F160" s="72"/>
      <c r="Z160" s="40" t="str">
        <f>IF(E160="", "",IF(B160="", E160,"&lt;font color='green'&gt;["&amp;B160&amp;"] &lt;/font&gt;"&amp;E160))</f>
        <v/>
      </c>
      <c r="AA160" s="40" t="str">
        <f>IF(I160="", "",IF(F160="", I160,"&lt;font color='green'&gt;["&amp;F160&amp;"] &lt;/font&gt;"&amp;I160))</f>
        <v/>
      </c>
    </row>
    <row r="161" spans="2:27">
      <c r="C161" s="40" t="s">
        <v>20</v>
      </c>
      <c r="D161" s="40" t="s">
        <v>465</v>
      </c>
      <c r="E161" s="41" t="s">
        <v>466</v>
      </c>
      <c r="Z161" s="40" t="str">
        <f>IF(E161="", "",IF(B161="", E161,"&lt;font color='green'&gt;["&amp;B161&amp;"] &lt;/font&gt;"&amp;E161))</f>
        <v>&lt;b&gt;** SECÇÃO 4 - AGRICULTURA **&lt;/b&gt;
&lt;i&gt;(Grave o formulário aqui)&lt;/i&gt;
Agora vamos falar sobre as actividades agrícolas no povoado.</v>
      </c>
      <c r="AA161" s="40" t="str">
        <f>IF(I161="", "",IF(F161="", I161,"&lt;font color='green'&gt;["&amp;F161&amp;"] &lt;/font&gt;"&amp;I161))</f>
        <v/>
      </c>
    </row>
    <row r="162" spans="2:27">
      <c r="B162" s="46" t="s">
        <v>467</v>
      </c>
      <c r="C162" s="40" t="s">
        <v>121</v>
      </c>
      <c r="D162" s="40" t="s">
        <v>468</v>
      </c>
      <c r="E162" s="41" t="s">
        <v>469</v>
      </c>
      <c r="I162" s="40" t="s">
        <v>470</v>
      </c>
      <c r="J162" s="40" t="s">
        <v>471</v>
      </c>
      <c r="M162" s="40" t="s">
        <v>59</v>
      </c>
      <c r="Z162" s="40" t="str">
        <f>IF(E162="", "",IF(B162="", E162,"&lt;font color='green'&gt;["&amp;B162&amp;"] &lt;/font&gt;"&amp;E162))</f>
        <v>&lt;font color='green'&gt;[4.01] &lt;/font&gt;Quantas visitas dos extensionistas do SDAE o povoado recebeu durante os últimos 12 meses?</v>
      </c>
      <c r="AA162" s="40" t="str">
        <f>IF(I162="", "",IF(F162="", I162,"&lt;font color='green'&gt;["&amp;F162&amp;"] &lt;/font&gt;"&amp;I162))</f>
        <v>.&gt;=0</v>
      </c>
    </row>
    <row r="163" spans="2:27" ht="77.5">
      <c r="B163" s="46" t="s">
        <v>472</v>
      </c>
      <c r="C163" s="40" t="s">
        <v>473</v>
      </c>
      <c r="D163" s="40" t="s">
        <v>474</v>
      </c>
      <c r="E163" s="41" t="s">
        <v>475</v>
      </c>
      <c r="F163" s="93" t="s">
        <v>476</v>
      </c>
      <c r="I163" s="40" t="s">
        <v>281</v>
      </c>
      <c r="J163" s="40" t="s">
        <v>477</v>
      </c>
      <c r="K163" s="40" t="s">
        <v>478</v>
      </c>
      <c r="M163" s="40" t="s">
        <v>59</v>
      </c>
      <c r="Z163" s="40" t="str">
        <f>IF(E163="", "",IF(B163="", E163,"&lt;font color='green'&gt;["&amp;B163&amp;"] &lt;/font&gt;"&amp;E163))</f>
        <v>&lt;font color='green'&gt;[4.02] &lt;/font&gt;Quais técnicas agrícolas foram &lt;b&gt;discutidas&lt;/b&gt; com técnicos do SDAE durante a última campanha?</v>
      </c>
      <c r="AA163" s="40" t="str">
        <f>IF(I163="", "",IF(F163="", I163,"&lt;font color='green'&gt;["&amp;F163&amp;"] &lt;/font&gt;"&amp;I163))</f>
        <v>&lt;font color='green'&gt;[NÃO LEIA A LISTA, DEIXE O ENTREVISTADO A RESPONDER
Seleccione TODAS AS QUE SE APLICAM] &lt;/font&gt;if(selected(.,0), count-selected(.)=1, count-selected(.)&gt;=1)</v>
      </c>
    </row>
    <row r="164" spans="2:27">
      <c r="B164" s="46" t="s">
        <v>479</v>
      </c>
      <c r="C164" s="40" t="s">
        <v>108</v>
      </c>
      <c r="D164" s="40" t="s">
        <v>480</v>
      </c>
      <c r="E164" s="41" t="s">
        <v>481</v>
      </c>
      <c r="K164" s="40" t="s">
        <v>482</v>
      </c>
      <c r="M164" s="40" t="s">
        <v>59</v>
      </c>
      <c r="Z164" s="40" t="str">
        <f>IF(E164="", "",IF(B164="", E164,"&lt;font color='green'&gt;["&amp;B164&amp;"] &lt;/font&gt;"&amp;E164))</f>
        <v>&lt;font color='green'&gt;[4.02o] &lt;/font&gt;Qual é a 'outra' técnica?</v>
      </c>
      <c r="AA164" s="40" t="str">
        <f>IF(I164="", "",IF(F164="", I164,"&lt;font color='green'&gt;["&amp;F164&amp;"] &lt;/font&gt;"&amp;I164))</f>
        <v/>
      </c>
    </row>
    <row r="165" spans="2:27">
      <c r="B165" s="46" t="s">
        <v>483</v>
      </c>
      <c r="C165" s="40" t="s">
        <v>95</v>
      </c>
      <c r="D165" s="40" t="s">
        <v>484</v>
      </c>
      <c r="E165" s="41" t="s">
        <v>485</v>
      </c>
      <c r="M165" s="40" t="s">
        <v>59</v>
      </c>
      <c r="Z165" s="40" t="str">
        <f>IF(E165="", "",IF(B165="", E165,"&lt;font color='green'&gt;["&amp;B165&amp;"] &lt;/font&gt;"&amp;E165))</f>
        <v>&lt;font color='green'&gt;[4.03] &lt;/font&gt;​​Existem alguns membros do povoado que participaram numa Escola na Machamba do Camponês (EMC) na campanha 2021/22?</v>
      </c>
      <c r="AA165" s="40" t="str">
        <f>IF(I165="", "",IF(F165="", I165,"&lt;font color='green'&gt;["&amp;F165&amp;"] &lt;/font&gt;"&amp;I165))</f>
        <v/>
      </c>
    </row>
    <row r="166" spans="2:27">
      <c r="Z166" s="40" t="str">
        <f>IF(E166="", "",IF(B166="", E166,"&lt;font color='green'&gt;["&amp;B166&amp;"] &lt;/font&gt;"&amp;E166))</f>
        <v/>
      </c>
      <c r="AA166" s="40" t="str">
        <f>IF(I166="", "",IF(F166="", I166,"&lt;font color='green'&gt;["&amp;F166&amp;"] &lt;/font&gt;"&amp;I166))</f>
        <v/>
      </c>
    </row>
    <row r="167" spans="2:27">
      <c r="C167" s="40" t="s">
        <v>129</v>
      </c>
      <c r="D167" s="40" t="s">
        <v>486</v>
      </c>
      <c r="K167" s="40" t="s">
        <v>487</v>
      </c>
      <c r="Z167" s="40" t="str">
        <f>IF(E167="", "",IF(B167="", E167,"&lt;font color='green'&gt;["&amp;B167&amp;"] &lt;/font&gt;"&amp;E167))</f>
        <v/>
      </c>
      <c r="AA167" s="40" t="str">
        <f>IF(I167="", "",IF(F167="", I167,"&lt;font color='green'&gt;["&amp;F167&amp;"] &lt;/font&gt;"&amp;I167))</f>
        <v/>
      </c>
    </row>
    <row r="168" spans="2:27">
      <c r="Z168" s="40" t="str">
        <f>IF(E168="", "",IF(B168="", E168,"&lt;font color='green'&gt;["&amp;B168&amp;"] &lt;/font&gt;"&amp;E168))</f>
        <v/>
      </c>
      <c r="AA168" s="40" t="str">
        <f>IF(I168="", "",IF(F168="", I168,"&lt;font color='green'&gt;["&amp;F168&amp;"] &lt;/font&gt;"&amp;I168))</f>
        <v/>
      </c>
    </row>
    <row r="169" spans="2:27">
      <c r="C169" s="40" t="s">
        <v>129</v>
      </c>
      <c r="D169" s="40" t="s">
        <v>488</v>
      </c>
      <c r="E169" s="40"/>
      <c r="H169" s="40" t="s">
        <v>489</v>
      </c>
      <c r="Z169" s="40" t="str">
        <f>IF(E169="", "",IF(B169="", E169,"&lt;font color='green'&gt;["&amp;B169&amp;"] &lt;/font&gt;"&amp;E169))</f>
        <v/>
      </c>
      <c r="AA169" s="40" t="str">
        <f>IF(I169="", "",IF(F169="", I169,"&lt;font color='green'&gt;["&amp;F169&amp;"] &lt;/font&gt;"&amp;I169))</f>
        <v/>
      </c>
    </row>
    <row r="170" spans="2:27">
      <c r="B170" s="46" t="s">
        <v>490</v>
      </c>
      <c r="C170" s="40" t="s">
        <v>20</v>
      </c>
      <c r="D170" s="40" t="s">
        <v>491</v>
      </c>
      <c r="E170" s="40" t="s">
        <v>492</v>
      </c>
      <c r="Z170" s="40" t="str">
        <f>IF(E170="", "",IF(B170="", E170,"&lt;font color='green'&gt;["&amp;B170&amp;"] &lt;/font&gt;"&amp;E170))</f>
        <v>&lt;font color='green'&gt;[4.04] &lt;/font&gt;Indique o Mês e o ano em que a EMC foi estabelecida</v>
      </c>
      <c r="AA170" s="40" t="str">
        <f>IF(I170="", "",IF(F170="", I170,"&lt;font color='green'&gt;["&amp;F170&amp;"] &lt;/font&gt;"&amp;I170))</f>
        <v/>
      </c>
    </row>
    <row r="171" spans="2:27">
      <c r="B171" s="75"/>
      <c r="C171" s="40" t="s">
        <v>493</v>
      </c>
      <c r="D171" s="40" t="s">
        <v>494</v>
      </c>
      <c r="E171" s="40" t="s">
        <v>495</v>
      </c>
      <c r="H171" s="40" t="s">
        <v>496</v>
      </c>
      <c r="M171" s="40" t="s">
        <v>59</v>
      </c>
      <c r="Z171" s="40" t="str">
        <f>IF(E171="", "",IF(B171="", E171,"&lt;font color='green'&gt;["&amp;B171&amp;"] &lt;/font&gt;"&amp;E171))</f>
        <v>Mês</v>
      </c>
      <c r="AA171" s="40" t="str">
        <f>IF(I171="", "",IF(F171="", I171,"&lt;font color='green'&gt;["&amp;F171&amp;"] &lt;/font&gt;"&amp;I171))</f>
        <v/>
      </c>
    </row>
    <row r="172" spans="2:27">
      <c r="B172" s="75"/>
      <c r="C172" s="40" t="s">
        <v>121</v>
      </c>
      <c r="D172" s="40" t="s">
        <v>497</v>
      </c>
      <c r="E172" s="40" t="s">
        <v>498</v>
      </c>
      <c r="I172" s="40" t="s">
        <v>499</v>
      </c>
      <c r="J172" s="40" t="s">
        <v>500</v>
      </c>
      <c r="M172" s="40" t="s">
        <v>59</v>
      </c>
      <c r="Z172" s="40" t="str">
        <f>IF(E172="", "",IF(B172="", E172,"&lt;font color='green'&gt;["&amp;B172&amp;"] &lt;/font&gt;"&amp;E172))</f>
        <v>Ano</v>
      </c>
      <c r="AA172" s="40" t="str">
        <f>IF(I172="", "",IF(F172="", I172,"&lt;font color='green'&gt;["&amp;F172&amp;"] &lt;/font&gt;"&amp;I172))</f>
        <v>(${ffsestablished_month}&lt;10 and .=2021) or (${ffsestablished_month}&gt;0 and .&gt;=2010 and .&lt;=2021)</v>
      </c>
    </row>
    <row r="173" spans="2:27">
      <c r="C173" s="40" t="s">
        <v>450</v>
      </c>
      <c r="D173" s="40" t="s">
        <v>488</v>
      </c>
      <c r="E173" s="40"/>
      <c r="Z173" s="40" t="str">
        <f>IF(E173="", "",IF(B173="", E173,"&lt;font color='green'&gt;["&amp;B173&amp;"] &lt;/font&gt;"&amp;E173))</f>
        <v/>
      </c>
      <c r="AA173" s="40" t="str">
        <f>IF(I173="", "",IF(F173="", I173,"&lt;font color='green'&gt;["&amp;F173&amp;"] &lt;/font&gt;"&amp;I173))</f>
        <v/>
      </c>
    </row>
    <row r="174" spans="2:27">
      <c r="E174" s="40"/>
      <c r="Z174" s="40" t="str">
        <f>IF(E174="", "",IF(B174="", E174,"&lt;font color='green'&gt;["&amp;B174&amp;"] &lt;/font&gt;"&amp;E174))</f>
        <v/>
      </c>
      <c r="AA174" s="40" t="str">
        <f>IF(I174="", "",IF(F174="", I174,"&lt;font color='green'&gt;["&amp;F174&amp;"] &lt;/font&gt;"&amp;I174))</f>
        <v/>
      </c>
    </row>
    <row r="175" spans="2:27">
      <c r="B175" s="46" t="s">
        <v>501</v>
      </c>
      <c r="C175" s="40" t="s">
        <v>121</v>
      </c>
      <c r="D175" s="40" t="s">
        <v>502</v>
      </c>
      <c r="E175" s="76" t="s">
        <v>503</v>
      </c>
      <c r="M175" s="40" t="s">
        <v>59</v>
      </c>
      <c r="Z175" s="40" t="str">
        <f>IF(E175="", "",IF(B175="", E175,"&lt;font color='green'&gt;["&amp;B175&amp;"] &lt;/font&gt;"&amp;E175))</f>
        <v>&lt;font color='green'&gt;[4.05] &lt;/font&gt;Quantos membros do povoado pertencem a essa EMC?</v>
      </c>
      <c r="AA175" s="40" t="str">
        <f>IF(I175="", "",IF(F175="", I175,"&lt;font color='green'&gt;["&amp;F175&amp;"] &lt;/font&gt;"&amp;I175))</f>
        <v/>
      </c>
    </row>
    <row r="176" spans="2:27">
      <c r="B176" s="46" t="s">
        <v>504</v>
      </c>
      <c r="C176" s="40" t="s">
        <v>505</v>
      </c>
      <c r="D176" s="40" t="s">
        <v>506</v>
      </c>
      <c r="E176" s="76" t="s">
        <v>507</v>
      </c>
      <c r="M176" s="40" t="s">
        <v>59</v>
      </c>
      <c r="Z176" s="40" t="str">
        <f>IF(E176="", "",IF(B176="", E176,"&lt;font color='green'&gt;["&amp;B176&amp;"] &lt;/font&gt;"&amp;E176))</f>
        <v>&lt;font color='green'&gt;[4.06] &lt;/font&gt;Durante a época principal (1a época) da campanha agrícola 2021/22, quem liderava as sessões da EMC do povoado?</v>
      </c>
      <c r="AA176" s="40" t="str">
        <f>IF(I176="", "",IF(F176="", I176,"&lt;font color='green'&gt;["&amp;F176&amp;"] &lt;/font&gt;"&amp;I176))</f>
        <v/>
      </c>
    </row>
    <row r="177" spans="2:27">
      <c r="B177" s="46" t="s">
        <v>508</v>
      </c>
      <c r="C177" s="40" t="s">
        <v>108</v>
      </c>
      <c r="D177" s="40" t="s">
        <v>509</v>
      </c>
      <c r="E177" s="41" t="s">
        <v>510</v>
      </c>
      <c r="K177" s="40" t="s">
        <v>511</v>
      </c>
      <c r="M177" s="40" t="s">
        <v>59</v>
      </c>
      <c r="Z177" s="40" t="str">
        <f>IF(E177="", "",IF(B177="", E177,"&lt;font color='green'&gt;["&amp;B177&amp;"] &lt;/font&gt;"&amp;E177))</f>
        <v>&lt;font color='green'&gt;[4.06o] &lt;/font&gt;Qual é o 'outro' lider?</v>
      </c>
      <c r="AA177" s="40" t="str">
        <f>IF(I177="", "",IF(F177="", I177,"&lt;font color='green'&gt;["&amp;F177&amp;"] &lt;/font&gt;"&amp;I177))</f>
        <v/>
      </c>
    </row>
    <row r="178" spans="2:27">
      <c r="B178" s="46" t="s">
        <v>512</v>
      </c>
      <c r="C178" s="40" t="s">
        <v>513</v>
      </c>
      <c r="D178" s="40" t="s">
        <v>514</v>
      </c>
      <c r="E178" s="72" t="s">
        <v>515</v>
      </c>
      <c r="M178" s="40" t="s">
        <v>59</v>
      </c>
      <c r="Z178" s="40" t="str">
        <f>IF(E178="", "",IF(B178="", E178,"&lt;font color='green'&gt;["&amp;B178&amp;"] &lt;/font&gt;"&amp;E178))</f>
        <v>&lt;font color='green'&gt;[4.07] &lt;/font&gt;O quão activa vocês consideram a EMC?</v>
      </c>
      <c r="AA178" s="40" t="str">
        <f>IF(I178="", "",IF(F178="", I178,"&lt;font color='green'&gt;["&amp;F178&amp;"] &lt;/font&gt;"&amp;I178))</f>
        <v/>
      </c>
    </row>
    <row r="179" spans="2:27">
      <c r="C179" s="40" t="s">
        <v>450</v>
      </c>
      <c r="D179" s="40" t="s">
        <v>486</v>
      </c>
      <c r="E179" s="40"/>
      <c r="Z179" s="40" t="str">
        <f>IF(E179="", "",IF(B179="", E179,"&lt;font color='green'&gt;["&amp;B179&amp;"] &lt;/font&gt;"&amp;E179))</f>
        <v/>
      </c>
      <c r="AA179" s="40" t="str">
        <f>IF(I179="", "",IF(F179="", I179,"&lt;font color='green'&gt;["&amp;F179&amp;"] &lt;/font&gt;"&amp;I179))</f>
        <v/>
      </c>
    </row>
    <row r="180" spans="2:27">
      <c r="E180" s="40"/>
      <c r="Z180" s="40" t="str">
        <f>IF(E180="", "",IF(B180="", E180,"&lt;font color='green'&gt;["&amp;B180&amp;"] &lt;/font&gt;"&amp;E180))</f>
        <v/>
      </c>
      <c r="AA180" s="40" t="str">
        <f>IF(I180="", "",IF(F180="", I180,"&lt;font color='green'&gt;["&amp;F180&amp;"] &lt;/font&gt;"&amp;I180))</f>
        <v/>
      </c>
    </row>
    <row r="181" spans="2:27" ht="77.5">
      <c r="B181" s="46" t="s">
        <v>516</v>
      </c>
      <c r="C181" s="40" t="s">
        <v>473</v>
      </c>
      <c r="D181" s="40" t="s">
        <v>517</v>
      </c>
      <c r="E181" s="41" t="s">
        <v>518</v>
      </c>
      <c r="F181" s="93" t="s">
        <v>476</v>
      </c>
      <c r="I181" s="40" t="s">
        <v>281</v>
      </c>
      <c r="J181" s="40" t="s">
        <v>477</v>
      </c>
      <c r="K181" s="40" t="s">
        <v>487</v>
      </c>
      <c r="M181" s="40" t="s">
        <v>59</v>
      </c>
      <c r="Z181" s="40" t="str">
        <f>IF(E181="", "",IF(B181="", E181,"&lt;font color='green'&gt;["&amp;B181&amp;"] &lt;/font&gt;"&amp;E181))</f>
        <v>&lt;font color='green'&gt;[4.08] &lt;/font&gt;Quais técnicas agrícolas foram &lt;b&gt;promovidas&lt;/b&gt; na EMC?</v>
      </c>
      <c r="AA181" s="40" t="str">
        <f>IF(I181="", "",IF(F181="", I181,"&lt;font color='green'&gt;["&amp;F181&amp;"] &lt;/font&gt;"&amp;I181))</f>
        <v>&lt;font color='green'&gt;[NÃO LEIA A LISTA, DEIXE O ENTREVISTADO A RESPONDER
Seleccione TODAS AS QUE SE APLICAM] &lt;/font&gt;if(selected(.,0), count-selected(.)=1, count-selected(.)&gt;=1)</v>
      </c>
    </row>
    <row r="182" spans="2:27">
      <c r="B182" s="46" t="s">
        <v>519</v>
      </c>
      <c r="C182" s="40" t="s">
        <v>108</v>
      </c>
      <c r="D182" s="40" t="s">
        <v>520</v>
      </c>
      <c r="E182" s="41" t="s">
        <v>481</v>
      </c>
      <c r="K182" s="40" t="s">
        <v>521</v>
      </c>
      <c r="M182" s="40" t="s">
        <v>59</v>
      </c>
      <c r="Z182" s="40" t="str">
        <f>IF(E182="", "",IF(B182="", E182,"&lt;font color='green'&gt;["&amp;B182&amp;"] &lt;/font&gt;"&amp;E182))</f>
        <v>&lt;font color='green'&gt;[4.08o] &lt;/font&gt;Qual é a 'outra' técnica?</v>
      </c>
      <c r="AA182" s="40" t="str">
        <f>IF(I182="", "",IF(F182="", I182,"&lt;font color='green'&gt;["&amp;F182&amp;"] &lt;/font&gt;"&amp;I182))</f>
        <v/>
      </c>
    </row>
    <row r="183" spans="2:27">
      <c r="E183" s="75"/>
      <c r="Z183" s="40" t="str">
        <f>IF(E183="", "",IF(B183="", E183,"&lt;font color='green'&gt;["&amp;B183&amp;"] &lt;/font&gt;"&amp;E183))</f>
        <v/>
      </c>
      <c r="AA183" s="40" t="str">
        <f>IF(I183="", "",IF(F183="", I183,"&lt;font color='green'&gt;["&amp;F183&amp;"] &lt;/font&gt;"&amp;I183))</f>
        <v/>
      </c>
    </row>
    <row r="184" spans="2:27">
      <c r="B184" s="46" t="s">
        <v>522</v>
      </c>
      <c r="C184" s="40" t="s">
        <v>95</v>
      </c>
      <c r="D184" s="40" t="s">
        <v>523</v>
      </c>
      <c r="E184" s="40" t="s">
        <v>524</v>
      </c>
      <c r="M184" s="40" t="s">
        <v>59</v>
      </c>
      <c r="Z184" s="40" t="str">
        <f>IF(E184="", "",IF(B184="", E184,"&lt;font color='green'&gt;["&amp;B184&amp;"] &lt;/font&gt;"&amp;E184))</f>
        <v>&lt;font color='green'&gt;[4.09] &lt;/font&gt;Algum membro deste povoado foi contactado por &lt;b&gt;alguém da FAO ou do SDAE sobre um eVoucher&lt;/b&gt;?</v>
      </c>
      <c r="AA184" s="40" t="str">
        <f>IF(I184="", "",IF(F184="", I184,"&lt;font color='green'&gt;["&amp;F184&amp;"] &lt;/font&gt;"&amp;I184))</f>
        <v/>
      </c>
    </row>
    <row r="185" spans="2:27">
      <c r="B185" s="46" t="s">
        <v>525</v>
      </c>
      <c r="C185" s="40" t="s">
        <v>121</v>
      </c>
      <c r="D185" s="40" t="s">
        <v>526</v>
      </c>
      <c r="E185" s="40" t="s">
        <v>527</v>
      </c>
      <c r="K185" s="40" t="s">
        <v>528</v>
      </c>
      <c r="M185" s="40" t="s">
        <v>59</v>
      </c>
      <c r="Z185" s="40" t="str">
        <f>IF(E185="", "",IF(B185="", E185,"&lt;font color='green'&gt;["&amp;B185&amp;"] &lt;/font&gt;"&amp;E185))</f>
        <v>&lt;font color='green'&gt;[4.10] &lt;/font&gt;Quantas visitas de inscrição de membros do povoado para eVoucher foram feitas por &lt;b&gt;alguém do SDAE desde Dezembro de 2020&lt;/b&gt;?</v>
      </c>
      <c r="AA185" s="40" t="str">
        <f>IF(I185="", "",IF(F185="", I185,"&lt;font color='green'&gt;["&amp;F185&amp;"] &lt;/font&gt;"&amp;I185))</f>
        <v/>
      </c>
    </row>
    <row r="186" spans="2:27">
      <c r="B186" s="46" t="s">
        <v>529</v>
      </c>
      <c r="C186" s="40" t="s">
        <v>121</v>
      </c>
      <c r="D186" s="40" t="s">
        <v>530</v>
      </c>
      <c r="E186" s="40" t="s">
        <v>531</v>
      </c>
      <c r="K186" s="40" t="s">
        <v>528</v>
      </c>
      <c r="M186" s="40" t="s">
        <v>59</v>
      </c>
      <c r="Z186" s="40" t="str">
        <f>IF(E186="", "",IF(B186="", E186,"&lt;font color='green'&gt;["&amp;B186&amp;"] &lt;/font&gt;"&amp;E186))</f>
        <v>&lt;font color='green'&gt;[4.11] &lt;/font&gt;Quantas visitas de inscrição de membros do povoado para eVoucher foram feitas por &lt;b&gt;alguém da FAO desde Dezembro de 2020&lt;/b&gt;?</v>
      </c>
      <c r="AA186" s="40" t="str">
        <f>IF(I186="", "",IF(F186="", I186,"&lt;font color='green'&gt;["&amp;F186&amp;"] &lt;/font&gt;"&amp;I186))</f>
        <v/>
      </c>
    </row>
    <row r="187" spans="2:27">
      <c r="B187" s="46" t="s">
        <v>532</v>
      </c>
      <c r="C187" s="40" t="s">
        <v>121</v>
      </c>
      <c r="D187" s="40" t="s">
        <v>533</v>
      </c>
      <c r="E187" s="40" t="s">
        <v>534</v>
      </c>
      <c r="K187" s="40" t="s">
        <v>528</v>
      </c>
      <c r="M187" s="40" t="s">
        <v>59</v>
      </c>
      <c r="Z187" s="40" t="str">
        <f>IF(E187="", "",IF(B187="", E187,"&lt;font color='green'&gt;["&amp;B187&amp;"] &lt;/font&gt;"&amp;E187))</f>
        <v>&lt;font color='green'&gt;[4.12] &lt;/font&gt;No total, quantos agregados familiares do povoado foram registados para eVoucher &lt;b&gt;desde Dezembro de 2020&lt;/b&gt;?</v>
      </c>
      <c r="AA187" s="40" t="str">
        <f>IF(I187="", "",IF(F187="", I187,"&lt;font color='green'&gt;["&amp;F187&amp;"] &lt;/font&gt;"&amp;I187))</f>
        <v/>
      </c>
    </row>
    <row r="188" spans="2:27">
      <c r="Z188" s="40" t="str">
        <f>IF(E188="", "",IF(B188="", E188,"&lt;font color='green'&gt;["&amp;B188&amp;"] &lt;/font&gt;"&amp;E188))</f>
        <v/>
      </c>
      <c r="AA188" s="40" t="str">
        <f>IF(I188="", "",IF(F188="", I188,"&lt;font color='green'&gt;["&amp;F188&amp;"] &lt;/font&gt;"&amp;I188))</f>
        <v/>
      </c>
    </row>
    <row r="189" spans="2:27">
      <c r="B189" s="46" t="s">
        <v>535</v>
      </c>
      <c r="C189" s="40" t="s">
        <v>95</v>
      </c>
      <c r="D189" s="40" t="s">
        <v>536</v>
      </c>
      <c r="E189" s="41" t="s">
        <v>537</v>
      </c>
      <c r="F189" s="40" t="s">
        <v>538</v>
      </c>
      <c r="M189" s="40" t="s">
        <v>59</v>
      </c>
      <c r="Z189" s="40" t="str">
        <f>IF(E189="", "",IF(B189="", E189,"&lt;font color='green'&gt;["&amp;B189&amp;"] &lt;/font&gt;"&amp;E189))</f>
        <v>&lt;font color='green'&gt;[4.13] &lt;/font&gt;Existe um vendedor de insumos agrícolas no povoado?</v>
      </c>
      <c r="AA189" s="40" t="str">
        <f>IF(I189="", "",IF(F189="", I189,"&lt;font color='green'&gt;["&amp;F189&amp;"] &lt;/font&gt;"&amp;I189))</f>
        <v/>
      </c>
    </row>
    <row r="190" spans="2:27">
      <c r="B190" s="46" t="s">
        <v>539</v>
      </c>
      <c r="C190" s="40" t="s">
        <v>121</v>
      </c>
      <c r="D190" s="40" t="s">
        <v>540</v>
      </c>
      <c r="E190" s="76" t="s">
        <v>541</v>
      </c>
      <c r="K190" s="40" t="s">
        <v>542</v>
      </c>
      <c r="M190" s="40" t="s">
        <v>59</v>
      </c>
      <c r="Z190" s="40" t="str">
        <f>IF(E190="", "",IF(B190="", E190,"&lt;font color='green'&gt;["&amp;B190&amp;"] &lt;/font&gt;"&amp;E190))</f>
        <v>&lt;font color='green'&gt;[4.14] &lt;/font&gt;Quantos vendedores de insumos existem no povoado?</v>
      </c>
      <c r="AA190" s="40" t="str">
        <f>IF(I190="", "",IF(F190="", I190,"&lt;font color='green'&gt;["&amp;F190&amp;"] &lt;/font&gt;"&amp;I190))</f>
        <v/>
      </c>
    </row>
    <row r="191" spans="2:27">
      <c r="Z191" s="40" t="str">
        <f>IF(E191="", "",IF(B191="", E191,"&lt;font color='green'&gt;["&amp;B191&amp;"] &lt;/font&gt;"&amp;E191))</f>
        <v/>
      </c>
      <c r="AA191" s="40" t="str">
        <f>IF(I191="", "",IF(F191="", I191,"&lt;font color='green'&gt;["&amp;F191&amp;"] &lt;/font&gt;"&amp;I191))</f>
        <v/>
      </c>
    </row>
    <row r="192" spans="2:27">
      <c r="C192" s="40" t="s">
        <v>159</v>
      </c>
      <c r="D192" s="40" t="s">
        <v>543</v>
      </c>
      <c r="E192" s="41" t="s">
        <v>544</v>
      </c>
      <c r="K192" s="40" t="s">
        <v>542</v>
      </c>
      <c r="Q192" s="40" t="s">
        <v>545</v>
      </c>
      <c r="Z192" s="40" t="str">
        <f>IF(E192="", "",IF(B192="", E192,"&lt;font color='green'&gt;["&amp;B192&amp;"] &lt;/font&gt;"&amp;E192))</f>
        <v>Agro dealers</v>
      </c>
      <c r="AA192" s="40" t="str">
        <f>IF(I192="", "",IF(F192="", I192,"&lt;font color='green'&gt;["&amp;F192&amp;"] &lt;/font&gt;"&amp;I192))</f>
        <v/>
      </c>
    </row>
    <row r="193" spans="2:27">
      <c r="C193" s="40" t="s">
        <v>38</v>
      </c>
      <c r="D193" s="40" t="s">
        <v>546</v>
      </c>
      <c r="P193" s="40" t="s">
        <v>164</v>
      </c>
      <c r="Z193" s="40" t="str">
        <f>IF(E193="", "",IF(B193="", E193,"&lt;font color='green'&gt;["&amp;B193&amp;"] &lt;/font&gt;"&amp;E193))</f>
        <v/>
      </c>
      <c r="AA193" s="40" t="str">
        <f>IF(I193="", "",IF(F193="", I193,"&lt;font color='green'&gt;["&amp;F193&amp;"] &lt;/font&gt;"&amp;I193))</f>
        <v/>
      </c>
    </row>
    <row r="194" spans="2:27">
      <c r="B194" s="46" t="s">
        <v>547</v>
      </c>
      <c r="C194" s="40" t="s">
        <v>108</v>
      </c>
      <c r="D194" s="40" t="s">
        <v>548</v>
      </c>
      <c r="E194" s="41" t="s">
        <v>549</v>
      </c>
      <c r="M194" s="40" t="s">
        <v>59</v>
      </c>
      <c r="Z194" s="40" t="str">
        <f>IF(E194="", "",IF(B194="", E194,"&lt;font color='green'&gt;["&amp;B194&amp;"] &lt;/font&gt;"&amp;E194))</f>
        <v>&lt;font color='green'&gt;[4.15] &lt;/font&gt;Qual é o nome da loja / empresa &lt;b&gt;# ${agro_index}&lt;/b&gt;?</v>
      </c>
      <c r="AA194" s="40" t="str">
        <f>IF(I194="", "",IF(F194="", I194,"&lt;font color='green'&gt;["&amp;F194&amp;"] &lt;/font&gt;"&amp;I194))</f>
        <v/>
      </c>
    </row>
    <row r="195" spans="2:27">
      <c r="C195" s="40" t="s">
        <v>178</v>
      </c>
      <c r="D195" s="40" t="s">
        <v>543</v>
      </c>
      <c r="Z195" s="40" t="str">
        <f>IF(E195="", "",IF(B195="", E195,"&lt;font color='green'&gt;["&amp;B195&amp;"] &lt;/font&gt;"&amp;E195))</f>
        <v/>
      </c>
      <c r="AA195" s="40" t="str">
        <f>IF(I195="", "",IF(F195="", I195,"&lt;font color='green'&gt;["&amp;F195&amp;"] &lt;/font&gt;"&amp;I195))</f>
        <v/>
      </c>
    </row>
    <row r="196" spans="2:27">
      <c r="Z196" s="40" t="str">
        <f>IF(E196="", "",IF(B196="", E196,"&lt;font color='green'&gt;["&amp;B196&amp;"] &lt;/font&gt;"&amp;E196))</f>
        <v/>
      </c>
      <c r="AA196" s="40" t="str">
        <f>IF(I196="", "",IF(F196="", I196,"&lt;font color='green'&gt;["&amp;F196&amp;"] &lt;/font&gt;"&amp;I196))</f>
        <v/>
      </c>
    </row>
    <row r="197" spans="2:27">
      <c r="B197" s="46" t="s">
        <v>550</v>
      </c>
      <c r="C197" s="40" t="s">
        <v>121</v>
      </c>
      <c r="D197" s="40" t="s">
        <v>551</v>
      </c>
      <c r="E197" s="41" t="s">
        <v>552</v>
      </c>
      <c r="I197" s="40" t="s">
        <v>553</v>
      </c>
      <c r="J197" s="40" t="s">
        <v>554</v>
      </c>
      <c r="K197" s="40" t="s">
        <v>542</v>
      </c>
      <c r="M197" s="40" t="s">
        <v>59</v>
      </c>
      <c r="Z197" s="40" t="str">
        <f>IF(E197="", "",IF(B197="", E197,"&lt;font color='green'&gt;["&amp;B197&amp;"] &lt;/font&gt;"&amp;E197))</f>
        <v>&lt;font color='green'&gt;[4.16] &lt;/font&gt;Quantos vendedores tem aceitado eVoucher para compra de insumos?</v>
      </c>
      <c r="AA197" s="40" t="str">
        <f>IF(I197="", "",IF(F197="", I197,"&lt;font color='green'&gt;["&amp;F197&amp;"] &lt;/font&gt;"&amp;I197))</f>
        <v>.&gt;=0 and .&lt;=${agro_n}</v>
      </c>
    </row>
    <row r="198" spans="2:27">
      <c r="Z198" s="40" t="str">
        <f>IF(E198="", "",IF(B198="", E198,"&lt;font color='green'&gt;["&amp;B198&amp;"] &lt;/font&gt;"&amp;E198))</f>
        <v/>
      </c>
      <c r="AA198" s="40" t="str">
        <f>IF(I198="", "",IF(F198="", I198,"&lt;font color='green'&gt;["&amp;F198&amp;"] &lt;/font&gt;"&amp;I198))</f>
        <v/>
      </c>
    </row>
    <row r="199" spans="2:27">
      <c r="B199" s="46" t="s">
        <v>555</v>
      </c>
      <c r="C199" s="40" t="s">
        <v>556</v>
      </c>
      <c r="D199" s="40" t="s">
        <v>557</v>
      </c>
      <c r="E199" s="41" t="s">
        <v>558</v>
      </c>
      <c r="M199" s="40" t="s">
        <v>59</v>
      </c>
      <c r="Z199" s="40" t="str">
        <f>IF(E199="", "",IF(B199="", E199,"&lt;font color='green'&gt;["&amp;B199&amp;"] &lt;/font&gt;"&amp;E199))</f>
        <v>&lt;font color='green'&gt;[4.17] &lt;/font&gt;Onde fica a loja / vendedor dos insumos que a maioria dos membros do povoado compram insumos agrícolas?</v>
      </c>
      <c r="AA199" s="40" t="str">
        <f>IF(I199="", "",IF(F199="", I199,"&lt;font color='green'&gt;["&amp;F199&amp;"] &lt;/font&gt;"&amp;I199))</f>
        <v/>
      </c>
    </row>
    <row r="200" spans="2:27">
      <c r="B200" s="46" t="s">
        <v>559</v>
      </c>
      <c r="C200" s="40" t="s">
        <v>108</v>
      </c>
      <c r="D200" s="40" t="s">
        <v>560</v>
      </c>
      <c r="E200" s="41" t="s">
        <v>561</v>
      </c>
      <c r="K200" s="40" t="s">
        <v>562</v>
      </c>
      <c r="M200" s="40" t="s">
        <v>59</v>
      </c>
      <c r="Z200" s="40" t="str">
        <f>IF(E200="", "",IF(B200="", E200,"&lt;font color='green'&gt;["&amp;B200&amp;"] &lt;/font&gt;"&amp;E200))</f>
        <v>&lt;font color='green'&gt;[4.17o] &lt;/font&gt;Onde fica o 'outro' vendedor?</v>
      </c>
      <c r="AA200" s="40" t="str">
        <f>IF(I200="", "",IF(F200="", I200,"&lt;font color='green'&gt;["&amp;F200&amp;"] &lt;/font&gt;"&amp;I200))</f>
        <v/>
      </c>
    </row>
    <row r="201" spans="2:27">
      <c r="B201" s="46" t="s">
        <v>563</v>
      </c>
      <c r="C201" s="40" t="s">
        <v>564</v>
      </c>
      <c r="D201" s="40" t="s">
        <v>565</v>
      </c>
      <c r="E201" s="41" t="s">
        <v>566</v>
      </c>
      <c r="F201" s="40" t="s">
        <v>567</v>
      </c>
      <c r="H201" s="40" t="s">
        <v>568</v>
      </c>
      <c r="K201" s="40" t="s">
        <v>569</v>
      </c>
      <c r="M201" s="40" t="s">
        <v>59</v>
      </c>
      <c r="Z201" s="40" t="str">
        <f>IF(E201="", "",IF(B201="", E201,"&lt;font color='green'&gt;["&amp;B201&amp;"] &lt;/font&gt;"&amp;E201))</f>
        <v>&lt;font color='green'&gt;[4.18] &lt;/font&gt;Seleccione a loja / vendedor onde normalmente compra insumos agrícolas:</v>
      </c>
      <c r="AA201" s="40" t="str">
        <f>IF(I201="", "",IF(F201="", I201,"&lt;font color='green'&gt;["&amp;F201&amp;"] &lt;/font&gt;"&amp;I201))</f>
        <v/>
      </c>
    </row>
    <row r="202" spans="2:27">
      <c r="B202" s="46" t="s">
        <v>570</v>
      </c>
      <c r="C202" s="40" t="s">
        <v>108</v>
      </c>
      <c r="D202" s="40" t="s">
        <v>571</v>
      </c>
      <c r="E202" s="41" t="s">
        <v>424</v>
      </c>
      <c r="K202" s="40" t="s">
        <v>572</v>
      </c>
      <c r="M202" s="40" t="s">
        <v>59</v>
      </c>
      <c r="Z202" s="40" t="str">
        <f>IF(E202="", "",IF(B202="", E202,"&lt;font color='green'&gt;["&amp;B202&amp;"] &lt;/font&gt;"&amp;E202))</f>
        <v>&lt;font color='green'&gt;[4.18o] &lt;/font&gt;Qual é o 'outro' vendedor?</v>
      </c>
      <c r="AA202" s="40" t="str">
        <f>IF(I202="", "",IF(F202="", I202,"&lt;font color='green'&gt;["&amp;F202&amp;"] &lt;/font&gt;"&amp;I202))</f>
        <v/>
      </c>
    </row>
    <row r="203" spans="2:27">
      <c r="Z203" s="40" t="str">
        <f>IF(E203="", "",IF(B203="", E203,"&lt;font color='green'&gt;["&amp;B203&amp;"] &lt;/font&gt;"&amp;E203))</f>
        <v/>
      </c>
      <c r="AA203" s="40" t="str">
        <f>IF(I203="", "",IF(F203="", I203,"&lt;font color='green'&gt;["&amp;F203&amp;"] &lt;/font&gt;"&amp;I203))</f>
        <v/>
      </c>
    </row>
    <row r="204" spans="2:27">
      <c r="B204" s="46" t="s">
        <v>573</v>
      </c>
      <c r="C204" s="40" t="s">
        <v>95</v>
      </c>
      <c r="D204" s="40" t="s">
        <v>574</v>
      </c>
      <c r="E204" s="41" t="s">
        <v>575</v>
      </c>
      <c r="M204" s="40" t="s">
        <v>59</v>
      </c>
      <c r="Z204" s="40" t="str">
        <f>IF(E204="", "",IF(B204="", E204,"&lt;font color='green'&gt;["&amp;B204&amp;"] &lt;/font&gt;"&amp;E204))</f>
        <v>&lt;font color='green'&gt;[4.19] &lt;/font&gt;Nesse povoado fazem selecção de sementes para uso na campanha agrícola seguinte?</v>
      </c>
      <c r="AA204" s="40" t="str">
        <f>IF(I204="", "",IF(F204="", I204,"&lt;font color='green'&gt;["&amp;F204&amp;"] &lt;/font&gt;"&amp;I204))</f>
        <v/>
      </c>
    </row>
    <row r="205" spans="2:27">
      <c r="B205" s="46" t="s">
        <v>576</v>
      </c>
      <c r="C205" s="40" t="s">
        <v>95</v>
      </c>
      <c r="D205" s="40" t="s">
        <v>577</v>
      </c>
      <c r="E205" s="41" t="s">
        <v>578</v>
      </c>
      <c r="M205" s="40" t="s">
        <v>59</v>
      </c>
      <c r="Z205" s="40" t="str">
        <f>IF(E205="", "",IF(B205="", E205,"&lt;font color='green'&gt;["&amp;B205&amp;"] &lt;/font&gt;"&amp;E205))</f>
        <v>&lt;font color='green'&gt;[4.20] &lt;/font&gt;Nesse povoado fazem produção de sementes?</v>
      </c>
      <c r="AA205" s="40" t="str">
        <f>IF(I205="", "",IF(F205="", I205,"&lt;font color='green'&gt;["&amp;F205&amp;"] &lt;/font&gt;"&amp;I205))</f>
        <v/>
      </c>
    </row>
    <row r="206" spans="2:27">
      <c r="B206" s="46" t="s">
        <v>579</v>
      </c>
      <c r="C206" s="40" t="s">
        <v>580</v>
      </c>
      <c r="D206" s="40" t="s">
        <v>581</v>
      </c>
      <c r="E206" s="41" t="s">
        <v>582</v>
      </c>
      <c r="F206" s="40" t="s">
        <v>303</v>
      </c>
      <c r="K206" s="40" t="s">
        <v>583</v>
      </c>
      <c r="M206" s="40" t="s">
        <v>59</v>
      </c>
      <c r="Z206" s="40" t="str">
        <f>IF(E206="", "",IF(B206="", E206,"&lt;font color='green'&gt;["&amp;B206&amp;"] &lt;/font&gt;"&amp;E206))</f>
        <v>&lt;font color='green'&gt;[4.21] &lt;/font&gt;De que forma fazem a produção de sementes?</v>
      </c>
      <c r="AA206" s="40" t="str">
        <f>IF(I206="", "",IF(F206="", I206,"&lt;font color='green'&gt;["&amp;F206&amp;"] &lt;/font&gt;"&amp;I206))</f>
        <v/>
      </c>
    </row>
    <row r="207" spans="2:27">
      <c r="B207" s="46" t="s">
        <v>584</v>
      </c>
      <c r="C207" s="40" t="s">
        <v>108</v>
      </c>
      <c r="D207" s="40" t="s">
        <v>585</v>
      </c>
      <c r="E207" s="41" t="s">
        <v>586</v>
      </c>
      <c r="K207" s="40" t="s">
        <v>587</v>
      </c>
      <c r="M207" s="40" t="s">
        <v>59</v>
      </c>
      <c r="Z207" s="40" t="str">
        <f>IF(E207="", "",IF(B207="", E207,"&lt;font color='green'&gt;["&amp;B207&amp;"] &lt;/font&gt;"&amp;E207))</f>
        <v>&lt;font color='green'&gt;[4.21o] &lt;/font&gt;Qual é a 'outra' forma?</v>
      </c>
      <c r="AA207" s="40" t="str">
        <f>IF(I207="", "",IF(F207="", I207,"&lt;font color='green'&gt;["&amp;F207&amp;"] &lt;/font&gt;"&amp;I207))</f>
        <v/>
      </c>
    </row>
    <row r="208" spans="2:27">
      <c r="B208" s="46" t="s">
        <v>588</v>
      </c>
      <c r="C208" s="40" t="s">
        <v>589</v>
      </c>
      <c r="D208" s="40" t="s">
        <v>590</v>
      </c>
      <c r="E208" s="41" t="s">
        <v>591</v>
      </c>
      <c r="F208" s="40" t="s">
        <v>303</v>
      </c>
      <c r="K208" s="40" t="s">
        <v>583</v>
      </c>
      <c r="M208" s="40" t="s">
        <v>59</v>
      </c>
      <c r="Z208" s="40" t="str">
        <f>IF(E208="", "",IF(B208="", E208,"&lt;font color='green'&gt;["&amp;B208&amp;"] &lt;/font&gt;"&amp;E208))</f>
        <v>&lt;font color='green'&gt;[4.22] &lt;/font&gt;Qual é o propósito?</v>
      </c>
      <c r="AA208" s="40" t="str">
        <f>IF(I208="", "",IF(F208="", I208,"&lt;font color='green'&gt;["&amp;F208&amp;"] &lt;/font&gt;"&amp;I208))</f>
        <v/>
      </c>
    </row>
    <row r="209" spans="1:27">
      <c r="B209" s="46" t="s">
        <v>592</v>
      </c>
      <c r="C209" s="40" t="s">
        <v>108</v>
      </c>
      <c r="D209" s="40" t="s">
        <v>593</v>
      </c>
      <c r="E209" s="41" t="s">
        <v>594</v>
      </c>
      <c r="K209" s="40" t="s">
        <v>595</v>
      </c>
      <c r="M209" s="40" t="s">
        <v>59</v>
      </c>
      <c r="Z209" s="40" t="str">
        <f>IF(E209="", "",IF(B209="", E209,"&lt;font color='green'&gt;["&amp;B209&amp;"] &lt;/font&gt;"&amp;E209))</f>
        <v>&lt;font color='green'&gt;[4.22o] &lt;/font&gt;Qual é o 'outro' propósito?</v>
      </c>
      <c r="AA209" s="40" t="str">
        <f>IF(I209="", "",IF(F209="", I209,"&lt;font color='green'&gt;["&amp;F209&amp;"] &lt;/font&gt;"&amp;I209))</f>
        <v/>
      </c>
    </row>
    <row r="210" spans="1:27">
      <c r="B210" s="46" t="s">
        <v>596</v>
      </c>
      <c r="C210" s="40" t="s">
        <v>597</v>
      </c>
      <c r="D210" s="40" t="s">
        <v>598</v>
      </c>
      <c r="E210" s="41" t="s">
        <v>599</v>
      </c>
      <c r="F210" s="40" t="s">
        <v>303</v>
      </c>
      <c r="K210" s="40" t="s">
        <v>600</v>
      </c>
      <c r="M210" s="40" t="s">
        <v>59</v>
      </c>
      <c r="Z210" s="40" t="str">
        <f>IF(E210="", "",IF(B210="", E210,"&lt;font color='green'&gt;["&amp;B210&amp;"] &lt;/font&gt;"&amp;E210))</f>
        <v xml:space="preserve">&lt;font color='green'&gt;[4.23] &lt;/font&gt;Onde é que vendem a semente produzida? </v>
      </c>
      <c r="AA210" s="40" t="str">
        <f>IF(I210="", "",IF(F210="", I210,"&lt;font color='green'&gt;["&amp;F210&amp;"] &lt;/font&gt;"&amp;I210))</f>
        <v/>
      </c>
    </row>
    <row r="211" spans="1:27">
      <c r="B211" s="46" t="s">
        <v>601</v>
      </c>
      <c r="C211" s="40" t="s">
        <v>108</v>
      </c>
      <c r="D211" s="40" t="s">
        <v>602</v>
      </c>
      <c r="E211" s="41" t="s">
        <v>603</v>
      </c>
      <c r="K211" s="40" t="s">
        <v>604</v>
      </c>
      <c r="M211" s="40" t="s">
        <v>59</v>
      </c>
      <c r="Z211" s="40" t="str">
        <f>IF(E211="", "",IF(B211="", E211,"&lt;font color='green'&gt;["&amp;B211&amp;"] &lt;/font&gt;"&amp;E211))</f>
        <v>&lt;font color='green'&gt;[4.23o] &lt;/font&gt;Qual é a 'outra'?</v>
      </c>
      <c r="AA211" s="40" t="str">
        <f>IF(I211="", "",IF(F211="", I211,"&lt;font color='green'&gt;["&amp;F211&amp;"] &lt;/font&gt;"&amp;I211))</f>
        <v/>
      </c>
    </row>
    <row r="212" spans="1:27">
      <c r="Z212" s="40" t="str">
        <f>IF(E212="", "",IF(B212="", E212,"&lt;font color='green'&gt;["&amp;B212&amp;"] &lt;/font&gt;"&amp;E212))</f>
        <v/>
      </c>
      <c r="AA212" s="40" t="str">
        <f>IF(I212="", "",IF(F212="", I212,"&lt;font color='green'&gt;["&amp;F212&amp;"] &lt;/font&gt;"&amp;I212))</f>
        <v/>
      </c>
    </row>
    <row r="213" spans="1:27">
      <c r="B213" s="46" t="s">
        <v>605</v>
      </c>
      <c r="C213" s="40" t="s">
        <v>121</v>
      </c>
      <c r="D213" s="40" t="s">
        <v>606</v>
      </c>
      <c r="E213" s="41" t="s">
        <v>607</v>
      </c>
      <c r="I213" s="40" t="s">
        <v>608</v>
      </c>
      <c r="M213" s="40" t="s">
        <v>59</v>
      </c>
      <c r="Z213" s="40" t="str">
        <f>IF(E213="", "",IF(B213="", E213,"&lt;font color='green'&gt;["&amp;B213&amp;"] &lt;/font&gt;"&amp;E213))</f>
        <v xml:space="preserve">&lt;font color='green'&gt;[4.24] &lt;/font&gt;Qual é o salário mensal pago a um adulto pelas actividades de preparação da terra e sementeira? </v>
      </c>
      <c r="AA213" s="40" t="str">
        <f>IF(I213="", "",IF(F213="", I213,"&lt;font color='green'&gt;["&amp;F213&amp;"] &lt;/font&gt;"&amp;I213))</f>
        <v>.&gt;0</v>
      </c>
    </row>
    <row r="214" spans="1:27">
      <c r="B214" s="46" t="s">
        <v>609</v>
      </c>
      <c r="C214" s="40" t="s">
        <v>121</v>
      </c>
      <c r="D214" s="40" t="s">
        <v>610</v>
      </c>
      <c r="E214" s="41" t="s">
        <v>611</v>
      </c>
      <c r="I214" s="40" t="s">
        <v>608</v>
      </c>
      <c r="M214" s="40" t="s">
        <v>59</v>
      </c>
      <c r="Z214" s="40" t="str">
        <f>IF(E214="", "",IF(B214="", E214,"&lt;font color='green'&gt;["&amp;B214&amp;"] &lt;/font&gt;"&amp;E214))</f>
        <v>&lt;font color='green'&gt;[4.25] &lt;/font&gt;Qual é o salário mensal pago a um adulto pelas actividades de sacha e adubação?</v>
      </c>
      <c r="AA214" s="40" t="str">
        <f>IF(I214="", "",IF(F214="", I214,"&lt;font color='green'&gt;["&amp;F214&amp;"] &lt;/font&gt;"&amp;I214))</f>
        <v>.&gt;0</v>
      </c>
    </row>
    <row r="215" spans="1:27">
      <c r="B215" s="46" t="s">
        <v>612</v>
      </c>
      <c r="C215" s="40" t="s">
        <v>121</v>
      </c>
      <c r="D215" s="40" t="s">
        <v>613</v>
      </c>
      <c r="E215" s="41" t="s">
        <v>614</v>
      </c>
      <c r="I215" s="40" t="s">
        <v>608</v>
      </c>
      <c r="M215" s="40" t="s">
        <v>59</v>
      </c>
      <c r="Z215" s="40" t="str">
        <f>IF(E215="", "",IF(B215="", E215,"&lt;font color='green'&gt;["&amp;B215&amp;"] &lt;/font&gt;"&amp;E215))</f>
        <v xml:space="preserve">&lt;font color='green'&gt;[4.26] &lt;/font&gt;Qual é o salário mensal pago a um adulto pela actividade de colheita de qualquer cultura? </v>
      </c>
      <c r="AA215" s="40" t="str">
        <f>IF(I215="", "",IF(F215="", I215,"&lt;font color='green'&gt;["&amp;F215&amp;"] &lt;/font&gt;"&amp;I215))</f>
        <v>.&gt;0</v>
      </c>
    </row>
    <row r="216" spans="1:27">
      <c r="B216" s="46" t="s">
        <v>615</v>
      </c>
      <c r="C216" s="40" t="s">
        <v>616</v>
      </c>
      <c r="D216" s="40" t="s">
        <v>617</v>
      </c>
      <c r="E216" s="41" t="s">
        <v>618</v>
      </c>
      <c r="M216" s="40" t="s">
        <v>59</v>
      </c>
      <c r="Z216" s="40" t="str">
        <f>IF(E216="", "",IF(B216="", E216,"&lt;font color='green'&gt;["&amp;B216&amp;"] &lt;/font&gt;"&amp;E216))</f>
        <v xml:space="preserve">&lt;font color='green'&gt;[4.27] &lt;/font&gt;Nos últimos 5 anos, em que mês a maioria dos membros do povoado iniciou a sementeira do milho? </v>
      </c>
      <c r="AA216" s="40" t="str">
        <f>IF(I216="", "",IF(F216="", I216,"&lt;font color='green'&gt;["&amp;F216&amp;"] &lt;/font&gt;"&amp;I216))</f>
        <v/>
      </c>
    </row>
    <row r="217" spans="1:27">
      <c r="B217" s="46" t="s">
        <v>619</v>
      </c>
      <c r="C217" s="40" t="s">
        <v>616</v>
      </c>
      <c r="D217" s="40" t="s">
        <v>620</v>
      </c>
      <c r="E217" s="41" t="s">
        <v>621</v>
      </c>
      <c r="M217" s="40" t="s">
        <v>59</v>
      </c>
      <c r="V217" s="105"/>
      <c r="Z217" s="40" t="str">
        <f>IF(E217="", "",IF(B217="", E217,"&lt;font color='green'&gt;["&amp;B217&amp;"] &lt;/font&gt;"&amp;E217))</f>
        <v xml:space="preserve">&lt;font color='green'&gt;[4.28] &lt;/font&gt;Nos últimos 5 anos, em que mês a maioria dos membros do povoado iniciou a colheita do milho? </v>
      </c>
      <c r="AA217" s="40" t="str">
        <f>IF(I217="", "",IF(F217="", I217,"&lt;font color='green'&gt;["&amp;F217&amp;"] &lt;/font&gt;"&amp;I217))</f>
        <v/>
      </c>
    </row>
    <row r="218" spans="1:27">
      <c r="B218" s="46" t="s">
        <v>622</v>
      </c>
      <c r="C218" s="40" t="s">
        <v>623</v>
      </c>
      <c r="D218" s="40" t="s">
        <v>624</v>
      </c>
      <c r="E218" s="41" t="s">
        <v>625</v>
      </c>
      <c r="M218" s="40" t="s">
        <v>59</v>
      </c>
      <c r="Z218" s="40" t="str">
        <f>IF(E218="", "",IF(B218="", E218,"&lt;font color='green'&gt;["&amp;B218&amp;"] &lt;/font&gt;"&amp;E218))</f>
        <v xml:space="preserve">&lt;font color='green'&gt;[4.29] &lt;/font&gt;Nos últimos 5 anos, em que meses a maioria dos membros do povoado comercializou o milho? </v>
      </c>
      <c r="AA218" s="40" t="str">
        <f>IF(I218="", "",IF(F218="", I218,"&lt;font color='green'&gt;["&amp;F218&amp;"] &lt;/font&gt;"&amp;I218))</f>
        <v/>
      </c>
    </row>
    <row r="219" spans="1:27">
      <c r="E219" s="76"/>
      <c r="Z219" s="40" t="str">
        <f>IF(E219="", "",IF(B219="", E219,"&lt;font color='green'&gt;["&amp;B219&amp;"] &lt;/font&gt;"&amp;E219))</f>
        <v/>
      </c>
      <c r="AA219" s="40" t="str">
        <f>IF(I219="", "",IF(F219="", I219,"&lt;font color='green'&gt;["&amp;F219&amp;"] &lt;/font&gt;"&amp;I219))</f>
        <v/>
      </c>
    </row>
    <row r="220" spans="1:27">
      <c r="A220" s="42" t="s">
        <v>626</v>
      </c>
      <c r="C220" s="40" t="s">
        <v>20</v>
      </c>
      <c r="D220" s="40" t="s">
        <v>627</v>
      </c>
      <c r="E220" s="41" t="s">
        <v>628</v>
      </c>
      <c r="Z220" s="40" t="str">
        <f>IF(E220="", "",IF(B220="", E220,"&lt;font color='green'&gt;["&amp;B220&amp;"] &lt;/font&gt;"&amp;E220))</f>
        <v xml:space="preserve">&lt;b&gt;** SECÇÃO 5 - CULTURAS E FRUTAS **&lt;/b&gt;
&lt;i&gt;(Grave o formulário aqui)&lt;/i&gt;
Agora vamos falar sobre as culturas cultivadas nas machambas dos membros do povoado durante os últimos 12 meses. O objectivo desta secção é identificar os preços potenciais que os produtores deste povoado podem receber.
&lt;b&gt;A ideia é saber o preço potencial, não se vendeu ou não&lt;/b&gt;
</v>
      </c>
      <c r="AA220" s="40" t="str">
        <f>IF(I220="", "",IF(F220="", I220,"&lt;font color='green'&gt;["&amp;F220&amp;"] &lt;/font&gt;"&amp;I220))</f>
        <v/>
      </c>
    </row>
    <row r="221" spans="1:27">
      <c r="B221" s="46">
        <v>5.01</v>
      </c>
      <c r="C221" s="40" t="s">
        <v>629</v>
      </c>
      <c r="D221" s="40" t="s">
        <v>630</v>
      </c>
      <c r="E221" s="41" t="s">
        <v>631</v>
      </c>
      <c r="F221" s="40" t="s">
        <v>632</v>
      </c>
      <c r="I221" s="40" t="s">
        <v>281</v>
      </c>
      <c r="J221" s="40" t="s">
        <v>633</v>
      </c>
      <c r="M221" s="40" t="s">
        <v>59</v>
      </c>
      <c r="Z221" s="40" t="str">
        <f>IF(E221="", "",IF(B221="", E221,"&lt;font color='green'&gt;["&amp;B221&amp;"] &lt;/font&gt;"&amp;E221))</f>
        <v>&lt;font color='green'&gt;[5.01] &lt;/font&gt;Seleccione &lt;b&gt;todas&lt;/b&gt; as culturas &lt;b&gt;CULTIVADAS&lt;/b&gt; pelos membros do povoado durante os últimos 12 meses:</v>
      </c>
      <c r="AA221" s="40" t="str">
        <f>IF(I221="", "",IF(F221="", I221,"&lt;font color='green'&gt;["&amp;F221&amp;"] &lt;/font&gt;"&amp;I221))</f>
        <v>&lt;font color='green'&gt;[MESMO SE FORAM PERDIDAS OU NÃO-COLHIDAS
PERCORRE A LISTA DE POSSIBILIDADES.] &lt;/font&gt;if(selected(.,0), count-selected(.)=1, count-selected(.)&gt;=1)</v>
      </c>
    </row>
    <row r="222" spans="1:27">
      <c r="B222" s="46" t="s">
        <v>634</v>
      </c>
      <c r="C222" s="40" t="s">
        <v>108</v>
      </c>
      <c r="D222" s="40" t="s">
        <v>635</v>
      </c>
      <c r="E222" s="41" t="s">
        <v>636</v>
      </c>
      <c r="I222" s="40" t="s">
        <v>637</v>
      </c>
      <c r="K222" s="40" t="s">
        <v>638</v>
      </c>
      <c r="M222" s="40" t="s">
        <v>59</v>
      </c>
      <c r="Z222" s="40" t="str">
        <f>IF(E222="", "",IF(B222="", E222,"&lt;font color='green'&gt;["&amp;B222&amp;"] &lt;/font&gt;"&amp;E222))</f>
        <v>&lt;font color='green'&gt;[5.02o] &lt;/font&gt;Qual é a 'outra cultura'?</v>
      </c>
      <c r="AA222" s="40" t="str">
        <f>IF(I222="", "",IF(F222="", I222,"&lt;font color='green'&gt;["&amp;F222&amp;"] &lt;/font&gt;"&amp;I222))</f>
        <v>string-length(.) &gt; 2</v>
      </c>
    </row>
    <row r="223" spans="1:27">
      <c r="B223" s="46">
        <v>5.0199999999999996</v>
      </c>
      <c r="C223" s="40" t="s">
        <v>629</v>
      </c>
      <c r="D223" s="40" t="s">
        <v>639</v>
      </c>
      <c r="E223" s="41" t="s">
        <v>640</v>
      </c>
      <c r="F223" s="40" t="s">
        <v>641</v>
      </c>
      <c r="I223" s="40" t="s">
        <v>281</v>
      </c>
      <c r="J223" s="40" t="s">
        <v>633</v>
      </c>
      <c r="K223" s="40" t="s">
        <v>642</v>
      </c>
      <c r="M223" s="40" t="s">
        <v>59</v>
      </c>
      <c r="U223" s="40" t="s">
        <v>643</v>
      </c>
      <c r="Z223" s="40" t="str">
        <f>IF(E223="", "",IF(B223="", E223,"&lt;font color='green'&gt;["&amp;B223&amp;"] &lt;/font&gt;"&amp;E223))</f>
        <v>&lt;font color='green'&gt;[5.02] &lt;/font&gt;Seleccione &lt;b&gt;todas&lt;/b&gt; as culturas &lt;b&gt;COLHIDAS&lt;/b&gt; pelos membros do povoado durante os últimos 12 meses:</v>
      </c>
      <c r="AA223" s="40" t="str">
        <f>IF(I223="", "",IF(F223="", I223,"&lt;font color='green'&gt;["&amp;F223&amp;"] &lt;/font&gt;"&amp;I223))</f>
        <v>&lt;font color='green'&gt;[PERCORRE A LISTA DE POSSIBILIDADES.] &lt;/font&gt;if(selected(.,0), count-selected(.)=1, count-selected(.)&gt;=1)</v>
      </c>
    </row>
    <row r="224" spans="1:27">
      <c r="C224" s="40" t="s">
        <v>38</v>
      </c>
      <c r="D224" s="40" t="s">
        <v>644</v>
      </c>
      <c r="E224" s="41" t="s">
        <v>645</v>
      </c>
      <c r="P224" s="40" t="s">
        <v>646</v>
      </c>
      <c r="Z224" s="40" t="str">
        <f>IF(E224="", "",IF(B224="", E224,"&lt;font color='green'&gt;["&amp;B224&amp;"] &lt;/font&gt;"&amp;E224))</f>
        <v>number of crops selected</v>
      </c>
      <c r="AA224" s="40" t="str">
        <f>IF(I224="", "",IF(F224="", I224,"&lt;font color='green'&gt;["&amp;F224&amp;"] &lt;/font&gt;"&amp;I224))</f>
        <v/>
      </c>
    </row>
    <row r="225" spans="2:27">
      <c r="C225" s="40" t="s">
        <v>20</v>
      </c>
      <c r="D225" s="40" t="s">
        <v>647</v>
      </c>
      <c r="E225" s="41" t="s">
        <v>648</v>
      </c>
      <c r="K225" s="40" t="s">
        <v>649</v>
      </c>
      <c r="Z225" s="40" t="str">
        <f>IF(E225="", "",IF(B225="", E225,"&lt;font color='green'&gt;["&amp;B225&amp;"] &lt;/font&gt;"&amp;E225))</f>
        <v>** Vamos fazer-lhe algumas perguntas sobre cada uma destas CULTURAS colhidas **</v>
      </c>
      <c r="AA225" s="40" t="str">
        <f>IF(I225="", "",IF(F225="", I225,"&lt;font color='green'&gt;["&amp;F225&amp;"] &lt;/font&gt;"&amp;I225))</f>
        <v/>
      </c>
    </row>
    <row r="226" spans="2:27">
      <c r="C226" s="40" t="s">
        <v>159</v>
      </c>
      <c r="D226" s="40" t="s">
        <v>650</v>
      </c>
      <c r="E226" s="41" t="s">
        <v>651</v>
      </c>
      <c r="K226" s="40" t="s">
        <v>652</v>
      </c>
      <c r="Q226" s="40" t="s">
        <v>646</v>
      </c>
      <c r="Z226" s="40" t="str">
        <f>IF(E226="", "",IF(B226="", E226,"&lt;font color='green'&gt;["&amp;B226&amp;"] &lt;/font&gt;"&amp;E226))</f>
        <v>Culturas</v>
      </c>
      <c r="AA226" s="40" t="str">
        <f>IF(I226="", "",IF(F226="", I226,"&lt;font color='green'&gt;["&amp;F226&amp;"] &lt;/font&gt;"&amp;I226))</f>
        <v/>
      </c>
    </row>
    <row r="227" spans="2:27">
      <c r="C227" s="40" t="s">
        <v>38</v>
      </c>
      <c r="D227" s="40" t="s">
        <v>653</v>
      </c>
      <c r="E227" s="47" t="s">
        <v>654</v>
      </c>
      <c r="P227" s="40" t="s">
        <v>164</v>
      </c>
      <c r="Z227" s="40" t="str">
        <f>IF(E227="", "",IF(B227="", E227,"&lt;font color='green'&gt;["&amp;B227&amp;"] &lt;/font&gt;"&amp;E227))</f>
        <v>crop repeat number</v>
      </c>
      <c r="AA227" s="40" t="str">
        <f>IF(I227="", "",IF(F227="", I227,"&lt;font color='green'&gt;["&amp;F227&amp;"] &lt;/font&gt;"&amp;I227))</f>
        <v/>
      </c>
    </row>
    <row r="228" spans="2:27">
      <c r="C228" s="40" t="s">
        <v>38</v>
      </c>
      <c r="D228" s="40" t="s">
        <v>655</v>
      </c>
      <c r="E228" s="47" t="s">
        <v>656</v>
      </c>
      <c r="P228" s="40" t="s">
        <v>657</v>
      </c>
      <c r="Z228" s="40" t="str">
        <f>IF(E228="", "",IF(B228="", E228,"&lt;font color='green'&gt;["&amp;B228&amp;"] &lt;/font&gt;"&amp;E228))</f>
        <v>crop ID, selected from cropharv</v>
      </c>
      <c r="AA228" s="40" t="str">
        <f>IF(I228="", "",IF(F228="", I228,"&lt;font color='green'&gt;["&amp;F228&amp;"] &lt;/font&gt;"&amp;I228))</f>
        <v/>
      </c>
    </row>
    <row r="229" spans="2:27">
      <c r="C229" s="40" t="s">
        <v>38</v>
      </c>
      <c r="D229" s="40" t="s">
        <v>658</v>
      </c>
      <c r="E229" s="47" t="s">
        <v>659</v>
      </c>
      <c r="P229" s="40" t="s">
        <v>660</v>
      </c>
      <c r="Z229" s="40" t="str">
        <f>IF(E229="", "",IF(B229="", E229,"&lt;font color='green'&gt;["&amp;B229&amp;"] &lt;/font&gt;"&amp;E229))</f>
        <v>crop name</v>
      </c>
      <c r="AA229" s="40" t="str">
        <f>IF(I229="", "",IF(F229="", I229,"&lt;font color='green'&gt;["&amp;F229&amp;"] &lt;/font&gt;"&amp;I229))</f>
        <v/>
      </c>
    </row>
    <row r="230" spans="2:27">
      <c r="C230" s="40" t="s">
        <v>38</v>
      </c>
      <c r="D230" s="40" t="s">
        <v>661</v>
      </c>
      <c r="E230" s="47" t="s">
        <v>662</v>
      </c>
      <c r="P230" s="40" t="s">
        <v>663</v>
      </c>
      <c r="Z230" s="40" t="str">
        <f>IF(E230="", "",IF(B230="", E230,"&lt;font color='green'&gt;["&amp;B230&amp;"] &lt;/font&gt;"&amp;E230))</f>
        <v>crop states</v>
      </c>
      <c r="AA230" s="40" t="str">
        <f>IF(I230="", "",IF(F230="", I230,"&lt;font color='green'&gt;["&amp;F230&amp;"] &lt;/font&gt;"&amp;I230))</f>
        <v/>
      </c>
    </row>
    <row r="231" spans="2:27">
      <c r="C231" s="40" t="s">
        <v>20</v>
      </c>
      <c r="D231" s="40" t="s">
        <v>664</v>
      </c>
      <c r="E231" s="41" t="s">
        <v>665</v>
      </c>
      <c r="Z231" s="40" t="str">
        <f>IF(E231="", "",IF(B231="", E231,"&lt;font color='green'&gt;["&amp;B231&amp;"] &lt;/font&gt;"&amp;E231))</f>
        <v>CULTURAS
&lt;b&gt;** ${crop_name} **&lt;/b&gt;
${crop_index} / ${numcropharv}</v>
      </c>
      <c r="AA231" s="40" t="str">
        <f>IF(I231="", "",IF(F231="", I231,"&lt;font color='green'&gt;["&amp;F231&amp;"] &lt;/font&gt;"&amp;I231))</f>
        <v/>
      </c>
    </row>
    <row r="232" spans="2:27">
      <c r="B232" s="46">
        <v>5.03</v>
      </c>
      <c r="C232" s="40" t="s">
        <v>616</v>
      </c>
      <c r="D232" s="40" t="s">
        <v>666</v>
      </c>
      <c r="E232" s="41" t="s">
        <v>667</v>
      </c>
      <c r="F232" s="40" t="s">
        <v>668</v>
      </c>
      <c r="M232" s="40" t="s">
        <v>59</v>
      </c>
      <c r="Z232" s="40" t="str">
        <f>IF(E232="", "",IF(B232="", E232,"&lt;font color='green'&gt;["&amp;B232&amp;"] &lt;/font&gt;"&amp;E232))</f>
        <v>&lt;font color='green'&gt;[5.03] &lt;/font&gt;Em que mês &lt;b&gt;começa&lt;/b&gt; o período principal de vendas de &lt;b&gt;${crop_name}&lt;/b&gt;?</v>
      </c>
      <c r="AA232" s="40" t="str">
        <f>IF(I232="", "",IF(F232="", I232,"&lt;font color='green'&gt;["&amp;F232&amp;"] &lt;/font&gt;"&amp;I232))</f>
        <v/>
      </c>
    </row>
    <row r="233" spans="2:27">
      <c r="B233" s="46">
        <v>5.04</v>
      </c>
      <c r="C233" s="40" t="s">
        <v>616</v>
      </c>
      <c r="D233" s="40" t="s">
        <v>669</v>
      </c>
      <c r="E233" s="41" t="s">
        <v>670</v>
      </c>
      <c r="F233" s="40" t="s">
        <v>668</v>
      </c>
      <c r="K233" s="40" t="s">
        <v>671</v>
      </c>
      <c r="M233" s="40" t="s">
        <v>59</v>
      </c>
      <c r="Z233" s="40" t="str">
        <f>IF(E233="", "",IF(B233="", E233,"&lt;font color='green'&gt;["&amp;B233&amp;"] &lt;/font&gt;"&amp;E233))</f>
        <v>&lt;font color='green'&gt;[5.04] &lt;/font&gt;Em que mês &lt;b&gt;termina&lt;/b&gt; o período principal de vendas de &lt;b&gt;${crop_name}&lt;/b&gt;?</v>
      </c>
      <c r="AA233" s="40" t="str">
        <f>IF(I233="", "",IF(F233="", I233,"&lt;font color='green'&gt;["&amp;F233&amp;"] &lt;/font&gt;"&amp;I233))</f>
        <v/>
      </c>
    </row>
    <row r="234" spans="2:27">
      <c r="C234" s="40" t="s">
        <v>129</v>
      </c>
      <c r="D234" s="40" t="s">
        <v>672</v>
      </c>
      <c r="E234" s="41" t="s">
        <v>673</v>
      </c>
      <c r="H234" s="40" t="s">
        <v>489</v>
      </c>
      <c r="Z234" s="40" t="str">
        <f>IF(E234="", "",IF(B234="", E234,"&lt;font color='green'&gt;["&amp;B234&amp;"] &lt;/font&gt;"&amp;E234))</f>
        <v>${crop_name}</v>
      </c>
      <c r="AA234" s="40" t="str">
        <f>IF(I234="", "",IF(F234="", I234,"&lt;font color='green'&gt;["&amp;F234&amp;"] &lt;/font&gt;"&amp;I234))</f>
        <v/>
      </c>
    </row>
    <row r="235" spans="2:27">
      <c r="B235" s="46">
        <v>5.05</v>
      </c>
      <c r="C235" s="40" t="s">
        <v>674</v>
      </c>
      <c r="D235" s="40" t="s">
        <v>675</v>
      </c>
      <c r="E235" s="41" t="s">
        <v>676</v>
      </c>
      <c r="F235" s="40" t="s">
        <v>677</v>
      </c>
      <c r="I235" s="40" t="s">
        <v>470</v>
      </c>
      <c r="J235" s="40" t="s">
        <v>471</v>
      </c>
      <c r="M235" s="40" t="s">
        <v>59</v>
      </c>
      <c r="Z235" s="40" t="str">
        <f>IF(E235="", "",IF(B235="", E235,"&lt;font color='green'&gt;["&amp;B235&amp;"] &lt;/font&gt;"&amp;E235))</f>
        <v>&lt;font color='green'&gt;[5.05] &lt;/font&gt;Qual foi o &lt;b&gt;preço médio aplicado pelos produtores&lt;/b&gt; na venda da &lt;b&gt;${crop_name}&lt;/b&gt; durante o período principal de vendas da última campanha?</v>
      </c>
      <c r="AA235" s="40" t="str">
        <f>IF(I235="", "",IF(F235="", I235,"&lt;font color='green'&gt;["&amp;F235&amp;"] &lt;/font&gt;"&amp;I235))</f>
        <v>&lt;font color='green'&gt;[METICAIS] &lt;/font&gt;.&gt;=0</v>
      </c>
    </row>
    <row r="236" spans="2:27">
      <c r="C236" s="40" t="s">
        <v>678</v>
      </c>
      <c r="D236" s="40" t="s">
        <v>679</v>
      </c>
      <c r="E236" s="41" t="s">
        <v>680</v>
      </c>
      <c r="M236" s="40" t="s">
        <v>59</v>
      </c>
      <c r="Z236" s="40" t="str">
        <f>IF(E236="", "",IF(B236="", E236,"&lt;font color='green'&gt;["&amp;B236&amp;"] &lt;/font&gt;"&amp;E236))</f>
        <v>Por unidade:</v>
      </c>
      <c r="AA236" s="40" t="str">
        <f>IF(I236="", "",IF(F236="", I236,"&lt;font color='green'&gt;["&amp;F236&amp;"] &lt;/font&gt;"&amp;I236))</f>
        <v/>
      </c>
    </row>
    <row r="237" spans="2:27">
      <c r="C237" s="40" t="s">
        <v>681</v>
      </c>
      <c r="D237" s="40" t="s">
        <v>682</v>
      </c>
      <c r="E237" s="41" t="s">
        <v>683</v>
      </c>
      <c r="K237" s="40" t="s">
        <v>684</v>
      </c>
      <c r="M237" s="40" t="s">
        <v>59</v>
      </c>
      <c r="U237" s="40" t="s">
        <v>685</v>
      </c>
      <c r="Z237" s="40" t="str">
        <f>IF(E237="", "",IF(B237="", E237,"&lt;font color='green'&gt;["&amp;B237&amp;"] &lt;/font&gt;"&amp;E237))</f>
        <v>Em que estado:</v>
      </c>
      <c r="AA237" s="40" t="str">
        <f>IF(I237="", "",IF(F237="", I237,"&lt;font color='green'&gt;["&amp;F237&amp;"] &lt;/font&gt;"&amp;I237))</f>
        <v/>
      </c>
    </row>
    <row r="238" spans="2:27">
      <c r="C238" s="40" t="s">
        <v>450</v>
      </c>
      <c r="D238" s="40" t="s">
        <v>672</v>
      </c>
      <c r="Z238" s="40" t="str">
        <f>IF(E238="", "",IF(B238="", E238,"&lt;font color='green'&gt;["&amp;B238&amp;"] &lt;/font&gt;"&amp;E238))</f>
        <v/>
      </c>
      <c r="AA238" s="40" t="str">
        <f>IF(I238="", "",IF(F238="", I238,"&lt;font color='green'&gt;["&amp;F238&amp;"] &lt;/font&gt;"&amp;I238))</f>
        <v/>
      </c>
    </row>
    <row r="239" spans="2:27">
      <c r="C239" s="40" t="s">
        <v>108</v>
      </c>
      <c r="D239" s="40" t="s">
        <v>686</v>
      </c>
      <c r="E239" s="41" t="s">
        <v>687</v>
      </c>
      <c r="I239" s="40" t="s">
        <v>111</v>
      </c>
      <c r="K239" s="40" t="s">
        <v>688</v>
      </c>
      <c r="M239" s="40" t="s">
        <v>59</v>
      </c>
      <c r="Z239" s="40" t="str">
        <f>IF(E239="", "",IF(B239="", E239,"&lt;font color='green'&gt;["&amp;B239&amp;"] &lt;/font&gt;"&amp;E239))</f>
        <v>Qual é a 'outra' unidade?</v>
      </c>
      <c r="AA239" s="40" t="str">
        <f>IF(I239="", "",IF(F239="", I239,"&lt;font color='green'&gt;["&amp;F239&amp;"] &lt;/font&gt;"&amp;I239))</f>
        <v>string-length(.)&lt;200 and string-length(.)&gt;1</v>
      </c>
    </row>
    <row r="240" spans="2:27">
      <c r="C240" s="40" t="s">
        <v>38</v>
      </c>
      <c r="D240" s="40" t="s">
        <v>689</v>
      </c>
      <c r="E240" s="47" t="s">
        <v>690</v>
      </c>
      <c r="P240" s="40" t="s">
        <v>691</v>
      </c>
      <c r="Z240" s="40" t="str">
        <f>IF(E240="", "",IF(B240="", E240,"&lt;font color='green'&gt;["&amp;B240&amp;"] &lt;/font&gt;"&amp;E240))</f>
        <v>name of the farm unit</v>
      </c>
      <c r="AA240" s="40" t="str">
        <f>IF(I240="", "",IF(F240="", I240,"&lt;font color='green'&gt;["&amp;F240&amp;"] &lt;/font&gt;"&amp;I240))</f>
        <v/>
      </c>
    </row>
    <row r="241" spans="2:27">
      <c r="C241" s="40" t="s">
        <v>674</v>
      </c>
      <c r="D241" s="40" t="s">
        <v>692</v>
      </c>
      <c r="E241" s="41" t="s">
        <v>693</v>
      </c>
      <c r="I241" s="40" t="s">
        <v>608</v>
      </c>
      <c r="J241" s="40" t="s">
        <v>694</v>
      </c>
      <c r="K241" s="40" t="s">
        <v>688</v>
      </c>
      <c r="M241" s="40" t="s">
        <v>59</v>
      </c>
      <c r="Z241" s="40" t="str">
        <f>IF(E241="", "",IF(B241="", E241,"&lt;font color='green'&gt;["&amp;B241&amp;"] &lt;/font&gt;"&amp;E241))</f>
        <v>Inquiridor, por favor estime quantos KGs corresponde a uma unidade de ${farmunit_name}:</v>
      </c>
      <c r="AA241" s="40" t="str">
        <f>IF(I241="", "",IF(F241="", I241,"&lt;font color='green'&gt;["&amp;F241&amp;"] &lt;/font&gt;"&amp;I241))</f>
        <v>.&gt;0</v>
      </c>
    </row>
    <row r="242" spans="2:27">
      <c r="C242" s="40" t="s">
        <v>674</v>
      </c>
      <c r="D242" s="40" t="s">
        <v>695</v>
      </c>
      <c r="E242" s="41" t="s">
        <v>696</v>
      </c>
      <c r="I242" s="40" t="s">
        <v>608</v>
      </c>
      <c r="J242" s="40" t="s">
        <v>694</v>
      </c>
      <c r="K242" s="40" t="s">
        <v>697</v>
      </c>
      <c r="M242" s="40" t="s">
        <v>59</v>
      </c>
      <c r="Z242" s="40" t="str">
        <f>IF(E242="", "",IF(B242="", E242,"&lt;font color='green'&gt;["&amp;B242&amp;"] &lt;/font&gt;"&amp;E242))</f>
        <v>Inquiridor, por favor estime quantos KGs corresponde a uma ${crop_name}:</v>
      </c>
      <c r="AA242" s="40" t="str">
        <f>IF(I242="", "",IF(F242="", I242,"&lt;font color='green'&gt;["&amp;F242&amp;"] &lt;/font&gt;"&amp;I242))</f>
        <v>.&gt;0</v>
      </c>
    </row>
    <row r="243" spans="2:27">
      <c r="C243" s="40" t="s">
        <v>674</v>
      </c>
      <c r="D243" s="40" t="s">
        <v>698</v>
      </c>
      <c r="E243" s="41" t="s">
        <v>699</v>
      </c>
      <c r="I243" s="40" t="s">
        <v>608</v>
      </c>
      <c r="J243" s="40" t="s">
        <v>694</v>
      </c>
      <c r="K243" s="40" t="s">
        <v>700</v>
      </c>
      <c r="M243" s="40" t="s">
        <v>59</v>
      </c>
      <c r="Z243" s="40" t="str">
        <f>IF(E243="", "",IF(B243="", E243,"&lt;font color='green'&gt;["&amp;B243&amp;"] &lt;/font&gt;"&amp;E243))</f>
        <v>Quantos KGs corresponde a um saco?</v>
      </c>
      <c r="AA243" s="40" t="str">
        <f>IF(I243="", "",IF(F243="", I243,"&lt;font color='green'&gt;["&amp;F243&amp;"] &lt;/font&gt;"&amp;I243))</f>
        <v>.&gt;0</v>
      </c>
    </row>
    <row r="244" spans="2:27">
      <c r="C244" s="40" t="s">
        <v>674</v>
      </c>
      <c r="D244" s="40" t="s">
        <v>701</v>
      </c>
      <c r="E244" s="41" t="s">
        <v>702</v>
      </c>
      <c r="I244" s="40" t="s">
        <v>608</v>
      </c>
      <c r="J244" s="40" t="s">
        <v>694</v>
      </c>
      <c r="K244" s="40" t="s">
        <v>703</v>
      </c>
      <c r="M244" s="40" t="s">
        <v>59</v>
      </c>
      <c r="Z244" s="40" t="str">
        <f>IF(E244="", "",IF(B244="", E244,"&lt;font color='green'&gt;["&amp;B244&amp;"] &lt;/font&gt;"&amp;E244))</f>
        <v>Quantos Litros corresponde a uma lata?</v>
      </c>
      <c r="AA244" s="40" t="str">
        <f>IF(I244="", "",IF(F244="", I244,"&lt;font color='green'&gt;["&amp;F244&amp;"] &lt;/font&gt;"&amp;I244))</f>
        <v>.&gt;0</v>
      </c>
    </row>
    <row r="245" spans="2:27">
      <c r="C245" s="40" t="s">
        <v>129</v>
      </c>
      <c r="D245" s="40" t="s">
        <v>704</v>
      </c>
      <c r="E245" s="41" t="s">
        <v>673</v>
      </c>
      <c r="H245" s="40" t="s">
        <v>489</v>
      </c>
      <c r="Z245" s="40" t="str">
        <f>IF(E245="", "",IF(B245="", E245,"&lt;font color='green'&gt;["&amp;B245&amp;"] &lt;/font&gt;"&amp;E245))</f>
        <v>${crop_name}</v>
      </c>
      <c r="AA245" s="40" t="str">
        <f>IF(I245="", "",IF(F245="", I245,"&lt;font color='green'&gt;["&amp;F245&amp;"] &lt;/font&gt;"&amp;I245))</f>
        <v/>
      </c>
    </row>
    <row r="246" spans="2:27">
      <c r="B246" s="46">
        <v>5.0599999999999996</v>
      </c>
      <c r="C246" s="40" t="s">
        <v>674</v>
      </c>
      <c r="D246" s="40" t="s">
        <v>705</v>
      </c>
      <c r="E246" s="41" t="s">
        <v>706</v>
      </c>
      <c r="F246" s="40" t="s">
        <v>677</v>
      </c>
      <c r="I246" s="40" t="s">
        <v>470</v>
      </c>
      <c r="J246" s="40" t="s">
        <v>471</v>
      </c>
      <c r="M246" s="40" t="s">
        <v>59</v>
      </c>
      <c r="Z246" s="40" t="str">
        <f>IF(E246="", "",IF(B246="", E246,"&lt;font color='green'&gt;["&amp;B246&amp;"] &lt;/font&gt;"&amp;E246))</f>
        <v>&lt;font color='green'&gt;[5.06] &lt;/font&gt;Qual foi o preço médio de &lt;b&gt;${crop_name} nos mercados&lt;/b&gt; do povoado durante o principal período de vendas da última campanha?</v>
      </c>
      <c r="AA246" s="40" t="str">
        <f>IF(I246="", "",IF(F246="", I246,"&lt;font color='green'&gt;["&amp;F246&amp;"] &lt;/font&gt;"&amp;I246))</f>
        <v>&lt;font color='green'&gt;[METICAIS] &lt;/font&gt;.&gt;=0</v>
      </c>
    </row>
    <row r="247" spans="2:27">
      <c r="C247" s="40" t="s">
        <v>678</v>
      </c>
      <c r="D247" s="40" t="s">
        <v>707</v>
      </c>
      <c r="E247" s="41" t="s">
        <v>680</v>
      </c>
      <c r="M247" s="40" t="s">
        <v>59</v>
      </c>
      <c r="Z247" s="40" t="str">
        <f>IF(E247="", "",IF(B247="", E247,"&lt;font color='green'&gt;["&amp;B247&amp;"] &lt;/font&gt;"&amp;E247))</f>
        <v>Por unidade:</v>
      </c>
      <c r="AA247" s="40" t="str">
        <f>IF(I247="", "",IF(F247="", I247,"&lt;font color='green'&gt;["&amp;F247&amp;"] &lt;/font&gt;"&amp;I247))</f>
        <v/>
      </c>
    </row>
    <row r="248" spans="2:27">
      <c r="C248" s="40" t="s">
        <v>681</v>
      </c>
      <c r="D248" s="40" t="s">
        <v>708</v>
      </c>
      <c r="E248" s="41" t="s">
        <v>683</v>
      </c>
      <c r="K248" s="40" t="s">
        <v>684</v>
      </c>
      <c r="M248" s="40" t="s">
        <v>59</v>
      </c>
      <c r="U248" s="40" t="s">
        <v>685</v>
      </c>
      <c r="Z248" s="40" t="str">
        <f>IF(E248="", "",IF(B248="", E248,"&lt;font color='green'&gt;["&amp;B248&amp;"] &lt;/font&gt;"&amp;E248))</f>
        <v>Em que estado:</v>
      </c>
      <c r="AA248" s="40" t="str">
        <f>IF(I248="", "",IF(F248="", I248,"&lt;font color='green'&gt;["&amp;F248&amp;"] &lt;/font&gt;"&amp;I248))</f>
        <v/>
      </c>
    </row>
    <row r="249" spans="2:27">
      <c r="C249" s="40" t="s">
        <v>450</v>
      </c>
      <c r="D249" s="40" t="s">
        <v>704</v>
      </c>
      <c r="Z249" s="40" t="str">
        <f>IF(E249="", "",IF(B249="", E249,"&lt;font color='green'&gt;["&amp;B249&amp;"] &lt;/font&gt;"&amp;E249))</f>
        <v/>
      </c>
      <c r="AA249" s="40" t="str">
        <f>IF(I249="", "",IF(F249="", I249,"&lt;font color='green'&gt;["&amp;F249&amp;"] &lt;/font&gt;"&amp;I249))</f>
        <v/>
      </c>
    </row>
    <row r="250" spans="2:27">
      <c r="C250" s="40" t="s">
        <v>108</v>
      </c>
      <c r="D250" s="40" t="s">
        <v>709</v>
      </c>
      <c r="E250" s="41" t="s">
        <v>687</v>
      </c>
      <c r="I250" s="40" t="s">
        <v>111</v>
      </c>
      <c r="K250" s="40" t="s">
        <v>710</v>
      </c>
      <c r="M250" s="40" t="s">
        <v>59</v>
      </c>
      <c r="Z250" s="40" t="str">
        <f>IF(E250="", "",IF(B250="", E250,"&lt;font color='green'&gt;["&amp;B250&amp;"] &lt;/font&gt;"&amp;E250))</f>
        <v>Qual é a 'outra' unidade?</v>
      </c>
      <c r="AA250" s="40" t="str">
        <f>IF(I250="", "",IF(F250="", I250,"&lt;font color='green'&gt;["&amp;F250&amp;"] &lt;/font&gt;"&amp;I250))</f>
        <v>string-length(.)&lt;200 and string-length(.)&gt;1</v>
      </c>
    </row>
    <row r="251" spans="2:27">
      <c r="C251" s="40" t="s">
        <v>38</v>
      </c>
      <c r="D251" s="40" t="s">
        <v>711</v>
      </c>
      <c r="E251" s="47" t="s">
        <v>712</v>
      </c>
      <c r="P251" s="40" t="s">
        <v>713</v>
      </c>
      <c r="Z251" s="40" t="str">
        <f>IF(E251="", "",IF(B251="", E251,"&lt;font color='green'&gt;["&amp;B251&amp;"] &lt;/font&gt;"&amp;E251))</f>
        <v>name of the mkt unit</v>
      </c>
      <c r="AA251" s="40" t="str">
        <f>IF(I251="", "",IF(F251="", I251,"&lt;font color='green'&gt;["&amp;F251&amp;"] &lt;/font&gt;"&amp;I251))</f>
        <v/>
      </c>
    </row>
    <row r="252" spans="2:27">
      <c r="C252" s="40" t="s">
        <v>674</v>
      </c>
      <c r="D252" s="40" t="s">
        <v>714</v>
      </c>
      <c r="E252" s="41" t="s">
        <v>715</v>
      </c>
      <c r="I252" s="40" t="s">
        <v>608</v>
      </c>
      <c r="J252" s="40" t="s">
        <v>694</v>
      </c>
      <c r="K252" s="40" t="s">
        <v>710</v>
      </c>
      <c r="M252" s="40" t="s">
        <v>59</v>
      </c>
      <c r="Z252" s="40" t="str">
        <f>IF(E252="", "",IF(B252="", E252,"&lt;font color='green'&gt;["&amp;B252&amp;"] &lt;/font&gt;"&amp;E252))</f>
        <v>Inquiridor, por favor estime quantos KGs corresponde a uma unidade de ${mktunit_name}:</v>
      </c>
      <c r="AA252" s="40" t="str">
        <f>IF(I252="", "",IF(F252="", I252,"&lt;font color='green'&gt;["&amp;F252&amp;"] &lt;/font&gt;"&amp;I252))</f>
        <v>.&gt;0</v>
      </c>
    </row>
    <row r="253" spans="2:27">
      <c r="C253" s="40" t="s">
        <v>674</v>
      </c>
      <c r="D253" s="40" t="s">
        <v>716</v>
      </c>
      <c r="E253" s="41" t="s">
        <v>696</v>
      </c>
      <c r="I253" s="40" t="s">
        <v>608</v>
      </c>
      <c r="J253" s="40" t="s">
        <v>694</v>
      </c>
      <c r="K253" s="40" t="s">
        <v>717</v>
      </c>
      <c r="M253" s="40" t="s">
        <v>59</v>
      </c>
      <c r="Z253" s="40" t="str">
        <f>IF(E253="", "",IF(B253="", E253,"&lt;font color='green'&gt;["&amp;B253&amp;"] &lt;/font&gt;"&amp;E253))</f>
        <v>Inquiridor, por favor estime quantos KGs corresponde a uma ${crop_name}:</v>
      </c>
      <c r="AA253" s="40" t="str">
        <f>IF(I253="", "",IF(F253="", I253,"&lt;font color='green'&gt;["&amp;F253&amp;"] &lt;/font&gt;"&amp;I253))</f>
        <v>.&gt;0</v>
      </c>
    </row>
    <row r="254" spans="2:27">
      <c r="C254" s="40" t="s">
        <v>674</v>
      </c>
      <c r="D254" s="40" t="s">
        <v>718</v>
      </c>
      <c r="E254" s="41" t="s">
        <v>699</v>
      </c>
      <c r="I254" s="40" t="s">
        <v>608</v>
      </c>
      <c r="J254" s="40" t="s">
        <v>694</v>
      </c>
      <c r="K254" s="40" t="s">
        <v>719</v>
      </c>
      <c r="M254" s="40" t="s">
        <v>59</v>
      </c>
      <c r="Z254" s="40" t="str">
        <f>IF(E254="", "",IF(B254="", E254,"&lt;font color='green'&gt;["&amp;B254&amp;"] &lt;/font&gt;"&amp;E254))</f>
        <v>Quantos KGs corresponde a um saco?</v>
      </c>
      <c r="AA254" s="40" t="str">
        <f>IF(I254="", "",IF(F254="", I254,"&lt;font color='green'&gt;["&amp;F254&amp;"] &lt;/font&gt;"&amp;I254))</f>
        <v>.&gt;0</v>
      </c>
    </row>
    <row r="255" spans="2:27">
      <c r="C255" s="40" t="s">
        <v>674</v>
      </c>
      <c r="D255" s="40" t="s">
        <v>720</v>
      </c>
      <c r="E255" s="41" t="s">
        <v>702</v>
      </c>
      <c r="I255" s="40" t="s">
        <v>608</v>
      </c>
      <c r="J255" s="40" t="s">
        <v>694</v>
      </c>
      <c r="K255" s="40" t="s">
        <v>721</v>
      </c>
      <c r="M255" s="40" t="s">
        <v>59</v>
      </c>
      <c r="Z255" s="40" t="str">
        <f>IF(E255="", "",IF(B255="", E255,"&lt;font color='green'&gt;["&amp;B255&amp;"] &lt;/font&gt;"&amp;E255))</f>
        <v>Quantos Litros corresponde a uma lata?</v>
      </c>
      <c r="AA255" s="40" t="str">
        <f>IF(I255="", "",IF(F255="", I255,"&lt;font color='green'&gt;["&amp;F255&amp;"] &lt;/font&gt;"&amp;I255))</f>
        <v>.&gt;0</v>
      </c>
    </row>
    <row r="256" spans="2:27">
      <c r="C256" s="40" t="s">
        <v>178</v>
      </c>
      <c r="D256" s="40" t="s">
        <v>650</v>
      </c>
      <c r="Z256" s="40" t="str">
        <f>IF(E256="", "",IF(B256="", E256,"&lt;font color='green'&gt;["&amp;B256&amp;"] &lt;/font&gt;"&amp;E256))</f>
        <v/>
      </c>
      <c r="AA256" s="40" t="str">
        <f>IF(I256="", "",IF(F256="", I256,"&lt;font color='green'&gt;["&amp;F256&amp;"] &lt;/font&gt;"&amp;I256))</f>
        <v/>
      </c>
    </row>
    <row r="257" spans="2:27">
      <c r="Z257" s="40" t="str">
        <f>IF(E257="", "",IF(B257="", E257,"&lt;font color='green'&gt;["&amp;B257&amp;"] &lt;/font&gt;"&amp;E257))</f>
        <v/>
      </c>
      <c r="AA257" s="40" t="str">
        <f>IF(I257="", "",IF(F257="", I257,"&lt;font color='green'&gt;["&amp;F257&amp;"] &lt;/font&gt;"&amp;I257))</f>
        <v/>
      </c>
    </row>
    <row r="258" spans="2:27">
      <c r="C258" s="40" t="s">
        <v>20</v>
      </c>
      <c r="D258" s="40" t="s">
        <v>722</v>
      </c>
      <c r="E258" s="41" t="s">
        <v>723</v>
      </c>
      <c r="Z258" s="40" t="str">
        <f>IF(E258="", "",IF(B258="", E258,"&lt;font color='green'&gt;["&amp;B258&amp;"] &lt;/font&gt;"&amp;E258))</f>
        <v>&lt;b&gt;* SECÇÃO 5 - FRUTAS *&lt;/b&gt;</v>
      </c>
      <c r="AA258" s="40" t="str">
        <f>IF(I258="", "",IF(F258="", I258,"&lt;font color='green'&gt;["&amp;F258&amp;"] &lt;/font&gt;"&amp;I258))</f>
        <v/>
      </c>
    </row>
    <row r="259" spans="2:27">
      <c r="B259" s="46">
        <v>5.07</v>
      </c>
      <c r="C259" s="40" t="s">
        <v>724</v>
      </c>
      <c r="D259" s="40" t="s">
        <v>725</v>
      </c>
      <c r="E259" s="41" t="s">
        <v>726</v>
      </c>
      <c r="F259" s="40" t="s">
        <v>632</v>
      </c>
      <c r="I259" s="40" t="s">
        <v>281</v>
      </c>
      <c r="J259" s="40" t="s">
        <v>727</v>
      </c>
      <c r="M259" s="40" t="s">
        <v>59</v>
      </c>
      <c r="Z259" s="40" t="str">
        <f>IF(E259="", "",IF(B259="", E259,"&lt;font color='green'&gt;["&amp;B259&amp;"] &lt;/font&gt;"&amp;E259))</f>
        <v>&lt;font color='green'&gt;[5.07] &lt;/font&gt;Seleccione &lt;b&gt;todas&lt;/b&gt; as frutas &lt;b&gt;CULTIVADAS&lt;/b&gt; pelos membros do povoado durante os últimos 12 meses:</v>
      </c>
      <c r="AA259" s="40" t="str">
        <f>IF(I259="", "",IF(F259="", I259,"&lt;font color='green'&gt;["&amp;F259&amp;"] &lt;/font&gt;"&amp;I259))</f>
        <v>&lt;font color='green'&gt;[MESMO SE FORAM PERDIDAS OU NÃO-COLHIDAS
PERCORRE A LISTA DE POSSIBILIDADES.] &lt;/font&gt;if(selected(.,0), count-selected(.)=1, count-selected(.)&gt;=1)</v>
      </c>
    </row>
    <row r="260" spans="2:27">
      <c r="B260" s="46" t="s">
        <v>728</v>
      </c>
      <c r="C260" s="40" t="s">
        <v>108</v>
      </c>
      <c r="D260" s="40" t="s">
        <v>729</v>
      </c>
      <c r="E260" s="41" t="s">
        <v>730</v>
      </c>
      <c r="I260" s="40" t="s">
        <v>637</v>
      </c>
      <c r="K260" s="40" t="s">
        <v>731</v>
      </c>
      <c r="M260" s="40" t="s">
        <v>59</v>
      </c>
      <c r="Z260" s="40" t="str">
        <f>IF(E260="", "",IF(B260="", E260,"&lt;font color='green'&gt;["&amp;B260&amp;"] &lt;/font&gt;"&amp;E260))</f>
        <v>&lt;font color='green'&gt;[5.07o] &lt;/font&gt;Qual é a 'outra fruta'?</v>
      </c>
      <c r="AA260" s="40" t="str">
        <f>IF(I260="", "",IF(F260="", I260,"&lt;font color='green'&gt;["&amp;F260&amp;"] &lt;/font&gt;"&amp;I260))</f>
        <v>string-length(.) &gt; 2</v>
      </c>
    </row>
    <row r="261" spans="2:27">
      <c r="B261" s="46">
        <v>5.08</v>
      </c>
      <c r="C261" s="40" t="s">
        <v>724</v>
      </c>
      <c r="D261" s="40" t="s">
        <v>732</v>
      </c>
      <c r="E261" s="41" t="s">
        <v>733</v>
      </c>
      <c r="F261" s="40" t="s">
        <v>641</v>
      </c>
      <c r="I261" s="40" t="s">
        <v>281</v>
      </c>
      <c r="J261" s="40" t="s">
        <v>727</v>
      </c>
      <c r="K261" s="40" t="s">
        <v>734</v>
      </c>
      <c r="M261" s="40" t="s">
        <v>59</v>
      </c>
      <c r="U261" s="40" t="s">
        <v>735</v>
      </c>
      <c r="Z261" s="40" t="str">
        <f>IF(E261="", "",IF(B261="", E261,"&lt;font color='green'&gt;["&amp;B261&amp;"] &lt;/font&gt;"&amp;E261))</f>
        <v>&lt;font color='green'&gt;[5.08] &lt;/font&gt;Seleccione &lt;b&gt;todas&lt;/b&gt; as frutas &lt;b&gt;COLHIDAS&lt;/b&gt; pelos membros do povoado durante os últimos 12 meses:</v>
      </c>
      <c r="AA261" s="40" t="str">
        <f>IF(I261="", "",IF(F261="", I261,"&lt;font color='green'&gt;["&amp;F261&amp;"] &lt;/font&gt;"&amp;I261))</f>
        <v>&lt;font color='green'&gt;[PERCORRE A LISTA DE POSSIBILIDADES.] &lt;/font&gt;if(selected(.,0), count-selected(.)=1, count-selected(.)&gt;=1)</v>
      </c>
    </row>
    <row r="262" spans="2:27">
      <c r="C262" s="40" t="s">
        <v>38</v>
      </c>
      <c r="D262" s="40" t="s">
        <v>736</v>
      </c>
      <c r="E262" s="41" t="s">
        <v>737</v>
      </c>
      <c r="P262" s="40" t="s">
        <v>738</v>
      </c>
      <c r="Z262" s="40" t="str">
        <f>IF(E262="", "",IF(B262="", E262,"&lt;font color='green'&gt;["&amp;B262&amp;"] &lt;/font&gt;"&amp;E262))</f>
        <v>number of fruits selected</v>
      </c>
      <c r="AA262" s="40" t="str">
        <f>IF(I262="", "",IF(F262="", I262,"&lt;font color='green'&gt;["&amp;F262&amp;"] &lt;/font&gt;"&amp;I262))</f>
        <v/>
      </c>
    </row>
    <row r="263" spans="2:27">
      <c r="C263" s="40" t="s">
        <v>20</v>
      </c>
      <c r="D263" s="40" t="s">
        <v>739</v>
      </c>
      <c r="E263" s="41" t="s">
        <v>740</v>
      </c>
      <c r="K263" s="40" t="s">
        <v>741</v>
      </c>
      <c r="Z263" s="40" t="str">
        <f>IF(E263="", "",IF(B263="", E263,"&lt;font color='green'&gt;["&amp;B263&amp;"] &lt;/font&gt;"&amp;E263))</f>
        <v>** Vamos fazer-lhe algumas perguntas sobre cada uma destas FRUTAS colhidas **</v>
      </c>
      <c r="AA263" s="40" t="str">
        <f>IF(I263="", "",IF(F263="", I263,"&lt;font color='green'&gt;["&amp;F263&amp;"] &lt;/font&gt;"&amp;I263))</f>
        <v/>
      </c>
    </row>
    <row r="264" spans="2:27">
      <c r="C264" s="40" t="s">
        <v>159</v>
      </c>
      <c r="D264" s="40" t="s">
        <v>742</v>
      </c>
      <c r="E264" s="41" t="s">
        <v>743</v>
      </c>
      <c r="K264" s="40" t="s">
        <v>744</v>
      </c>
      <c r="Q264" s="40" t="s">
        <v>738</v>
      </c>
      <c r="Z264" s="40" t="str">
        <f>IF(E264="", "",IF(B264="", E264,"&lt;font color='green'&gt;["&amp;B264&amp;"] &lt;/font&gt;"&amp;E264))</f>
        <v>frutas</v>
      </c>
      <c r="AA264" s="40" t="str">
        <f>IF(I264="", "",IF(F264="", I264,"&lt;font color='green'&gt;["&amp;F264&amp;"] &lt;/font&gt;"&amp;I264))</f>
        <v/>
      </c>
    </row>
    <row r="265" spans="2:27">
      <c r="C265" s="40" t="s">
        <v>38</v>
      </c>
      <c r="D265" s="40" t="s">
        <v>745</v>
      </c>
      <c r="E265" s="47" t="s">
        <v>746</v>
      </c>
      <c r="P265" s="40" t="s">
        <v>164</v>
      </c>
      <c r="Z265" s="40" t="str">
        <f>IF(E265="", "",IF(B265="", E265,"&lt;font color='green'&gt;["&amp;B265&amp;"] &lt;/font&gt;"&amp;E265))</f>
        <v>fruit repeat number</v>
      </c>
      <c r="AA265" s="40" t="str">
        <f>IF(I265="", "",IF(F265="", I265,"&lt;font color='green'&gt;["&amp;F265&amp;"] &lt;/font&gt;"&amp;I265))</f>
        <v/>
      </c>
    </row>
    <row r="266" spans="2:27">
      <c r="C266" s="40" t="s">
        <v>38</v>
      </c>
      <c r="D266" s="40" t="s">
        <v>747</v>
      </c>
      <c r="E266" s="47" t="s">
        <v>748</v>
      </c>
      <c r="P266" s="40" t="s">
        <v>749</v>
      </c>
      <c r="Z266" s="40" t="str">
        <f>IF(E266="", "",IF(B266="", E266,"&lt;font color='green'&gt;["&amp;B266&amp;"] &lt;/font&gt;"&amp;E266))</f>
        <v>fruit ID, selected from fruitharv</v>
      </c>
      <c r="AA266" s="40" t="str">
        <f>IF(I266="", "",IF(F266="", I266,"&lt;font color='green'&gt;["&amp;F266&amp;"] &lt;/font&gt;"&amp;I266))</f>
        <v/>
      </c>
    </row>
    <row r="267" spans="2:27">
      <c r="C267" s="40" t="s">
        <v>38</v>
      </c>
      <c r="D267" s="40" t="s">
        <v>750</v>
      </c>
      <c r="E267" s="47" t="s">
        <v>751</v>
      </c>
      <c r="P267" s="40" t="s">
        <v>752</v>
      </c>
      <c r="Z267" s="40" t="str">
        <f>IF(E267="", "",IF(B267="", E267,"&lt;font color='green'&gt;["&amp;B267&amp;"] &lt;/font&gt;"&amp;E267))</f>
        <v>fruit name</v>
      </c>
      <c r="AA267" s="40" t="str">
        <f>IF(I267="", "",IF(F267="", I267,"&lt;font color='green'&gt;["&amp;F267&amp;"] &lt;/font&gt;"&amp;I267))</f>
        <v/>
      </c>
    </row>
    <row r="268" spans="2:27">
      <c r="C268" s="40" t="s">
        <v>20</v>
      </c>
      <c r="D268" s="40" t="s">
        <v>753</v>
      </c>
      <c r="E268" s="41" t="s">
        <v>754</v>
      </c>
      <c r="Z268" s="40" t="str">
        <f>IF(E268="", "",IF(B268="", E268,"&lt;font color='green'&gt;["&amp;B268&amp;"] &lt;/font&gt;"&amp;E268))</f>
        <v>FRUTAS
&lt;b&gt;** ${fruit_name} **&lt;/b&gt;
${fruit_index} / ${numfruitharv}</v>
      </c>
      <c r="AA268" s="40" t="str">
        <f>IF(I268="", "",IF(F268="", I268,"&lt;font color='green'&gt;["&amp;F268&amp;"] &lt;/font&gt;"&amp;I268))</f>
        <v/>
      </c>
    </row>
    <row r="269" spans="2:27">
      <c r="B269" s="46">
        <v>5.09</v>
      </c>
      <c r="C269" s="40" t="s">
        <v>616</v>
      </c>
      <c r="D269" s="40" t="s">
        <v>755</v>
      </c>
      <c r="E269" s="41" t="s">
        <v>756</v>
      </c>
      <c r="F269" s="40" t="s">
        <v>668</v>
      </c>
      <c r="M269" s="40" t="s">
        <v>59</v>
      </c>
      <c r="Z269" s="40" t="str">
        <f>IF(E269="", "",IF(B269="", E269,"&lt;font color='green'&gt;["&amp;B269&amp;"] &lt;/font&gt;"&amp;E269))</f>
        <v>&lt;font color='green'&gt;[5.09] &lt;/font&gt;Em que mês &lt;b&gt;começa&lt;/b&gt; o período principal de vendas de &lt;b&gt;${fruit_name}&lt;/b&gt;?</v>
      </c>
      <c r="AA269" s="40" t="str">
        <f>IF(I269="", "",IF(F269="", I269,"&lt;font color='green'&gt;["&amp;F269&amp;"] &lt;/font&gt;"&amp;I269))</f>
        <v/>
      </c>
    </row>
    <row r="270" spans="2:27">
      <c r="B270" s="46" t="s">
        <v>757</v>
      </c>
      <c r="C270" s="40" t="s">
        <v>616</v>
      </c>
      <c r="D270" s="40" t="s">
        <v>758</v>
      </c>
      <c r="E270" s="41" t="s">
        <v>759</v>
      </c>
      <c r="F270" s="40" t="s">
        <v>668</v>
      </c>
      <c r="K270" s="40" t="s">
        <v>760</v>
      </c>
      <c r="M270" s="40" t="s">
        <v>59</v>
      </c>
      <c r="Z270" s="40" t="str">
        <f>IF(E270="", "",IF(B270="", E270,"&lt;font color='green'&gt;["&amp;B270&amp;"] &lt;/font&gt;"&amp;E270))</f>
        <v>&lt;font color='green'&gt;[5.10] &lt;/font&gt;Em que mês &lt;b&gt;termina&lt;/b&gt; o período principal de vendas de &lt;b&gt;${fruit_name}&lt;/b&gt;?</v>
      </c>
      <c r="AA270" s="40" t="str">
        <f>IF(I270="", "",IF(F270="", I270,"&lt;font color='green'&gt;["&amp;F270&amp;"] &lt;/font&gt;"&amp;I270))</f>
        <v/>
      </c>
    </row>
    <row r="271" spans="2:27">
      <c r="C271" s="40" t="s">
        <v>129</v>
      </c>
      <c r="D271" s="40" t="s">
        <v>761</v>
      </c>
      <c r="E271" s="41" t="s">
        <v>762</v>
      </c>
      <c r="H271" s="40" t="s">
        <v>489</v>
      </c>
      <c r="Z271" s="40" t="str">
        <f>IF(E271="", "",IF(B271="", E271,"&lt;font color='green'&gt;["&amp;B271&amp;"] &lt;/font&gt;"&amp;E271))</f>
        <v>${fruit_name}</v>
      </c>
      <c r="AA271" s="40" t="str">
        <f>IF(I271="", "",IF(F271="", I271,"&lt;font color='green'&gt;["&amp;F271&amp;"] &lt;/font&gt;"&amp;I271))</f>
        <v/>
      </c>
    </row>
    <row r="272" spans="2:27">
      <c r="B272" s="46">
        <v>5.1100000000000003</v>
      </c>
      <c r="C272" s="40" t="s">
        <v>674</v>
      </c>
      <c r="D272" s="40" t="s">
        <v>763</v>
      </c>
      <c r="E272" s="41" t="s">
        <v>764</v>
      </c>
      <c r="F272" s="40" t="s">
        <v>677</v>
      </c>
      <c r="I272" s="40" t="s">
        <v>470</v>
      </c>
      <c r="J272" s="40" t="s">
        <v>471</v>
      </c>
      <c r="M272" s="40" t="s">
        <v>59</v>
      </c>
      <c r="Z272" s="40" t="str">
        <f>IF(E272="", "",IF(B272="", E272,"&lt;font color='green'&gt;["&amp;B272&amp;"] &lt;/font&gt;"&amp;E272))</f>
        <v>&lt;font color='green'&gt;[5.11] &lt;/font&gt;Qual foi o &lt;b&gt;preço médio aplicado pelos produtores&lt;/b&gt; na venda da &lt;b&gt;${fruit_name}&lt;/b&gt; durante o principal período de vendas da última campanha?</v>
      </c>
      <c r="AA272" s="40" t="str">
        <f>IF(I272="", "",IF(F272="", I272,"&lt;font color='green'&gt;["&amp;F272&amp;"] &lt;/font&gt;"&amp;I272))</f>
        <v>&lt;font color='green'&gt;[METICAIS] &lt;/font&gt;.&gt;=0</v>
      </c>
    </row>
    <row r="273" spans="2:27">
      <c r="C273" s="40" t="s">
        <v>678</v>
      </c>
      <c r="D273" s="40" t="s">
        <v>765</v>
      </c>
      <c r="E273" s="41" t="s">
        <v>680</v>
      </c>
      <c r="M273" s="40" t="s">
        <v>59</v>
      </c>
      <c r="Z273" s="40" t="str">
        <f>IF(E273="", "",IF(B273="", E273,"&lt;font color='green'&gt;["&amp;B273&amp;"] &lt;/font&gt;"&amp;E273))</f>
        <v>Por unidade:</v>
      </c>
      <c r="AA273" s="40" t="str">
        <f>IF(I273="", "",IF(F273="", I273,"&lt;font color='green'&gt;["&amp;F273&amp;"] &lt;/font&gt;"&amp;I273))</f>
        <v/>
      </c>
    </row>
    <row r="274" spans="2:27">
      <c r="C274" s="40" t="s">
        <v>450</v>
      </c>
      <c r="D274" s="40" t="s">
        <v>761</v>
      </c>
      <c r="Z274" s="40" t="str">
        <f>IF(E274="", "",IF(B274="", E274,"&lt;font color='green'&gt;["&amp;B274&amp;"] &lt;/font&gt;"&amp;E274))</f>
        <v/>
      </c>
      <c r="AA274" s="40" t="str">
        <f>IF(I274="", "",IF(F274="", I274,"&lt;font color='green'&gt;["&amp;F274&amp;"] &lt;/font&gt;"&amp;I274))</f>
        <v/>
      </c>
    </row>
    <row r="275" spans="2:27">
      <c r="C275" s="40" t="s">
        <v>108</v>
      </c>
      <c r="D275" s="40" t="s">
        <v>766</v>
      </c>
      <c r="E275" s="41" t="s">
        <v>687</v>
      </c>
      <c r="I275" s="40" t="s">
        <v>111</v>
      </c>
      <c r="K275" s="40" t="s">
        <v>767</v>
      </c>
      <c r="M275" s="40" t="s">
        <v>59</v>
      </c>
      <c r="Z275" s="40" t="str">
        <f>IF(E275="", "",IF(B275="", E275,"&lt;font color='green'&gt;["&amp;B275&amp;"] &lt;/font&gt;"&amp;E275))</f>
        <v>Qual é a 'outra' unidade?</v>
      </c>
      <c r="AA275" s="40" t="str">
        <f>IF(I275="", "",IF(F275="", I275,"&lt;font color='green'&gt;["&amp;F275&amp;"] &lt;/font&gt;"&amp;I275))</f>
        <v>string-length(.)&lt;200 and string-length(.)&gt;1</v>
      </c>
    </row>
    <row r="276" spans="2:27">
      <c r="C276" s="40" t="s">
        <v>38</v>
      </c>
      <c r="D276" s="40" t="s">
        <v>768</v>
      </c>
      <c r="E276" s="47" t="s">
        <v>769</v>
      </c>
      <c r="P276" s="40" t="s">
        <v>770</v>
      </c>
      <c r="Z276" s="40" t="str">
        <f>IF(E276="", "",IF(B276="", E276,"&lt;font color='green'&gt;["&amp;B276&amp;"] &lt;/font&gt;"&amp;E276))</f>
        <v>name of the frfarm unit</v>
      </c>
      <c r="AA276" s="40" t="str">
        <f>IF(I276="", "",IF(F276="", I276,"&lt;font color='green'&gt;["&amp;F276&amp;"] &lt;/font&gt;"&amp;I276))</f>
        <v/>
      </c>
    </row>
    <row r="277" spans="2:27">
      <c r="C277" s="40" t="s">
        <v>674</v>
      </c>
      <c r="D277" s="40" t="s">
        <v>771</v>
      </c>
      <c r="E277" s="41" t="s">
        <v>772</v>
      </c>
      <c r="I277" s="40" t="s">
        <v>608</v>
      </c>
      <c r="J277" s="40" t="s">
        <v>694</v>
      </c>
      <c r="K277" s="40" t="s">
        <v>767</v>
      </c>
      <c r="M277" s="40" t="s">
        <v>59</v>
      </c>
      <c r="Z277" s="40" t="str">
        <f>IF(E277="", "",IF(B277="", E277,"&lt;font color='green'&gt;["&amp;B277&amp;"] &lt;/font&gt;"&amp;E277))</f>
        <v>Inquiridor, por favor estime quantos KGs corresponde a uma unidade de ${frfarmunit_name}:</v>
      </c>
      <c r="AA277" s="40" t="str">
        <f>IF(I277="", "",IF(F277="", I277,"&lt;font color='green'&gt;["&amp;F277&amp;"] &lt;/font&gt;"&amp;I277))</f>
        <v>.&gt;0</v>
      </c>
    </row>
    <row r="278" spans="2:27">
      <c r="C278" s="40" t="s">
        <v>674</v>
      </c>
      <c r="D278" s="40" t="s">
        <v>773</v>
      </c>
      <c r="E278" s="41" t="s">
        <v>774</v>
      </c>
      <c r="I278" s="40" t="s">
        <v>608</v>
      </c>
      <c r="J278" s="40" t="s">
        <v>694</v>
      </c>
      <c r="K278" s="40" t="s">
        <v>775</v>
      </c>
      <c r="M278" s="40" t="s">
        <v>59</v>
      </c>
      <c r="Z278" s="40" t="str">
        <f>IF(E278="", "",IF(B278="", E278,"&lt;font color='green'&gt;["&amp;B278&amp;"] &lt;/font&gt;"&amp;E278))</f>
        <v>Inquiridor, por favor estime quantos KGs corresponde a uma ${fruit_name}:</v>
      </c>
      <c r="AA278" s="40" t="str">
        <f>IF(I278="", "",IF(F278="", I278,"&lt;font color='green'&gt;["&amp;F278&amp;"] &lt;/font&gt;"&amp;I278))</f>
        <v>.&gt;0</v>
      </c>
    </row>
    <row r="279" spans="2:27">
      <c r="C279" s="40" t="s">
        <v>674</v>
      </c>
      <c r="D279" s="40" t="s">
        <v>776</v>
      </c>
      <c r="E279" s="41" t="s">
        <v>699</v>
      </c>
      <c r="I279" s="40" t="s">
        <v>608</v>
      </c>
      <c r="J279" s="40" t="s">
        <v>694</v>
      </c>
      <c r="K279" s="40" t="s">
        <v>777</v>
      </c>
      <c r="M279" s="40" t="s">
        <v>59</v>
      </c>
      <c r="Z279" s="40" t="str">
        <f>IF(E279="", "",IF(B279="", E279,"&lt;font color='green'&gt;["&amp;B279&amp;"] &lt;/font&gt;"&amp;E279))</f>
        <v>Quantos KGs corresponde a um saco?</v>
      </c>
      <c r="AA279" s="40" t="str">
        <f>IF(I279="", "",IF(F279="", I279,"&lt;font color='green'&gt;["&amp;F279&amp;"] &lt;/font&gt;"&amp;I279))</f>
        <v>.&gt;0</v>
      </c>
    </row>
    <row r="280" spans="2:27">
      <c r="C280" s="40" t="s">
        <v>674</v>
      </c>
      <c r="D280" s="40" t="s">
        <v>778</v>
      </c>
      <c r="E280" s="41" t="s">
        <v>702</v>
      </c>
      <c r="I280" s="40" t="s">
        <v>608</v>
      </c>
      <c r="J280" s="40" t="s">
        <v>694</v>
      </c>
      <c r="K280" s="40" t="s">
        <v>779</v>
      </c>
      <c r="M280" s="40" t="s">
        <v>59</v>
      </c>
      <c r="Z280" s="40" t="str">
        <f>IF(E280="", "",IF(B280="", E280,"&lt;font color='green'&gt;["&amp;B280&amp;"] &lt;/font&gt;"&amp;E280))</f>
        <v>Quantos Litros corresponde a uma lata?</v>
      </c>
      <c r="AA280" s="40" t="str">
        <f>IF(I280="", "",IF(F280="", I280,"&lt;font color='green'&gt;["&amp;F280&amp;"] &lt;/font&gt;"&amp;I280))</f>
        <v>.&gt;0</v>
      </c>
    </row>
    <row r="281" spans="2:27">
      <c r="C281" s="40" t="s">
        <v>129</v>
      </c>
      <c r="D281" s="40" t="s">
        <v>780</v>
      </c>
      <c r="E281" s="41" t="s">
        <v>762</v>
      </c>
      <c r="H281" s="40" t="s">
        <v>489</v>
      </c>
      <c r="Z281" s="40" t="str">
        <f>IF(E281="", "",IF(B281="", E281,"&lt;font color='green'&gt;["&amp;B281&amp;"] &lt;/font&gt;"&amp;E281))</f>
        <v>${fruit_name}</v>
      </c>
      <c r="AA281" s="40" t="str">
        <f>IF(I281="", "",IF(F281="", I281,"&lt;font color='green'&gt;["&amp;F281&amp;"] &lt;/font&gt;"&amp;I281))</f>
        <v/>
      </c>
    </row>
    <row r="282" spans="2:27">
      <c r="B282" s="46">
        <v>5.12</v>
      </c>
      <c r="C282" s="40" t="s">
        <v>674</v>
      </c>
      <c r="D282" s="40" t="s">
        <v>781</v>
      </c>
      <c r="E282" s="41" t="s">
        <v>782</v>
      </c>
      <c r="F282" s="40" t="s">
        <v>677</v>
      </c>
      <c r="I282" s="40" t="s">
        <v>470</v>
      </c>
      <c r="J282" s="40" t="s">
        <v>471</v>
      </c>
      <c r="M282" s="40" t="s">
        <v>59</v>
      </c>
      <c r="Z282" s="40" t="str">
        <f>IF(E282="", "",IF(B282="", E282,"&lt;font color='green'&gt;["&amp;B282&amp;"] &lt;/font&gt;"&amp;E282))</f>
        <v>&lt;font color='green'&gt;[5.12] &lt;/font&gt;Qual foi o preço médio de &lt;b&gt;${fruit_name} nos mercados&lt;/b&gt; do povoado durante o principal período de vendas da última campanha?</v>
      </c>
      <c r="AA282" s="40" t="str">
        <f>IF(I282="", "",IF(F282="", I282,"&lt;font color='green'&gt;["&amp;F282&amp;"] &lt;/font&gt;"&amp;I282))</f>
        <v>&lt;font color='green'&gt;[METICAIS] &lt;/font&gt;.&gt;=0</v>
      </c>
    </row>
    <row r="283" spans="2:27">
      <c r="C283" s="40" t="s">
        <v>678</v>
      </c>
      <c r="D283" s="40" t="s">
        <v>783</v>
      </c>
      <c r="E283" s="41" t="s">
        <v>680</v>
      </c>
      <c r="M283" s="40" t="s">
        <v>59</v>
      </c>
      <c r="Z283" s="40" t="str">
        <f>IF(E283="", "",IF(B283="", E283,"&lt;font color='green'&gt;["&amp;B283&amp;"] &lt;/font&gt;"&amp;E283))</f>
        <v>Por unidade:</v>
      </c>
      <c r="AA283" s="40" t="str">
        <f>IF(I283="", "",IF(F283="", I283,"&lt;font color='green'&gt;["&amp;F283&amp;"] &lt;/font&gt;"&amp;I283))</f>
        <v/>
      </c>
    </row>
    <row r="284" spans="2:27">
      <c r="C284" s="40" t="s">
        <v>450</v>
      </c>
      <c r="D284" s="40" t="s">
        <v>780</v>
      </c>
      <c r="Z284" s="40" t="str">
        <f>IF(E284="", "",IF(B284="", E284,"&lt;font color='green'&gt;["&amp;B284&amp;"] &lt;/font&gt;"&amp;E284))</f>
        <v/>
      </c>
      <c r="AA284" s="40" t="str">
        <f>IF(I284="", "",IF(F284="", I284,"&lt;font color='green'&gt;["&amp;F284&amp;"] &lt;/font&gt;"&amp;I284))</f>
        <v/>
      </c>
    </row>
    <row r="285" spans="2:27">
      <c r="C285" s="40" t="s">
        <v>108</v>
      </c>
      <c r="D285" s="40" t="s">
        <v>784</v>
      </c>
      <c r="E285" s="41" t="s">
        <v>687</v>
      </c>
      <c r="I285" s="40" t="s">
        <v>111</v>
      </c>
      <c r="K285" s="40" t="s">
        <v>785</v>
      </c>
      <c r="M285" s="40" t="s">
        <v>59</v>
      </c>
      <c r="Z285" s="40" t="str">
        <f>IF(E285="", "",IF(B285="", E285,"&lt;font color='green'&gt;["&amp;B285&amp;"] &lt;/font&gt;"&amp;E285))</f>
        <v>Qual é a 'outra' unidade?</v>
      </c>
      <c r="AA285" s="40" t="str">
        <f>IF(I285="", "",IF(F285="", I285,"&lt;font color='green'&gt;["&amp;F285&amp;"] &lt;/font&gt;"&amp;I285))</f>
        <v>string-length(.)&lt;200 and string-length(.)&gt;1</v>
      </c>
    </row>
    <row r="286" spans="2:27">
      <c r="C286" s="40" t="s">
        <v>38</v>
      </c>
      <c r="D286" s="40" t="s">
        <v>786</v>
      </c>
      <c r="E286" s="47" t="s">
        <v>787</v>
      </c>
      <c r="P286" s="40" t="s">
        <v>788</v>
      </c>
      <c r="Z286" s="40" t="str">
        <f>IF(E286="", "",IF(B286="", E286,"&lt;font color='green'&gt;["&amp;B286&amp;"] &lt;/font&gt;"&amp;E286))</f>
        <v>name of the frmkt unit</v>
      </c>
      <c r="AA286" s="40" t="str">
        <f>IF(I286="", "",IF(F286="", I286,"&lt;font color='green'&gt;["&amp;F286&amp;"] &lt;/font&gt;"&amp;I286))</f>
        <v/>
      </c>
    </row>
    <row r="287" spans="2:27">
      <c r="C287" s="40" t="s">
        <v>674</v>
      </c>
      <c r="D287" s="40" t="s">
        <v>789</v>
      </c>
      <c r="E287" s="41" t="s">
        <v>790</v>
      </c>
      <c r="I287" s="40" t="s">
        <v>608</v>
      </c>
      <c r="J287" s="40" t="s">
        <v>694</v>
      </c>
      <c r="K287" s="40" t="s">
        <v>785</v>
      </c>
      <c r="M287" s="40" t="s">
        <v>59</v>
      </c>
      <c r="Z287" s="40" t="str">
        <f>IF(E287="", "",IF(B287="", E287,"&lt;font color='green'&gt;["&amp;B287&amp;"] &lt;/font&gt;"&amp;E287))</f>
        <v>Inquiridor, por favor estime quantos KGs corresponde a uma unidade de ${frmktunit_name}:</v>
      </c>
      <c r="AA287" s="40" t="str">
        <f>IF(I287="", "",IF(F287="", I287,"&lt;font color='green'&gt;["&amp;F287&amp;"] &lt;/font&gt;"&amp;I287))</f>
        <v>.&gt;0</v>
      </c>
    </row>
    <row r="288" spans="2:27">
      <c r="C288" s="40" t="s">
        <v>674</v>
      </c>
      <c r="D288" s="40" t="s">
        <v>791</v>
      </c>
      <c r="E288" s="41" t="s">
        <v>774</v>
      </c>
      <c r="I288" s="40" t="s">
        <v>608</v>
      </c>
      <c r="J288" s="40" t="s">
        <v>694</v>
      </c>
      <c r="K288" s="40" t="s">
        <v>792</v>
      </c>
      <c r="M288" s="40" t="s">
        <v>59</v>
      </c>
      <c r="Z288" s="40" t="str">
        <f>IF(E288="", "",IF(B288="", E288,"&lt;font color='green'&gt;["&amp;B288&amp;"] &lt;/font&gt;"&amp;E288))</f>
        <v>Inquiridor, por favor estime quantos KGs corresponde a uma ${fruit_name}:</v>
      </c>
      <c r="AA288" s="40" t="str">
        <f>IF(I288="", "",IF(F288="", I288,"&lt;font color='green'&gt;["&amp;F288&amp;"] &lt;/font&gt;"&amp;I288))</f>
        <v>.&gt;0</v>
      </c>
    </row>
    <row r="289" spans="1:27">
      <c r="C289" s="40" t="s">
        <v>674</v>
      </c>
      <c r="D289" s="40" t="s">
        <v>793</v>
      </c>
      <c r="E289" s="41" t="s">
        <v>699</v>
      </c>
      <c r="I289" s="40" t="s">
        <v>608</v>
      </c>
      <c r="J289" s="40" t="s">
        <v>694</v>
      </c>
      <c r="K289" s="40" t="s">
        <v>794</v>
      </c>
      <c r="M289" s="40" t="s">
        <v>59</v>
      </c>
      <c r="Z289" s="40" t="str">
        <f>IF(E289="", "",IF(B289="", E289,"&lt;font color='green'&gt;["&amp;B289&amp;"] &lt;/font&gt;"&amp;E289))</f>
        <v>Quantos KGs corresponde a um saco?</v>
      </c>
      <c r="AA289" s="40" t="str">
        <f>IF(I289="", "",IF(F289="", I289,"&lt;font color='green'&gt;["&amp;F289&amp;"] &lt;/font&gt;"&amp;I289))</f>
        <v>.&gt;0</v>
      </c>
    </row>
    <row r="290" spans="1:27">
      <c r="C290" s="40" t="s">
        <v>674</v>
      </c>
      <c r="D290" s="40" t="s">
        <v>795</v>
      </c>
      <c r="E290" s="41" t="s">
        <v>702</v>
      </c>
      <c r="I290" s="40" t="s">
        <v>608</v>
      </c>
      <c r="J290" s="40" t="s">
        <v>694</v>
      </c>
      <c r="K290" s="40" t="s">
        <v>796</v>
      </c>
      <c r="M290" s="40" t="s">
        <v>59</v>
      </c>
      <c r="Z290" s="40" t="str">
        <f>IF(E290="", "",IF(B290="", E290,"&lt;font color='green'&gt;["&amp;B290&amp;"] &lt;/font&gt;"&amp;E290))</f>
        <v>Quantos Litros corresponde a uma lata?</v>
      </c>
      <c r="AA290" s="40" t="str">
        <f>IF(I290="", "",IF(F290="", I290,"&lt;font color='green'&gt;["&amp;F290&amp;"] &lt;/font&gt;"&amp;I290))</f>
        <v>.&gt;0</v>
      </c>
    </row>
    <row r="291" spans="1:27">
      <c r="C291" s="40" t="s">
        <v>178</v>
      </c>
      <c r="D291" s="40" t="s">
        <v>742</v>
      </c>
      <c r="Z291" s="40" t="str">
        <f>IF(E291="", "",IF(B291="", E291,"&lt;font color='green'&gt;["&amp;B291&amp;"] &lt;/font&gt;"&amp;E291))</f>
        <v/>
      </c>
      <c r="AA291" s="40" t="str">
        <f>IF(I291="", "",IF(F291="", I291,"&lt;font color='green'&gt;["&amp;F291&amp;"] &lt;/font&gt;"&amp;I291))</f>
        <v/>
      </c>
    </row>
    <row r="292" spans="1:27">
      <c r="Z292" s="40" t="str">
        <f>IF(E292="", "",IF(B292="", E292,"&lt;font color='green'&gt;["&amp;B292&amp;"] &lt;/font&gt;"&amp;E292))</f>
        <v/>
      </c>
      <c r="AA292" s="40" t="str">
        <f>IF(I292="", "",IF(F292="", I292,"&lt;font color='green'&gt;["&amp;F292&amp;"] &lt;/font&gt;"&amp;I292))</f>
        <v/>
      </c>
    </row>
    <row r="293" spans="1:27">
      <c r="A293" s="42" t="s">
        <v>797</v>
      </c>
      <c r="C293" s="40" t="s">
        <v>20</v>
      </c>
      <c r="D293" s="40" t="s">
        <v>798</v>
      </c>
      <c r="E293" s="41" t="s">
        <v>799</v>
      </c>
      <c r="Z293" s="40" t="str">
        <f>IF(E293="", "",IF(B293="", E293,"&lt;font color='green'&gt;["&amp;B293&amp;"] &lt;/font&gt;"&amp;E293))</f>
        <v>&lt;b&gt;** SECÇÃO 6 - INSUMOS **&lt;/b&gt;
&lt;i&gt;(Grave o formulário aqui)&lt;/i&gt;
Agora vamos falar sobre os insumos / adubos usados pelos membros do povoado durante os últimos 12 meses.
LEMBRE-SE QUE:
- As perguntas sobre os custos dos insumos referem-se ao custo / o preço daquele insumo no local -- deve ser o preço médio durante o último ano, não o preço de hoje.
- &lt;b&gt;Não é sobre o valor que os membros gastaram&lt;/b&gt;</v>
      </c>
      <c r="AA293" s="40" t="str">
        <f>IF(I293="", "",IF(F293="", I293,"&lt;font color='green'&gt;["&amp;F293&amp;"] &lt;/font&gt;"&amp;I293))</f>
        <v/>
      </c>
    </row>
    <row r="294" spans="1:27">
      <c r="C294" s="40" t="s">
        <v>159</v>
      </c>
      <c r="D294" s="40" t="s">
        <v>800</v>
      </c>
      <c r="E294" s="41" t="s">
        <v>801</v>
      </c>
      <c r="Q294" s="40">
        <v>8</v>
      </c>
      <c r="Z294" s="40" t="str">
        <f>IF(E294="", "",IF(B294="", E294,"&lt;font color='green'&gt;["&amp;B294&amp;"] &lt;/font&gt;"&amp;E294))</f>
        <v>Insumos</v>
      </c>
      <c r="AA294" s="40" t="str">
        <f>IF(I294="", "",IF(F294="", I294,"&lt;font color='green'&gt;["&amp;F294&amp;"] &lt;/font&gt;"&amp;I294))</f>
        <v/>
      </c>
    </row>
    <row r="295" spans="1:27">
      <c r="C295" s="40" t="s">
        <v>38</v>
      </c>
      <c r="D295" s="40" t="s">
        <v>802</v>
      </c>
      <c r="E295" s="47" t="s">
        <v>803</v>
      </c>
      <c r="P295" s="40" t="s">
        <v>804</v>
      </c>
      <c r="Z295" s="40" t="str">
        <f>IF(E295="", "",IF(B295="", E295,"&lt;font color='green'&gt;["&amp;B295&amp;"] &lt;/font&gt;"&amp;E295))</f>
        <v>input name</v>
      </c>
      <c r="AA295" s="40" t="str">
        <f>IF(I295="", "",IF(F295="", I295,"&lt;font color='green'&gt;["&amp;F295&amp;"] &lt;/font&gt;"&amp;I295))</f>
        <v/>
      </c>
    </row>
    <row r="296" spans="1:27">
      <c r="C296" s="40" t="s">
        <v>129</v>
      </c>
      <c r="D296" s="40" t="s">
        <v>805</v>
      </c>
      <c r="E296" s="41" t="s">
        <v>806</v>
      </c>
      <c r="H296" s="40" t="s">
        <v>489</v>
      </c>
      <c r="Z296" s="40" t="str">
        <f>IF(E296="", "",IF(B296="", E296,"&lt;font color='green'&gt;["&amp;B296&amp;"] &lt;/font&gt;"&amp;E296))</f>
        <v>Acesso ao insumo: ${input_name}</v>
      </c>
      <c r="AA296" s="40" t="str">
        <f>IF(I296="", "",IF(F296="", I296,"&lt;font color='green'&gt;["&amp;F296&amp;"] &lt;/font&gt;"&amp;I296))</f>
        <v/>
      </c>
    </row>
    <row r="297" spans="1:27">
      <c r="B297" s="46">
        <v>6.01</v>
      </c>
      <c r="C297" s="40" t="s">
        <v>807</v>
      </c>
      <c r="D297" s="40" t="s">
        <v>808</v>
      </c>
      <c r="E297" s="41" t="s">
        <v>809</v>
      </c>
      <c r="H297" s="40" t="s">
        <v>19</v>
      </c>
      <c r="Z297" s="40" t="str">
        <f>IF(E297="", "",IF(B297="", E297,"&lt;font color='green'&gt;["&amp;B297&amp;"] &lt;/font&gt;"&amp;E297))</f>
        <v>&lt;font color='green'&gt;[6.01] &lt;/font&gt;Era possível comprar ${input_name} durante os últimos 12 meses …</v>
      </c>
      <c r="AA297" s="40" t="str">
        <f>IF(I297="", "",IF(F297="", I297,"&lt;font color='green'&gt;["&amp;F297&amp;"] &lt;/font&gt;"&amp;I297))</f>
        <v/>
      </c>
    </row>
    <row r="298" spans="1:27">
      <c r="C298" s="40" t="s">
        <v>807</v>
      </c>
      <c r="D298" s="40" t="s">
        <v>810</v>
      </c>
      <c r="E298" s="41" t="s">
        <v>811</v>
      </c>
      <c r="H298" s="40" t="s">
        <v>812</v>
      </c>
      <c r="M298" s="40" t="s">
        <v>59</v>
      </c>
      <c r="Z298" s="40" t="str">
        <f>IF(E298="", "",IF(B298="", E298,"&lt;font color='green'&gt;["&amp;B298&amp;"] &lt;/font&gt;"&amp;E298))</f>
        <v>… no povoado?</v>
      </c>
      <c r="AA298" s="40" t="str">
        <f>IF(I298="", "",IF(F298="", I298,"&lt;font color='green'&gt;["&amp;F298&amp;"] &lt;/font&gt;"&amp;I298))</f>
        <v/>
      </c>
    </row>
    <row r="299" spans="1:27">
      <c r="C299" s="40" t="s">
        <v>807</v>
      </c>
      <c r="D299" s="40" t="s">
        <v>813</v>
      </c>
      <c r="E299" s="41" t="s">
        <v>814</v>
      </c>
      <c r="H299" s="40" t="s">
        <v>812</v>
      </c>
      <c r="M299" s="40" t="s">
        <v>59</v>
      </c>
      <c r="Z299" s="40" t="str">
        <f>IF(E299="", "",IF(B299="", E299,"&lt;font color='green'&gt;["&amp;B299&amp;"] &lt;/font&gt;"&amp;E299))</f>
        <v>… em ${nextcom}?</v>
      </c>
      <c r="AA299" s="40" t="str">
        <f>IF(I299="", "",IF(F299="", I299,"&lt;font color='green'&gt;["&amp;F299&amp;"] &lt;/font&gt;"&amp;I299))</f>
        <v/>
      </c>
    </row>
    <row r="300" spans="1:27">
      <c r="C300" s="40" t="s">
        <v>807</v>
      </c>
      <c r="D300" s="40" t="s">
        <v>815</v>
      </c>
      <c r="E300" s="41" t="s">
        <v>816</v>
      </c>
      <c r="H300" s="40" t="s">
        <v>812</v>
      </c>
      <c r="M300" s="40" t="s">
        <v>59</v>
      </c>
      <c r="Z300" s="40" t="str">
        <f>IF(E300="", "",IF(B300="", E300,"&lt;font color='green'&gt;["&amp;B300&amp;"] &lt;/font&gt;"&amp;E300))</f>
        <v>… em ${posto_name}?</v>
      </c>
      <c r="AA300" s="40" t="str">
        <f>IF(I300="", "",IF(F300="", I300,"&lt;font color='green'&gt;["&amp;F300&amp;"] &lt;/font&gt;"&amp;I300))</f>
        <v/>
      </c>
    </row>
    <row r="301" spans="1:27">
      <c r="C301" s="40" t="s">
        <v>807</v>
      </c>
      <c r="D301" s="40" t="s">
        <v>817</v>
      </c>
      <c r="E301" s="41" t="s">
        <v>818</v>
      </c>
      <c r="H301" s="40" t="s">
        <v>812</v>
      </c>
      <c r="M301" s="40" t="s">
        <v>59</v>
      </c>
      <c r="Z301" s="40" t="str">
        <f>IF(E301="", "",IF(B301="", E301,"&lt;font color='green'&gt;["&amp;B301&amp;"] &lt;/font&gt;"&amp;E301))</f>
        <v>… em ${distcap_name}?</v>
      </c>
      <c r="AA301" s="40" t="str">
        <f>IF(I301="", "",IF(F301="", I301,"&lt;font color='green'&gt;["&amp;F301&amp;"] &lt;/font&gt;"&amp;I301))</f>
        <v/>
      </c>
    </row>
    <row r="302" spans="1:27">
      <c r="C302" s="40" t="s">
        <v>807</v>
      </c>
      <c r="D302" s="40" t="s">
        <v>819</v>
      </c>
      <c r="E302" s="41" t="s">
        <v>820</v>
      </c>
      <c r="H302" s="40" t="s">
        <v>812</v>
      </c>
      <c r="M302" s="40" t="s">
        <v>59</v>
      </c>
      <c r="Z302" s="40" t="str">
        <f>IF(E302="", "",IF(B302="", E302,"&lt;font color='green'&gt;["&amp;B302&amp;"] &lt;/font&gt;"&amp;E302))</f>
        <v>… em ${provcap_name}?</v>
      </c>
      <c r="AA302" s="40" t="str">
        <f>IF(I302="", "",IF(F302="", I302,"&lt;font color='green'&gt;["&amp;F302&amp;"] &lt;/font&gt;"&amp;I302))</f>
        <v/>
      </c>
    </row>
    <row r="303" spans="1:27">
      <c r="C303" s="40" t="s">
        <v>450</v>
      </c>
      <c r="D303" s="40" t="s">
        <v>805</v>
      </c>
      <c r="Z303" s="40" t="str">
        <f>IF(E303="", "",IF(B303="", E303,"&lt;font color='green'&gt;["&amp;B303&amp;"] &lt;/font&gt;"&amp;E303))</f>
        <v/>
      </c>
      <c r="AA303" s="40" t="str">
        <f>IF(I303="", "",IF(F303="", I303,"&lt;font color='green'&gt;["&amp;F303&amp;"] &lt;/font&gt;"&amp;I303))</f>
        <v/>
      </c>
    </row>
    <row r="304" spans="1:27">
      <c r="Z304" s="40" t="str">
        <f>IF(E304="", "",IF(B304="", E304,"&lt;font color='green'&gt;["&amp;B304&amp;"] &lt;/font&gt;"&amp;E304))</f>
        <v/>
      </c>
      <c r="AA304" s="40" t="str">
        <f>IF(I304="", "",IF(F304="", I304,"&lt;font color='green'&gt;["&amp;F304&amp;"] &lt;/font&gt;"&amp;I304))</f>
        <v/>
      </c>
    </row>
    <row r="305" spans="2:27">
      <c r="C305" s="40" t="s">
        <v>129</v>
      </c>
      <c r="D305" s="40" t="s">
        <v>821</v>
      </c>
      <c r="E305" s="41" t="s">
        <v>822</v>
      </c>
      <c r="H305" s="40" t="s">
        <v>489</v>
      </c>
      <c r="K305" s="40" t="s">
        <v>823</v>
      </c>
      <c r="Z305" s="40" t="str">
        <f>IF(E305="", "",IF(B305="", E305,"&lt;font color='green'&gt;["&amp;B305&amp;"] &lt;/font&gt;"&amp;E305))</f>
        <v>Preço</v>
      </c>
      <c r="AA305" s="40" t="str">
        <f>IF(I305="", "",IF(F305="", I305,"&lt;font color='green'&gt;["&amp;F305&amp;"] &lt;/font&gt;"&amp;I305))</f>
        <v/>
      </c>
    </row>
    <row r="306" spans="2:27" ht="62">
      <c r="B306" s="46" t="s">
        <v>824</v>
      </c>
      <c r="C306" s="40" t="s">
        <v>674</v>
      </c>
      <c r="D306" s="40" t="s">
        <v>825</v>
      </c>
      <c r="E306" s="41" t="s">
        <v>826</v>
      </c>
      <c r="F306" s="93" t="s">
        <v>827</v>
      </c>
      <c r="I306" s="40" t="s">
        <v>828</v>
      </c>
      <c r="J306" s="40" t="s">
        <v>829</v>
      </c>
      <c r="M306" s="40" t="s">
        <v>59</v>
      </c>
      <c r="Z306" s="40" t="str">
        <f>IF(E306="", "",IF(B306="", E306,"&lt;font color='green'&gt;["&amp;B306&amp;"] &lt;/font&gt;"&amp;E306))</f>
        <v>&lt;font color='green'&gt;[6.02a] &lt;/font&gt;Quanto custou &lt;b&gt;${input_name}&lt;/b&gt; durante os últimos 12 meses &lt;b&gt;neste povoado&lt;/b&gt;?</v>
      </c>
      <c r="AA306" s="40" t="str">
        <f>IF(I306="", "",IF(F306="", I306,"&lt;font color='green'&gt;["&amp;F306&amp;"] &lt;/font&gt;"&amp;I306))</f>
        <v>&lt;font color='green'&gt;[METICAIS
Seleccione AS UNIDADES NA PRÓXIMA PERGUNTA
-8 SE NÃO SABE] &lt;/font&gt;.&gt;=0 or .=-8</v>
      </c>
    </row>
    <row r="307" spans="2:27">
      <c r="C307" s="40" t="s">
        <v>830</v>
      </c>
      <c r="D307" s="40" t="s">
        <v>831</v>
      </c>
      <c r="E307" s="41" t="s">
        <v>832</v>
      </c>
      <c r="Z307" s="40" t="str">
        <f>IF(E307="", "",IF(B307="", E307,"&lt;font color='green'&gt;["&amp;B307&amp;"] &lt;/font&gt;"&amp;E307))</f>
        <v>Unidades:</v>
      </c>
      <c r="AA307" s="40" t="str">
        <f>IF(I307="", "",IF(F307="", I307,"&lt;font color='green'&gt;["&amp;F307&amp;"] &lt;/font&gt;"&amp;I307))</f>
        <v/>
      </c>
    </row>
    <row r="308" spans="2:27">
      <c r="C308" s="40" t="s">
        <v>450</v>
      </c>
      <c r="D308" s="40" t="s">
        <v>821</v>
      </c>
      <c r="Z308" s="40" t="str">
        <f>IF(E308="", "",IF(B308="", E308,"&lt;font color='green'&gt;["&amp;B308&amp;"] &lt;/font&gt;"&amp;E308))</f>
        <v/>
      </c>
      <c r="AA308" s="40" t="str">
        <f>IF(I308="", "",IF(F308="", I308,"&lt;font color='green'&gt;["&amp;F308&amp;"] &lt;/font&gt;"&amp;I308))</f>
        <v/>
      </c>
    </row>
    <row r="309" spans="2:27">
      <c r="C309" s="40" t="s">
        <v>20</v>
      </c>
      <c r="D309" s="40" t="s">
        <v>833</v>
      </c>
      <c r="E309" s="41" t="s">
        <v>834</v>
      </c>
      <c r="K309" s="40" t="s">
        <v>835</v>
      </c>
      <c r="M309" s="40" t="s">
        <v>59</v>
      </c>
      <c r="Z309" s="40" t="str">
        <f>IF(E309="", "",IF(B309="", E309,"&lt;font color='green'&gt;["&amp;B309&amp;"] &lt;/font&gt;"&amp;E309))</f>
        <v>Não selecionou uma UNIDADE! Volte para a perguntar anterior. 
Caso de 'não sabe', introduze '-8' para a quantidade</v>
      </c>
      <c r="AA309" s="40" t="str">
        <f>IF(I309="", "",IF(F309="", I309,"&lt;font color='green'&gt;["&amp;F309&amp;"] &lt;/font&gt;"&amp;I309))</f>
        <v/>
      </c>
    </row>
    <row r="310" spans="2:27">
      <c r="C310" s="40" t="s">
        <v>108</v>
      </c>
      <c r="D310" s="40" t="s">
        <v>836</v>
      </c>
      <c r="E310" s="41" t="s">
        <v>687</v>
      </c>
      <c r="K310" s="40" t="s">
        <v>837</v>
      </c>
      <c r="M310" s="40" t="s">
        <v>59</v>
      </c>
      <c r="Z310" s="40" t="str">
        <f>IF(E310="", "",IF(B310="", E310,"&lt;font color='green'&gt;["&amp;B310&amp;"] &lt;/font&gt;"&amp;E310))</f>
        <v>Qual é a 'outra' unidade?</v>
      </c>
      <c r="AA310" s="40" t="str">
        <f>IF(I310="", "",IF(F310="", I310,"&lt;font color='green'&gt;["&amp;F310&amp;"] &lt;/font&gt;"&amp;I310))</f>
        <v/>
      </c>
    </row>
    <row r="311" spans="2:27">
      <c r="C311" s="40" t="s">
        <v>38</v>
      </c>
      <c r="D311" s="40" t="s">
        <v>838</v>
      </c>
      <c r="P311" s="40" t="s">
        <v>839</v>
      </c>
      <c r="Z311" s="40" t="str">
        <f>IF(E311="", "",IF(B311="", E311,"&lt;font color='green'&gt;["&amp;B311&amp;"] &lt;/font&gt;"&amp;E311))</f>
        <v/>
      </c>
      <c r="AA311" s="40" t="str">
        <f>IF(I311="", "",IF(F311="", I311,"&lt;font color='green'&gt;["&amp;F311&amp;"] &lt;/font&gt;"&amp;I311))</f>
        <v/>
      </c>
    </row>
    <row r="312" spans="2:27">
      <c r="C312" s="40" t="s">
        <v>674</v>
      </c>
      <c r="D312" s="40" t="s">
        <v>840</v>
      </c>
      <c r="E312" s="41" t="s">
        <v>841</v>
      </c>
      <c r="I312" s="40" t="s">
        <v>608</v>
      </c>
      <c r="J312" s="40" t="s">
        <v>829</v>
      </c>
      <c r="K312" s="40" t="s">
        <v>837</v>
      </c>
      <c r="M312" s="40" t="s">
        <v>59</v>
      </c>
      <c r="Z312" s="40" t="str">
        <f>IF(E312="", "",IF(B312="", E312,"&lt;font color='green'&gt;["&amp;B312&amp;"] &lt;/font&gt;"&amp;E312))</f>
        <v>Inquiridor, por favor estime quantos KGs corresponde a uma unidade de ${costcomunit_name}</v>
      </c>
      <c r="AA312" s="40" t="str">
        <f>IF(I312="", "",IF(F312="", I312,"&lt;font color='green'&gt;["&amp;F312&amp;"] &lt;/font&gt;"&amp;I312))</f>
        <v>.&gt;0</v>
      </c>
    </row>
    <row r="313" spans="2:27">
      <c r="C313" s="40" t="s">
        <v>674</v>
      </c>
      <c r="D313" s="40" t="s">
        <v>842</v>
      </c>
      <c r="E313" s="41" t="s">
        <v>843</v>
      </c>
      <c r="F313" s="40" t="s">
        <v>844</v>
      </c>
      <c r="I313" s="40" t="s">
        <v>608</v>
      </c>
      <c r="J313" s="40" t="s">
        <v>829</v>
      </c>
      <c r="K313" s="40" t="s">
        <v>845</v>
      </c>
      <c r="M313" s="40" t="s">
        <v>59</v>
      </c>
      <c r="Z313" s="40" t="str">
        <f>IF(E313="", "",IF(B313="", E313,"&lt;font color='green'&gt;["&amp;B313&amp;"] &lt;/font&gt;"&amp;E313))</f>
        <v>Quantos KGs correspondem a um saco?</v>
      </c>
      <c r="AA313" s="40" t="str">
        <f>IF(I313="", "",IF(F313="", I313,"&lt;font color='green'&gt;["&amp;F313&amp;"] &lt;/font&gt;"&amp;I313))</f>
        <v>&lt;font color='green'&gt;[KG] &lt;/font&gt;.&gt;0</v>
      </c>
    </row>
    <row r="314" spans="2:27">
      <c r="C314" s="40" t="s">
        <v>674</v>
      </c>
      <c r="D314" s="40" t="s">
        <v>846</v>
      </c>
      <c r="E314" s="41" t="s">
        <v>847</v>
      </c>
      <c r="F314" s="40" t="s">
        <v>848</v>
      </c>
      <c r="I314" s="40" t="s">
        <v>608</v>
      </c>
      <c r="J314" s="40" t="s">
        <v>829</v>
      </c>
      <c r="K314" s="40" t="s">
        <v>849</v>
      </c>
      <c r="M314" s="40" t="s">
        <v>59</v>
      </c>
      <c r="Z314" s="40" t="str">
        <f>IF(E314="", "",IF(B314="", E314,"&lt;font color='green'&gt;["&amp;B314&amp;"] &lt;/font&gt;"&amp;E314))</f>
        <v>Quantos Litros correnspondem a uma lata?</v>
      </c>
      <c r="AA314" s="40" t="str">
        <f>IF(I314="", "",IF(F314="", I314,"&lt;font color='green'&gt;["&amp;F314&amp;"] &lt;/font&gt;"&amp;I314))</f>
        <v>&lt;font color='green'&gt;[LITROS] &lt;/font&gt;.&gt;0</v>
      </c>
    </row>
    <row r="315" spans="2:27">
      <c r="C315" s="40" t="s">
        <v>129</v>
      </c>
      <c r="D315" s="40" t="s">
        <v>850</v>
      </c>
      <c r="E315" s="41" t="s">
        <v>822</v>
      </c>
      <c r="H315" s="40" t="s">
        <v>489</v>
      </c>
      <c r="K315" s="40" t="s">
        <v>851</v>
      </c>
      <c r="Z315" s="40" t="str">
        <f>IF(E315="", "",IF(B315="", E315,"&lt;font color='green'&gt;["&amp;B315&amp;"] &lt;/font&gt;"&amp;E315))</f>
        <v>Preço</v>
      </c>
      <c r="AA315" s="40" t="str">
        <f>IF(I315="", "",IF(F315="", I315,"&lt;font color='green'&gt;["&amp;F315&amp;"] &lt;/font&gt;"&amp;I315))</f>
        <v/>
      </c>
    </row>
    <row r="316" spans="2:27" ht="62">
      <c r="B316" s="46" t="s">
        <v>852</v>
      </c>
      <c r="C316" s="40" t="s">
        <v>674</v>
      </c>
      <c r="D316" s="40" t="s">
        <v>853</v>
      </c>
      <c r="E316" s="41" t="s">
        <v>854</v>
      </c>
      <c r="F316" s="93" t="s">
        <v>827</v>
      </c>
      <c r="I316" s="40" t="s">
        <v>828</v>
      </c>
      <c r="J316" s="40" t="s">
        <v>829</v>
      </c>
      <c r="M316" s="40" t="s">
        <v>59</v>
      </c>
      <c r="Z316" s="40" t="str">
        <f>IF(E316="", "",IF(B316="", E316,"&lt;font color='green'&gt;["&amp;B316&amp;"] &lt;/font&gt;"&amp;E316))</f>
        <v>&lt;font color='green'&gt;[6.02b] &lt;/font&gt;Quanto custou &lt;b&gt;${input_name}&lt;/b&gt; durante os últimos 12 meses em &lt;b&gt;${nextcom}&lt;/b&gt;?</v>
      </c>
      <c r="AA316" s="40" t="str">
        <f>IF(I316="", "",IF(F316="", I316,"&lt;font color='green'&gt;["&amp;F316&amp;"] &lt;/font&gt;"&amp;I316))</f>
        <v>&lt;font color='green'&gt;[METICAIS
Seleccione AS UNIDADES NA PRÓXIMA PERGUNTA
-8 SE NÃO SABE] &lt;/font&gt;.&gt;=0 or .=-8</v>
      </c>
    </row>
    <row r="317" spans="2:27">
      <c r="C317" s="40" t="s">
        <v>830</v>
      </c>
      <c r="D317" s="40" t="s">
        <v>855</v>
      </c>
      <c r="E317" s="41" t="s">
        <v>832</v>
      </c>
      <c r="Z317" s="40" t="str">
        <f>IF(E317="", "",IF(B317="", E317,"&lt;font color='green'&gt;["&amp;B317&amp;"] &lt;/font&gt;"&amp;E317))</f>
        <v>Unidades:</v>
      </c>
      <c r="AA317" s="40" t="str">
        <f>IF(I317="", "",IF(F317="", I317,"&lt;font color='green'&gt;["&amp;F317&amp;"] &lt;/font&gt;"&amp;I317))</f>
        <v/>
      </c>
    </row>
    <row r="318" spans="2:27">
      <c r="C318" s="40" t="s">
        <v>450</v>
      </c>
      <c r="D318" s="40" t="s">
        <v>850</v>
      </c>
      <c r="Z318" s="40" t="str">
        <f>IF(E318="", "",IF(B318="", E318,"&lt;font color='green'&gt;["&amp;B318&amp;"] &lt;/font&gt;"&amp;E318))</f>
        <v/>
      </c>
      <c r="AA318" s="40" t="str">
        <f>IF(I318="", "",IF(F318="", I318,"&lt;font color='green'&gt;["&amp;F318&amp;"] &lt;/font&gt;"&amp;I318))</f>
        <v/>
      </c>
    </row>
    <row r="319" spans="2:27">
      <c r="C319" s="40" t="s">
        <v>20</v>
      </c>
      <c r="D319" s="40" t="s">
        <v>856</v>
      </c>
      <c r="E319" s="41" t="s">
        <v>834</v>
      </c>
      <c r="K319" s="40" t="s">
        <v>857</v>
      </c>
      <c r="M319" s="40" t="s">
        <v>59</v>
      </c>
      <c r="Z319" s="40" t="str">
        <f>IF(E319="", "",IF(B319="", E319,"&lt;font color='green'&gt;["&amp;B319&amp;"] &lt;/font&gt;"&amp;E319))</f>
        <v>Não selecionou uma UNIDADE! Volte para a perguntar anterior. 
Caso de 'não sabe', introduze '-8' para a quantidade</v>
      </c>
      <c r="AA319" s="40" t="str">
        <f>IF(I319="", "",IF(F319="", I319,"&lt;font color='green'&gt;["&amp;F319&amp;"] &lt;/font&gt;"&amp;I319))</f>
        <v/>
      </c>
    </row>
    <row r="320" spans="2:27">
      <c r="C320" s="40" t="s">
        <v>108</v>
      </c>
      <c r="D320" s="40" t="s">
        <v>858</v>
      </c>
      <c r="E320" s="41" t="s">
        <v>687</v>
      </c>
      <c r="K320" s="40" t="s">
        <v>859</v>
      </c>
      <c r="M320" s="40" t="s">
        <v>59</v>
      </c>
      <c r="Z320" s="40" t="str">
        <f>IF(E320="", "",IF(B320="", E320,"&lt;font color='green'&gt;["&amp;B320&amp;"] &lt;/font&gt;"&amp;E320))</f>
        <v>Qual é a 'outra' unidade?</v>
      </c>
      <c r="AA320" s="40" t="str">
        <f>IF(I320="", "",IF(F320="", I320,"&lt;font color='green'&gt;["&amp;F320&amp;"] &lt;/font&gt;"&amp;I320))</f>
        <v/>
      </c>
    </row>
    <row r="321" spans="2:27">
      <c r="C321" s="40" t="s">
        <v>38</v>
      </c>
      <c r="D321" s="40" t="s">
        <v>860</v>
      </c>
      <c r="P321" s="40" t="s">
        <v>861</v>
      </c>
      <c r="Z321" s="40" t="str">
        <f>IF(E321="", "",IF(B321="", E321,"&lt;font color='green'&gt;["&amp;B321&amp;"] &lt;/font&gt;"&amp;E321))</f>
        <v/>
      </c>
      <c r="AA321" s="40" t="str">
        <f>IF(I321="", "",IF(F321="", I321,"&lt;font color='green'&gt;["&amp;F321&amp;"] &lt;/font&gt;"&amp;I321))</f>
        <v/>
      </c>
    </row>
    <row r="322" spans="2:27">
      <c r="C322" s="40" t="s">
        <v>674</v>
      </c>
      <c r="D322" s="40" t="s">
        <v>862</v>
      </c>
      <c r="E322" s="41" t="s">
        <v>863</v>
      </c>
      <c r="I322" s="40" t="s">
        <v>608</v>
      </c>
      <c r="J322" s="40" t="s">
        <v>829</v>
      </c>
      <c r="K322" s="40" t="s">
        <v>859</v>
      </c>
      <c r="M322" s="40" t="s">
        <v>59</v>
      </c>
      <c r="Z322" s="40" t="str">
        <f>IF(E322="", "",IF(B322="", E322,"&lt;font color='green'&gt;["&amp;B322&amp;"] &lt;/font&gt;"&amp;E322))</f>
        <v>Inquiridor, por favor estime quantos KGs corresponde a uma unidade de ${costvilunit_name}</v>
      </c>
      <c r="AA322" s="40" t="str">
        <f>IF(I322="", "",IF(F322="", I322,"&lt;font color='green'&gt;["&amp;F322&amp;"] &lt;/font&gt;"&amp;I322))</f>
        <v>.&gt;0</v>
      </c>
    </row>
    <row r="323" spans="2:27">
      <c r="C323" s="40" t="s">
        <v>674</v>
      </c>
      <c r="D323" s="40" t="s">
        <v>864</v>
      </c>
      <c r="E323" s="41" t="s">
        <v>843</v>
      </c>
      <c r="F323" s="40" t="s">
        <v>844</v>
      </c>
      <c r="I323" s="40" t="s">
        <v>608</v>
      </c>
      <c r="J323" s="40" t="s">
        <v>829</v>
      </c>
      <c r="K323" s="40" t="s">
        <v>865</v>
      </c>
      <c r="M323" s="40" t="s">
        <v>59</v>
      </c>
      <c r="Z323" s="40" t="str">
        <f>IF(E323="", "",IF(B323="", E323,"&lt;font color='green'&gt;["&amp;B323&amp;"] &lt;/font&gt;"&amp;E323))</f>
        <v>Quantos KGs correspondem a um saco?</v>
      </c>
      <c r="AA323" s="40" t="str">
        <f>IF(I323="", "",IF(F323="", I323,"&lt;font color='green'&gt;["&amp;F323&amp;"] &lt;/font&gt;"&amp;I323))</f>
        <v>&lt;font color='green'&gt;[KG] &lt;/font&gt;.&gt;0</v>
      </c>
    </row>
    <row r="324" spans="2:27">
      <c r="C324" s="40" t="s">
        <v>674</v>
      </c>
      <c r="D324" s="40" t="s">
        <v>866</v>
      </c>
      <c r="E324" s="41" t="s">
        <v>847</v>
      </c>
      <c r="F324" s="40" t="s">
        <v>848</v>
      </c>
      <c r="I324" s="40" t="s">
        <v>608</v>
      </c>
      <c r="J324" s="40" t="s">
        <v>829</v>
      </c>
      <c r="K324" s="40" t="s">
        <v>867</v>
      </c>
      <c r="M324" s="40" t="s">
        <v>59</v>
      </c>
      <c r="Z324" s="40" t="str">
        <f>IF(E324="", "",IF(B324="", E324,"&lt;font color='green'&gt;["&amp;B324&amp;"] &lt;/font&gt;"&amp;E324))</f>
        <v>Quantos Litros correnspondem a uma lata?</v>
      </c>
      <c r="AA324" s="40" t="str">
        <f>IF(I324="", "",IF(F324="", I324,"&lt;font color='green'&gt;["&amp;F324&amp;"] &lt;/font&gt;"&amp;I324))</f>
        <v>&lt;font color='green'&gt;[LITROS] &lt;/font&gt;.&gt;0</v>
      </c>
    </row>
    <row r="325" spans="2:27">
      <c r="C325" s="40" t="s">
        <v>129</v>
      </c>
      <c r="D325" s="40" t="s">
        <v>868</v>
      </c>
      <c r="E325" s="41" t="s">
        <v>822</v>
      </c>
      <c r="H325" s="40" t="s">
        <v>489</v>
      </c>
      <c r="K325" s="40" t="s">
        <v>869</v>
      </c>
      <c r="Z325" s="40" t="str">
        <f>IF(E325="", "",IF(B325="", E325,"&lt;font color='green'&gt;["&amp;B325&amp;"] &lt;/font&gt;"&amp;E325))</f>
        <v>Preço</v>
      </c>
      <c r="AA325" s="40" t="str">
        <f>IF(I325="", "",IF(F325="", I325,"&lt;font color='green'&gt;["&amp;F325&amp;"] &lt;/font&gt;"&amp;I325))</f>
        <v/>
      </c>
    </row>
    <row r="326" spans="2:27" ht="62">
      <c r="B326" s="46" t="s">
        <v>870</v>
      </c>
      <c r="C326" s="40" t="s">
        <v>674</v>
      </c>
      <c r="D326" s="40" t="s">
        <v>871</v>
      </c>
      <c r="E326" s="41" t="s">
        <v>872</v>
      </c>
      <c r="F326" s="93" t="s">
        <v>827</v>
      </c>
      <c r="I326" s="40" t="s">
        <v>828</v>
      </c>
      <c r="J326" s="40" t="s">
        <v>829</v>
      </c>
      <c r="M326" s="40" t="s">
        <v>59</v>
      </c>
      <c r="Z326" s="40" t="str">
        <f>IF(E326="", "",IF(B326="", E326,"&lt;font color='green'&gt;["&amp;B326&amp;"] &lt;/font&gt;"&amp;E326))</f>
        <v>&lt;font color='green'&gt;[6.02c] &lt;/font&gt;Quanto custou &lt;b&gt;${input_name}&lt;/b&gt; durante os últimos 12 meses na &lt;b&gt;${posto_name}&lt;/b&gt;?</v>
      </c>
      <c r="AA326" s="40" t="str">
        <f>IF(I326="", "",IF(F326="", I326,"&lt;font color='green'&gt;["&amp;F326&amp;"] &lt;/font&gt;"&amp;I326))</f>
        <v>&lt;font color='green'&gt;[METICAIS
Seleccione AS UNIDADES NA PRÓXIMA PERGUNTA
-8 SE NÃO SABE] &lt;/font&gt;.&gt;=0 or .=-8</v>
      </c>
    </row>
    <row r="327" spans="2:27">
      <c r="C327" s="40" t="s">
        <v>830</v>
      </c>
      <c r="D327" s="40" t="s">
        <v>873</v>
      </c>
      <c r="E327" s="41" t="s">
        <v>832</v>
      </c>
      <c r="Z327" s="40" t="str">
        <f>IF(E327="", "",IF(B327="", E327,"&lt;font color='green'&gt;["&amp;B327&amp;"] &lt;/font&gt;"&amp;E327))</f>
        <v>Unidades:</v>
      </c>
      <c r="AA327" s="40" t="str">
        <f>IF(I327="", "",IF(F327="", I327,"&lt;font color='green'&gt;["&amp;F327&amp;"] &lt;/font&gt;"&amp;I327))</f>
        <v/>
      </c>
    </row>
    <row r="328" spans="2:27">
      <c r="C328" s="40" t="s">
        <v>450</v>
      </c>
      <c r="D328" s="40" t="s">
        <v>868</v>
      </c>
      <c r="Z328" s="40" t="str">
        <f>IF(E328="", "",IF(B328="", E328,"&lt;font color='green'&gt;["&amp;B328&amp;"] &lt;/font&gt;"&amp;E328))</f>
        <v/>
      </c>
      <c r="AA328" s="40" t="str">
        <f>IF(I328="", "",IF(F328="", I328,"&lt;font color='green'&gt;["&amp;F328&amp;"] &lt;/font&gt;"&amp;I328))</f>
        <v/>
      </c>
    </row>
    <row r="329" spans="2:27">
      <c r="C329" s="40" t="s">
        <v>20</v>
      </c>
      <c r="D329" s="40" t="s">
        <v>874</v>
      </c>
      <c r="E329" s="41" t="s">
        <v>834</v>
      </c>
      <c r="K329" s="40" t="s">
        <v>875</v>
      </c>
      <c r="M329" s="40" t="s">
        <v>59</v>
      </c>
      <c r="Z329" s="40" t="str">
        <f>IF(E329="", "",IF(B329="", E329,"&lt;font color='green'&gt;["&amp;B329&amp;"] &lt;/font&gt;"&amp;E329))</f>
        <v>Não selecionou uma UNIDADE! Volte para a perguntar anterior. 
Caso de 'não sabe', introduze '-8' para a quantidade</v>
      </c>
      <c r="AA329" s="40" t="str">
        <f>IF(I329="", "",IF(F329="", I329,"&lt;font color='green'&gt;["&amp;F329&amp;"] &lt;/font&gt;"&amp;I329))</f>
        <v/>
      </c>
    </row>
    <row r="330" spans="2:27">
      <c r="C330" s="40" t="s">
        <v>108</v>
      </c>
      <c r="D330" s="40" t="s">
        <v>876</v>
      </c>
      <c r="E330" s="41" t="s">
        <v>687</v>
      </c>
      <c r="K330" s="40" t="s">
        <v>877</v>
      </c>
      <c r="M330" s="40" t="s">
        <v>59</v>
      </c>
      <c r="Z330" s="40" t="str">
        <f>IF(E330="", "",IF(B330="", E330,"&lt;font color='green'&gt;["&amp;B330&amp;"] &lt;/font&gt;"&amp;E330))</f>
        <v>Qual é a 'outra' unidade?</v>
      </c>
      <c r="AA330" s="40" t="str">
        <f>IF(I330="", "",IF(F330="", I330,"&lt;font color='green'&gt;["&amp;F330&amp;"] &lt;/font&gt;"&amp;I330))</f>
        <v/>
      </c>
    </row>
    <row r="331" spans="2:27">
      <c r="C331" s="40" t="s">
        <v>38</v>
      </c>
      <c r="D331" s="40" t="s">
        <v>878</v>
      </c>
      <c r="P331" s="40" t="s">
        <v>879</v>
      </c>
      <c r="Z331" s="40" t="str">
        <f>IF(E331="", "",IF(B331="", E331,"&lt;font color='green'&gt;["&amp;B331&amp;"] &lt;/font&gt;"&amp;E331))</f>
        <v/>
      </c>
      <c r="AA331" s="40" t="str">
        <f>IF(I331="", "",IF(F331="", I331,"&lt;font color='green'&gt;["&amp;F331&amp;"] &lt;/font&gt;"&amp;I331))</f>
        <v/>
      </c>
    </row>
    <row r="332" spans="2:27">
      <c r="C332" s="40" t="s">
        <v>674</v>
      </c>
      <c r="D332" s="40" t="s">
        <v>880</v>
      </c>
      <c r="E332" s="41" t="s">
        <v>881</v>
      </c>
      <c r="I332" s="40" t="s">
        <v>608</v>
      </c>
      <c r="J332" s="40" t="s">
        <v>829</v>
      </c>
      <c r="K332" s="40" t="s">
        <v>877</v>
      </c>
      <c r="M332" s="40" t="s">
        <v>59</v>
      </c>
      <c r="Z332" s="40" t="str">
        <f>IF(E332="", "",IF(B332="", E332,"&lt;font color='green'&gt;["&amp;B332&amp;"] &lt;/font&gt;"&amp;E332))</f>
        <v>Inquiridor, por favor estime quantos KGs corresponde a uma unidade de ${costpaunit_name}</v>
      </c>
      <c r="AA332" s="40" t="str">
        <f>IF(I332="", "",IF(F332="", I332,"&lt;font color='green'&gt;["&amp;F332&amp;"] &lt;/font&gt;"&amp;I332))</f>
        <v>.&gt;0</v>
      </c>
    </row>
    <row r="333" spans="2:27">
      <c r="C333" s="40" t="s">
        <v>674</v>
      </c>
      <c r="D333" s="40" t="s">
        <v>882</v>
      </c>
      <c r="E333" s="41" t="s">
        <v>843</v>
      </c>
      <c r="F333" s="40" t="s">
        <v>844</v>
      </c>
      <c r="I333" s="40" t="s">
        <v>608</v>
      </c>
      <c r="J333" s="40" t="s">
        <v>829</v>
      </c>
      <c r="K333" s="40" t="s">
        <v>883</v>
      </c>
      <c r="M333" s="40" t="s">
        <v>59</v>
      </c>
      <c r="Z333" s="40" t="str">
        <f>IF(E333="", "",IF(B333="", E333,"&lt;font color='green'&gt;["&amp;B333&amp;"] &lt;/font&gt;"&amp;E333))</f>
        <v>Quantos KGs correspondem a um saco?</v>
      </c>
      <c r="AA333" s="40" t="str">
        <f>IF(I333="", "",IF(F333="", I333,"&lt;font color='green'&gt;["&amp;F333&amp;"] &lt;/font&gt;"&amp;I333))</f>
        <v>&lt;font color='green'&gt;[KG] &lt;/font&gt;.&gt;0</v>
      </c>
    </row>
    <row r="334" spans="2:27">
      <c r="C334" s="40" t="s">
        <v>674</v>
      </c>
      <c r="D334" s="40" t="s">
        <v>884</v>
      </c>
      <c r="E334" s="41" t="s">
        <v>847</v>
      </c>
      <c r="F334" s="40" t="s">
        <v>848</v>
      </c>
      <c r="I334" s="40" t="s">
        <v>608</v>
      </c>
      <c r="J334" s="40" t="s">
        <v>829</v>
      </c>
      <c r="K334" s="40" t="s">
        <v>885</v>
      </c>
      <c r="M334" s="40" t="s">
        <v>59</v>
      </c>
      <c r="Z334" s="40" t="str">
        <f>IF(E334="", "",IF(B334="", E334,"&lt;font color='green'&gt;["&amp;B334&amp;"] &lt;/font&gt;"&amp;E334))</f>
        <v>Quantos Litros correnspondem a uma lata?</v>
      </c>
      <c r="AA334" s="40" t="str">
        <f>IF(I334="", "",IF(F334="", I334,"&lt;font color='green'&gt;["&amp;F334&amp;"] &lt;/font&gt;"&amp;I334))</f>
        <v>&lt;font color='green'&gt;[LITROS] &lt;/font&gt;.&gt;0</v>
      </c>
    </row>
    <row r="335" spans="2:27">
      <c r="C335" s="40" t="s">
        <v>129</v>
      </c>
      <c r="D335" s="40" t="s">
        <v>886</v>
      </c>
      <c r="E335" s="41" t="s">
        <v>822</v>
      </c>
      <c r="H335" s="40" t="s">
        <v>489</v>
      </c>
      <c r="K335" s="40" t="s">
        <v>887</v>
      </c>
      <c r="Z335" s="40" t="str">
        <f>IF(E335="", "",IF(B335="", E335,"&lt;font color='green'&gt;["&amp;B335&amp;"] &lt;/font&gt;"&amp;E335))</f>
        <v>Preço</v>
      </c>
      <c r="AA335" s="40" t="str">
        <f>IF(I335="", "",IF(F335="", I335,"&lt;font color='green'&gt;["&amp;F335&amp;"] &lt;/font&gt;"&amp;I335))</f>
        <v/>
      </c>
    </row>
    <row r="336" spans="2:27" ht="62">
      <c r="B336" s="46" t="s">
        <v>888</v>
      </c>
      <c r="C336" s="40" t="s">
        <v>674</v>
      </c>
      <c r="D336" s="40" t="s">
        <v>889</v>
      </c>
      <c r="E336" s="41" t="s">
        <v>890</v>
      </c>
      <c r="F336" s="93" t="s">
        <v>827</v>
      </c>
      <c r="I336" s="40" t="s">
        <v>828</v>
      </c>
      <c r="J336" s="40" t="s">
        <v>829</v>
      </c>
      <c r="M336" s="40" t="s">
        <v>59</v>
      </c>
      <c r="Z336" s="40" t="str">
        <f>IF(E336="", "",IF(B336="", E336,"&lt;font color='green'&gt;["&amp;B336&amp;"] &lt;/font&gt;"&amp;E336))</f>
        <v>&lt;font color='green'&gt;[6.02d] &lt;/font&gt;Quanto custou &lt;b&gt;${input_name}&lt;/b&gt; durante os últimos 12 meses na &lt;b&gt;${distcap_name}&lt;/b&gt;?</v>
      </c>
      <c r="AA336" s="40" t="str">
        <f>IF(I336="", "",IF(F336="", I336,"&lt;font color='green'&gt;["&amp;F336&amp;"] &lt;/font&gt;"&amp;I336))</f>
        <v>&lt;font color='green'&gt;[METICAIS
Seleccione AS UNIDADES NA PRÓXIMA PERGUNTA
-8 SE NÃO SABE] &lt;/font&gt;.&gt;=0 or .=-8</v>
      </c>
    </row>
    <row r="337" spans="2:27">
      <c r="C337" s="40" t="s">
        <v>830</v>
      </c>
      <c r="D337" s="40" t="s">
        <v>891</v>
      </c>
      <c r="E337" s="41" t="s">
        <v>832</v>
      </c>
      <c r="Z337" s="40" t="str">
        <f>IF(E337="", "",IF(B337="", E337,"&lt;font color='green'&gt;["&amp;B337&amp;"] &lt;/font&gt;"&amp;E337))</f>
        <v>Unidades:</v>
      </c>
      <c r="AA337" s="40" t="str">
        <f>IF(I337="", "",IF(F337="", I337,"&lt;font color='green'&gt;["&amp;F337&amp;"] &lt;/font&gt;"&amp;I337))</f>
        <v/>
      </c>
    </row>
    <row r="338" spans="2:27">
      <c r="C338" s="40" t="s">
        <v>450</v>
      </c>
      <c r="D338" s="40" t="s">
        <v>886</v>
      </c>
      <c r="Z338" s="40" t="str">
        <f>IF(E338="", "",IF(B338="", E338,"&lt;font color='green'&gt;["&amp;B338&amp;"] &lt;/font&gt;"&amp;E338))</f>
        <v/>
      </c>
      <c r="AA338" s="40" t="str">
        <f>IF(I338="", "",IF(F338="", I338,"&lt;font color='green'&gt;["&amp;F338&amp;"] &lt;/font&gt;"&amp;I338))</f>
        <v/>
      </c>
    </row>
    <row r="339" spans="2:27">
      <c r="C339" s="40" t="s">
        <v>20</v>
      </c>
      <c r="D339" s="40" t="s">
        <v>892</v>
      </c>
      <c r="E339" s="41" t="s">
        <v>834</v>
      </c>
      <c r="K339" s="40" t="s">
        <v>893</v>
      </c>
      <c r="M339" s="40" t="s">
        <v>59</v>
      </c>
      <c r="Z339" s="40" t="str">
        <f>IF(E339="", "",IF(B339="", E339,"&lt;font color='green'&gt;["&amp;B339&amp;"] &lt;/font&gt;"&amp;E339))</f>
        <v>Não selecionou uma UNIDADE! Volte para a perguntar anterior. 
Caso de 'não sabe', introduze '-8' para a quantidade</v>
      </c>
      <c r="AA339" s="40" t="str">
        <f>IF(I339="", "",IF(F339="", I339,"&lt;font color='green'&gt;["&amp;F339&amp;"] &lt;/font&gt;"&amp;I339))</f>
        <v/>
      </c>
    </row>
    <row r="340" spans="2:27">
      <c r="C340" s="40" t="s">
        <v>108</v>
      </c>
      <c r="D340" s="40" t="s">
        <v>894</v>
      </c>
      <c r="E340" s="41" t="s">
        <v>687</v>
      </c>
      <c r="K340" s="40" t="s">
        <v>895</v>
      </c>
      <c r="M340" s="40" t="s">
        <v>59</v>
      </c>
      <c r="Z340" s="40" t="str">
        <f>IF(E340="", "",IF(B340="", E340,"&lt;font color='green'&gt;["&amp;B340&amp;"] &lt;/font&gt;"&amp;E340))</f>
        <v>Qual é a 'outra' unidade?</v>
      </c>
      <c r="AA340" s="40" t="str">
        <f>IF(I340="", "",IF(F340="", I340,"&lt;font color='green'&gt;["&amp;F340&amp;"] &lt;/font&gt;"&amp;I340))</f>
        <v/>
      </c>
    </row>
    <row r="341" spans="2:27">
      <c r="C341" s="40" t="s">
        <v>38</v>
      </c>
      <c r="D341" s="40" t="s">
        <v>896</v>
      </c>
      <c r="P341" s="40" t="s">
        <v>897</v>
      </c>
      <c r="Z341" s="40" t="str">
        <f>IF(E341="", "",IF(B341="", E341,"&lt;font color='green'&gt;["&amp;B341&amp;"] &lt;/font&gt;"&amp;E341))</f>
        <v/>
      </c>
      <c r="AA341" s="40" t="str">
        <f>IF(I341="", "",IF(F341="", I341,"&lt;font color='green'&gt;["&amp;F341&amp;"] &lt;/font&gt;"&amp;I341))</f>
        <v/>
      </c>
    </row>
    <row r="342" spans="2:27">
      <c r="C342" s="40" t="s">
        <v>674</v>
      </c>
      <c r="D342" s="40" t="s">
        <v>898</v>
      </c>
      <c r="E342" s="41" t="s">
        <v>899</v>
      </c>
      <c r="I342" s="40" t="s">
        <v>608</v>
      </c>
      <c r="J342" s="40" t="s">
        <v>829</v>
      </c>
      <c r="K342" s="40" t="s">
        <v>895</v>
      </c>
      <c r="M342" s="40" t="s">
        <v>59</v>
      </c>
      <c r="Z342" s="40" t="str">
        <f>IF(E342="", "",IF(B342="", E342,"&lt;font color='green'&gt;["&amp;B342&amp;"] &lt;/font&gt;"&amp;E342))</f>
        <v>Inquiridor, por favor estime quantos KGs corresponde a uma unidade de ${costdistunit_name}</v>
      </c>
      <c r="AA342" s="40" t="str">
        <f>IF(I342="", "",IF(F342="", I342,"&lt;font color='green'&gt;["&amp;F342&amp;"] &lt;/font&gt;"&amp;I342))</f>
        <v>.&gt;0</v>
      </c>
    </row>
    <row r="343" spans="2:27">
      <c r="C343" s="40" t="s">
        <v>674</v>
      </c>
      <c r="D343" s="40" t="s">
        <v>900</v>
      </c>
      <c r="E343" s="41" t="s">
        <v>843</v>
      </c>
      <c r="F343" s="40" t="s">
        <v>844</v>
      </c>
      <c r="I343" s="40" t="s">
        <v>608</v>
      </c>
      <c r="J343" s="40" t="s">
        <v>829</v>
      </c>
      <c r="K343" s="40" t="s">
        <v>901</v>
      </c>
      <c r="M343" s="40" t="s">
        <v>59</v>
      </c>
      <c r="Z343" s="40" t="str">
        <f>IF(E343="", "",IF(B343="", E343,"&lt;font color='green'&gt;["&amp;B343&amp;"] &lt;/font&gt;"&amp;E343))</f>
        <v>Quantos KGs correspondem a um saco?</v>
      </c>
      <c r="AA343" s="40" t="str">
        <f>IF(I343="", "",IF(F343="", I343,"&lt;font color='green'&gt;["&amp;F343&amp;"] &lt;/font&gt;"&amp;I343))</f>
        <v>&lt;font color='green'&gt;[KG] &lt;/font&gt;.&gt;0</v>
      </c>
    </row>
    <row r="344" spans="2:27">
      <c r="C344" s="40" t="s">
        <v>674</v>
      </c>
      <c r="D344" s="40" t="s">
        <v>902</v>
      </c>
      <c r="E344" s="41" t="s">
        <v>847</v>
      </c>
      <c r="F344" s="40" t="s">
        <v>848</v>
      </c>
      <c r="I344" s="40" t="s">
        <v>608</v>
      </c>
      <c r="J344" s="40" t="s">
        <v>829</v>
      </c>
      <c r="K344" s="40" t="s">
        <v>903</v>
      </c>
      <c r="M344" s="40" t="s">
        <v>59</v>
      </c>
      <c r="Z344" s="40" t="str">
        <f>IF(E344="", "",IF(B344="", E344,"&lt;font color='green'&gt;["&amp;B344&amp;"] &lt;/font&gt;"&amp;E344))</f>
        <v>Quantos Litros correnspondem a uma lata?</v>
      </c>
      <c r="AA344" s="40" t="str">
        <f>IF(I344="", "",IF(F344="", I344,"&lt;font color='green'&gt;["&amp;F344&amp;"] &lt;/font&gt;"&amp;I344))</f>
        <v>&lt;font color='green'&gt;[LITROS] &lt;/font&gt;.&gt;0</v>
      </c>
    </row>
    <row r="345" spans="2:27">
      <c r="C345" s="40" t="s">
        <v>129</v>
      </c>
      <c r="D345" s="40" t="s">
        <v>904</v>
      </c>
      <c r="E345" s="41" t="s">
        <v>822</v>
      </c>
      <c r="H345" s="40" t="s">
        <v>489</v>
      </c>
      <c r="K345" s="40" t="s">
        <v>905</v>
      </c>
      <c r="Z345" s="40" t="str">
        <f>IF(E345="", "",IF(B345="", E345,"&lt;font color='green'&gt;["&amp;B345&amp;"] &lt;/font&gt;"&amp;E345))</f>
        <v>Preço</v>
      </c>
      <c r="AA345" s="40" t="str">
        <f>IF(I345="", "",IF(F345="", I345,"&lt;font color='green'&gt;["&amp;F345&amp;"] &lt;/font&gt;"&amp;I345))</f>
        <v/>
      </c>
    </row>
    <row r="346" spans="2:27" ht="62">
      <c r="B346" s="46" t="s">
        <v>906</v>
      </c>
      <c r="C346" s="40" t="s">
        <v>674</v>
      </c>
      <c r="D346" s="40" t="s">
        <v>907</v>
      </c>
      <c r="E346" s="41" t="s">
        <v>908</v>
      </c>
      <c r="F346" s="93" t="s">
        <v>827</v>
      </c>
      <c r="I346" s="40" t="s">
        <v>828</v>
      </c>
      <c r="J346" s="40" t="s">
        <v>829</v>
      </c>
      <c r="M346" s="40" t="s">
        <v>59</v>
      </c>
      <c r="Z346" s="40" t="str">
        <f>IF(E346="", "",IF(B346="", E346,"&lt;font color='green'&gt;["&amp;B346&amp;"] &lt;/font&gt;"&amp;E346))</f>
        <v>&lt;font color='green'&gt;[6.02e] &lt;/font&gt;Quanto custou &lt;b&gt;${input_name}&lt;/b&gt; durante os últimos 12 meses em &lt;b&gt;${provcap_name}&lt;/b&gt;?</v>
      </c>
      <c r="AA346" s="40" t="str">
        <f>IF(I346="", "",IF(F346="", I346,"&lt;font color='green'&gt;["&amp;F346&amp;"] &lt;/font&gt;"&amp;I346))</f>
        <v>&lt;font color='green'&gt;[METICAIS
Seleccione AS UNIDADES NA PRÓXIMA PERGUNTA
-8 SE NÃO SABE] &lt;/font&gt;.&gt;=0 or .=-8</v>
      </c>
    </row>
    <row r="347" spans="2:27">
      <c r="C347" s="40" t="s">
        <v>830</v>
      </c>
      <c r="D347" s="40" t="s">
        <v>909</v>
      </c>
      <c r="E347" s="41" t="s">
        <v>832</v>
      </c>
      <c r="Z347" s="40" t="str">
        <f>IF(E347="", "",IF(B347="", E347,"&lt;font color='green'&gt;["&amp;B347&amp;"] &lt;/font&gt;"&amp;E347))</f>
        <v>Unidades:</v>
      </c>
      <c r="AA347" s="40" t="str">
        <f>IF(I347="", "",IF(F347="", I347,"&lt;font color='green'&gt;["&amp;F347&amp;"] &lt;/font&gt;"&amp;I347))</f>
        <v/>
      </c>
    </row>
    <row r="348" spans="2:27">
      <c r="C348" s="40" t="s">
        <v>450</v>
      </c>
      <c r="D348" s="40" t="s">
        <v>904</v>
      </c>
      <c r="Z348" s="40" t="str">
        <f>IF(E348="", "",IF(B348="", E348,"&lt;font color='green'&gt;["&amp;B348&amp;"] &lt;/font&gt;"&amp;E348))</f>
        <v/>
      </c>
      <c r="AA348" s="40" t="str">
        <f>IF(I348="", "",IF(F348="", I348,"&lt;font color='green'&gt;["&amp;F348&amp;"] &lt;/font&gt;"&amp;I348))</f>
        <v/>
      </c>
    </row>
    <row r="349" spans="2:27">
      <c r="C349" s="40" t="s">
        <v>20</v>
      </c>
      <c r="D349" s="40" t="s">
        <v>910</v>
      </c>
      <c r="E349" s="41" t="s">
        <v>834</v>
      </c>
      <c r="K349" s="40" t="s">
        <v>911</v>
      </c>
      <c r="M349" s="40" t="s">
        <v>59</v>
      </c>
      <c r="Z349" s="40" t="str">
        <f>IF(E349="", "",IF(B349="", E349,"&lt;font color='green'&gt;["&amp;B349&amp;"] &lt;/font&gt;"&amp;E349))</f>
        <v>Não selecionou uma UNIDADE! Volte para a perguntar anterior. 
Caso de 'não sabe', introduze '-8' para a quantidade</v>
      </c>
      <c r="AA349" s="40" t="str">
        <f>IF(I349="", "",IF(F349="", I349,"&lt;font color='green'&gt;["&amp;F349&amp;"] &lt;/font&gt;"&amp;I349))</f>
        <v/>
      </c>
    </row>
    <row r="350" spans="2:27">
      <c r="C350" s="40" t="s">
        <v>108</v>
      </c>
      <c r="D350" s="40" t="s">
        <v>912</v>
      </c>
      <c r="E350" s="41" t="s">
        <v>687</v>
      </c>
      <c r="K350" s="40" t="s">
        <v>913</v>
      </c>
      <c r="M350" s="40" t="s">
        <v>59</v>
      </c>
      <c r="Z350" s="40" t="str">
        <f>IF(E350="", "",IF(B350="", E350,"&lt;font color='green'&gt;["&amp;B350&amp;"] &lt;/font&gt;"&amp;E350))</f>
        <v>Qual é a 'outra' unidade?</v>
      </c>
      <c r="AA350" s="40" t="str">
        <f>IF(I350="", "",IF(F350="", I350,"&lt;font color='green'&gt;["&amp;F350&amp;"] &lt;/font&gt;"&amp;I350))</f>
        <v/>
      </c>
    </row>
    <row r="351" spans="2:27">
      <c r="C351" s="40" t="s">
        <v>38</v>
      </c>
      <c r="D351" s="40" t="s">
        <v>914</v>
      </c>
      <c r="P351" s="40" t="s">
        <v>915</v>
      </c>
      <c r="Z351" s="40" t="str">
        <f>IF(E351="", "",IF(B351="", E351,"&lt;font color='green'&gt;["&amp;B351&amp;"] &lt;/font&gt;"&amp;E351))</f>
        <v/>
      </c>
      <c r="AA351" s="40" t="str">
        <f>IF(I351="", "",IF(F351="", I351,"&lt;font color='green'&gt;["&amp;F351&amp;"] &lt;/font&gt;"&amp;I351))</f>
        <v/>
      </c>
    </row>
    <row r="352" spans="2:27">
      <c r="C352" s="40" t="s">
        <v>674</v>
      </c>
      <c r="D352" s="40" t="s">
        <v>916</v>
      </c>
      <c r="E352" s="41" t="s">
        <v>917</v>
      </c>
      <c r="I352" s="40" t="s">
        <v>608</v>
      </c>
      <c r="J352" s="40" t="s">
        <v>829</v>
      </c>
      <c r="K352" s="40" t="s">
        <v>913</v>
      </c>
      <c r="M352" s="40" t="s">
        <v>59</v>
      </c>
      <c r="Z352" s="40" t="str">
        <f>IF(E352="", "",IF(B352="", E352,"&lt;font color='green'&gt;["&amp;B352&amp;"] &lt;/font&gt;"&amp;E352))</f>
        <v>Inquiridor, por favor estime quantos KGs corresponde a uma unidade de ${costprovunit_name}</v>
      </c>
      <c r="AA352" s="40" t="str">
        <f>IF(I352="", "",IF(F352="", I352,"&lt;font color='green'&gt;["&amp;F352&amp;"] &lt;/font&gt;"&amp;I352))</f>
        <v>.&gt;0</v>
      </c>
    </row>
    <row r="353" spans="1:27">
      <c r="C353" s="40" t="s">
        <v>674</v>
      </c>
      <c r="D353" s="40" t="s">
        <v>918</v>
      </c>
      <c r="E353" s="41" t="s">
        <v>843</v>
      </c>
      <c r="F353" s="40" t="s">
        <v>844</v>
      </c>
      <c r="I353" s="40" t="s">
        <v>608</v>
      </c>
      <c r="J353" s="40" t="s">
        <v>829</v>
      </c>
      <c r="K353" s="40" t="s">
        <v>919</v>
      </c>
      <c r="M353" s="40" t="s">
        <v>59</v>
      </c>
      <c r="Z353" s="40" t="str">
        <f>IF(E353="", "",IF(B353="", E353,"&lt;font color='green'&gt;["&amp;B353&amp;"] &lt;/font&gt;"&amp;E353))</f>
        <v>Quantos KGs correspondem a um saco?</v>
      </c>
      <c r="AA353" s="40" t="str">
        <f>IF(I353="", "",IF(F353="", I353,"&lt;font color='green'&gt;["&amp;F353&amp;"] &lt;/font&gt;"&amp;I353))</f>
        <v>&lt;font color='green'&gt;[KG] &lt;/font&gt;.&gt;0</v>
      </c>
    </row>
    <row r="354" spans="1:27">
      <c r="C354" s="40" t="s">
        <v>674</v>
      </c>
      <c r="D354" s="40" t="s">
        <v>920</v>
      </c>
      <c r="E354" s="41" t="s">
        <v>847</v>
      </c>
      <c r="F354" s="40" t="s">
        <v>848</v>
      </c>
      <c r="I354" s="40" t="s">
        <v>608</v>
      </c>
      <c r="J354" s="40" t="s">
        <v>829</v>
      </c>
      <c r="K354" s="40" t="s">
        <v>921</v>
      </c>
      <c r="M354" s="40" t="s">
        <v>59</v>
      </c>
      <c r="Z354" s="40" t="str">
        <f>IF(E354="", "",IF(B354="", E354,"&lt;font color='green'&gt;["&amp;B354&amp;"] &lt;/font&gt;"&amp;E354))</f>
        <v>Quantos Litros correnspondem a uma lata?</v>
      </c>
      <c r="AA354" s="40" t="str">
        <f>IF(I354="", "",IF(F354="", I354,"&lt;font color='green'&gt;["&amp;F354&amp;"] &lt;/font&gt;"&amp;I354))</f>
        <v>&lt;font color='green'&gt;[LITROS] &lt;/font&gt;.&gt;0</v>
      </c>
    </row>
    <row r="355" spans="1:27">
      <c r="C355" s="40" t="s">
        <v>178</v>
      </c>
      <c r="D355" s="40" t="s">
        <v>800</v>
      </c>
      <c r="Z355" s="40" t="str">
        <f>IF(E355="", "",IF(B355="", E355,"&lt;font color='green'&gt;["&amp;B355&amp;"] &lt;/font&gt;"&amp;E355))</f>
        <v/>
      </c>
      <c r="AA355" s="40" t="str">
        <f>IF(I355="", "",IF(F355="", I355,"&lt;font color='green'&gt;["&amp;F355&amp;"] &lt;/font&gt;"&amp;I355))</f>
        <v/>
      </c>
    </row>
    <row r="356" spans="1:27">
      <c r="Z356" s="40" t="str">
        <f>IF(E356="", "",IF(B356="", E356,"&lt;font color='green'&gt;["&amp;B356&amp;"] &lt;/font&gt;"&amp;E356))</f>
        <v/>
      </c>
      <c r="AA356" s="40" t="str">
        <f>IF(I356="", "",IF(F356="", I356,"&lt;font color='green'&gt;["&amp;F356&amp;"] &lt;/font&gt;"&amp;I356))</f>
        <v/>
      </c>
    </row>
    <row r="357" spans="1:27">
      <c r="A357" s="42" t="s">
        <v>922</v>
      </c>
      <c r="C357" s="40" t="s">
        <v>38</v>
      </c>
      <c r="D357" s="40" t="s">
        <v>923</v>
      </c>
      <c r="P357" s="40" t="s">
        <v>924</v>
      </c>
      <c r="Z357" s="40" t="str">
        <f>IF(E357="", "",IF(B357="", E357,"&lt;font color='green'&gt;["&amp;B357&amp;"] &lt;/font&gt;"&amp;E357))</f>
        <v/>
      </c>
      <c r="AA357" s="40" t="str">
        <f>IF(I357="", "",IF(F357="", I357,"&lt;font color='green'&gt;["&amp;F357&amp;"] &lt;/font&gt;"&amp;I357))</f>
        <v/>
      </c>
    </row>
    <row r="358" spans="1:27">
      <c r="C358" s="40" t="s">
        <v>38</v>
      </c>
      <c r="D358" s="40" t="s">
        <v>925</v>
      </c>
      <c r="P358" s="40" t="s">
        <v>926</v>
      </c>
      <c r="Z358" s="40" t="str">
        <f>IF(E358="", "",IF(B358="", E358,"&lt;font color='green'&gt;["&amp;B358&amp;"] &lt;/font&gt;"&amp;E358))</f>
        <v/>
      </c>
      <c r="AA358" s="40" t="str">
        <f>IF(I358="", "",IF(F358="", I358,"&lt;font color='green'&gt;["&amp;F358&amp;"] &lt;/font&gt;"&amp;I358))</f>
        <v/>
      </c>
    </row>
    <row r="359" spans="1:27">
      <c r="C359" s="40" t="s">
        <v>38</v>
      </c>
      <c r="D359" s="40" t="s">
        <v>927</v>
      </c>
      <c r="P359" s="40" t="s">
        <v>928</v>
      </c>
      <c r="Z359" s="40" t="str">
        <f>IF(E359="", "",IF(B359="", E359,"&lt;font color='green'&gt;["&amp;B359&amp;"] &lt;/font&gt;"&amp;E359))</f>
        <v/>
      </c>
      <c r="AA359" s="40" t="str">
        <f>IF(I359="", "",IF(F359="", I359,"&lt;font color='green'&gt;["&amp;F359&amp;"] &lt;/font&gt;"&amp;I359))</f>
        <v/>
      </c>
    </row>
    <row r="360" spans="1:27">
      <c r="C360" s="40" t="s">
        <v>38</v>
      </c>
      <c r="D360" s="40" t="s">
        <v>929</v>
      </c>
      <c r="P360" s="40" t="s">
        <v>930</v>
      </c>
      <c r="Z360" s="40" t="str">
        <f>IF(E360="", "",IF(B360="", E360,"&lt;font color='green'&gt;["&amp;B360&amp;"] &lt;/font&gt;"&amp;E360))</f>
        <v/>
      </c>
      <c r="AA360" s="40" t="str">
        <f>IF(I360="", "",IF(F360="", I360,"&lt;font color='green'&gt;["&amp;F360&amp;"] &lt;/font&gt;"&amp;I360))</f>
        <v/>
      </c>
    </row>
    <row r="361" spans="1:27">
      <c r="C361" s="40" t="s">
        <v>38</v>
      </c>
      <c r="D361" s="40" t="s">
        <v>931</v>
      </c>
      <c r="P361" s="40" t="s">
        <v>932</v>
      </c>
      <c r="Z361" s="40" t="str">
        <f>IF(E361="", "",IF(B361="", E361,"&lt;font color='green'&gt;["&amp;B361&amp;"] &lt;/font&gt;"&amp;E361))</f>
        <v/>
      </c>
      <c r="AA361" s="40" t="str">
        <f>IF(I361="", "",IF(F361="", I361,"&lt;font color='green'&gt;["&amp;F361&amp;"] &lt;/font&gt;"&amp;I361))</f>
        <v/>
      </c>
    </row>
    <row r="362" spans="1:27">
      <c r="C362" s="40" t="s">
        <v>38</v>
      </c>
      <c r="D362" s="40" t="s">
        <v>933</v>
      </c>
      <c r="P362" s="40" t="s">
        <v>934</v>
      </c>
      <c r="Z362" s="40" t="str">
        <f>IF(E362="", "",IF(B362="", E362,"&lt;font color='green'&gt;["&amp;B362&amp;"] &lt;/font&gt;"&amp;E362))</f>
        <v/>
      </c>
      <c r="AA362" s="40" t="str">
        <f>IF(I362="", "",IF(F362="", I362,"&lt;font color='green'&gt;["&amp;F362&amp;"] &lt;/font&gt;"&amp;I362))</f>
        <v/>
      </c>
    </row>
    <row r="363" spans="1:27">
      <c r="C363" s="40" t="s">
        <v>38</v>
      </c>
      <c r="D363" s="40" t="s">
        <v>935</v>
      </c>
      <c r="P363" s="40" t="s">
        <v>936</v>
      </c>
      <c r="Z363" s="40" t="str">
        <f>IF(E363="", "",IF(B363="", E363,"&lt;font color='green'&gt;["&amp;B363&amp;"] &lt;/font&gt;"&amp;E363))</f>
        <v/>
      </c>
      <c r="AA363" s="40" t="str">
        <f>IF(I363="", "",IF(F363="", I363,"&lt;font color='green'&gt;["&amp;F363&amp;"] &lt;/font&gt;"&amp;I363))</f>
        <v/>
      </c>
    </row>
    <row r="364" spans="1:27">
      <c r="C364" s="40" t="s">
        <v>38</v>
      </c>
      <c r="D364" s="40" t="s">
        <v>937</v>
      </c>
      <c r="P364" s="40" t="s">
        <v>938</v>
      </c>
      <c r="Z364" s="40" t="str">
        <f>IF(E364="", "",IF(B364="", E364,"&lt;font color='green'&gt;["&amp;B364&amp;"] &lt;/font&gt;"&amp;E364))</f>
        <v/>
      </c>
      <c r="AA364" s="40" t="str">
        <f>IF(I364="", "",IF(F364="", I364,"&lt;font color='green'&gt;["&amp;F364&amp;"] &lt;/font&gt;"&amp;I364))</f>
        <v/>
      </c>
    </row>
    <row r="365" spans="1:27">
      <c r="C365" s="40" t="s">
        <v>38</v>
      </c>
      <c r="D365" s="40" t="s">
        <v>939</v>
      </c>
      <c r="P365" s="40" t="s">
        <v>940</v>
      </c>
      <c r="Z365" s="40" t="str">
        <f>IF(E365="", "",IF(B365="", E365,"&lt;font color='green'&gt;["&amp;B365&amp;"] &lt;/font&gt;"&amp;E365))</f>
        <v/>
      </c>
      <c r="AA365" s="40" t="str">
        <f>IF(I365="", "",IF(F365="", I365,"&lt;font color='green'&gt;["&amp;F365&amp;"] &lt;/font&gt;"&amp;I365))</f>
        <v/>
      </c>
    </row>
    <row r="366" spans="1:27">
      <c r="C366" s="40" t="s">
        <v>38</v>
      </c>
      <c r="D366" s="40" t="s">
        <v>941</v>
      </c>
      <c r="P366" s="40" t="s">
        <v>942</v>
      </c>
      <c r="Z366" s="40" t="str">
        <f>IF(E366="", "",IF(B366="", E366,"&lt;font color='green'&gt;["&amp;B366&amp;"] &lt;/font&gt;"&amp;E366))</f>
        <v/>
      </c>
      <c r="AA366" s="40" t="str">
        <f>IF(I366="", "",IF(F366="", I366,"&lt;font color='green'&gt;["&amp;F366&amp;"] &lt;/font&gt;"&amp;I366))</f>
        <v/>
      </c>
    </row>
    <row r="367" spans="1:27">
      <c r="C367" s="40" t="s">
        <v>943</v>
      </c>
      <c r="D367" s="40" t="s">
        <v>944</v>
      </c>
      <c r="E367" s="41" t="s">
        <v>945</v>
      </c>
      <c r="F367" s="40" t="s">
        <v>946</v>
      </c>
      <c r="M367" s="40" t="s">
        <v>59</v>
      </c>
      <c r="U367" s="40" t="s">
        <v>947</v>
      </c>
      <c r="Z367" s="40" t="str">
        <f>IF(E367="", "",IF(B367="", E367,"&lt;font color='green'&gt;["&amp;B367&amp;"] &lt;/font&gt;"&amp;E367))</f>
        <v>INQUIRIDOR: Escolha um líder principal</v>
      </c>
      <c r="AA367" s="40" t="str">
        <f>IF(I367="", "",IF(F367="", I367,"&lt;font color='green'&gt;["&amp;F367&amp;"] &lt;/font&gt;"&amp;I367))</f>
        <v/>
      </c>
    </row>
    <row r="368" spans="1:27">
      <c r="C368" s="40" t="s">
        <v>121</v>
      </c>
      <c r="D368" s="40" t="s">
        <v>948</v>
      </c>
      <c r="E368" s="41" t="s">
        <v>949</v>
      </c>
      <c r="F368" s="40" t="s">
        <v>950</v>
      </c>
      <c r="I368" s="40" t="s">
        <v>125</v>
      </c>
      <c r="J368" s="40" t="s">
        <v>951</v>
      </c>
      <c r="M368" s="40" t="s">
        <v>59</v>
      </c>
      <c r="Z368" s="40" t="str">
        <f>IF(E368="", "",IF(B368="", E368,"&lt;font color='green'&gt;["&amp;B368&amp;"] &lt;/font&gt;"&amp;E368))</f>
        <v xml:space="preserve">Por favor, peça o número do contacto dele para contactar no futuro. </v>
      </c>
      <c r="AA368" s="40" t="str">
        <f>IF(I368="", "",IF(F368="", I368,"&lt;font color='green'&gt;["&amp;F368&amp;"] &lt;/font&gt;"&amp;I368))</f>
        <v>&lt;font color='green'&gt;[SE NÃO TEM TELEMÓVEL, INTRODUZE '0'] &lt;/font&gt;string-length(.)=9 or .=0</v>
      </c>
    </row>
    <row r="369" spans="3:27">
      <c r="C369" s="40" t="s">
        <v>121</v>
      </c>
      <c r="D369" s="40" t="s">
        <v>952</v>
      </c>
      <c r="E369" s="41" t="s">
        <v>953</v>
      </c>
      <c r="I369" s="40" t="s">
        <v>954</v>
      </c>
      <c r="J369" s="40" t="s">
        <v>955</v>
      </c>
      <c r="K369" s="40" t="s">
        <v>956</v>
      </c>
      <c r="M369" s="40" t="s">
        <v>59</v>
      </c>
      <c r="Z369" s="40" t="str">
        <f>IF(E369="", "",IF(B369="", E369,"&lt;font color='green'&gt;["&amp;B369&amp;"] &lt;/font&gt;"&amp;E369))</f>
        <v>Introduze de novo o número para confirmar:</v>
      </c>
      <c r="AA369" s="40" t="str">
        <f>IF(I369="", "",IF(F369="", I369,"&lt;font color='green'&gt;["&amp;F369&amp;"] &lt;/font&gt;"&amp;I369))</f>
        <v>${contactphone}=.</v>
      </c>
    </row>
    <row r="370" spans="3:27">
      <c r="C370" s="40" t="s">
        <v>134</v>
      </c>
      <c r="D370" s="40" t="s">
        <v>957</v>
      </c>
      <c r="E370" s="41" t="s">
        <v>958</v>
      </c>
      <c r="M370" s="40" t="s">
        <v>59</v>
      </c>
      <c r="Z370" s="40" t="str">
        <f>IF(E370="", "",IF(B370="", E370,"&lt;font color='green'&gt;["&amp;B370&amp;"] &lt;/font&gt;"&amp;E370))</f>
        <v>Tire a coordenada de GPS do &lt;b&gt;local onde é organizado mercado temporário ou sazonal na comunidade.&lt;/b&gt;
&lt;font color="MediumBlue"&gt;INQUIRIDOR: NÃO É PRECISO LIGAR O APARELHO DE GPS, PODE TIRAR ESTA COORDENADA NO TABLET&lt;/font&gt;
Verifique que a precisão é menos que 100 metros antes de continuar. Senão, deve ligar o aparelho de GPS.</v>
      </c>
      <c r="AA370" s="40" t="str">
        <f>IF(I370="", "",IF(F370="", I370,"&lt;font color='green'&gt;["&amp;F370&amp;"] &lt;/font&gt;"&amp;I370))</f>
        <v/>
      </c>
    </row>
    <row r="371" spans="3:27">
      <c r="Z371" s="40" t="str">
        <f>IF(E371="", "",IF(B371="", E371,"&lt;font color='green'&gt;["&amp;B371&amp;"] &lt;/font&gt;"&amp;E371))</f>
        <v/>
      </c>
      <c r="AA371" s="40" t="str">
        <f>IF(I371="", "",IF(F371="", I371,"&lt;font color='green'&gt;["&amp;F371&amp;"] &lt;/font&gt;"&amp;I371))</f>
        <v/>
      </c>
    </row>
    <row r="372" spans="3:27">
      <c r="C372" s="40" t="s">
        <v>450</v>
      </c>
      <c r="D372" s="40" t="s">
        <v>130</v>
      </c>
      <c r="Z372" s="40" t="str">
        <f>IF(E372="", "",IF(B372="", E372,"&lt;font color='green'&gt;["&amp;B372&amp;"] &lt;/font&gt;"&amp;E372))</f>
        <v/>
      </c>
      <c r="AA372" s="40" t="str">
        <f>IF(I372="", "",IF(F372="", I372,"&lt;font color='green'&gt;["&amp;F372&amp;"] &lt;/font&gt;"&amp;I372))</f>
        <v/>
      </c>
    </row>
    <row r="373" spans="3:27">
      <c r="C373" s="40" t="s">
        <v>108</v>
      </c>
      <c r="D373" s="40" t="s">
        <v>959</v>
      </c>
      <c r="E373" s="41" t="s">
        <v>960</v>
      </c>
      <c r="F373" s="40" t="s">
        <v>961</v>
      </c>
      <c r="I373" s="40" t="s">
        <v>637</v>
      </c>
      <c r="M373" s="40" t="s">
        <v>59</v>
      </c>
      <c r="Z373" s="40" t="str">
        <f>IF(E373="", "",IF(B373="", E373,"&lt;font color='green'&gt;["&amp;B373&amp;"] &lt;/font&gt;"&amp;E373))</f>
        <v>Notas do inquiridor:</v>
      </c>
      <c r="AA373" s="40" t="str">
        <f>IF(I373="", "",IF(F373="", I373,"&lt;font color='green'&gt;["&amp;F373&amp;"] &lt;/font&gt;"&amp;I373))</f>
        <v>&lt;font color='green'&gt;[NÃO ESQUECA "SALVAR O FORMULÁRIO E SAIR" NA PRÒXIMA PÁGINA!] &lt;/font&gt;string-length(.) &gt; 2</v>
      </c>
    </row>
    <row r="374" spans="3:27">
      <c r="Z374" s="40" t="str">
        <f>IF(E374="", "",IF(B374="", E374,"&lt;font color='green'&gt;["&amp;B374&amp;"] &lt;/font&gt;"&amp;E374))</f>
        <v/>
      </c>
      <c r="AA374" s="40" t="str">
        <f>IF(I374="", "",IF(F374="", I374,"&lt;font color='green'&gt;["&amp;F374&amp;"] &lt;/font&gt;"&amp;I374))</f>
        <v/>
      </c>
    </row>
    <row r="375" spans="3:27">
      <c r="Z375" s="40" t="str">
        <f>IF(E375="", "",IF(B375="", E375,"&lt;font color='green'&gt;["&amp;B375&amp;"] &lt;/font&gt;"&amp;E375))</f>
        <v/>
      </c>
      <c r="AA375" s="40" t="str">
        <f>IF(I375="", "",IF(F375="", I375,"&lt;font color='green'&gt;["&amp;F375&amp;"] &lt;/font&gt;"&amp;I375))</f>
        <v/>
      </c>
    </row>
    <row r="376" spans="3:27">
      <c r="Z376" s="40" t="str">
        <f>IF(E376="", "",IF(B376="", E376,"&lt;font color='green'&gt;["&amp;B376&amp;"] &lt;/font&gt;"&amp;E376))</f>
        <v/>
      </c>
      <c r="AA376" s="40" t="str">
        <f>IF(I376="", "",IF(F376="", I376,"&lt;font color='green'&gt;["&amp;F376&amp;"] &lt;/font&gt;"&amp;I376))</f>
        <v/>
      </c>
    </row>
    <row r="377" spans="3:27">
      <c r="Z377" s="40" t="str">
        <f>IF(E377="", "",IF(B377="", E377,"&lt;font color='green'&gt;["&amp;B377&amp;"] &lt;/font&gt;"&amp;E377))</f>
        <v/>
      </c>
      <c r="AA377" s="40" t="str">
        <f>IF(I377="", "",IF(F377="", I377,"&lt;font color='green'&gt;["&amp;F377&amp;"] &lt;/font&gt;"&amp;I377))</f>
        <v/>
      </c>
    </row>
    <row r="378" spans="3:27">
      <c r="Z378" s="40" t="str">
        <f>IF(E378="", "",IF(B378="", E378,"&lt;font color='green'&gt;["&amp;B378&amp;"] &lt;/font&gt;"&amp;E378))</f>
        <v/>
      </c>
      <c r="AA378" s="40" t="str">
        <f>IF(I378="", "",IF(F378="", I378,"&lt;font color='green'&gt;["&amp;F378&amp;"] &lt;/font&gt;"&amp;I378))</f>
        <v/>
      </c>
    </row>
    <row r="379" spans="3:27">
      <c r="Z379" s="40" t="str">
        <f>IF(E379="", "",IF(B379="", E379,"&lt;font color='green'&gt;["&amp;B379&amp;"] &lt;/font&gt;"&amp;E379))</f>
        <v/>
      </c>
      <c r="AA379" s="40" t="str">
        <f>IF(I379="", "",IF(F379="", I379,"&lt;font color='green'&gt;["&amp;F379&amp;"] &lt;/font&gt;"&amp;I379))</f>
        <v/>
      </c>
    </row>
    <row r="380" spans="3:27">
      <c r="Z380" s="40" t="str">
        <f>IF(E380="", "",IF(B380="", E380,"&lt;font color='green'&gt;["&amp;B380&amp;"] &lt;/font&gt;"&amp;E380))</f>
        <v/>
      </c>
      <c r="AA380" s="40" t="str">
        <f>IF(I380="", "",IF(F380="", I380,"&lt;font color='green'&gt;["&amp;F380&amp;"] &lt;/font&gt;"&amp;I380))</f>
        <v/>
      </c>
    </row>
    <row r="381" spans="3:27">
      <c r="Z381" s="40" t="str">
        <f>IF(E381="", "",IF(B381="", E381,"&lt;font color='green'&gt;["&amp;B381&amp;"] &lt;/font&gt;"&amp;E381))</f>
        <v/>
      </c>
      <c r="AA381" s="40" t="str">
        <f>IF(I381="", "",IF(F381="", I381,"&lt;font color='green'&gt;["&amp;F381&amp;"] &lt;/font&gt;"&amp;I381))</f>
        <v/>
      </c>
    </row>
    <row r="382" spans="3:27">
      <c r="Z382" s="40" t="str">
        <f>IF(E382="", "",IF(B382="", E382,"&lt;font color='green'&gt;["&amp;B382&amp;"] &lt;/font&gt;"&amp;E382))</f>
        <v/>
      </c>
      <c r="AA382" s="40" t="str">
        <f>IF(I382="", "",IF(F382="", I382,"&lt;font color='green'&gt;["&amp;F382&amp;"] &lt;/font&gt;"&amp;I382))</f>
        <v/>
      </c>
    </row>
    <row r="383" spans="3:27">
      <c r="Z383" s="40" t="str">
        <f>IF(E383="", "",IF(B383="", E383,"&lt;font color='green'&gt;["&amp;B383&amp;"] &lt;/font&gt;"&amp;E383))</f>
        <v/>
      </c>
      <c r="AA383" s="40" t="str">
        <f>IF(I383="", "",IF(F383="", I383,"&lt;font color='green'&gt;["&amp;F383&amp;"] &lt;/font&gt;"&amp;I383))</f>
        <v/>
      </c>
    </row>
    <row r="384" spans="3:27">
      <c r="Z384" s="40" t="str">
        <f>IF(E384="", "",IF(B384="", E384,"&lt;font color='green'&gt;["&amp;B384&amp;"] &lt;/font&gt;"&amp;E384))</f>
        <v/>
      </c>
      <c r="AA384" s="40" t="str">
        <f>IF(I384="", "",IF(F384="", I384,"&lt;font color='green'&gt;["&amp;F384&amp;"] &lt;/font&gt;"&amp;I384))</f>
        <v/>
      </c>
    </row>
    <row r="385" spans="26:27">
      <c r="Z385" s="40" t="str">
        <f>IF(E385="", "",IF(B385="", E385,"&lt;font color='green'&gt;["&amp;B385&amp;"] &lt;/font&gt;"&amp;E385))</f>
        <v/>
      </c>
      <c r="AA385" s="40" t="str">
        <f>IF(I385="", "",IF(F385="", I385,"&lt;font color='green'&gt;["&amp;F385&amp;"] &lt;/font&gt;"&amp;I385))</f>
        <v/>
      </c>
    </row>
    <row r="386" spans="26:27">
      <c r="Z386" s="40" t="str">
        <f>IF(E386="", "",IF(B386="", E386,"&lt;font color='green'&gt;["&amp;B386&amp;"] &lt;/font&gt;"&amp;E386))</f>
        <v/>
      </c>
      <c r="AA386" s="40" t="str">
        <f>IF(I386="", "",IF(F386="", I386,"&lt;font color='green'&gt;["&amp;F386&amp;"] &lt;/font&gt;"&amp;I386))</f>
        <v/>
      </c>
    </row>
    <row r="387" spans="26:27">
      <c r="Z387" s="40" t="str">
        <f>IF(E387="", "",IF(B387="", E387,"&lt;font color='green'&gt;["&amp;B387&amp;"] &lt;/font&gt;"&amp;E387))</f>
        <v/>
      </c>
      <c r="AA387" s="40" t="str">
        <f>IF(I387="", "",IF(F387="", I387,"&lt;font color='green'&gt;["&amp;F387&amp;"] &lt;/font&gt;"&amp;I387))</f>
        <v/>
      </c>
    </row>
    <row r="388" spans="26:27">
      <c r="Z388" s="40" t="str">
        <f>IF(E388="", "",IF(B388="", E388,"&lt;font color='green'&gt;["&amp;B388&amp;"] &lt;/font&gt;"&amp;E388))</f>
        <v/>
      </c>
      <c r="AA388" s="40" t="str">
        <f>IF(I388="", "",IF(F388="", I388,"&lt;font color='green'&gt;["&amp;F388&amp;"] &lt;/font&gt;"&amp;I388))</f>
        <v/>
      </c>
    </row>
    <row r="389" spans="26:27">
      <c r="Z389" s="40" t="str">
        <f>IF(E389="", "",IF(B389="", E389,"&lt;font color='green'&gt;["&amp;B389&amp;"] &lt;/font&gt;"&amp;E389))</f>
        <v/>
      </c>
      <c r="AA389" s="40" t="str">
        <f>IF(I389="", "",IF(F389="", I389,"&lt;font color='green'&gt;["&amp;F389&amp;"] &lt;/font&gt;"&amp;I389))</f>
        <v/>
      </c>
    </row>
    <row r="390" spans="26:27">
      <c r="Z390" s="40" t="str">
        <f>IF(E390="", "",IF(B390="", E390,"&lt;font color='green'&gt;["&amp;B390&amp;"] &lt;/font&gt;"&amp;E390))</f>
        <v/>
      </c>
      <c r="AA390" s="40" t="str">
        <f>IF(I390="", "",IF(F390="", I390,"&lt;font color='green'&gt;["&amp;F390&amp;"] &lt;/font&gt;"&amp;I390))</f>
        <v/>
      </c>
    </row>
    <row r="391" spans="26:27">
      <c r="Z391" s="40" t="str">
        <f>IF(E391="", "",IF(B391="", E391,"&lt;font color='green'&gt;["&amp;B391&amp;"] &lt;/font&gt;"&amp;E391))</f>
        <v/>
      </c>
      <c r="AA391" s="40" t="str">
        <f>IF(I391="", "",IF(F391="", I391,"&lt;font color='green'&gt;["&amp;F391&amp;"] &lt;/font&gt;"&amp;I391))</f>
        <v/>
      </c>
    </row>
    <row r="392" spans="26:27">
      <c r="Z392" s="40" t="str">
        <f>IF(E392="", "",IF(B392="", E392,"&lt;font color='green'&gt;["&amp;B392&amp;"] &lt;/font&gt;"&amp;E392))</f>
        <v/>
      </c>
      <c r="AA392" s="40" t="str">
        <f>IF(I392="", "",IF(F392="", I392,"&lt;font color='green'&gt;["&amp;F392&amp;"] &lt;/font&gt;"&amp;I392))</f>
        <v/>
      </c>
    </row>
    <row r="393" spans="26:27">
      <c r="Z393" s="40" t="str">
        <f>IF(E393="", "",IF(B393="", E393,"&lt;font color='green'&gt;["&amp;B393&amp;"] &lt;/font&gt;"&amp;E393))</f>
        <v/>
      </c>
      <c r="AA393" s="40" t="str">
        <f>IF(I393="", "",IF(F393="", I393,"&lt;font color='green'&gt;["&amp;F393&amp;"] &lt;/font&gt;"&amp;I393))</f>
        <v/>
      </c>
    </row>
    <row r="394" spans="26:27">
      <c r="Z394" s="40" t="str">
        <f>IF(E394="", "",IF(B394="", E394,"&lt;font color='green'&gt;["&amp;B394&amp;"] &lt;/font&gt;"&amp;E394))</f>
        <v/>
      </c>
      <c r="AA394" s="40" t="str">
        <f>IF(I394="", "",IF(F394="", I394,"&lt;font color='green'&gt;["&amp;F394&amp;"] &lt;/font&gt;"&amp;I394))</f>
        <v/>
      </c>
    </row>
    <row r="395" spans="26:27">
      <c r="Z395" s="40" t="str">
        <f>IF(E395="", "",IF(B395="", E395,"&lt;font color='green'&gt;["&amp;B395&amp;"] &lt;/font&gt;"&amp;E395))</f>
        <v/>
      </c>
      <c r="AA395" s="40" t="str">
        <f>IF(I395="", "",IF(F395="", I395,"&lt;font color='green'&gt;["&amp;F395&amp;"] &lt;/font&gt;"&amp;I395))</f>
        <v/>
      </c>
    </row>
    <row r="396" spans="26:27">
      <c r="Z396" s="40" t="str">
        <f>IF(E396="", "",IF(B396="", E396,"&lt;font color='green'&gt;["&amp;B396&amp;"] &lt;/font&gt;"&amp;E396))</f>
        <v/>
      </c>
      <c r="AA396" s="40" t="str">
        <f>IF(I396="", "",IF(F396="", I396,"&lt;font color='green'&gt;["&amp;F396&amp;"] &lt;/font&gt;"&amp;I396))</f>
        <v/>
      </c>
    </row>
    <row r="397" spans="26:27">
      <c r="Z397" s="40" t="str">
        <f>IF(E397="", "",IF(B397="", E397,"&lt;font color='green'&gt;["&amp;B397&amp;"] &lt;/font&gt;"&amp;E397))</f>
        <v/>
      </c>
      <c r="AA397" s="40" t="str">
        <f>IF(I397="", "",IF(F397="", I397,"&lt;font color='green'&gt;["&amp;F397&amp;"] &lt;/font&gt;"&amp;I397))</f>
        <v/>
      </c>
    </row>
    <row r="398" spans="26:27">
      <c r="Z398" s="40" t="str">
        <f>IF(E398="", "",IF(B398="", E398,"&lt;font color='green'&gt;["&amp;B398&amp;"] &lt;/font&gt;"&amp;E398))</f>
        <v/>
      </c>
      <c r="AA398" s="40" t="str">
        <f>IF(I398="", "",IF(F398="", I398,"&lt;font color='green'&gt;["&amp;F398&amp;"] &lt;/font&gt;"&amp;I398))</f>
        <v/>
      </c>
    </row>
    <row r="399" spans="26:27">
      <c r="Z399" s="40" t="str">
        <f>IF(E399="", "",IF(B399="", E399,"&lt;font color='green'&gt;["&amp;B399&amp;"] &lt;/font&gt;"&amp;E399))</f>
        <v/>
      </c>
      <c r="AA399" s="40" t="str">
        <f>IF(I399="", "",IF(F399="", I399,"&lt;font color='green'&gt;["&amp;F399&amp;"] &lt;/font&gt;"&amp;I399))</f>
        <v/>
      </c>
    </row>
    <row r="400" spans="26:27">
      <c r="Z400" s="40" t="str">
        <f>IF(E400="", "",IF(B400="", E400,"&lt;font color='green'&gt;["&amp;B400&amp;"] &lt;/font&gt;"&amp;E400))</f>
        <v/>
      </c>
      <c r="AA400" s="40" t="str">
        <f>IF(I400="", "",IF(F400="", I400,"&lt;font color='green'&gt;["&amp;F400&amp;"] &lt;/font&gt;"&amp;I400))</f>
        <v/>
      </c>
    </row>
    <row r="401" spans="26:27">
      <c r="Z401" s="40" t="str">
        <f>IF(E401="", "",IF(B401="", E401,"&lt;font color='green'&gt;["&amp;B401&amp;"] &lt;/font&gt;"&amp;E401))</f>
        <v/>
      </c>
      <c r="AA401" s="40" t="str">
        <f>IF(I401="", "",IF(F401="", I401,"&lt;font color='green'&gt;["&amp;F401&amp;"] &lt;/font&gt;"&amp;I401))</f>
        <v/>
      </c>
    </row>
    <row r="402" spans="26:27">
      <c r="Z402" s="40" t="str">
        <f>IF(E402="", "",IF(B402="", E402,"&lt;font color='green'&gt;["&amp;B402&amp;"] &lt;/font&gt;"&amp;E402))</f>
        <v/>
      </c>
      <c r="AA402" s="40" t="str">
        <f>IF(I402="", "",IF(F402="", I402,"&lt;font color='green'&gt;["&amp;F402&amp;"] &lt;/font&gt;"&amp;I402))</f>
        <v/>
      </c>
    </row>
    <row r="403" spans="26:27">
      <c r="Z403" s="40" t="str">
        <f>IF(E403="", "",IF(B403="", E403,"&lt;font color='green'&gt;["&amp;B403&amp;"] &lt;/font&gt;"&amp;E403))</f>
        <v/>
      </c>
      <c r="AA403" s="40" t="str">
        <f>IF(I403="", "",IF(F403="", I403,"&lt;font color='green'&gt;["&amp;F403&amp;"] &lt;/font&gt;"&amp;I403))</f>
        <v/>
      </c>
    </row>
    <row r="404" spans="26:27">
      <c r="Z404" s="40" t="str">
        <f>IF(E404="", "",IF(B404="", E404,"&lt;font color='green'&gt;["&amp;B404&amp;"] &lt;/font&gt;"&amp;E404))</f>
        <v/>
      </c>
      <c r="AA404" s="40" t="str">
        <f>IF(I404="", "",IF(F404="", I404,"&lt;font color='green'&gt;["&amp;F404&amp;"] &lt;/font&gt;"&amp;I404))</f>
        <v/>
      </c>
    </row>
    <row r="405" spans="26:27">
      <c r="Z405" s="40" t="str">
        <f>IF(E405="", "",IF(B405="", E405,"&lt;font color='green'&gt;["&amp;B405&amp;"] &lt;/font&gt;"&amp;E405))</f>
        <v/>
      </c>
      <c r="AA405" s="40" t="str">
        <f>IF(I405="", "",IF(F405="", I405,"&lt;font color='green'&gt;["&amp;F405&amp;"] &lt;/font&gt;"&amp;I405))</f>
        <v/>
      </c>
    </row>
    <row r="406" spans="26:27">
      <c r="Z406" s="40" t="str">
        <f>IF(E406="", "",IF(B406="", E406,"&lt;font color='green'&gt;["&amp;B406&amp;"] &lt;/font&gt;"&amp;E406))</f>
        <v/>
      </c>
      <c r="AA406" s="40" t="str">
        <f>IF(I406="", "",IF(F406="", I406,"&lt;font color='green'&gt;["&amp;F406&amp;"] &lt;/font&gt;"&amp;I406))</f>
        <v/>
      </c>
    </row>
    <row r="407" spans="26:27">
      <c r="Z407" s="40" t="str">
        <f>IF(E407="", "",IF(B407="", E407,"&lt;font color='green'&gt;["&amp;B407&amp;"] &lt;/font&gt;"&amp;E407))</f>
        <v/>
      </c>
      <c r="AA407" s="40" t="str">
        <f>IF(I407="", "",IF(F407="", I407,"&lt;font color='green'&gt;["&amp;F407&amp;"] &lt;/font&gt;"&amp;I407))</f>
        <v/>
      </c>
    </row>
    <row r="408" spans="26:27">
      <c r="Z408" s="40" t="str">
        <f>IF(E408="", "",IF(B408="", E408,"&lt;font color='green'&gt;["&amp;B408&amp;"] &lt;/font&gt;"&amp;E408))</f>
        <v/>
      </c>
      <c r="AA408" s="40" t="str">
        <f>IF(I408="", "",IF(F408="", I408,"&lt;font color='green'&gt;["&amp;F408&amp;"] &lt;/font&gt;"&amp;I408))</f>
        <v/>
      </c>
    </row>
    <row r="409" spans="26:27">
      <c r="Z409" s="40" t="str">
        <f>IF(E409="", "",IF(B409="", E409,"&lt;font color='green'&gt;["&amp;B409&amp;"] &lt;/font&gt;"&amp;E409))</f>
        <v/>
      </c>
      <c r="AA409" s="40" t="str">
        <f>IF(I409="", "",IF(F409="", I409,"&lt;font color='green'&gt;["&amp;F409&amp;"] &lt;/font&gt;"&amp;I409))</f>
        <v/>
      </c>
    </row>
    <row r="410" spans="26:27">
      <c r="Z410" s="40" t="str">
        <f>IF(E410="", "",IF(B410="", E410,"&lt;font color='green'&gt;["&amp;B410&amp;"] &lt;/font&gt;"&amp;E410))</f>
        <v/>
      </c>
      <c r="AA410" s="40" t="str">
        <f>IF(I410="", "",IF(F410="", I410,"&lt;font color='green'&gt;["&amp;F410&amp;"] &lt;/font&gt;"&amp;I410))</f>
        <v/>
      </c>
    </row>
    <row r="411" spans="26:27">
      <c r="Z411" s="40" t="str">
        <f>IF(E411="", "",IF(B411="", E411,"&lt;font color='green'&gt;["&amp;B411&amp;"] &lt;/font&gt;"&amp;E411))</f>
        <v/>
      </c>
      <c r="AA411" s="40" t="str">
        <f>IF(I411="", "",IF(F411="", I411,"&lt;font color='green'&gt;["&amp;F411&amp;"] &lt;/font&gt;"&amp;I411))</f>
        <v/>
      </c>
    </row>
    <row r="412" spans="26:27">
      <c r="Z412" s="40" t="str">
        <f>IF(E412="", "",IF(B412="", E412,"&lt;font color='green'&gt;["&amp;B412&amp;"] &lt;/font&gt;"&amp;E412))</f>
        <v/>
      </c>
      <c r="AA412" s="40" t="str">
        <f>IF(I412="", "",IF(F412="", I412,"&lt;font color='green'&gt;["&amp;F412&amp;"] &lt;/font&gt;"&amp;I412))</f>
        <v/>
      </c>
    </row>
    <row r="413" spans="26:27">
      <c r="Z413" s="40" t="str">
        <f>IF(E413="", "",IF(B413="", E413,"&lt;font color='green'&gt;["&amp;B413&amp;"] &lt;/font&gt;"&amp;E413))</f>
        <v/>
      </c>
      <c r="AA413" s="40" t="str">
        <f>IF(I413="", "",IF(F413="", I413,"&lt;font color='green'&gt;["&amp;F413&amp;"] &lt;/font&gt;"&amp;I413))</f>
        <v/>
      </c>
    </row>
    <row r="414" spans="26:27">
      <c r="Z414" s="40" t="str">
        <f>IF(E414="", "",IF(B414="", E414,"&lt;font color='green'&gt;["&amp;B414&amp;"] &lt;/font&gt;"&amp;E414))</f>
        <v/>
      </c>
      <c r="AA414" s="40" t="str">
        <f>IF(I414="", "",IF(F414="", I414,"&lt;font color='green'&gt;["&amp;F414&amp;"] &lt;/font&gt;"&amp;I414))</f>
        <v/>
      </c>
    </row>
    <row r="415" spans="26:27">
      <c r="Z415" s="40" t="str">
        <f>IF(E415="", "",IF(B415="", E415,"&lt;font color='green'&gt;["&amp;B415&amp;"] &lt;/font&gt;"&amp;E415))</f>
        <v/>
      </c>
      <c r="AA415" s="40" t="str">
        <f>IF(I415="", "",IF(F415="", I415,"&lt;font color='green'&gt;["&amp;F415&amp;"] &lt;/font&gt;"&amp;I415))</f>
        <v/>
      </c>
    </row>
    <row r="495" spans="22:22">
      <c r="V495" s="39"/>
    </row>
  </sheetData>
  <sheetProtection selectLockedCells="1" selectUnlockedCells="1"/>
  <phoneticPr fontId="1" type="noConversion"/>
  <conditionalFormatting sqref="C147 L147">
    <cfRule type="expression" dxfId="1798" priority="958" stopIfTrue="1">
      <formula>OR(AND(LEFT($C147, 16)="select_multiple ", LEN($C147)&gt;16, NOT(ISNUMBER(SEARCH(" ", $C147, 17)))), AND(LEFT($C147, 11)="select_one ", LEN($C147)&gt;11, NOT(ISNUMBER(SEARCH(" ", $C147, 12)))))</formula>
    </cfRule>
    <cfRule type="expression" dxfId="1797" priority="960" stopIfTrue="1">
      <formula>$C147="decimal"</formula>
    </cfRule>
    <cfRule type="expression" dxfId="1796" priority="962" stopIfTrue="1">
      <formula>$C147="integer"</formula>
    </cfRule>
    <cfRule type="expression" dxfId="1795" priority="964" stopIfTrue="1">
      <formula>$C147="text"</formula>
    </cfRule>
    <cfRule type="expression" dxfId="1794" priority="965" stopIfTrue="1">
      <formula>$C147="end repeat"</formula>
    </cfRule>
    <cfRule type="expression" dxfId="1793" priority="967" stopIfTrue="1">
      <formula>$C147="begin repeat"</formula>
    </cfRule>
    <cfRule type="expression" dxfId="1792" priority="968" stopIfTrue="1">
      <formula>$C147="end group"</formula>
    </cfRule>
    <cfRule type="expression" dxfId="1791" priority="970" stopIfTrue="1">
      <formula>$C147="begin group"</formula>
    </cfRule>
  </conditionalFormatting>
  <conditionalFormatting sqref="C147">
    <cfRule type="expression" dxfId="1790" priority="937" stopIfTrue="1">
      <formula>OR(AND(LEFT($C147, 14)="sensor_stream ", LEN($C147)&gt;14, NOT(ISNUMBER(SEARCH(" ", $C147, 15)))), AND(LEFT($C147, 17)="sensor_statistic ", LEN($C147)&gt;17, NOT(ISNUMBER(SEARCH(" ", $C147, 18)))))</formula>
    </cfRule>
    <cfRule type="expression" dxfId="1789" priority="939" stopIfTrue="1">
      <formula>$C147="comments"</formula>
    </cfRule>
    <cfRule type="expression" dxfId="1788" priority="941" stopIfTrue="1">
      <formula>OR($C147="audio", $C147="video")</formula>
    </cfRule>
    <cfRule type="expression" dxfId="1787" priority="943" stopIfTrue="1">
      <formula>$C147="image"</formula>
    </cfRule>
    <cfRule type="expression" dxfId="1786" priority="945" stopIfTrue="1">
      <formula>OR($C147="date", $C147="datetime")</formula>
    </cfRule>
    <cfRule type="expression" dxfId="1785" priority="947" stopIfTrue="1">
      <formula>OR($C147="calculate", $C147="calculate_here")</formula>
    </cfRule>
    <cfRule type="expression" dxfId="1784" priority="949" stopIfTrue="1">
      <formula>$C147="note"</formula>
    </cfRule>
    <cfRule type="expression" dxfId="1783" priority="951" stopIfTrue="1">
      <formula>$C147="barcode"</formula>
    </cfRule>
    <cfRule type="expression" dxfId="1782" priority="953" stopIfTrue="1">
      <formula>OR($C147="geopoint", $C147="geoshape", $C147="geotrace")</formula>
    </cfRule>
    <cfRule type="expression" dxfId="1781" priority="955" stopIfTrue="1">
      <formula>OR($C147="audio audit", $C147="text audit", $C147="speed violations count", $C147="speed violations list", $C147="speed violations audit")</formula>
    </cfRule>
    <cfRule type="expression" dxfId="1780" priority="956" stopIfTrue="1">
      <formula>OR($C147="username", $C147="phonenumber", $C147="start", $C147="end", $C147="deviceid", $C147="subscriberid", $C147="simserial", $C147="caseid")</formula>
    </cfRule>
  </conditionalFormatting>
  <conditionalFormatting sqref="C167:C168">
    <cfRule type="expression" dxfId="1779" priority="1338" stopIfTrue="1">
      <formula>$C167="comments"</formula>
    </cfRule>
    <cfRule type="expression" dxfId="1778" priority="1339" stopIfTrue="1">
      <formula>OR($C167="audio", $C167="video")</formula>
    </cfRule>
    <cfRule type="expression" dxfId="1777" priority="1340" stopIfTrue="1">
      <formula>$C167="image"</formula>
    </cfRule>
    <cfRule type="expression" dxfId="1776" priority="1341" stopIfTrue="1">
      <formula>OR($C167="date", $C167="datetime")</formula>
    </cfRule>
    <cfRule type="expression" dxfId="1775" priority="1342" stopIfTrue="1">
      <formula>OR($C167="calculate", $C167="calculate_here")</formula>
    </cfRule>
    <cfRule type="expression" dxfId="1774" priority="1343" stopIfTrue="1">
      <formula>$C167="note"</formula>
    </cfRule>
    <cfRule type="expression" dxfId="1773" priority="1344" stopIfTrue="1">
      <formula>$C167="barcode"</formula>
    </cfRule>
    <cfRule type="expression" dxfId="1772" priority="1345" stopIfTrue="1">
      <formula>OR($C167="geopoint", $C167="geoshape", $C167="geotrace")</formula>
    </cfRule>
    <cfRule type="expression" dxfId="1771" priority="1346" stopIfTrue="1">
      <formula>OR($C167="audio audit", $C167="text audit", $C167="speed violations count", $C167="speed violations list", $C167="speed violations audit")</formula>
    </cfRule>
    <cfRule type="expression" dxfId="1770" priority="1347" stopIfTrue="1">
      <formula>OR($C167="username", $C167="phonenumber", $C167="start", $C167="end", $C167="deviceid", $C167="subscriberid", $C167="simserial", $C167="caseid")</formula>
    </cfRule>
    <cfRule type="expression" dxfId="1769" priority="1348" stopIfTrue="1">
      <formula>OR(AND(LEFT($C167, 16)="select_multiple ", LEN($C167)&gt;16, NOT(ISNUMBER(SEARCH(" ", $C167, 17)))), AND(LEFT($C167, 11)="select_one ", LEN($C167)&gt;11, NOT(ISNUMBER(SEARCH(" ", $C167, 12)))))</formula>
    </cfRule>
    <cfRule type="expression" dxfId="1768" priority="1349" stopIfTrue="1">
      <formula>$C167="decimal"</formula>
    </cfRule>
    <cfRule type="expression" dxfId="1767" priority="1350" stopIfTrue="1">
      <formula>$C167="integer"</formula>
    </cfRule>
    <cfRule type="expression" dxfId="1766" priority="1351" stopIfTrue="1">
      <formula>$C167="text"</formula>
    </cfRule>
    <cfRule type="expression" dxfId="1765" priority="1352" stopIfTrue="1">
      <formula>$C167="end repeat"</formula>
    </cfRule>
    <cfRule type="expression" dxfId="1764" priority="1353" stopIfTrue="1">
      <formula>$C167="begin repeat"</formula>
    </cfRule>
    <cfRule type="expression" dxfId="1763" priority="1354" stopIfTrue="1">
      <formula>$C167="end group"</formula>
    </cfRule>
    <cfRule type="expression" dxfId="1762" priority="1355" stopIfTrue="1">
      <formula>$C167="begin group"</formula>
    </cfRule>
  </conditionalFormatting>
  <conditionalFormatting sqref="C169:C170 D173:U174 C173:C178 W173:AA180 C180:U180 E2:U2 W2:Z2 C416:U1048576 W416:Z1048576">
    <cfRule type="expression" dxfId="1761" priority="1430" stopIfTrue="1">
      <formula>OR($C2="username", $C2="phonenumber", $C2="start", $C2="end", $C2="deviceid", $C2="subscriberid", $C2="simserial", $C2="caseid")</formula>
    </cfRule>
    <cfRule type="expression" dxfId="1760" priority="1439" stopIfTrue="1">
      <formula>$C2="end repeat"</formula>
    </cfRule>
    <cfRule type="expression" dxfId="1759" priority="1442" stopIfTrue="1">
      <formula>$C2="end group"</formula>
    </cfRule>
  </conditionalFormatting>
  <conditionalFormatting sqref="C169:C178">
    <cfRule type="expression" dxfId="1758" priority="1394" stopIfTrue="1">
      <formula>$C169="comments"</formula>
    </cfRule>
    <cfRule type="expression" dxfId="1757" priority="1395" stopIfTrue="1">
      <formula>OR($C169="audio", $C169="video")</formula>
    </cfRule>
    <cfRule type="expression" dxfId="1756" priority="1396" stopIfTrue="1">
      <formula>$C169="image"</formula>
    </cfRule>
    <cfRule type="expression" dxfId="1755" priority="1397" stopIfTrue="1">
      <formula>OR($C169="date", $C169="datetime")</formula>
    </cfRule>
    <cfRule type="expression" dxfId="1754" priority="1398" stopIfTrue="1">
      <formula>OR($C169="calculate", $C169="calculate_here")</formula>
    </cfRule>
    <cfRule type="expression" dxfId="1753" priority="1399" stopIfTrue="1">
      <formula>$C169="note"</formula>
    </cfRule>
    <cfRule type="expression" dxfId="1752" priority="1400" stopIfTrue="1">
      <formula>$C169="barcode"</formula>
    </cfRule>
    <cfRule type="expression" dxfId="1751" priority="1401" stopIfTrue="1">
      <formula>OR($C169="geopoint", $C169="geoshape", $C169="geotrace")</formula>
    </cfRule>
    <cfRule type="expression" dxfId="1750" priority="1402" stopIfTrue="1">
      <formula>OR($C169="audio audit", $C169="text audit", $C169="speed violations count", $C169="speed violations list", $C169="speed violations audit")</formula>
    </cfRule>
  </conditionalFormatting>
  <conditionalFormatting sqref="C171:C172">
    <cfRule type="expression" dxfId="1749" priority="1403" stopIfTrue="1">
      <formula>OR($C171="username", $C171="phonenumber", $C171="start", $C171="end", $C171="deviceid", $C171="subscriberid", $C171="simserial", $C171="caseid")</formula>
    </cfRule>
    <cfRule type="expression" dxfId="1748" priority="1404" stopIfTrue="1">
      <formula>OR(AND(LEFT($C171, 16)="select_multiple ", LEN($C171)&gt;16, NOT(ISNUMBER(SEARCH(" ", $C171, 17)))), AND(LEFT($C171, 11)="select_one ", LEN($C171)&gt;11, NOT(ISNUMBER(SEARCH(" ", $C171, 12)))))</formula>
    </cfRule>
    <cfRule type="expression" dxfId="1747" priority="1405" stopIfTrue="1">
      <formula>$C171="decimal"</formula>
    </cfRule>
    <cfRule type="expression" dxfId="1746" priority="1406" stopIfTrue="1">
      <formula>$C171="integer"</formula>
    </cfRule>
    <cfRule type="expression" dxfId="1745" priority="1407" stopIfTrue="1">
      <formula>$C171="text"</formula>
    </cfRule>
    <cfRule type="expression" dxfId="1744" priority="1408" stopIfTrue="1">
      <formula>$C171="end repeat"</formula>
    </cfRule>
    <cfRule type="expression" dxfId="1743" priority="1409" stopIfTrue="1">
      <formula>$C171="begin repeat"</formula>
    </cfRule>
    <cfRule type="expression" dxfId="1742" priority="1410" stopIfTrue="1">
      <formula>$C171="end group"</formula>
    </cfRule>
    <cfRule type="expression" dxfId="1741" priority="1411" stopIfTrue="1">
      <formula>$C171="begin group"</formula>
    </cfRule>
  </conditionalFormatting>
  <conditionalFormatting sqref="C179">
    <cfRule type="expression" dxfId="1740" priority="1221" stopIfTrue="1">
      <formula>$C179="comments"</formula>
    </cfRule>
    <cfRule type="expression" dxfId="1739" priority="1222" stopIfTrue="1">
      <formula>OR($C179="audio", $C179="video")</formula>
    </cfRule>
    <cfRule type="expression" dxfId="1738" priority="1223" stopIfTrue="1">
      <formula>$C179="image"</formula>
    </cfRule>
    <cfRule type="expression" dxfId="1737" priority="1224" stopIfTrue="1">
      <formula>OR($C179="date", $C179="datetime")</formula>
    </cfRule>
    <cfRule type="expression" dxfId="1736" priority="1225" stopIfTrue="1">
      <formula>OR($C179="calculate", $C179="calculate_here")</formula>
    </cfRule>
    <cfRule type="expression" dxfId="1735" priority="1226" stopIfTrue="1">
      <formula>$C179="note"</formula>
    </cfRule>
    <cfRule type="expression" dxfId="1734" priority="1227" stopIfTrue="1">
      <formula>$C179="barcode"</formula>
    </cfRule>
    <cfRule type="expression" dxfId="1733" priority="1228" stopIfTrue="1">
      <formula>OR($C179="geopoint", $C179="geoshape", $C179="geotrace")</formula>
    </cfRule>
    <cfRule type="expression" dxfId="1732" priority="1229" stopIfTrue="1">
      <formula>OR($C179="audio audit", $C179="text audit", $C179="speed violations count", $C179="speed violations list", $C179="speed violations audit")</formula>
    </cfRule>
    <cfRule type="expression" dxfId="1731" priority="1230" stopIfTrue="1">
      <formula>OR($C179="username", $C179="phonenumber", $C179="start", $C179="end", $C179="deviceid", $C179="subscriberid", $C179="simserial", $C179="caseid")</formula>
    </cfRule>
    <cfRule type="expression" dxfId="1730" priority="1231" stopIfTrue="1">
      <formula>OR(AND(LEFT($C179, 16)="select_multiple ", LEN($C179)&gt;16, NOT(ISNUMBER(SEARCH(" ", $C179, 17)))), AND(LEFT($C179, 11)="select_one ", LEN($C179)&gt;11, NOT(ISNUMBER(SEARCH(" ", $C179, 12)))))</formula>
    </cfRule>
    <cfRule type="expression" dxfId="1729" priority="1232" stopIfTrue="1">
      <formula>$C179="decimal"</formula>
    </cfRule>
    <cfRule type="expression" dxfId="1728" priority="1233" stopIfTrue="1">
      <formula>$C179="integer"</formula>
    </cfRule>
    <cfRule type="expression" dxfId="1727" priority="1234" stopIfTrue="1">
      <formula>$C179="text"</formula>
    </cfRule>
    <cfRule type="expression" dxfId="1726" priority="1235" stopIfTrue="1">
      <formula>$C179="end repeat"</formula>
    </cfRule>
    <cfRule type="expression" dxfId="1725" priority="1236" stopIfTrue="1">
      <formula>$C179="begin repeat"</formula>
    </cfRule>
    <cfRule type="expression" dxfId="1724" priority="1237" stopIfTrue="1">
      <formula>$C179="end group"</formula>
    </cfRule>
    <cfRule type="expression" dxfId="1723" priority="1238" stopIfTrue="1">
      <formula>$C179="begin group"</formula>
    </cfRule>
  </conditionalFormatting>
  <conditionalFormatting sqref="C2:D10">
    <cfRule type="expression" dxfId="1722" priority="589" stopIfTrue="1">
      <formula>OR(AND(LEFT($C2, 14)="sensor_stream ", LEN($C2)&gt;14, NOT(ISNUMBER(SEARCH(" ", $C2, 15)))), AND(LEFT($C2, 17)="sensor_statistic ", LEN($C2)&gt;17, NOT(ISNUMBER(SEARCH(" ", $C2, 18)))))</formula>
    </cfRule>
    <cfRule type="expression" dxfId="1721" priority="591" stopIfTrue="1">
      <formula>$C2="comments"</formula>
    </cfRule>
    <cfRule type="expression" dxfId="1720" priority="593" stopIfTrue="1">
      <formula>OR($C2="audio", $C2="video")</formula>
    </cfRule>
    <cfRule type="expression" dxfId="1719" priority="595" stopIfTrue="1">
      <formula>$C2="image"</formula>
    </cfRule>
    <cfRule type="expression" dxfId="1718" priority="597" stopIfTrue="1">
      <formula>OR($C2="date", $C2="datetime")</formula>
    </cfRule>
    <cfRule type="expression" dxfId="1717" priority="599" stopIfTrue="1">
      <formula>OR($C2="calculate", $C2="calculate_here")</formula>
    </cfRule>
    <cfRule type="expression" dxfId="1716" priority="601" stopIfTrue="1">
      <formula>$C2="note"</formula>
    </cfRule>
    <cfRule type="expression" dxfId="1715" priority="603" stopIfTrue="1">
      <formula>$C2="barcode"</formula>
    </cfRule>
    <cfRule type="expression" dxfId="1714" priority="605" stopIfTrue="1">
      <formula>OR($C2="geopoint", $C2="geoshape", $C2="geotrace")</formula>
    </cfRule>
    <cfRule type="expression" dxfId="1713" priority="607" stopIfTrue="1">
      <formula>OR($C2="audio audit", $C2="text audit", $C2="speed violations count", $C2="speed violations list", $C2="speed violations audit")</formula>
    </cfRule>
    <cfRule type="expression" dxfId="1712" priority="608" stopIfTrue="1">
      <formula>OR($C2="username", $C2="phonenumber", $C2="start", $C2="end", $C2="deviceid", $C2="subscriberid", $C2="simserial", $C2="caseid")</formula>
    </cfRule>
    <cfRule type="expression" dxfId="1711" priority="610" stopIfTrue="1">
      <formula>OR(AND(LEFT($C2, 16)="select_multiple ", LEN($C2)&gt;16, NOT(ISNUMBER(SEARCH(" ", $C2, 17)))), AND(LEFT($C2, 11)="select_one ", LEN($C2)&gt;11, NOT(ISNUMBER(SEARCH(" ", $C2, 12)))))</formula>
    </cfRule>
    <cfRule type="expression" dxfId="1710" priority="612" stopIfTrue="1">
      <formula>$C2="decimal"</formula>
    </cfRule>
    <cfRule type="expression" dxfId="1709" priority="614" stopIfTrue="1">
      <formula>$C2="integer"</formula>
    </cfRule>
    <cfRule type="expression" dxfId="1708" priority="616" stopIfTrue="1">
      <formula>$C2="text"</formula>
    </cfRule>
    <cfRule type="expression" dxfId="1707" priority="617" stopIfTrue="1">
      <formula>$C2="end repeat"</formula>
    </cfRule>
    <cfRule type="expression" dxfId="1706" priority="619" stopIfTrue="1">
      <formula>$C2="begin repeat"</formula>
    </cfRule>
    <cfRule type="expression" dxfId="1705" priority="620" stopIfTrue="1">
      <formula>$C2="end group"</formula>
    </cfRule>
    <cfRule type="expression" dxfId="1704" priority="622" stopIfTrue="1">
      <formula>$C2="begin group"</formula>
    </cfRule>
  </conditionalFormatting>
  <conditionalFormatting sqref="C49:E49">
    <cfRule type="expression" dxfId="1703" priority="1790" stopIfTrue="1">
      <formula>OR($C49="date", $C49="datetime")</formula>
    </cfRule>
    <cfRule type="expression" dxfId="1702" priority="1792" stopIfTrue="1">
      <formula>OR($C49="calculate", $C49="calculate_here")</formula>
    </cfRule>
    <cfRule type="expression" dxfId="1701" priority="1794" stopIfTrue="1">
      <formula>$C49="note"</formula>
    </cfRule>
    <cfRule type="expression" dxfId="1700" priority="1796" stopIfTrue="1">
      <formula>$C49="barcode"</formula>
    </cfRule>
    <cfRule type="expression" dxfId="1699" priority="1798" stopIfTrue="1">
      <formula>OR($C49="geopoint", $C49="geoshape", $C49="geotrace")</formula>
    </cfRule>
    <cfRule type="expression" dxfId="1698" priority="1800" stopIfTrue="1">
      <formula>OR($C49="audio audit", $C49="text audit", $C49="speed violations count", $C49="speed violations list", $C49="speed violations audit")</formula>
    </cfRule>
    <cfRule type="expression" dxfId="1697" priority="1801" stopIfTrue="1">
      <formula>OR($C49="username", $C49="phonenumber", $C49="start", $C49="end", $C49="deviceid", $C49="subscriberid", $C49="simserial", $C49="caseid")</formula>
    </cfRule>
    <cfRule type="expression" dxfId="1696" priority="1803" stopIfTrue="1">
      <formula>OR(AND(LEFT($C49, 16)="select_multiple ", LEN($C49)&gt;16, NOT(ISNUMBER(SEARCH(" ", $C49, 17)))), AND(LEFT($C49, 11)="select_one ", LEN($C49)&gt;11, NOT(ISNUMBER(SEARCH(" ", $C49, 12)))))</formula>
    </cfRule>
    <cfRule type="expression" dxfId="1695" priority="1805" stopIfTrue="1">
      <formula>$C49="decimal"</formula>
    </cfRule>
    <cfRule type="expression" dxfId="1694" priority="1807" stopIfTrue="1">
      <formula>$C49="integer"</formula>
    </cfRule>
    <cfRule type="expression" dxfId="1693" priority="1809" stopIfTrue="1">
      <formula>$C49="text"</formula>
    </cfRule>
    <cfRule type="expression" dxfId="1692" priority="1810" stopIfTrue="1">
      <formula>$C49="end repeat"</formula>
    </cfRule>
    <cfRule type="expression" dxfId="1691" priority="1812" stopIfTrue="1">
      <formula>$C49="begin repeat"</formula>
    </cfRule>
    <cfRule type="expression" dxfId="1690" priority="1813" stopIfTrue="1">
      <formula>$C49="end group"</formula>
    </cfRule>
    <cfRule type="expression" dxfId="1689" priority="1815" stopIfTrue="1">
      <formula>$C49="begin group"</formula>
    </cfRule>
  </conditionalFormatting>
  <conditionalFormatting sqref="C49:E50 E2:U2 W2:Z2 C416:U1048576 W416:Z1048576">
    <cfRule type="expression" dxfId="1688" priority="1753" stopIfTrue="1">
      <formula>$C2="image"</formula>
    </cfRule>
  </conditionalFormatting>
  <conditionalFormatting sqref="C50:E50">
    <cfRule type="expression" dxfId="1687" priority="1755" stopIfTrue="1">
      <formula>OR($C50="date", $C50="datetime")</formula>
    </cfRule>
    <cfRule type="expression" dxfId="1686" priority="1757" stopIfTrue="1">
      <formula>OR($C50="calculate", $C50="calculate_here")</formula>
    </cfRule>
    <cfRule type="expression" dxfId="1685" priority="1759" stopIfTrue="1">
      <formula>$C50="note"</formula>
    </cfRule>
    <cfRule type="expression" dxfId="1684" priority="1761" stopIfTrue="1">
      <formula>$C50="barcode"</formula>
    </cfRule>
    <cfRule type="expression" dxfId="1683" priority="1763" stopIfTrue="1">
      <formula>OR($C50="geopoint", $C50="geoshape", $C50="geotrace")</formula>
    </cfRule>
    <cfRule type="expression" dxfId="1682" priority="1765" stopIfTrue="1">
      <formula>OR($C50="audio audit", $C50="text audit", $C50="speed violations count", $C50="speed violations list", $C50="speed violations audit")</formula>
    </cfRule>
    <cfRule type="expression" dxfId="1681" priority="1766" stopIfTrue="1">
      <formula>OR($C50="username", $C50="phonenumber", $C50="start", $C50="end", $C50="deviceid", $C50="subscriberid", $C50="simserial", $C50="caseid")</formula>
    </cfRule>
    <cfRule type="expression" dxfId="1680" priority="1768" stopIfTrue="1">
      <formula>OR(AND(LEFT($C50, 16)="select_multiple ", LEN($C50)&gt;16, NOT(ISNUMBER(SEARCH(" ", $C50, 17)))), AND(LEFT($C50, 11)="select_one ", LEN($C50)&gt;11, NOT(ISNUMBER(SEARCH(" ", $C50, 12)))))</formula>
    </cfRule>
    <cfRule type="expression" dxfId="1679" priority="1770" stopIfTrue="1">
      <formula>$C50="decimal"</formula>
    </cfRule>
    <cfRule type="expression" dxfId="1678" priority="1772" stopIfTrue="1">
      <formula>$C50="integer"</formula>
    </cfRule>
    <cfRule type="expression" dxfId="1677" priority="1774" stopIfTrue="1">
      <formula>$C50="text"</formula>
    </cfRule>
    <cfRule type="expression" dxfId="1676" priority="1775" stopIfTrue="1">
      <formula>$C50="end repeat"</formula>
    </cfRule>
    <cfRule type="expression" dxfId="1675" priority="1777" stopIfTrue="1">
      <formula>$C50="begin repeat"</formula>
    </cfRule>
    <cfRule type="expression" dxfId="1674" priority="1778" stopIfTrue="1">
      <formula>$C50="end group"</formula>
    </cfRule>
    <cfRule type="expression" dxfId="1673" priority="1780" stopIfTrue="1">
      <formula>$C50="begin group"</formula>
    </cfRule>
  </conditionalFormatting>
  <conditionalFormatting sqref="C11:G12">
    <cfRule type="expression" dxfId="1672" priority="808" stopIfTrue="1">
      <formula>$C11="comments"</formula>
    </cfRule>
    <cfRule type="expression" dxfId="1671" priority="810" stopIfTrue="1">
      <formula>OR($C11="audio", $C11="video")</formula>
    </cfRule>
    <cfRule type="expression" dxfId="1670" priority="812" stopIfTrue="1">
      <formula>$C11="image"</formula>
    </cfRule>
  </conditionalFormatting>
  <conditionalFormatting sqref="C12:G12">
    <cfRule type="expression" dxfId="1669" priority="814" stopIfTrue="1">
      <formula>OR($C12="date", $C12="datetime")</formula>
    </cfRule>
    <cfRule type="expression" dxfId="1668" priority="816" stopIfTrue="1">
      <formula>OR($C12="calculate", $C12="calculate_here")</formula>
    </cfRule>
    <cfRule type="expression" dxfId="1667" priority="818" stopIfTrue="1">
      <formula>$C12="note"</formula>
    </cfRule>
    <cfRule type="expression" dxfId="1666" priority="820" stopIfTrue="1">
      <formula>$C12="barcode"</formula>
    </cfRule>
    <cfRule type="expression" dxfId="1665" priority="822" stopIfTrue="1">
      <formula>OR($C12="geopoint", $C12="geoshape", $C12="geotrace")</formula>
    </cfRule>
    <cfRule type="expression" dxfId="1664" priority="824" stopIfTrue="1">
      <formula>OR($C12="audio audit", $C12="text audit", $C12="speed violations count", $C12="speed violations list", $C12="speed violations audit")</formula>
    </cfRule>
    <cfRule type="expression" dxfId="1663" priority="825" stopIfTrue="1">
      <formula>OR($C12="username", $C12="phonenumber", $C12="start", $C12="end", $C12="deviceid", $C12="subscriberid", $C12="simserial", $C12="caseid")</formula>
    </cfRule>
    <cfRule type="expression" dxfId="1662" priority="827" stopIfTrue="1">
      <formula>OR(AND(LEFT($C12, 16)="select_multiple ", LEN($C12)&gt;16, NOT(ISNUMBER(SEARCH(" ", $C12, 17)))), AND(LEFT($C12, 11)="select_one ", LEN($C12)&gt;11, NOT(ISNUMBER(SEARCH(" ", $C12, 12)))))</formula>
    </cfRule>
    <cfRule type="expression" dxfId="1661" priority="829" stopIfTrue="1">
      <formula>$C12="decimal"</formula>
    </cfRule>
    <cfRule type="expression" dxfId="1660" priority="831" stopIfTrue="1">
      <formula>$C12="integer"</formula>
    </cfRule>
    <cfRule type="expression" dxfId="1659" priority="833" stopIfTrue="1">
      <formula>$C12="text"</formula>
    </cfRule>
    <cfRule type="expression" dxfId="1658" priority="834" stopIfTrue="1">
      <formula>$C12="end repeat"</formula>
    </cfRule>
    <cfRule type="expression" dxfId="1657" priority="836" stopIfTrue="1">
      <formula>$C12="begin repeat"</formula>
    </cfRule>
    <cfRule type="expression" dxfId="1656" priority="837" stopIfTrue="1">
      <formula>$C12="end group"</formula>
    </cfRule>
    <cfRule type="expression" dxfId="1655" priority="839" stopIfTrue="1">
      <formula>$C12="begin group"</formula>
    </cfRule>
  </conditionalFormatting>
  <conditionalFormatting sqref="C116:H116 J116:U116 E2:U2 W2:Y116 C416:U1048576 W416:Z1048576 Z1:Z2">
    <cfRule type="expression" dxfId="1654" priority="1015" stopIfTrue="1">
      <formula>OR($C1="calculate", $C1="calculate_here")</formula>
    </cfRule>
  </conditionalFormatting>
  <conditionalFormatting sqref="C116:H116 J116:U116 W116:Y116">
    <cfRule type="expression" dxfId="1653" priority="1021" stopIfTrue="1">
      <formula>OR($C116="geopoint", $C116="geoshape", $C116="geotrace")</formula>
    </cfRule>
    <cfRule type="expression" dxfId="1652" priority="1023" stopIfTrue="1">
      <formula>OR($C116="audio audit", $C116="text audit", $C116="speed violations count", $C116="speed violations list", $C116="speed violations audit")</formula>
    </cfRule>
    <cfRule type="expression" dxfId="1651" priority="1024" stopIfTrue="1">
      <formula>OR($C116="username", $C116="phonenumber", $C116="start", $C116="end", $C116="deviceid", $C116="subscriberid", $C116="simserial", $C116="caseid")</formula>
    </cfRule>
    <cfRule type="expression" dxfId="1650" priority="1026" stopIfTrue="1">
      <formula>OR(AND(LEFT($C116, 16)="select_multiple ", LEN($C116)&gt;16, NOT(ISNUMBER(SEARCH(" ", $C116, 17)))), AND(LEFT($C116, 11)="select_one ", LEN($C116)&gt;11, NOT(ISNUMBER(SEARCH(" ", $C116, 12)))))</formula>
    </cfRule>
    <cfRule type="expression" dxfId="1649" priority="1028" stopIfTrue="1">
      <formula>$C116="decimal"</formula>
    </cfRule>
    <cfRule type="expression" dxfId="1648" priority="1030" stopIfTrue="1">
      <formula>$C116="integer"</formula>
    </cfRule>
    <cfRule type="expression" dxfId="1647" priority="1032" stopIfTrue="1">
      <formula>$C116="text"</formula>
    </cfRule>
    <cfRule type="expression" dxfId="1646" priority="1033" stopIfTrue="1">
      <formula>$C116="end repeat"</formula>
    </cfRule>
    <cfRule type="expression" dxfId="1645" priority="1035" stopIfTrue="1">
      <formula>$C116="begin repeat"</formula>
    </cfRule>
    <cfRule type="expression" dxfId="1644" priority="1036" stopIfTrue="1">
      <formula>$C116="end group"</formula>
    </cfRule>
    <cfRule type="expression" dxfId="1643" priority="1038" stopIfTrue="1">
      <formula>$C116="begin group"</formula>
    </cfRule>
  </conditionalFormatting>
  <conditionalFormatting sqref="C116:H116 J116:U116 E2:U2 W2:Y116 Z2 C416:U1048576 W416:Z1048576">
    <cfRule type="expression" dxfId="1642" priority="1017" stopIfTrue="1">
      <formula>$C2="note"</formula>
    </cfRule>
    <cfRule type="expression" dxfId="1641" priority="1019" stopIfTrue="1">
      <formula>$C2="barcode"</formula>
    </cfRule>
  </conditionalFormatting>
  <conditionalFormatting sqref="C116:H116 W3:Y116">
    <cfRule type="expression" dxfId="1640" priority="1007" stopIfTrue="1">
      <formula>$C3="comments"</formula>
    </cfRule>
    <cfRule type="expression" dxfId="1639" priority="1009" stopIfTrue="1">
      <formula>OR($C3="audio", $C3="video")</formula>
    </cfRule>
    <cfRule type="expression" dxfId="1638" priority="1011" stopIfTrue="1">
      <formula>$C3="image"</formula>
    </cfRule>
    <cfRule type="expression" dxfId="1637" priority="1013" stopIfTrue="1">
      <formula>OR($C3="date", $C3="datetime")</formula>
    </cfRule>
  </conditionalFormatting>
  <conditionalFormatting sqref="C30:O32 Q30:U32 W30:Y32">
    <cfRule type="expression" dxfId="1636" priority="1099" stopIfTrue="1">
      <formula>OR($C30="username", $C30="phonenumber", $C30="start", $C30="end", $C30="deviceid", $C30="subscriberid", $C30="simserial", $C30="caseid")</formula>
    </cfRule>
    <cfRule type="expression" dxfId="1635" priority="1101" stopIfTrue="1">
      <formula>OR(AND(LEFT($C30, 16)="select_multiple ", LEN($C30)&gt;16, NOT(ISNUMBER(SEARCH(" ", $C30, 17)))), AND(LEFT($C30, 11)="select_one ", LEN($C30)&gt;11, NOT(ISNUMBER(SEARCH(" ", $C30, 12)))))</formula>
    </cfRule>
    <cfRule type="expression" dxfId="1634" priority="1103" stopIfTrue="1">
      <formula>$C30="decimal"</formula>
    </cfRule>
    <cfRule type="expression" dxfId="1633" priority="1105" stopIfTrue="1">
      <formula>$C30="integer"</formula>
    </cfRule>
    <cfRule type="expression" dxfId="1632" priority="1107" stopIfTrue="1">
      <formula>$C30="text"</formula>
    </cfRule>
    <cfRule type="expression" dxfId="1631" priority="1108" stopIfTrue="1">
      <formula>$C30="end repeat"</formula>
    </cfRule>
    <cfRule type="expression" dxfId="1630" priority="1110" stopIfTrue="1">
      <formula>$C30="begin repeat"</formula>
    </cfRule>
    <cfRule type="expression" dxfId="1629" priority="1111" stopIfTrue="1">
      <formula>$C30="end group"</formula>
    </cfRule>
    <cfRule type="expression" dxfId="1628" priority="1113" stopIfTrue="1">
      <formula>$C30="begin group"</formula>
    </cfRule>
  </conditionalFormatting>
  <conditionalFormatting sqref="C30:O32 W30:Y32">
    <cfRule type="expression" dxfId="1627" priority="1096" stopIfTrue="1">
      <formula>OR($C30="geopoint", $C30="geoshape", $C30="geotrace")</formula>
    </cfRule>
    <cfRule type="expression" dxfId="1626" priority="1098" stopIfTrue="1">
      <formula>OR($C30="audio audit", $C30="text audit", $C30="speed violations count", $C30="speed violations list", $C30="speed violations audit")</formula>
    </cfRule>
  </conditionalFormatting>
  <conditionalFormatting sqref="C30:O32">
    <cfRule type="expression" dxfId="1625" priority="1084" stopIfTrue="1">
      <formula>OR($C30="audio", $C30="video")</formula>
    </cfRule>
    <cfRule type="expression" dxfId="1624" priority="1086" stopIfTrue="1">
      <formula>$C30="image"</formula>
    </cfRule>
    <cfRule type="expression" dxfId="1623" priority="1088" stopIfTrue="1">
      <formula>OR($C30="date", $C30="datetime")</formula>
    </cfRule>
    <cfRule type="expression" dxfId="1622" priority="1090" stopIfTrue="1">
      <formula>OR($C30="calculate", $C30="calculate_here")</formula>
    </cfRule>
    <cfRule type="expression" dxfId="1621" priority="1092" stopIfTrue="1">
      <formula>$C30="note"</formula>
    </cfRule>
    <cfRule type="expression" dxfId="1620" priority="1094" stopIfTrue="1">
      <formula>$C30="barcode"</formula>
    </cfRule>
  </conditionalFormatting>
  <conditionalFormatting sqref="C11:U86 C416:U1048576 W416:Z1048576 E2:U2 W2:Z2">
    <cfRule type="expression" dxfId="1619" priority="698" stopIfTrue="1">
      <formula>OR(AND(LEFT($C2, 14)="sensor_stream ", LEN($C2)&gt;14, NOT(ISNUMBER(SEARCH(" ", $C2, 15)))), AND(LEFT($C2, 17)="sensor_statistic ", LEN($C2)&gt;17, NOT(ISNUMBER(SEARCH(" ", $C2, 18)))))</formula>
    </cfRule>
  </conditionalFormatting>
  <conditionalFormatting sqref="C13:U29 E2:U2 W2:Z2 C416:U1048576 W416:Z1048576">
    <cfRule type="expression" dxfId="1618" priority="1818" stopIfTrue="1">
      <formula>OR($C2="audio", $C2="video")</formula>
    </cfRule>
  </conditionalFormatting>
  <conditionalFormatting sqref="C13:U50 C416:U1048576 W416:Z1048576 E2:U2 W2:Z2">
    <cfRule type="expression" dxfId="1617" priority="1040" stopIfTrue="1">
      <formula>$C2="comments"</formula>
    </cfRule>
  </conditionalFormatting>
  <conditionalFormatting sqref="C33:U50">
    <cfRule type="expression" dxfId="1616" priority="1751" stopIfTrue="1">
      <formula>OR($C33="audio", $C33="video")</formula>
    </cfRule>
  </conditionalFormatting>
  <conditionalFormatting sqref="C103:U116">
    <cfRule type="expression" dxfId="1615" priority="861" stopIfTrue="1">
      <formula>OR(AND(LEFT($C103, 14)="sensor_stream ", LEN($C103)&gt;14, NOT(ISNUMBER(SEARCH(" ", $C103, 15)))), AND(LEFT($C103, 17)="sensor_statistic ", LEN($C103)&gt;17, NOT(ISNUMBER(SEARCH(" ", $C103, 18)))))</formula>
    </cfRule>
  </conditionalFormatting>
  <conditionalFormatting sqref="C107:U107 C108:H108 J108:U108 W107:Y108">
    <cfRule type="expression" dxfId="1614" priority="1560" stopIfTrue="1">
      <formula>OR($C107="geopoint", $C107="geoshape", $C107="geotrace")</formula>
    </cfRule>
    <cfRule type="expression" dxfId="1613" priority="1567" stopIfTrue="1">
      <formula>$C107="decimal"</formula>
    </cfRule>
    <cfRule type="expression" dxfId="1612" priority="1569" stopIfTrue="1">
      <formula>$C107="integer"</formula>
    </cfRule>
    <cfRule type="expression" dxfId="1611" priority="1574" stopIfTrue="1">
      <formula>$C107="begin repeat"</formula>
    </cfRule>
    <cfRule type="expression" dxfId="1610" priority="1577" stopIfTrue="1">
      <formula>$C107="begin group"</formula>
    </cfRule>
  </conditionalFormatting>
  <conditionalFormatting sqref="C107:U107 C108:H108 J108:U108">
    <cfRule type="expression" dxfId="1609" priority="1554" stopIfTrue="1">
      <formula>OR($C107="calculate", $C107="calculate_here")</formula>
    </cfRule>
    <cfRule type="expression" dxfId="1608" priority="1556" stopIfTrue="1">
      <formula>$C107="note"</formula>
    </cfRule>
    <cfRule type="expression" dxfId="1607" priority="1558" stopIfTrue="1">
      <formula>$C107="barcode"</formula>
    </cfRule>
  </conditionalFormatting>
  <conditionalFormatting sqref="C107:U107 C108:H108 W107:Y108 J108:U108">
    <cfRule type="expression" dxfId="1606" priority="1562" stopIfTrue="1">
      <formula>OR($C107="audio audit", $C107="text audit", $C107="speed violations count", $C107="speed violations list", $C107="speed violations audit")</formula>
    </cfRule>
    <cfRule type="expression" dxfId="1605" priority="1565" stopIfTrue="1">
      <formula>OR(AND(LEFT($C107, 16)="select_multiple ", LEN($C107)&gt;16, NOT(ISNUMBER(SEARCH(" ", $C107, 17)))), AND(LEFT($C107, 11)="select_one ", LEN($C107)&gt;11, NOT(ISNUMBER(SEARCH(" ", $C107, 12)))))</formula>
    </cfRule>
    <cfRule type="expression" dxfId="1604" priority="1571" stopIfTrue="1">
      <formula>$C107="text"</formula>
    </cfRule>
  </conditionalFormatting>
  <conditionalFormatting sqref="C107:U107 C108:H108">
    <cfRule type="expression" dxfId="1603" priority="1546" stopIfTrue="1">
      <formula>$C107="comments"</formula>
    </cfRule>
    <cfRule type="expression" dxfId="1602" priority="1548" stopIfTrue="1">
      <formula>OR($C107="audio", $C107="video")</formula>
    </cfRule>
    <cfRule type="expression" dxfId="1601" priority="1550" stopIfTrue="1">
      <formula>$C107="image"</formula>
    </cfRule>
    <cfRule type="expression" dxfId="1600" priority="1552" stopIfTrue="1">
      <formula>OR($C107="date", $C107="datetime")</formula>
    </cfRule>
  </conditionalFormatting>
  <conditionalFormatting sqref="C107:U107 W107:Y108 C108:H108 J108:U108">
    <cfRule type="expression" dxfId="1599" priority="1563" stopIfTrue="1">
      <formula>OR($C107="username", $C107="phonenumber", $C107="start", $C107="end", $C107="deviceid", $C107="subscriberid", $C107="simserial", $C107="caseid")</formula>
    </cfRule>
    <cfRule type="expression" dxfId="1598" priority="1572" stopIfTrue="1">
      <formula>$C107="end repeat"</formula>
    </cfRule>
    <cfRule type="expression" dxfId="1597" priority="1575" stopIfTrue="1">
      <formula>$C107="end group"</formula>
    </cfRule>
  </conditionalFormatting>
  <conditionalFormatting sqref="C117:U121">
    <cfRule type="expression" dxfId="1596" priority="1485" stopIfTrue="1">
      <formula>OR(AND(LEFT($C117, 14)="sensor_stream ", LEN($C117)&gt;14, NOT(ISNUMBER(SEARCH(" ", $C117, 15)))), AND(LEFT($C117, 17)="sensor_statistic ", LEN($C117)&gt;17, NOT(ISNUMBER(SEARCH(" ", $C117, 18)))))</formula>
    </cfRule>
  </conditionalFormatting>
  <conditionalFormatting sqref="C145:U145 C146:D146 D147 C148:U166 D167:U168 C99:H99 C100:U102 E117:E120 C1:U1 E3:U10 F87:U88 C89:U90 C91:L91 F94:U94 C95:U98 C122:L122 F123:L135 F136:U143 E144:U144 C87:D88 C92:D94 C123:D144 Z3:Z415 M91:U93 M122:U135 AA2:AA1048576">
    <cfRule type="expression" dxfId="1595" priority="2028" stopIfTrue="1">
      <formula>OR(AND(LEFT($C1, 14)="sensor_stream ", LEN($C1)&gt;14, NOT(ISNUMBER(SEARCH(" ", $C1, 15)))), AND(LEFT($C1, 17)="sensor_statistic ", LEN($C1)&gt;17, NOT(ISNUMBER(SEARCH(" ", $C1, 18)))))</formula>
    </cfRule>
  </conditionalFormatting>
  <conditionalFormatting sqref="C171:U172 W171:Y172">
    <cfRule type="expression" dxfId="1594" priority="1356" stopIfTrue="1">
      <formula>OR(AND(LEFT($C171, 14)="sensor_stream ", LEN($C171)&gt;14, NOT(ISNUMBER(SEARCH(" ", $C171, 15)))), AND(LEFT($C171, 17)="sensor_statistic ", LEN($C171)&gt;17, NOT(ISNUMBER(SEARCH(" ", $C171, 18)))))</formula>
    </cfRule>
  </conditionalFormatting>
  <conditionalFormatting sqref="C181:U369">
    <cfRule type="expression" dxfId="1593" priority="1993" stopIfTrue="1">
      <formula>OR(AND(LEFT($C181, 14)="sensor_stream ", LEN($C181)&gt;14, NOT(ISNUMBER(SEARCH(" ", $C181, 15)))), AND(LEFT($C181, 17)="sensor_statistic ", LEN($C181)&gt;17, NOT(ISNUMBER(SEARCH(" ", $C181, 18)))))</formula>
    </cfRule>
    <cfRule type="expression" dxfId="1592" priority="1995" stopIfTrue="1">
      <formula>$C181="comments"</formula>
    </cfRule>
  </conditionalFormatting>
  <conditionalFormatting sqref="C236:U236 W236:Y236">
    <cfRule type="expression" dxfId="1591" priority="2009" stopIfTrue="1">
      <formula>OR($C236="geopoint", $C236="geoshape", $C236="geotrace")</formula>
    </cfRule>
    <cfRule type="expression" dxfId="1590" priority="2011" stopIfTrue="1">
      <formula>OR($C236="audio audit", $C236="text audit", $C236="speed violations count", $C236="speed violations list", $C236="speed violations audit")</formula>
    </cfRule>
    <cfRule type="expression" dxfId="1589" priority="2012" stopIfTrue="1">
      <formula>OR($C236="username", $C236="phonenumber", $C236="start", $C236="end", $C236="deviceid", $C236="subscriberid", $C236="simserial", $C236="caseid")</formula>
    </cfRule>
    <cfRule type="expression" dxfId="1588" priority="2014" stopIfTrue="1">
      <formula>OR(AND(LEFT($C236, 16)="select_multiple ", LEN($C236)&gt;16, NOT(ISNUMBER(SEARCH(" ", $C236, 17)))), AND(LEFT($C236, 11)="select_one ", LEN($C236)&gt;11, NOT(ISNUMBER(SEARCH(" ", $C236, 12)))))</formula>
    </cfRule>
    <cfRule type="expression" dxfId="1587" priority="2016" stopIfTrue="1">
      <formula>$C236="decimal"</formula>
    </cfRule>
    <cfRule type="expression" dxfId="1586" priority="2018" stopIfTrue="1">
      <formula>$C236="integer"</formula>
    </cfRule>
    <cfRule type="expression" dxfId="1585" priority="2020" stopIfTrue="1">
      <formula>$C236="text"</formula>
    </cfRule>
    <cfRule type="expression" dxfId="1584" priority="2021" stopIfTrue="1">
      <formula>$C236="end repeat"</formula>
    </cfRule>
    <cfRule type="expression" dxfId="1583" priority="2023" stopIfTrue="1">
      <formula>$C236="begin repeat"</formula>
    </cfRule>
    <cfRule type="expression" dxfId="1582" priority="2024" stopIfTrue="1">
      <formula>$C236="end group"</formula>
    </cfRule>
    <cfRule type="expression" dxfId="1581" priority="2026" stopIfTrue="1">
      <formula>$C236="begin group"</formula>
    </cfRule>
  </conditionalFormatting>
  <conditionalFormatting sqref="C236:U236">
    <cfRule type="expression" dxfId="1580" priority="2001" stopIfTrue="1">
      <formula>OR($C236="date", $C236="datetime")</formula>
    </cfRule>
    <cfRule type="expression" dxfId="1579" priority="2003" stopIfTrue="1">
      <formula>OR($C236="calculate", $C236="calculate_here")</formula>
    </cfRule>
    <cfRule type="expression" dxfId="1578" priority="2005" stopIfTrue="1">
      <formula>$C236="note"</formula>
    </cfRule>
    <cfRule type="expression" dxfId="1577" priority="2007" stopIfTrue="1">
      <formula>$C236="barcode"</formula>
    </cfRule>
  </conditionalFormatting>
  <conditionalFormatting sqref="C236:U369">
    <cfRule type="expression" dxfId="1576" priority="1997" stopIfTrue="1">
      <formula>OR($C236="audio", $C236="video")</formula>
    </cfRule>
    <cfRule type="expression" dxfId="1575" priority="1999" stopIfTrue="1">
      <formula>$C236="image"</formula>
    </cfRule>
  </conditionalFormatting>
  <conditionalFormatting sqref="C370:U370 W370:Y370">
    <cfRule type="expression" dxfId="1574" priority="787" stopIfTrue="1">
      <formula>OR($C370="geopoint", $C370="geoshape", $C370="geotrace")</formula>
    </cfRule>
    <cfRule type="expression" dxfId="1573" priority="789" stopIfTrue="1">
      <formula>OR($C370="audio audit", $C370="text audit", $C370="speed violations count", $C370="speed violations list", $C370="speed violations audit")</formula>
    </cfRule>
    <cfRule type="expression" dxfId="1572" priority="790" stopIfTrue="1">
      <formula>OR($C370="username", $C370="phonenumber", $C370="start", $C370="end", $C370="deviceid", $C370="subscriberid", $C370="simserial", $C370="caseid")</formula>
    </cfRule>
    <cfRule type="expression" dxfId="1571" priority="792" stopIfTrue="1">
      <formula>OR(AND(LEFT($C370, 16)="select_multiple ", LEN($C370)&gt;16, NOT(ISNUMBER(SEARCH(" ", $C370, 17)))), AND(LEFT($C370, 11)="select_one ", LEN($C370)&gt;11, NOT(ISNUMBER(SEARCH(" ", $C370, 12)))))</formula>
    </cfRule>
    <cfRule type="expression" dxfId="1570" priority="794" stopIfTrue="1">
      <formula>$C370="decimal"</formula>
    </cfRule>
    <cfRule type="expression" dxfId="1569" priority="796" stopIfTrue="1">
      <formula>$C370="integer"</formula>
    </cfRule>
    <cfRule type="expression" dxfId="1568" priority="798" stopIfTrue="1">
      <formula>$C370="text"</formula>
    </cfRule>
    <cfRule type="expression" dxfId="1567" priority="799" stopIfTrue="1">
      <formula>$C370="end repeat"</formula>
    </cfRule>
    <cfRule type="expression" dxfId="1566" priority="801" stopIfTrue="1">
      <formula>$C370="begin repeat"</formula>
    </cfRule>
    <cfRule type="expression" dxfId="1565" priority="802" stopIfTrue="1">
      <formula>$C370="end group"</formula>
    </cfRule>
    <cfRule type="expression" dxfId="1564" priority="804" stopIfTrue="1">
      <formula>$C370="begin group"</formula>
    </cfRule>
  </conditionalFormatting>
  <conditionalFormatting sqref="C370:U370 W370:Y415">
    <cfRule type="expression" dxfId="1563" priority="773" stopIfTrue="1">
      <formula>$C370="comments"</formula>
    </cfRule>
    <cfRule type="expression" dxfId="1562" priority="775" stopIfTrue="1">
      <formula>OR($C370="audio", $C370="video")</formula>
    </cfRule>
    <cfRule type="expression" dxfId="1561" priority="777" stopIfTrue="1">
      <formula>$C370="image"</formula>
    </cfRule>
    <cfRule type="expression" dxfId="1560" priority="779" stopIfTrue="1">
      <formula>OR($C370="date", $C370="datetime")</formula>
    </cfRule>
    <cfRule type="expression" dxfId="1559" priority="781" stopIfTrue="1">
      <formula>OR($C370="calculate", $C370="calculate_here")</formula>
    </cfRule>
    <cfRule type="expression" dxfId="1558" priority="783" stopIfTrue="1">
      <formula>$C370="note"</formula>
    </cfRule>
    <cfRule type="expression" dxfId="1557" priority="785" stopIfTrue="1">
      <formula>$C370="barcode"</formula>
    </cfRule>
  </conditionalFormatting>
  <conditionalFormatting sqref="C370:U415 W181:Y415">
    <cfRule type="expression" dxfId="1556" priority="771" stopIfTrue="1">
      <formula>OR(AND(LEFT($C181, 14)="sensor_stream ", LEN($C181)&gt;14, NOT(ISNUMBER(SEARCH(" ", $C181, 15)))), AND(LEFT($C181, 17)="sensor_statistic ", LEN($C181)&gt;17, NOT(ISNUMBER(SEARCH(" ", $C181, 18)))))</formula>
    </cfRule>
  </conditionalFormatting>
  <conditionalFormatting sqref="C1:U1 C51:U86 C87:D88 C89:U90 C91:L91 C92:D94 C95:U98 C99:H99 C100:U102 C103:O103 C104:D104 C105:O105 C106:U106 C117:E117 C118:U121 C122:L122 C123:D144 C145:U145 C146:D146 D147 C148:U166 D167:U168 C371:U415 E3:U10 Z3:Z415 F87:U88 M91:U93 F94:U94 E117:E120 M122:U135 F123:L135 F136:U143 E144:U144 C109:U115 AA2:AA1048576">
    <cfRule type="expression" dxfId="1555" priority="2031" stopIfTrue="1">
      <formula>$C1="comments"</formula>
    </cfRule>
  </conditionalFormatting>
  <conditionalFormatting sqref="C1:U1 E3:U10 C11:G11 C13:U18 C19:G21 C22:O24 C25:U25 C26:O28 C29:U29 C33:U48 C51:U86 C87:D88 C89:U90 C91:L91 C92:D94 C95:U98 C99:H99 C100:U102 C103:O103 C104:D104 C105:O105 C106:U106 C109:U115 C117:E117 E117:E120 C118:U121 C122:L122 C123:D144 E144:U144 C145:U145 C146:D146 D147 C148:U166 D167:U168 C181:U235 C237:U369 C371:U415 Z3:Z415 I11:U11 L12:U12 I19:U21 F49:U50 F87:U88 M91:U93 F92:H93 F94:U94 K99:U99 Q103:U105 F104:O104 K117:U117 M122:U135 F123:L135 F136:U143 F146:U146 M147:U147 AA2:AA1048576">
    <cfRule type="expression" dxfId="1554" priority="2045" stopIfTrue="1">
      <formula>$C1="note"</formula>
    </cfRule>
    <cfRule type="expression" dxfId="1553" priority="2047" stopIfTrue="1">
      <formula>$C1="barcode"</formula>
    </cfRule>
  </conditionalFormatting>
  <conditionalFormatting sqref="C1:U1 C11:G11 C13:U18 C19:G21 C22:O24 C25:U25 C26:O28 C29:U29 C33:U48 C51:U86 C87:D88 C89:U90 C91:L91 C92:D94 C95:U98 C99:H99 C100:U102 C103:O103 C104:D104 C105:O105 C106:U106 C109:U115 C117:E117 E117:E120 C118:U121 C122:L122 C123:D144 E144:U144 C145:U145 C146:D146 D147 C148:U166 D167:U168 C181:U235 C237:U369 I11:U11 I12:J12 L12:U12 I19:U21 Q22:U24 Q26:U28 W33:Y106 F49:U50 F87:U88 M91:U93 F92:H93 K92:L93 F94:U94 K99:U99 Q103:U105 F104:O104 W109:Y115 K117:U117 W117:Y168 M122:U135 F123:L135 F136:U143 F146:U146 M147:U147 W181:Y235 W237:Y369 E2:U10 W2:Y29 C371:U1048576 W371:Y1048576 Z2:AA1048576">
    <cfRule type="expression" dxfId="1552" priority="2049" stopIfTrue="1">
      <formula>OR($C1="geopoint", $C1="geoshape", $C1="geotrace")</formula>
    </cfRule>
  </conditionalFormatting>
  <conditionalFormatting sqref="C1:U1 C11:G11 C13:U18 C19:G21 C22:O24 C25:U25 C26:O28 C29:U29 C33:U48 F49:U50 C51:U86 C87:D88 F87:U88 C89:U90 C91:L91 F92:H93 C92:D94 F94:U94 C95:U98 C99:H99 C100:U102 C103:O103 C104:D104 F104:O104 C105:O105 C106:U106 C109:U115 C117:E117 C118:U121 C122:L122 F123:L135 C123:D144 F136:U143 E144:U144 C145:U145 C146:D146 F146:U146 D147 C148:U166 D167:U168 C181:U235 C237:U369 I11:U11 I12:J12 L12:U12 I19:U21 Q22:U24 Q26:U28 W33:Y106 M91:U93 K92:L93 K99:U99 Q103:U105 W109:Y115 K117:U117 E117:E120 W117:Y168 M122:U135 M147:U147 W181:Y235 W237:Y369 E2:U10 W2:Y29 C371:U1048576 W371:Y1048576 Z1 Z2:AA1048576">
    <cfRule type="expression" dxfId="1551" priority="2051" stopIfTrue="1">
      <formula>OR($C1="audio audit", $C1="text audit", $C1="speed violations count", $C1="speed violations list", $C1="speed violations audit")</formula>
    </cfRule>
  </conditionalFormatting>
  <conditionalFormatting sqref="C1:U1 C11:G11 C13:U18 C19:G21 C22:O24 C25:U25 C26:O28 C29:U29 C33:U48 F49:U50 C51:U86 C87:D88 F87:U88 C89:U90 C91:L91 F92:H93 C92:D94 F94:U94 C95:U98 C99:H99 C100:U102 C103:O103 C104:D104 F104:O104 C105:O105 C106:U106 C109:U115 C117:E117 E117:E120 C118:U121 C122:L122 F123:L135 C123:D144 F136:U143 E144:U144 C145:U145 C146:D146 F146:U146 D147 C148:U166 D167:U168 C181:U235 C237:U369 M91:U93 Q103:U105 M122:U135 E2:U10 W2:Y2 C371:U1048576 W416:Y1048576 Z2:AA1048576">
    <cfRule type="expression" dxfId="1550" priority="2041" stopIfTrue="1">
      <formula>OR($C1="date", $C1="datetime")</formula>
    </cfRule>
  </conditionalFormatting>
  <conditionalFormatting sqref="C1:U1 C11:G11 C13:U18 C19:G21 C22:O24 C25:U25 C26:O28 C29:U29 C33:U48 F49:U50 C51:U86 C87:D88 F87:U88 C89:U90 C91:L91 F92:H93 C92:D94 F94:U94 C95:U98 C99:H99 C100:U102 C103:O103 C104:D104 F104:O104 C105:O105 C106:U106 C109:U115 C117:E117 E117:E120 C118:U121 C122:L122 F123:L135 C123:D144 F136:U143 E144:U144 C145:U145 C146:D146 F146:U146 D147 C148:U166 D167:U168 C181:U235 C237:U369 I11:U11 I12:J12 L12:U12 I19:U21 Q22:U24 Q26:U28 W33:Y106 M91:U93 K92:L93 K99:U99 Q103:U105 W109:Y115 K117:U117 W117:Y168 M122:U135 M147:U147 W181:Y235 W237:Y369 E2:U10 W2:Y29 C371:U1048576 W371:Y1048576 Z2:AA1048576">
    <cfRule type="expression" dxfId="1549" priority="2061" stopIfTrue="1">
      <formula>OR(AND(LEFT($C1, 16)="select_multiple ", LEN($C1)&gt;16, NOT(ISNUMBER(SEARCH(" ", $C1, 17)))), AND(LEFT($C1, 11)="select_one ", LEN($C1)&gt;11, NOT(ISNUMBER(SEARCH(" ", $C1, 12)))))</formula>
    </cfRule>
    <cfRule type="expression" dxfId="1548" priority="2070" stopIfTrue="1">
      <formula>$C1="text"</formula>
    </cfRule>
  </conditionalFormatting>
  <conditionalFormatting sqref="C1:U1 C11:G11 I11:U11 C13:U18 C19:G21 I19:U21 C22:O24 C25:U25 C26:O28 C29:U29 C33:U48 F49:U50 C51:U86 C87:D88 F87:U88 C89:U90 C91:L91 F92:H93 K92:L93 C92:D94 F94:U94 C95:U98 C99:H99 K99:U99 C100:U102 C103:O103 C104:D104 F104:O104 C105:O105 C106:U106 C109:U115 C117:E117 K117:U117 E117:E120 C118:U121 C122:L122 F123:L135 C123:D144 F136:U143 E144:U144 C145:U145 C146:D146 F146:U146 D147 C148:U166 D167:U168 C181:U235 C237:U369 I12:J12 L12:U12 Q22:U24 Q26:U28 W33:Y106 M91:U93 Q103:U105 W109:Y115 W117:Y168 M122:U135 M147:U147 W181:Y235 W237:Y369 E2:U10 W2:Y29 C371:U1048576 W371:Y1048576 Z1 Z2:AA1048576">
    <cfRule type="expression" dxfId="1547" priority="2076" stopIfTrue="1">
      <formula>$C1="begin group"</formula>
    </cfRule>
  </conditionalFormatting>
  <conditionalFormatting sqref="C1:U1 C11:G11 I11:U11 I12:J12 C13:U18 C19:G21 I19:U21 C22:O24 C25:U25 C26:O28 C29:U29 C33:U48 F49:U50 C51:U86 C87:D88 F87:U88 C89:U90 C91:L91 F92:H93 C92:D94 F94:U94 C95:U98 C99:H99 C100:U102 C103:O103 C104:D104 F104:O104 C105:O105 C106:U106 C109:U115 C117:E117 E117:E120 C118:U121 C122:L122 F123:L135 C123:D144 F136:U143 E144:U144 C145:U145 C146:D146 F146:U146 D147 C148:U166 D167:U168 C181:U235 C237:U369 L12:U12 Q22:U24 Q26:U28 W33:Y106 M91:U93 K92:L93 K99:U99 Q103:U105 W109:Y115 K117:U117 W117:Y168 M122:U135 M147:U147 W181:Y235 W237:Y369 E2:U10 W2:Y29 C371:U1048576 W371:Y1048576 Z2:AA1048576">
    <cfRule type="expression" dxfId="1546" priority="2066" stopIfTrue="1">
      <formula>$C1="decimal"</formula>
    </cfRule>
    <cfRule type="expression" dxfId="1545" priority="2068" stopIfTrue="1">
      <formula>$C1="integer"</formula>
    </cfRule>
  </conditionalFormatting>
  <conditionalFormatting sqref="C1:U1 E3:U10 C11:G11 I11:U11 L12:U12 C13:U18 C19:G21 I19:U21 C22:O24 C25:U25 C26:O28 C29:U29 C33:U48 F49:U50 C51:U86 C87:D88 F87:U88 C89:U90 C91:L91 M91:U93 C92:D94 F94:U94 C95:U98 C99:H99 K99:U99 C100:U102 C103:O103 C104:D104 C105:O105 C106:U106 C109:U115 C117:E117 K117:U117 C118:U121 C122:L122 M122:U135 C123:D144 F136:U143 E144:U144 C145:U145 C146:D146 F146:U146 D147 M147:U147 C148:U166 D167:U168 C181:U235 C237:U369 C371:U415 Z3:Z415 F92:H93 Q103:U105 F104:O104 E117:E120 F123:L135 AA2:AA1048576">
    <cfRule type="expression" dxfId="1544" priority="2043" stopIfTrue="1">
      <formula>OR($C1="calculate", $C1="calculate_here")</formula>
    </cfRule>
  </conditionalFormatting>
  <conditionalFormatting sqref="C1:U1 C11:G11 I11:U11 L12:U12 C13:U18 C19:G21 I19:U21 C22:O24 Q22:U24 C25:U25 C26:O28 Q26:U28 C29:U29 C33:U48 F49:U50 C51:U86 C87:D88 F87:U88 C89:U90 C91:L91 M91:U93 K92:L93 C92:D94 F94:U94 C95:U98 C99:H99 K99:U99 C100:U102 C103:O103 Q103:U105 C104:D104 F104:O104 C105:O105 C106:U106 C109:U115 C117:E117 K117:U117 E117:E120 C118:U121 C122:L122 M122:U135 F123:L135 C123:D144 F136:U143 E144:U144 C145:U145 C146:D146 F146:U146 D147 M147:U147 C148:U166 D167:U168 C181:U235 C237:U369 I12:J12 W33:Y106 F92:H93 W109:Y115 W117:Y168 W181:Y235 W237:Y369 E2:U10 W2:Y29 C371:U1048576 W371:Y1048576 Z1 Z2:AA1048576">
    <cfRule type="expression" dxfId="1543" priority="2073" stopIfTrue="1">
      <formula>$C1="begin repeat"</formula>
    </cfRule>
  </conditionalFormatting>
  <conditionalFormatting sqref="C1:U1 E3:U10 C13:U18 C19:G21 C22:O24 C25:U25 C26:O28 C29:U29 C33:U48 F49:U50 C51:U86 C87:D88 F87:U88 C89:U90 C91:L91 F92:H93 C92:D94 F94:U94 C95:U98 C99:H99 C100:U102 C103:O103 C104:D104 F104:O104 C105:O105 C106:U106 C109:U115 C117:E117 E117:E120 C118:U121 C122:L122 F123:L135 C123:D144 F136:U143 E144:U144 C145:U145 C146:D146 F146:U146 D147 C148:U166 D167:U168 C181:U235 C371:U415 Z3:Z415 M91:U93 Q103:U105 M122:U135 AA2:AA1048576">
    <cfRule type="expression" dxfId="1542" priority="2037" stopIfTrue="1">
      <formula>$C1="image"</formula>
    </cfRule>
  </conditionalFormatting>
  <conditionalFormatting sqref="C1:U1 E3:U10 C51:U86 C87:D88 C89:U90 C91:L91 C92:D94 C95:U98 C99:H99 C100:U102 C103:O103 C104:D104 C105:O105 C106:U106 C109:U115 C117:E117 E117:E120 C118:U121 C122:L122 C123:D144 E144:U144 C145:U145 C146:D146 D147 C148:U166 D167:U168 C181:U235 C371:U415 Z3:Z415 F87:U88 M91:U93 F94:U94 M122:U135 F123:L135 F136:U143 Q103:U105 AA2:AA1048576">
    <cfRule type="expression" dxfId="1541" priority="2035" stopIfTrue="1">
      <formula>OR($C1="audio", $C1="video")</formula>
    </cfRule>
  </conditionalFormatting>
  <conditionalFormatting sqref="C1:U1 E3:U10 W3:Y29 Z3:Z415 C11:G11 I11:U11 I12:J12 L12:U12 C13:U18 C19:G21 I19:U21 C22:O24 Q22:U24 C25:U25 C26:O28 Q26:U28 C29:U29 C33:U48 W33:Y106 F49:U50 C51:U86 C87:D88 F87:U88 C89:U90 C91:L91 M91:U93 F92:H93 K92:L93 C92:D94 F94:U94 C95:U98 C99:H99 K99:U99 C100:U102 C103:O103 Q103:U105 C104:D104 F104:O104 C105:O105 C106:U106 C109:U115 W109:Y115 C117:E117 K117:U117 E117:E120 W117:Y168 C118:U121 C122:L122 M122:U135 F123:L135 C123:D144 F136:U143 E144:U144 C145:U145 C146:D146 F146:U146 D147 M147:U147 C148:U166 D167:U168 C181:U235 W181:Y235 C237:U369 W237:Y369 C371:U415 W371:Y415 AA2:AA1048576">
    <cfRule type="expression" dxfId="1540" priority="2054" stopIfTrue="1">
      <formula>OR($C1="username", $C1="phonenumber", $C1="start", $C1="end", $C1="deviceid", $C1="subscriberid", $C1="simserial", $C1="caseid")</formula>
    </cfRule>
    <cfRule type="expression" dxfId="1539" priority="2071" stopIfTrue="1">
      <formula>$C1="end repeat"</formula>
    </cfRule>
    <cfRule type="expression" dxfId="1538" priority="2074" stopIfTrue="1">
      <formula>$C1="end group"</formula>
    </cfRule>
  </conditionalFormatting>
  <conditionalFormatting sqref="D1 D51:D106 D117:D144 D145:E145 D146:D168 E148:E155 E153:G155 E158:E160 D371:D1048576">
    <cfRule type="expression" dxfId="1537" priority="2029" stopIfTrue="1">
      <formula>$C1="comments"</formula>
    </cfRule>
  </conditionalFormatting>
  <conditionalFormatting sqref="D1 H1:H10 D11 H13:H18 D13:D29 H22:H29 D33:D48 H33:H106 D51:D106 D109:D115 H109:H115 D117:D144 H118:H146 D145:E145 D146:D168 E148:E155 H148:H168 E153:G155 E158:E160 D181:D235 H181:H235 D237:D369 H237:H369 D371:D1048576 H371:H1048576">
    <cfRule type="expression" dxfId="1536" priority="2050" stopIfTrue="1">
      <formula>OR($C1="audio audit", $C1="text audit", $C1="speed violations count", $C1="speed violations list", $C1="speed violations audit")</formula>
    </cfRule>
  </conditionalFormatting>
  <conditionalFormatting sqref="D1 P1:P21 D11 D13:D29 P25 P29 D33:D48 P33:P102 D51:D106 P106 D109:D115 P109:P115 D117:D144 P117:P168 D145:E145 D146:D168 E148:E155 E153:G155 E158:E160 D181:D235 P181:P235 D237:D369 P237:P369 D371:D1048576 P371:P1048576">
    <cfRule type="expression" dxfId="1535" priority="2042" stopIfTrue="1">
      <formula>OR($C1="calculate", $C1="calculate_here")</formula>
    </cfRule>
  </conditionalFormatting>
  <conditionalFormatting sqref="D1:D144">
    <cfRule type="expression" dxfId="1534" priority="588" stopIfTrue="1">
      <formula>OR(AND(LEFT($C1, 14)="sensor_stream ", LEN($C1)&gt;14, NOT(ISNUMBER(SEARCH(" ", $C1, 15)))), AND(LEFT($C1, 17)="sensor_statistic ", LEN($C1)&gt;17, NOT(ISNUMBER(SEARCH(" ", $C1, 18)))))</formula>
    </cfRule>
  </conditionalFormatting>
  <conditionalFormatting sqref="D2:D10">
    <cfRule type="expression" dxfId="1533" priority="590" stopIfTrue="1">
      <formula>$C2="comments"</formula>
    </cfRule>
    <cfRule type="expression" dxfId="1532" priority="592" stopIfTrue="1">
      <formula>OR($C2="audio", $C2="video")</formula>
    </cfRule>
    <cfRule type="expression" dxfId="1531" priority="594" stopIfTrue="1">
      <formula>$C2="image"</formula>
    </cfRule>
    <cfRule type="expression" dxfId="1530" priority="596" stopIfTrue="1">
      <formula>OR($C2="date", $C2="datetime")</formula>
    </cfRule>
    <cfRule type="expression" dxfId="1529" priority="598" stopIfTrue="1">
      <formula>OR($C2="calculate", $C2="calculate_here")</formula>
    </cfRule>
    <cfRule type="expression" dxfId="1528" priority="600" stopIfTrue="1">
      <formula>$C2="note"</formula>
    </cfRule>
    <cfRule type="expression" dxfId="1527" priority="602" stopIfTrue="1">
      <formula>$C2="barcode"</formula>
    </cfRule>
    <cfRule type="expression" dxfId="1526" priority="604" stopIfTrue="1">
      <formula>OR($C2="geopoint", $C2="geoshape", $C2="geotrace")</formula>
    </cfRule>
    <cfRule type="expression" dxfId="1525" priority="606" stopIfTrue="1">
      <formula>OR($C2="audio audit", $C2="text audit", $C2="speed violations count", $C2="speed violations list", $C2="speed violations audit")</formula>
    </cfRule>
    <cfRule type="expression" dxfId="1524" priority="609" stopIfTrue="1">
      <formula>OR(AND(LEFT($C2, 16)="select_multiple ", LEN($C2)&gt;16, NOT(ISNUMBER(SEARCH(" ", $C2, 17)))), AND(LEFT($C2, 11)="select_one ", LEN($C2)&gt;11, NOT(ISNUMBER(SEARCH(" ", $C2, 12)))))</formula>
    </cfRule>
    <cfRule type="expression" dxfId="1523" priority="611" stopIfTrue="1">
      <formula>$C2="decimal"</formula>
    </cfRule>
    <cfRule type="expression" dxfId="1522" priority="613" stopIfTrue="1">
      <formula>$C2="integer"</formula>
    </cfRule>
    <cfRule type="expression" dxfId="1521" priority="615" stopIfTrue="1">
      <formula>$C2="text"</formula>
    </cfRule>
    <cfRule type="expression" dxfId="1520" priority="618" stopIfTrue="1">
      <formula>$C2="begin repeat"</formula>
    </cfRule>
    <cfRule type="expression" dxfId="1519" priority="621" stopIfTrue="1">
      <formula>$C2="begin group"</formula>
    </cfRule>
  </conditionalFormatting>
  <conditionalFormatting sqref="D11:D50">
    <cfRule type="expression" dxfId="1518" priority="807" stopIfTrue="1">
      <formula>$C11="comments"</formula>
    </cfRule>
  </conditionalFormatting>
  <conditionalFormatting sqref="D12">
    <cfRule type="expression" dxfId="1517" priority="815" stopIfTrue="1">
      <formula>OR($C12="calculate", $C12="calculate_here")</formula>
    </cfRule>
    <cfRule type="expression" dxfId="1516" priority="823" stopIfTrue="1">
      <formula>OR($C12="audio audit", $C12="text audit", $C12="speed violations count", $C12="speed violations list", $C12="speed violations audit")</formula>
    </cfRule>
  </conditionalFormatting>
  <conditionalFormatting sqref="D30:D32 H30:H32">
    <cfRule type="expression" dxfId="1515" priority="1097" stopIfTrue="1">
      <formula>OR($C30="audio audit", $C30="text audit", $C30="speed violations count", $C30="speed violations list", $C30="speed violations audit")</formula>
    </cfRule>
  </conditionalFormatting>
  <conditionalFormatting sqref="D30:D32">
    <cfRule type="expression" dxfId="1514" priority="1089" stopIfTrue="1">
      <formula>OR($C30="calculate", $C30="calculate_here")</formula>
    </cfRule>
  </conditionalFormatting>
  <conditionalFormatting sqref="D49">
    <cfRule type="expression" dxfId="1513" priority="1791" stopIfTrue="1">
      <formula>OR($C49="calculate", $C49="calculate_here")</formula>
    </cfRule>
    <cfRule type="expression" dxfId="1512" priority="1799" stopIfTrue="1">
      <formula>OR($C49="audio audit", $C49="text audit", $C49="speed violations count", $C49="speed violations list", $C49="speed violations audit")</formula>
    </cfRule>
  </conditionalFormatting>
  <conditionalFormatting sqref="D50">
    <cfRule type="expression" dxfId="1511" priority="1756" stopIfTrue="1">
      <formula>OR($C50="calculate", $C50="calculate_here")</formula>
    </cfRule>
    <cfRule type="expression" dxfId="1510" priority="1764" stopIfTrue="1">
      <formula>OR($C50="audio audit", $C50="text audit", $C50="speed violations count", $C50="speed violations list", $C50="speed violations audit")</formula>
    </cfRule>
  </conditionalFormatting>
  <conditionalFormatting sqref="D107:D108 H107:H108">
    <cfRule type="expression" dxfId="1509" priority="1561" stopIfTrue="1">
      <formula>OR($C107="audio audit", $C107="text audit", $C107="speed violations count", $C107="speed violations list", $C107="speed violations audit")</formula>
    </cfRule>
  </conditionalFormatting>
  <conditionalFormatting sqref="D107:D108 P107:P108">
    <cfRule type="expression" dxfId="1508" priority="1553" stopIfTrue="1">
      <formula>OR($C107="calculate", $C107="calculate_here")</formula>
    </cfRule>
  </conditionalFormatting>
  <conditionalFormatting sqref="D107:D116">
    <cfRule type="expression" dxfId="1507" priority="1006" stopIfTrue="1">
      <formula>$C107="comments"</formula>
    </cfRule>
  </conditionalFormatting>
  <conditionalFormatting sqref="D116 H116">
    <cfRule type="expression" dxfId="1506" priority="1022" stopIfTrue="1">
      <formula>OR($C116="audio audit", $C116="text audit", $C116="speed violations count", $C116="speed violations list", $C116="speed violations audit")</formula>
    </cfRule>
  </conditionalFormatting>
  <conditionalFormatting sqref="D116 P116">
    <cfRule type="expression" dxfId="1505" priority="1014" stopIfTrue="1">
      <formula>OR($C116="calculate", $C116="calculate_here")</formula>
    </cfRule>
  </conditionalFormatting>
  <conditionalFormatting sqref="D179">
    <cfRule type="expression" dxfId="1504" priority="1239" stopIfTrue="1">
      <formula>OR(AND(LEFT($C179, 14)="sensor_stream ", LEN($C179)&gt;14, NOT(ISNUMBER(SEARCH(" ", $C179, 15)))), AND(LEFT($C179, 17)="sensor_statistic ", LEN($C179)&gt;17, NOT(ISNUMBER(SEARCH(" ", $C179, 18)))))</formula>
    </cfRule>
    <cfRule type="expression" dxfId="1503" priority="1240" stopIfTrue="1">
      <formula>OR(AND(LEFT($C179, 14)="sensor_stream ", LEN($C179)&gt;14, NOT(ISNUMBER(SEARCH(" ", $C179, 15)))), AND(LEFT($C179, 17)="sensor_statistic ", LEN($C179)&gt;17, NOT(ISNUMBER(SEARCH(" ", $C179, 18)))))</formula>
    </cfRule>
    <cfRule type="expression" dxfId="1502" priority="1241" stopIfTrue="1">
      <formula>$C179="comments"</formula>
    </cfRule>
    <cfRule type="expression" dxfId="1501" priority="1243" stopIfTrue="1">
      <formula>OR($C179="audio", $C179="video")</formula>
    </cfRule>
    <cfRule type="expression" dxfId="1500" priority="1245" stopIfTrue="1">
      <formula>$C179="image"</formula>
    </cfRule>
    <cfRule type="expression" dxfId="1499" priority="1247" stopIfTrue="1">
      <formula>OR($C179="date", $C179="datetime")</formula>
    </cfRule>
    <cfRule type="expression" dxfId="1498" priority="1249" stopIfTrue="1">
      <formula>OR($C179="calculate", $C179="calculate_here")</formula>
    </cfRule>
    <cfRule type="expression" dxfId="1497" priority="1251" stopIfTrue="1">
      <formula>$C179="note"</formula>
    </cfRule>
    <cfRule type="expression" dxfId="1496" priority="1253" stopIfTrue="1">
      <formula>$C179="barcode"</formula>
    </cfRule>
    <cfRule type="expression" dxfId="1495" priority="1255" stopIfTrue="1">
      <formula>OR($C179="geopoint", $C179="geoshape", $C179="geotrace")</formula>
    </cfRule>
    <cfRule type="expression" dxfId="1494" priority="1257" stopIfTrue="1">
      <formula>OR($C179="audio audit", $C179="text audit", $C179="speed violations count", $C179="speed violations list", $C179="speed violations audit")</formula>
    </cfRule>
    <cfRule type="expression" dxfId="1493" priority="1260" stopIfTrue="1">
      <formula>OR(AND(LEFT($C179, 16)="select_multiple ", LEN($C179)&gt;16, NOT(ISNUMBER(SEARCH(" ", $C179, 17)))), AND(LEFT($C179, 11)="select_one ", LEN($C179)&gt;11, NOT(ISNUMBER(SEARCH(" ", $C179, 12)))))</formula>
    </cfRule>
    <cfRule type="expression" dxfId="1492" priority="1261" stopIfTrue="1">
      <formula>OR(AND(LEFT($C179, 16)="select_multiple ", LEN($C179)&gt;16, NOT(ISNUMBER(SEARCH(" ", $C179, 17)))), AND(LEFT($C179, 11)="select_one ", LEN($C179)&gt;11, NOT(ISNUMBER(SEARCH(" ", $C179, 12)))))</formula>
    </cfRule>
    <cfRule type="expression" dxfId="1491" priority="1262" stopIfTrue="1">
      <formula>$C179="decimal"</formula>
    </cfRule>
    <cfRule type="expression" dxfId="1490" priority="1263" stopIfTrue="1">
      <formula>$C179="decimal"</formula>
    </cfRule>
    <cfRule type="expression" dxfId="1489" priority="1264" stopIfTrue="1">
      <formula>$C179="integer"</formula>
    </cfRule>
    <cfRule type="expression" dxfId="1488" priority="1265" stopIfTrue="1">
      <formula>$C179="integer"</formula>
    </cfRule>
    <cfRule type="expression" dxfId="1487" priority="1266" stopIfTrue="1">
      <formula>$C179="text"</formula>
    </cfRule>
    <cfRule type="expression" dxfId="1486" priority="1267" stopIfTrue="1">
      <formula>$C179="text"</formula>
    </cfRule>
    <cfRule type="expression" dxfId="1485" priority="1268" stopIfTrue="1">
      <formula>$C179="end repeat"</formula>
    </cfRule>
    <cfRule type="expression" dxfId="1484" priority="1269" stopIfTrue="1">
      <formula>$C179="begin repeat"</formula>
    </cfRule>
    <cfRule type="expression" dxfId="1483" priority="1270" stopIfTrue="1">
      <formula>$C179="begin repeat"</formula>
    </cfRule>
    <cfRule type="expression" dxfId="1482" priority="1271" stopIfTrue="1">
      <formula>$C179="end group"</formula>
    </cfRule>
    <cfRule type="expression" dxfId="1481" priority="1272" stopIfTrue="1">
      <formula>$C179="begin group"</formula>
    </cfRule>
    <cfRule type="expression" dxfId="1480" priority="1273" stopIfTrue="1">
      <formula>$C179="begin group"</formula>
    </cfRule>
  </conditionalFormatting>
  <conditionalFormatting sqref="D181:D369">
    <cfRule type="expression" dxfId="1479" priority="1994" stopIfTrue="1">
      <formula>$C181="comments"</formula>
    </cfRule>
  </conditionalFormatting>
  <conditionalFormatting sqref="D181:D1048576 H181:H1048576">
    <cfRule type="expression" dxfId="1478" priority="770" stopIfTrue="1">
      <formula>OR(AND(LEFT($C181, 14)="sensor_stream ", LEN($C181)&gt;14, NOT(ISNUMBER(SEARCH(" ", $C181, 15)))), AND(LEFT($C181, 17)="sensor_statistic ", LEN($C181)&gt;17, NOT(ISNUMBER(SEARCH(" ", $C181, 18)))))</formula>
    </cfRule>
  </conditionalFormatting>
  <conditionalFormatting sqref="D236 H236">
    <cfRule type="expression" dxfId="1477" priority="2010" stopIfTrue="1">
      <formula>OR($C236="audio audit", $C236="text audit", $C236="speed violations count", $C236="speed violations list", $C236="speed violations audit")</formula>
    </cfRule>
  </conditionalFormatting>
  <conditionalFormatting sqref="D236 P236">
    <cfRule type="expression" dxfId="1476" priority="2002" stopIfTrue="1">
      <formula>OR($C236="calculate", $C236="calculate_here")</formula>
    </cfRule>
  </conditionalFormatting>
  <conditionalFormatting sqref="D370 H370">
    <cfRule type="expression" dxfId="1475" priority="788" stopIfTrue="1">
      <formula>OR($C370="audio audit", $C370="text audit", $C370="speed violations count", $C370="speed violations list", $C370="speed violations audit")</formula>
    </cfRule>
  </conditionalFormatting>
  <conditionalFormatting sqref="D370 P370">
    <cfRule type="expression" dxfId="1474" priority="780" stopIfTrue="1">
      <formula>OR($C370="calculate", $C370="calculate_here")</formula>
    </cfRule>
  </conditionalFormatting>
  <conditionalFormatting sqref="D370">
    <cfRule type="expression" dxfId="1473" priority="772" stopIfTrue="1">
      <formula>$C370="comments"</formula>
    </cfRule>
  </conditionalFormatting>
  <conditionalFormatting sqref="D1:E1 E2:E10 D11:E11 D13:E29 D33:E48 D51:E86 D87:D89 D89:E91 D92:D94 D95:E103 D104 D105:E106 D109:E115 D117:E122 D123:D147 E144:E145 D148:E168 E153:G155 D181:E235 E184:F187 D237:E369 D371:E1048576">
    <cfRule type="expression" dxfId="1472" priority="2044" stopIfTrue="1">
      <formula>$C1="note"</formula>
    </cfRule>
    <cfRule type="expression" dxfId="1471" priority="2046" stopIfTrue="1">
      <formula>$C1="barcode"</formula>
    </cfRule>
    <cfRule type="expression" dxfId="1470" priority="2048" stopIfTrue="1">
      <formula>OR($C1="geopoint", $C1="geoshape", $C1="geotrace")</formula>
    </cfRule>
  </conditionalFormatting>
  <conditionalFormatting sqref="D1:E1 E2:E10 D51:E86 D87:D89 D89:E91 D92:D94 D95:E103 D104 D105:E106 D109:E115 D117:E122 D123:D147 E144:E145 D148:E168 E153:G155 D371:E1048576 E184:F187">
    <cfRule type="expression" dxfId="1469" priority="2034" stopIfTrue="1">
      <formula>OR($C1="audio", $C1="video")</formula>
    </cfRule>
  </conditionalFormatting>
  <conditionalFormatting sqref="D1:E1 H1:H10 E2:E10 D11:E11 H13:H18 D13:E29 H22:H29 D33:E48 H33:H106 D51:E86 D87:D89 D89:E91 D92:D94 D95:E103 D104 D105:E106 D109:E115 H109:H115 D117:E122 H118:H146 D123:D147 E144:E145 D148:E168 H148:H168 E153:G155 D181:E235 H181:H235 E184:F187 D237:E369 H237:H369 D371:E1048576 H371:H1048576">
    <cfRule type="expression" dxfId="1468" priority="2040" stopIfTrue="1">
      <formula>OR($C1="date", $C1="datetime")</formula>
    </cfRule>
    <cfRule type="expression" dxfId="1467" priority="2060" stopIfTrue="1">
      <formula>OR(AND(LEFT($C1, 16)="select_multiple ", LEN($C1)&gt;16, NOT(ISNUMBER(SEARCH(" ", $C1, 17)))), AND(LEFT($C1, 11)="select_one ", LEN($C1)&gt;11, NOT(ISNUMBER(SEARCH(" ", $C1, 12)))))</formula>
    </cfRule>
  </conditionalFormatting>
  <conditionalFormatting sqref="D1:E1 H1:H10 E2:E10 H33:H106 D51:E86 D87:D89 D89:E91 D92:D94 D95:E103 D104 D105:E106 D109:E115 H109:H115 D117:E122 H118:H146 D123:D147 E144:E145 D148:E168 H148:H168 E153:G155 D181:E235 H181:H235 E184:F187 D371:E1048576 H371:H1048576 D13:E29">
    <cfRule type="expression" dxfId="1466" priority="2036" stopIfTrue="1">
      <formula>$C1="image"</formula>
    </cfRule>
  </conditionalFormatting>
  <conditionalFormatting sqref="D1:E1 H1:H10 K1:K11 E2:E10 D11:E11 H13:H18 D13:E29 K13:K29 H22:H29 D33:E48 H33:H106 K33:K106 D51:E86 D87:D89 D89:E91 D92:D94 D95:E103 D104 D105:E106 D109:E115 H109:H115 K109:K115 D117:E122 K117:K146 H118:H146 D123:D147 E144:E145 D148:E168 H148:H168 K148:K168 E153:G155 D181:E235 H181:H235 K181:K235 E184:F187 D237:E369 H237:H369 K237:K369 D371:E1048576 H371:H1048576 K371:K1048576">
    <cfRule type="expression" dxfId="1465" priority="2075" stopIfTrue="1">
      <formula>$C1="begin group"</formula>
    </cfRule>
  </conditionalFormatting>
  <conditionalFormatting sqref="D1:E1 K1:K11 Q1:Q29 E2:E10 D11:E11 D13:E29 K13:K29 D33:E48 K33:K106 Q33:Q106 D51:E86 D87:D89 D89:E91 D92:D94 D95:E103 D104 D105:E106 D109:E115 K109:K115 Q109:Q115 D117:E122 K117:K146 Q117:Q168 D123:D147 E144:E145 D148:E168 K148:K168 E153:G155 D181:E235 K181:K235 Q181:Q235 E184:F187 D237:E369 K237:K369 Q237:Q369 D371:E1048576 K371:K1048576 Q371:Q1048576">
    <cfRule type="expression" dxfId="1464" priority="2072" stopIfTrue="1">
      <formula>$C1="begin repeat"</formula>
    </cfRule>
  </conditionalFormatting>
  <conditionalFormatting sqref="D11:E12">
    <cfRule type="expression" dxfId="1463" priority="809" stopIfTrue="1">
      <formula>OR($C11="audio", $C11="video")</formula>
    </cfRule>
    <cfRule type="expression" dxfId="1462" priority="811" stopIfTrue="1">
      <formula>$C11="image"</formula>
    </cfRule>
  </conditionalFormatting>
  <conditionalFormatting sqref="D12:E12">
    <cfRule type="expression" dxfId="1461" priority="813" stopIfTrue="1">
      <formula>OR($C12="date", $C12="datetime")</formula>
    </cfRule>
    <cfRule type="expression" dxfId="1460" priority="817" stopIfTrue="1">
      <formula>$C12="note"</formula>
    </cfRule>
    <cfRule type="expression" dxfId="1459" priority="819" stopIfTrue="1">
      <formula>$C12="barcode"</formula>
    </cfRule>
    <cfRule type="expression" dxfId="1458" priority="821" stopIfTrue="1">
      <formula>OR($C12="geopoint", $C12="geoshape", $C12="geotrace")</formula>
    </cfRule>
    <cfRule type="expression" dxfId="1457" priority="826" stopIfTrue="1">
      <formula>OR(AND(LEFT($C12, 16)="select_multiple ", LEN($C12)&gt;16, NOT(ISNUMBER(SEARCH(" ", $C12, 17)))), AND(LEFT($C12, 11)="select_one ", LEN($C12)&gt;11, NOT(ISNUMBER(SEARCH(" ", $C12, 12)))))</formula>
    </cfRule>
    <cfRule type="expression" dxfId="1456" priority="835" stopIfTrue="1">
      <formula>$C12="begin repeat"</formula>
    </cfRule>
    <cfRule type="expression" dxfId="1455" priority="838" stopIfTrue="1">
      <formula>$C12="begin group"</formula>
    </cfRule>
  </conditionalFormatting>
  <conditionalFormatting sqref="D13:E50">
    <cfRule type="expression" dxfId="1454" priority="1083" stopIfTrue="1">
      <formula>OR($C13="audio", $C13="video")</formula>
    </cfRule>
  </conditionalFormatting>
  <conditionalFormatting sqref="D30:E32 H30:H32 K30:K32">
    <cfRule type="expression" dxfId="1453" priority="1112" stopIfTrue="1">
      <formula>$C30="begin group"</formula>
    </cfRule>
  </conditionalFormatting>
  <conditionalFormatting sqref="D30:E32 H30:H32">
    <cfRule type="expression" dxfId="1452" priority="1085" stopIfTrue="1">
      <formula>$C30="image"</formula>
    </cfRule>
    <cfRule type="expression" dxfId="1451" priority="1087" stopIfTrue="1">
      <formula>OR($C30="date", $C30="datetime")</formula>
    </cfRule>
    <cfRule type="expression" dxfId="1450" priority="1100" stopIfTrue="1">
      <formula>OR(AND(LEFT($C30, 16)="select_multiple ", LEN($C30)&gt;16, NOT(ISNUMBER(SEARCH(" ", $C30, 17)))), AND(LEFT($C30, 11)="select_one ", LEN($C30)&gt;11, NOT(ISNUMBER(SEARCH(" ", $C30, 12)))))</formula>
    </cfRule>
  </conditionalFormatting>
  <conditionalFormatting sqref="D30:E32 K30:K32 Q30:Q32">
    <cfRule type="expression" dxfId="1449" priority="1109" stopIfTrue="1">
      <formula>$C30="begin repeat"</formula>
    </cfRule>
  </conditionalFormatting>
  <conditionalFormatting sqref="D30:E32">
    <cfRule type="expression" dxfId="1448" priority="1091" stopIfTrue="1">
      <formula>$C30="note"</formula>
    </cfRule>
    <cfRule type="expression" dxfId="1447" priority="1093" stopIfTrue="1">
      <formula>$C30="barcode"</formula>
    </cfRule>
    <cfRule type="expression" dxfId="1446" priority="1095" stopIfTrue="1">
      <formula>OR($C30="geopoint", $C30="geoshape", $C30="geotrace")</formula>
    </cfRule>
  </conditionalFormatting>
  <conditionalFormatting sqref="D33:E50">
    <cfRule type="expression" dxfId="1445" priority="1752" stopIfTrue="1">
      <formula>$C33="image"</formula>
    </cfRule>
  </conditionalFormatting>
  <conditionalFormatting sqref="D49:E49">
    <cfRule type="expression" dxfId="1444" priority="1793" stopIfTrue="1">
      <formula>$C49="note"</formula>
    </cfRule>
    <cfRule type="expression" dxfId="1443" priority="1795" stopIfTrue="1">
      <formula>$C49="barcode"</formula>
    </cfRule>
    <cfRule type="expression" dxfId="1442" priority="1797" stopIfTrue="1">
      <formula>OR($C49="geopoint", $C49="geoshape", $C49="geotrace")</formula>
    </cfRule>
    <cfRule type="expression" dxfId="1441" priority="1802" stopIfTrue="1">
      <formula>OR(AND(LEFT($C49, 16)="select_multiple ", LEN($C49)&gt;16, NOT(ISNUMBER(SEARCH(" ", $C49, 17)))), AND(LEFT($C49, 11)="select_one ", LEN($C49)&gt;11, NOT(ISNUMBER(SEARCH(" ", $C49, 12)))))</formula>
    </cfRule>
    <cfRule type="expression" dxfId="1440" priority="1804" stopIfTrue="1">
      <formula>$C49="decimal"</formula>
    </cfRule>
    <cfRule type="expression" dxfId="1439" priority="1806" stopIfTrue="1">
      <formula>$C49="integer"</formula>
    </cfRule>
    <cfRule type="expression" dxfId="1438" priority="1808" stopIfTrue="1">
      <formula>$C49="text"</formula>
    </cfRule>
    <cfRule type="expression" dxfId="1437" priority="1811" stopIfTrue="1">
      <formula>$C49="begin repeat"</formula>
    </cfRule>
    <cfRule type="expression" dxfId="1436" priority="1814" stopIfTrue="1">
      <formula>$C49="begin group"</formula>
    </cfRule>
  </conditionalFormatting>
  <conditionalFormatting sqref="D49:E50">
    <cfRule type="expression" dxfId="1435" priority="1754" stopIfTrue="1">
      <formula>OR($C49="date", $C49="datetime")</formula>
    </cfRule>
  </conditionalFormatting>
  <conditionalFormatting sqref="D50:E50">
    <cfRule type="expression" dxfId="1434" priority="1758" stopIfTrue="1">
      <formula>$C50="note"</formula>
    </cfRule>
    <cfRule type="expression" dxfId="1433" priority="1760" stopIfTrue="1">
      <formula>$C50="barcode"</formula>
    </cfRule>
    <cfRule type="expression" dxfId="1432" priority="1762" stopIfTrue="1">
      <formula>OR($C50="geopoint", $C50="geoshape", $C50="geotrace")</formula>
    </cfRule>
    <cfRule type="expression" dxfId="1431" priority="1767" stopIfTrue="1">
      <formula>OR(AND(LEFT($C50, 16)="select_multiple ", LEN($C50)&gt;16, NOT(ISNUMBER(SEARCH(" ", $C50, 17)))), AND(LEFT($C50, 11)="select_one ", LEN($C50)&gt;11, NOT(ISNUMBER(SEARCH(" ", $C50, 12)))))</formula>
    </cfRule>
    <cfRule type="expression" dxfId="1430" priority="1769" stopIfTrue="1">
      <formula>$C50="decimal"</formula>
    </cfRule>
    <cfRule type="expression" dxfId="1429" priority="1771" stopIfTrue="1">
      <formula>$C50="integer"</formula>
    </cfRule>
    <cfRule type="expression" dxfId="1428" priority="1773" stopIfTrue="1">
      <formula>$C50="text"</formula>
    </cfRule>
    <cfRule type="expression" dxfId="1427" priority="1776" stopIfTrue="1">
      <formula>$C50="begin repeat"</formula>
    </cfRule>
    <cfRule type="expression" dxfId="1426" priority="1779" stopIfTrue="1">
      <formula>$C50="begin group"</formula>
    </cfRule>
  </conditionalFormatting>
  <conditionalFormatting sqref="D107:E108 H107:H108 K107:K108">
    <cfRule type="expression" dxfId="1425" priority="1576" stopIfTrue="1">
      <formula>$C107="begin group"</formula>
    </cfRule>
  </conditionalFormatting>
  <conditionalFormatting sqref="D107:E108 H107:H108">
    <cfRule type="expression" dxfId="1424" priority="1549" stopIfTrue="1">
      <formula>$C107="image"</formula>
    </cfRule>
    <cfRule type="expression" dxfId="1423" priority="1551" stopIfTrue="1">
      <formula>OR($C107="date", $C107="datetime")</formula>
    </cfRule>
    <cfRule type="expression" dxfId="1422" priority="1564" stopIfTrue="1">
      <formula>OR(AND(LEFT($C107, 16)="select_multiple ", LEN($C107)&gt;16, NOT(ISNUMBER(SEARCH(" ", $C107, 17)))), AND(LEFT($C107, 11)="select_one ", LEN($C107)&gt;11, NOT(ISNUMBER(SEARCH(" ", $C107, 12)))))</formula>
    </cfRule>
  </conditionalFormatting>
  <conditionalFormatting sqref="D107:E108 K107:K108 Q107:Q108">
    <cfRule type="expression" dxfId="1421" priority="1573" stopIfTrue="1">
      <formula>$C107="begin repeat"</formula>
    </cfRule>
  </conditionalFormatting>
  <conditionalFormatting sqref="D107:E108">
    <cfRule type="expression" dxfId="1420" priority="1547" stopIfTrue="1">
      <formula>OR($C107="audio", $C107="video")</formula>
    </cfRule>
    <cfRule type="expression" dxfId="1419" priority="1555" stopIfTrue="1">
      <formula>$C107="note"</formula>
    </cfRule>
    <cfRule type="expression" dxfId="1418" priority="1557" stopIfTrue="1">
      <formula>$C107="barcode"</formula>
    </cfRule>
    <cfRule type="expression" dxfId="1417" priority="1559" stopIfTrue="1">
      <formula>OR($C107="geopoint", $C107="geoshape", $C107="geotrace")</formula>
    </cfRule>
  </conditionalFormatting>
  <conditionalFormatting sqref="D116:E116 H116 K116">
    <cfRule type="expression" dxfId="1416" priority="1037" stopIfTrue="1">
      <formula>$C116="begin group"</formula>
    </cfRule>
  </conditionalFormatting>
  <conditionalFormatting sqref="D116:E116 H116">
    <cfRule type="expression" dxfId="1415" priority="1010" stopIfTrue="1">
      <formula>$C116="image"</formula>
    </cfRule>
    <cfRule type="expression" dxfId="1414" priority="1012" stopIfTrue="1">
      <formula>OR($C116="date", $C116="datetime")</formula>
    </cfRule>
    <cfRule type="expression" dxfId="1413" priority="1025" stopIfTrue="1">
      <formula>OR(AND(LEFT($C116, 16)="select_multiple ", LEN($C116)&gt;16, NOT(ISNUMBER(SEARCH(" ", $C116, 17)))), AND(LEFT($C116, 11)="select_one ", LEN($C116)&gt;11, NOT(ISNUMBER(SEARCH(" ", $C116, 12)))))</formula>
    </cfRule>
  </conditionalFormatting>
  <conditionalFormatting sqref="D116:E116 K116 Q116">
    <cfRule type="expression" dxfId="1412" priority="1034" stopIfTrue="1">
      <formula>$C116="begin repeat"</formula>
    </cfRule>
  </conditionalFormatting>
  <conditionalFormatting sqref="D116:E116">
    <cfRule type="expression" dxfId="1411" priority="1008" stopIfTrue="1">
      <formula>OR($C116="audio", $C116="video")</formula>
    </cfRule>
    <cfRule type="expression" dxfId="1410" priority="1016" stopIfTrue="1">
      <formula>$C116="note"</formula>
    </cfRule>
    <cfRule type="expression" dxfId="1409" priority="1018" stopIfTrue="1">
      <formula>$C116="barcode"</formula>
    </cfRule>
    <cfRule type="expression" dxfId="1408" priority="1020" stopIfTrue="1">
      <formula>OR($C116="geopoint", $C116="geoshape", $C116="geotrace")</formula>
    </cfRule>
  </conditionalFormatting>
  <conditionalFormatting sqref="D145:E145 D146:D168 E148:E155 E153:G155 E158:E160">
    <cfRule type="expression" dxfId="1407" priority="2027" stopIfTrue="1">
      <formula>OR(AND(LEFT($C145, 14)="sensor_stream ", LEN($C145)&gt;14, NOT(ISNUMBER(SEARCH(" ", $C145, 15)))), AND(LEFT($C145, 17)="sensor_statistic ", LEN($C145)&gt;17, NOT(ISNUMBER(SEARCH(" ", $C145, 18)))))</formula>
    </cfRule>
  </conditionalFormatting>
  <conditionalFormatting sqref="D181:E369">
    <cfRule type="expression" dxfId="1406" priority="1996" stopIfTrue="1">
      <formula>OR($C181="audio", $C181="video")</formula>
    </cfRule>
  </conditionalFormatting>
  <conditionalFormatting sqref="D236:E236 H236 K236">
    <cfRule type="expression" dxfId="1405" priority="2025" stopIfTrue="1">
      <formula>$C236="begin group"</formula>
    </cfRule>
  </conditionalFormatting>
  <conditionalFormatting sqref="D236:E236 H236">
    <cfRule type="expression" dxfId="1404" priority="2000" stopIfTrue="1">
      <formula>OR($C236="date", $C236="datetime")</formula>
    </cfRule>
    <cfRule type="expression" dxfId="1403" priority="2013" stopIfTrue="1">
      <formula>OR(AND(LEFT($C236, 16)="select_multiple ", LEN($C236)&gt;16, NOT(ISNUMBER(SEARCH(" ", $C236, 17)))), AND(LEFT($C236, 11)="select_one ", LEN($C236)&gt;11, NOT(ISNUMBER(SEARCH(" ", $C236, 12)))))</formula>
    </cfRule>
  </conditionalFormatting>
  <conditionalFormatting sqref="D236:E236 K236 Q236">
    <cfRule type="expression" dxfId="1402" priority="2022" stopIfTrue="1">
      <formula>$C236="begin repeat"</formula>
    </cfRule>
  </conditionalFormatting>
  <conditionalFormatting sqref="D236:E236">
    <cfRule type="expression" dxfId="1401" priority="2004" stopIfTrue="1">
      <formula>$C236="note"</formula>
    </cfRule>
    <cfRule type="expression" dxfId="1400" priority="2006" stopIfTrue="1">
      <formula>$C236="barcode"</formula>
    </cfRule>
    <cfRule type="expression" dxfId="1399" priority="2008" stopIfTrue="1">
      <formula>OR($C236="geopoint", $C236="geoshape", $C236="geotrace")</formula>
    </cfRule>
  </conditionalFormatting>
  <conditionalFormatting sqref="D236:E369 H236:H369">
    <cfRule type="expression" dxfId="1398" priority="1998" stopIfTrue="1">
      <formula>$C236="image"</formula>
    </cfRule>
  </conditionalFormatting>
  <conditionalFormatting sqref="D370:E370 H370 K370">
    <cfRule type="expression" dxfId="1397" priority="803" stopIfTrue="1">
      <formula>$C370="begin group"</formula>
    </cfRule>
  </conditionalFormatting>
  <conditionalFormatting sqref="D370:E370 H370">
    <cfRule type="expression" dxfId="1396" priority="776" stopIfTrue="1">
      <formula>$C370="image"</formula>
    </cfRule>
    <cfRule type="expression" dxfId="1395" priority="778" stopIfTrue="1">
      <formula>OR($C370="date", $C370="datetime")</formula>
    </cfRule>
    <cfRule type="expression" dxfId="1394" priority="791" stopIfTrue="1">
      <formula>OR(AND(LEFT($C370, 16)="select_multiple ", LEN($C370)&gt;16, NOT(ISNUMBER(SEARCH(" ", $C370, 17)))), AND(LEFT($C370, 11)="select_one ", LEN($C370)&gt;11, NOT(ISNUMBER(SEARCH(" ", $C370, 12)))))</formula>
    </cfRule>
  </conditionalFormatting>
  <conditionalFormatting sqref="D370:E370 K370 Q370">
    <cfRule type="expression" dxfId="1393" priority="800" stopIfTrue="1">
      <formula>$C370="begin repeat"</formula>
    </cfRule>
  </conditionalFormatting>
  <conditionalFormatting sqref="D370:E370">
    <cfRule type="expression" dxfId="1392" priority="774" stopIfTrue="1">
      <formula>OR($C370="audio", $C370="video")</formula>
    </cfRule>
    <cfRule type="expression" dxfId="1391" priority="782" stopIfTrue="1">
      <formula>$C370="note"</formula>
    </cfRule>
    <cfRule type="expression" dxfId="1390" priority="784" stopIfTrue="1">
      <formula>$C370="barcode"</formula>
    </cfRule>
    <cfRule type="expression" dxfId="1389" priority="786" stopIfTrue="1">
      <formula>OR($C370="geopoint", $C370="geoshape", $C370="geotrace")</formula>
    </cfRule>
  </conditionalFormatting>
  <conditionalFormatting sqref="D1:F1 H1:H10 E2:F10 D11:F11 H13:H18 D13:F29 H22:H29 D33:F48 H33:H106 F49:F50 D51:F86 F87:F88 D87:D89 D89:F91 D92:D94 F92:F94 D95:F103 D104 F104 D105:F106 D109:F115 H109:H115 D117:E117 E117:E120 D118:F122 H118:H146 F123:F143 D123:D147 E144:F145 F146 D148:F168 H148:H168 F149:G150 E153:G155 D181:F235 H181:H235 D237:F369 H237:H369 D371:F1048576 H371:H1048576">
    <cfRule type="expression" dxfId="1388" priority="2069" stopIfTrue="1">
      <formula>$C1="text"</formula>
    </cfRule>
  </conditionalFormatting>
  <conditionalFormatting sqref="D1:F1 I1:J29 E2:F10 D11:F11 D13:F29 D33:F48 I33:J91 F49:F50 D51:F86 F87:F88 D87:D89 D89:F91 D92:D94 F92:F94 I94:J98 D95:F103 I100:J106 D104 F104 D105:F106 D109:F115 I109:J115 D117:E117 E117:E120 D118:F122 I118:J146 F123:F143 D123:D147 E144:F145 F146 D148:F168 I148:J168 F149:G150 E153:G155 D181:F235 I181:J235 D237:F369 I237:J369 D371:F1048576 I371:J1048576">
    <cfRule type="expression" dxfId="1387" priority="2065" stopIfTrue="1">
      <formula>$C1="decimal"</formula>
    </cfRule>
    <cfRule type="expression" dxfId="1386" priority="2067" stopIfTrue="1">
      <formula>$C1="integer"</formula>
    </cfRule>
  </conditionalFormatting>
  <conditionalFormatting sqref="D12:F12">
    <cfRule type="expression" dxfId="1385" priority="828" stopIfTrue="1">
      <formula>$C12="decimal"</formula>
    </cfRule>
    <cfRule type="expression" dxfId="1384" priority="830" stopIfTrue="1">
      <formula>$C12="integer"</formula>
    </cfRule>
    <cfRule type="expression" dxfId="1383" priority="832" stopIfTrue="1">
      <formula>$C12="text"</formula>
    </cfRule>
  </conditionalFormatting>
  <conditionalFormatting sqref="D30:F32 H30:H32">
    <cfRule type="expression" dxfId="1382" priority="1106" stopIfTrue="1">
      <formula>$C30="text"</formula>
    </cfRule>
  </conditionalFormatting>
  <conditionalFormatting sqref="D30:F32 I30:J32">
    <cfRule type="expression" dxfId="1381" priority="1102" stopIfTrue="1">
      <formula>$C30="decimal"</formula>
    </cfRule>
    <cfRule type="expression" dxfId="1380" priority="1104" stopIfTrue="1">
      <formula>$C30="integer"</formula>
    </cfRule>
  </conditionalFormatting>
  <conditionalFormatting sqref="D107:F108 H107:H108">
    <cfRule type="expression" dxfId="1379" priority="1570" stopIfTrue="1">
      <formula>$C107="text"</formula>
    </cfRule>
  </conditionalFormatting>
  <conditionalFormatting sqref="D116:F116 H116">
    <cfRule type="expression" dxfId="1378" priority="1031" stopIfTrue="1">
      <formula>$C116="text"</formula>
    </cfRule>
  </conditionalFormatting>
  <conditionalFormatting sqref="D116:F116 J116">
    <cfRule type="expression" dxfId="1377" priority="1027" stopIfTrue="1">
      <formula>$C116="decimal"</formula>
    </cfRule>
    <cfRule type="expression" dxfId="1376" priority="1029" stopIfTrue="1">
      <formula>$C116="integer"</formula>
    </cfRule>
  </conditionalFormatting>
  <conditionalFormatting sqref="D236:F236 H236">
    <cfRule type="expression" dxfId="1375" priority="2019" stopIfTrue="1">
      <formula>$C236="text"</formula>
    </cfRule>
  </conditionalFormatting>
  <conditionalFormatting sqref="D236:F236 I236:J236">
    <cfRule type="expression" dxfId="1374" priority="2015" stopIfTrue="1">
      <formula>$C236="decimal"</formula>
    </cfRule>
    <cfRule type="expression" dxfId="1373" priority="2017" stopIfTrue="1">
      <formula>$C236="integer"</formula>
    </cfRule>
  </conditionalFormatting>
  <conditionalFormatting sqref="D370:F370 H370">
    <cfRule type="expression" dxfId="1372" priority="797" stopIfTrue="1">
      <formula>$C370="text"</formula>
    </cfRule>
  </conditionalFormatting>
  <conditionalFormatting sqref="D370:F370 I370:J370">
    <cfRule type="expression" dxfId="1371" priority="793" stopIfTrue="1">
      <formula>$C370="decimal"</formula>
    </cfRule>
    <cfRule type="expression" dxfId="1370" priority="795" stopIfTrue="1">
      <formula>$C370="integer"</formula>
    </cfRule>
  </conditionalFormatting>
  <conditionalFormatting sqref="D175:L178">
    <cfRule type="expression" dxfId="1369" priority="1294" stopIfTrue="1">
      <formula>$C175="comments"</formula>
    </cfRule>
    <cfRule type="expression" dxfId="1368" priority="1296" stopIfTrue="1">
      <formula>OR($C175="audio", $C175="video")</formula>
    </cfRule>
    <cfRule type="expression" dxfId="1367" priority="1298" stopIfTrue="1">
      <formula>$C175="image"</formula>
    </cfRule>
    <cfRule type="expression" dxfId="1366" priority="1300" stopIfTrue="1">
      <formula>OR($C175="date", $C175="datetime")</formula>
    </cfRule>
    <cfRule type="expression" dxfId="1365" priority="1301" stopIfTrue="1">
      <formula>OR($C175="calculate", $C175="calculate_here")</formula>
    </cfRule>
    <cfRule type="expression" dxfId="1364" priority="1303" stopIfTrue="1">
      <formula>$C175="note"</formula>
    </cfRule>
    <cfRule type="expression" dxfId="1363" priority="1305" stopIfTrue="1">
      <formula>$C175="barcode"</formula>
    </cfRule>
    <cfRule type="expression" dxfId="1362" priority="1307" stopIfTrue="1">
      <formula>OR($C175="geopoint", $C175="geoshape", $C175="geotrace")</formula>
    </cfRule>
    <cfRule type="expression" dxfId="1361" priority="1308" stopIfTrue="1">
      <formula>OR($C175="audio audit", $C175="text audit", $C175="speed violations count", $C175="speed violations list", $C175="speed violations audit")</formula>
    </cfRule>
    <cfRule type="expression" dxfId="1360" priority="1309" stopIfTrue="1">
      <formula>OR($C175="username", $C175="phonenumber", $C175="start", $C175="end", $C175="deviceid", $C175="subscriberid", $C175="simserial", $C175="caseid")</formula>
    </cfRule>
  </conditionalFormatting>
  <conditionalFormatting sqref="D169:U170 W169:Y170 D175:L176 N175:U178 D177 F177:L177 D178:L178 E179:U179">
    <cfRule type="expression" dxfId="1359" priority="1385" stopIfTrue="1">
      <formula>OR(AND(LEFT($C169, 16)="select_multiple ", LEN($C169)&gt;16, NOT(ISNUMBER(SEARCH(" ", $C169, 17)))), AND(LEFT($C169, 11)="select_one ", LEN($C169)&gt;11, NOT(ISNUMBER(SEARCH(" ", $C169, 12)))))</formula>
    </cfRule>
    <cfRule type="expression" dxfId="1358" priority="1386" stopIfTrue="1">
      <formula>$C169="decimal"</formula>
    </cfRule>
    <cfRule type="expression" dxfId="1357" priority="1387" stopIfTrue="1">
      <formula>$C169="integer"</formula>
    </cfRule>
    <cfRule type="expression" dxfId="1356" priority="1388" stopIfTrue="1">
      <formula>$C169="text"</formula>
    </cfRule>
    <cfRule type="expression" dxfId="1355" priority="1389" stopIfTrue="1">
      <formula>$C169="end repeat"</formula>
    </cfRule>
    <cfRule type="expression" dxfId="1354" priority="1390" stopIfTrue="1">
      <formula>$C169="begin repeat"</formula>
    </cfRule>
    <cfRule type="expression" dxfId="1353" priority="1391" stopIfTrue="1">
      <formula>$C169="end group"</formula>
    </cfRule>
    <cfRule type="expression" dxfId="1352" priority="1392" stopIfTrue="1">
      <formula>$C169="begin group"</formula>
    </cfRule>
  </conditionalFormatting>
  <conditionalFormatting sqref="D169:U172 W169:Y172 Z1">
    <cfRule type="expression" dxfId="1351" priority="1366" stopIfTrue="1">
      <formula>OR($C1="username", $C1="phonenumber", $C1="start", $C1="end", $C1="deviceid", $C1="subscriberid", $C1="simserial", $C1="caseid")</formula>
    </cfRule>
  </conditionalFormatting>
  <conditionalFormatting sqref="D171:U172 W171:Y172">
    <cfRule type="expression" dxfId="1350" priority="1367" stopIfTrue="1">
      <formula>OR(AND(LEFT($C171, 16)="select_multiple ", LEN($C171)&gt;16, NOT(ISNUMBER(SEARCH(" ", $C171, 17)))), AND(LEFT($C171, 11)="select_one ", LEN($C171)&gt;11, NOT(ISNUMBER(SEARCH(" ", $C171, 12)))))</formula>
    </cfRule>
    <cfRule type="expression" dxfId="1349" priority="1368" stopIfTrue="1">
      <formula>$C171="decimal"</formula>
    </cfRule>
    <cfRule type="expression" dxfId="1348" priority="1369" stopIfTrue="1">
      <formula>$C171="integer"</formula>
    </cfRule>
    <cfRule type="expression" dxfId="1347" priority="1370" stopIfTrue="1">
      <formula>$C171="text"</formula>
    </cfRule>
    <cfRule type="expression" dxfId="1346" priority="1371" stopIfTrue="1">
      <formula>$C171="end repeat"</formula>
    </cfRule>
    <cfRule type="expression" dxfId="1345" priority="1372" stopIfTrue="1">
      <formula>$C171="begin repeat"</formula>
    </cfRule>
    <cfRule type="expression" dxfId="1344" priority="1373" stopIfTrue="1">
      <formula>$C171="end group"</formula>
    </cfRule>
    <cfRule type="expression" dxfId="1343" priority="1374" stopIfTrue="1">
      <formula>$C171="begin group"</formula>
    </cfRule>
  </conditionalFormatting>
  <conditionalFormatting sqref="D179:U179">
    <cfRule type="expression" dxfId="1342" priority="1242" stopIfTrue="1">
      <formula>$C179="comments"</formula>
    </cfRule>
    <cfRule type="expression" dxfId="1341" priority="1244" stopIfTrue="1">
      <formula>OR($C179="audio", $C179="video")</formula>
    </cfRule>
    <cfRule type="expression" dxfId="1340" priority="1246" stopIfTrue="1">
      <formula>$C179="image"</formula>
    </cfRule>
    <cfRule type="expression" dxfId="1339" priority="1248" stopIfTrue="1">
      <formula>OR($C179="date", $C179="datetime")</formula>
    </cfRule>
    <cfRule type="expression" dxfId="1338" priority="1250" stopIfTrue="1">
      <formula>OR($C179="calculate", $C179="calculate_here")</formula>
    </cfRule>
    <cfRule type="expression" dxfId="1337" priority="1252" stopIfTrue="1">
      <formula>$C179="note"</formula>
    </cfRule>
    <cfRule type="expression" dxfId="1336" priority="1254" stopIfTrue="1">
      <formula>$C179="barcode"</formula>
    </cfRule>
    <cfRule type="expression" dxfId="1335" priority="1256" stopIfTrue="1">
      <formula>OR($C179="geopoint", $C179="geoshape", $C179="geotrace")</formula>
    </cfRule>
    <cfRule type="expression" dxfId="1334" priority="1258" stopIfTrue="1">
      <formula>OR($C179="audio audit", $C179="text audit", $C179="speed violations count", $C179="speed violations list", $C179="speed violations audit")</formula>
    </cfRule>
    <cfRule type="expression" dxfId="1333" priority="1259" stopIfTrue="1">
      <formula>OR($C179="username", $C179="phonenumber", $C179="start", $C179="end", $C179="deviceid", $C179="subscriberid", $C179="simserial", $C179="caseid")</formula>
    </cfRule>
  </conditionalFormatting>
  <conditionalFormatting sqref="E88">
    <cfRule type="expression" dxfId="1332" priority="2078" stopIfTrue="1">
      <formula>$C87="begin group"</formula>
    </cfRule>
    <cfRule type="expression" dxfId="1331" priority="2083" stopIfTrue="1">
      <formula>$C87="begin repeat"</formula>
    </cfRule>
    <cfRule type="expression" dxfId="1330" priority="2088" stopIfTrue="1">
      <formula>$C87="text"</formula>
    </cfRule>
    <cfRule type="expression" dxfId="1329" priority="2092" stopIfTrue="1">
      <formula>$C87="integer"</formula>
    </cfRule>
    <cfRule type="expression" dxfId="1328" priority="2096" stopIfTrue="1">
      <formula>$C87="decimal"</formula>
    </cfRule>
    <cfRule type="expression" dxfId="1327" priority="2100" stopIfTrue="1">
      <formula>OR(AND(LEFT($C87, 16)="select_multiple ", LEN($C87)&gt;16, NOT(ISNUMBER(SEARCH(" ", $C87, 17)))), AND(LEFT($C87, 11)="select_one ", LEN($C87)&gt;11, NOT(ISNUMBER(SEARCH(" ", $C87, 12)))))</formula>
    </cfRule>
    <cfRule type="expression" dxfId="1326" priority="2108" stopIfTrue="1">
      <formula>$C87="note"</formula>
    </cfRule>
    <cfRule type="expression" dxfId="1325" priority="2109" stopIfTrue="1">
      <formula>$C87="barcode"</formula>
    </cfRule>
    <cfRule type="expression" dxfId="1324" priority="2110" stopIfTrue="1">
      <formula>OR($C87="geopoint", $C87="geoshape", $C87="geotrace")</formula>
    </cfRule>
    <cfRule type="expression" dxfId="1323" priority="2117" stopIfTrue="1">
      <formula>OR($C87="date", $C87="datetime")</formula>
    </cfRule>
    <cfRule type="expression" dxfId="1322" priority="2121" stopIfTrue="1">
      <formula>$C87="image"</formula>
    </cfRule>
    <cfRule type="expression" dxfId="1321" priority="2125" stopIfTrue="1">
      <formula>OR($C87="audio", $C87="video")</formula>
    </cfRule>
    <cfRule type="expression" dxfId="1320" priority="2146" stopIfTrue="1">
      <formula>OR(AND(LEFT($C87, 14)="sensor_stream ", LEN($C87)&gt;14, NOT(ISNUMBER(SEARCH(" ", $C87, 15)))), AND(LEFT($C87, 17)="sensor_statistic ", LEN($C87)&gt;17, NOT(ISNUMBER(SEARCH(" ", $C87, 18)))))</formula>
    </cfRule>
    <cfRule type="expression" dxfId="1319" priority="2147" stopIfTrue="1">
      <formula>$C87="comments"</formula>
    </cfRule>
    <cfRule type="expression" dxfId="1318" priority="2148" stopIfTrue="1">
      <formula>OR($C87="audio", $C87="video")</formula>
    </cfRule>
    <cfRule type="expression" dxfId="1317" priority="2149" stopIfTrue="1">
      <formula>$C87="image"</formula>
    </cfRule>
    <cfRule type="expression" dxfId="1316" priority="2150" stopIfTrue="1">
      <formula>OR($C87="date", $C87="datetime")</formula>
    </cfRule>
    <cfRule type="expression" dxfId="1315" priority="2151" stopIfTrue="1">
      <formula>OR($C87="calculate", $C87="calculate_here")</formula>
    </cfRule>
    <cfRule type="expression" dxfId="1314" priority="2152" stopIfTrue="1">
      <formula>$C87="note"</formula>
    </cfRule>
    <cfRule type="expression" dxfId="1313" priority="2153" stopIfTrue="1">
      <formula>$C87="barcode"</formula>
    </cfRule>
    <cfRule type="expression" dxfId="1312" priority="2154" stopIfTrue="1">
      <formula>OR($C87="geopoint", $C87="geoshape", $C87="geotrace")</formula>
    </cfRule>
    <cfRule type="expression" dxfId="1311" priority="2155" stopIfTrue="1">
      <formula>OR($C87="audio audit", $C87="text audit", $C87="speed violations count", $C87="speed violations list", $C87="speed violations audit")</formula>
    </cfRule>
    <cfRule type="expression" dxfId="1310" priority="2156" stopIfTrue="1">
      <formula>OR($C87="username", $C87="phonenumber", $C87="start", $C87="end", $C87="deviceid", $C87="subscriberid", $C87="simserial", $C87="caseid")</formula>
    </cfRule>
    <cfRule type="expression" dxfId="1309" priority="2157" stopIfTrue="1">
      <formula>OR(AND(LEFT($C87, 16)="select_multiple ", LEN($C87)&gt;16, NOT(ISNUMBER(SEARCH(" ", $C87, 17)))), AND(LEFT($C87, 11)="select_one ", LEN($C87)&gt;11, NOT(ISNUMBER(SEARCH(" ", $C87, 12)))))</formula>
    </cfRule>
    <cfRule type="expression" dxfId="1308" priority="2158" stopIfTrue="1">
      <formula>$C87="decimal"</formula>
    </cfRule>
    <cfRule type="expression" dxfId="1307" priority="2159" stopIfTrue="1">
      <formula>$C87="integer"</formula>
    </cfRule>
    <cfRule type="expression" dxfId="1306" priority="2160" stopIfTrue="1">
      <formula>$C87="text"</formula>
    </cfRule>
    <cfRule type="expression" dxfId="1305" priority="2161" stopIfTrue="1">
      <formula>$C87="end repeat"</formula>
    </cfRule>
    <cfRule type="expression" dxfId="1304" priority="2162" stopIfTrue="1">
      <formula>$C87="begin repeat"</formula>
    </cfRule>
    <cfRule type="expression" dxfId="1303" priority="2163" stopIfTrue="1">
      <formula>$C87="end group"</formula>
    </cfRule>
    <cfRule type="expression" dxfId="1302" priority="2164" stopIfTrue="1">
      <formula>$C87="begin group"</formula>
    </cfRule>
  </conditionalFormatting>
  <conditionalFormatting sqref="E92:E93">
    <cfRule type="expression" dxfId="1301" priority="1711" stopIfTrue="1">
      <formula>OR(AND(LEFT($C92, 14)="sensor_stream ", LEN($C92)&gt;14, NOT(ISNUMBER(SEARCH(" ", $C92, 15)))), AND(LEFT($C92, 17)="sensor_statistic ", LEN($C92)&gt;17, NOT(ISNUMBER(SEARCH(" ", $C92, 18)))))</formula>
    </cfRule>
    <cfRule type="expression" dxfId="1300" priority="1713" stopIfTrue="1">
      <formula>$C92="comments"</formula>
    </cfRule>
    <cfRule type="expression" dxfId="1299" priority="1715" stopIfTrue="1">
      <formula>OR($C92="audio", $C92="video")</formula>
    </cfRule>
    <cfRule type="expression" dxfId="1298" priority="1717" stopIfTrue="1">
      <formula>$C92="image"</formula>
    </cfRule>
    <cfRule type="expression" dxfId="1297" priority="1718" stopIfTrue="1">
      <formula>$C92="image"</formula>
    </cfRule>
    <cfRule type="expression" dxfId="1296" priority="1719" stopIfTrue="1">
      <formula>OR($C92="date", $C92="datetime")</formula>
    </cfRule>
    <cfRule type="expression" dxfId="1295" priority="1720" stopIfTrue="1">
      <formula>OR($C92="date", $C92="datetime")</formula>
    </cfRule>
    <cfRule type="expression" dxfId="1294" priority="1721" stopIfTrue="1">
      <formula>OR($C92="calculate", $C92="calculate_here")</formula>
    </cfRule>
    <cfRule type="expression" dxfId="1293" priority="1722" stopIfTrue="1">
      <formula>OR($C92="calculate", $C92="calculate_here")</formula>
    </cfRule>
    <cfRule type="expression" dxfId="1292" priority="1723" stopIfTrue="1">
      <formula>$C92="note"</formula>
    </cfRule>
    <cfRule type="expression" dxfId="1291" priority="1724" stopIfTrue="1">
      <formula>$C92="note"</formula>
    </cfRule>
    <cfRule type="expression" dxfId="1290" priority="1725" stopIfTrue="1">
      <formula>$C92="barcode"</formula>
    </cfRule>
    <cfRule type="expression" dxfId="1289" priority="1726" stopIfTrue="1">
      <formula>$C92="barcode"</formula>
    </cfRule>
    <cfRule type="expression" dxfId="1288" priority="1727" stopIfTrue="1">
      <formula>OR($C92="geopoint", $C92="geoshape", $C92="geotrace")</formula>
    </cfRule>
    <cfRule type="expression" dxfId="1287" priority="1728" stopIfTrue="1">
      <formula>OR($C92="geopoint", $C92="geoshape", $C92="geotrace")</formula>
    </cfRule>
    <cfRule type="expression" dxfId="1286" priority="1729" stopIfTrue="1">
      <formula>OR($C92="audio audit", $C92="text audit", $C92="speed violations count", $C92="speed violations list", $C92="speed violations audit")</formula>
    </cfRule>
    <cfRule type="expression" dxfId="1285" priority="1730" stopIfTrue="1">
      <formula>OR($C92="audio audit", $C92="text audit", $C92="speed violations count", $C92="speed violations list", $C92="speed violations audit")</formula>
    </cfRule>
    <cfRule type="expression" dxfId="1284" priority="1731" stopIfTrue="1">
      <formula>OR($C92="username", $C92="phonenumber", $C92="start", $C92="end", $C92="deviceid", $C92="subscriberid", $C92="simserial", $C92="caseid")</formula>
    </cfRule>
    <cfRule type="expression" dxfId="1283" priority="1732" stopIfTrue="1">
      <formula>OR(AND(LEFT($C92, 16)="select_multiple ", LEN($C92)&gt;16, NOT(ISNUMBER(SEARCH(" ", $C92, 17)))), AND(LEFT($C92, 11)="select_one ", LEN($C92)&gt;11, NOT(ISNUMBER(SEARCH(" ", $C92, 12)))))</formula>
    </cfRule>
    <cfRule type="expression" dxfId="1282" priority="1733" stopIfTrue="1">
      <formula>OR(AND(LEFT($C92, 16)="select_multiple ", LEN($C92)&gt;16, NOT(ISNUMBER(SEARCH(" ", $C92, 17)))), AND(LEFT($C92, 11)="select_one ", LEN($C92)&gt;11, NOT(ISNUMBER(SEARCH(" ", $C92, 12)))))</formula>
    </cfRule>
    <cfRule type="expression" dxfId="1281" priority="1734" stopIfTrue="1">
      <formula>$C92="decimal"</formula>
    </cfRule>
    <cfRule type="expression" dxfId="1280" priority="1735" stopIfTrue="1">
      <formula>$C92="decimal"</formula>
    </cfRule>
    <cfRule type="expression" dxfId="1279" priority="1736" stopIfTrue="1">
      <formula>$C92="integer"</formula>
    </cfRule>
    <cfRule type="expression" dxfId="1278" priority="1737" stopIfTrue="1">
      <formula>$C92="integer"</formula>
    </cfRule>
    <cfRule type="expression" dxfId="1277" priority="1738" stopIfTrue="1">
      <formula>$C92="text"</formula>
    </cfRule>
    <cfRule type="expression" dxfId="1276" priority="1739" stopIfTrue="1">
      <formula>$C92="text"</formula>
    </cfRule>
    <cfRule type="expression" dxfId="1275" priority="1740" stopIfTrue="1">
      <formula>$C92="end repeat"</formula>
    </cfRule>
    <cfRule type="expression" dxfId="1274" priority="1741" stopIfTrue="1">
      <formula>$C92="begin repeat"</formula>
    </cfRule>
    <cfRule type="expression" dxfId="1273" priority="1742" stopIfTrue="1">
      <formula>$C92="begin repeat"</formula>
    </cfRule>
    <cfRule type="expression" dxfId="1272" priority="1743" stopIfTrue="1">
      <formula>$C92="end group"</formula>
    </cfRule>
    <cfRule type="expression" dxfId="1271" priority="1744" stopIfTrue="1">
      <formula>$C92="begin group"</formula>
    </cfRule>
    <cfRule type="expression" dxfId="1270" priority="1745" stopIfTrue="1">
      <formula>$C92="begin group"</formula>
    </cfRule>
  </conditionalFormatting>
  <conditionalFormatting sqref="E99:E101">
    <cfRule type="expression" dxfId="1269" priority="1686" stopIfTrue="1">
      <formula>OR(AND(LEFT($C99, 14)="sensor_stream ", LEN($C99)&gt;14, NOT(ISNUMBER(SEARCH(" ", $C99, 15)))), AND(LEFT($C99, 17)="sensor_statistic ", LEN($C99)&gt;17, NOT(ISNUMBER(SEARCH(" ", $C99, 18)))))</formula>
    </cfRule>
    <cfRule type="expression" dxfId="1268" priority="1687" stopIfTrue="1">
      <formula>$C99="comments"</formula>
    </cfRule>
    <cfRule type="expression" dxfId="1267" priority="1688" stopIfTrue="1">
      <formula>OR($C99="calculate", $C99="calculate_here")</formula>
    </cfRule>
    <cfRule type="expression" dxfId="1266" priority="1689" stopIfTrue="1">
      <formula>OR($C99="audio audit", $C99="text audit", $C99="speed violations count", $C99="speed violations list", $C99="speed violations audit")</formula>
    </cfRule>
  </conditionalFormatting>
  <conditionalFormatting sqref="E104">
    <cfRule type="expression" dxfId="1265" priority="1653" stopIfTrue="1">
      <formula>$C104="image"</formula>
    </cfRule>
    <cfRule type="expression" dxfId="1264" priority="1654" stopIfTrue="1">
      <formula>OR($C104="date", $C104="datetime")</formula>
    </cfRule>
    <cfRule type="expression" dxfId="1263" priority="1655" stopIfTrue="1">
      <formula>OR($C104="calculate", $C104="calculate_here")</formula>
    </cfRule>
    <cfRule type="expression" dxfId="1262" priority="1656" stopIfTrue="1">
      <formula>OR($C104="calculate", $C104="calculate_here")</formula>
    </cfRule>
    <cfRule type="expression" dxfId="1261" priority="1657" stopIfTrue="1">
      <formula>$C104="note"</formula>
    </cfRule>
    <cfRule type="expression" dxfId="1260" priority="1658" stopIfTrue="1">
      <formula>$C104="barcode"</formula>
    </cfRule>
    <cfRule type="expression" dxfId="1259" priority="1659" stopIfTrue="1">
      <formula>OR($C104="geopoint", $C104="geoshape", $C104="geotrace")</formula>
    </cfRule>
    <cfRule type="expression" dxfId="1258" priority="1660" stopIfTrue="1">
      <formula>OR($C104="audio audit", $C104="text audit", $C104="speed violations count", $C104="speed violations list", $C104="speed violations audit")</formula>
    </cfRule>
    <cfRule type="expression" dxfId="1257" priority="1661" stopIfTrue="1">
      <formula>OR($C104="username", $C104="phonenumber", $C104="start", $C104="end", $C104="deviceid", $C104="subscriberid", $C104="simserial", $C104="caseid")</formula>
    </cfRule>
    <cfRule type="expression" dxfId="1256" priority="1662" stopIfTrue="1">
      <formula>OR(AND(LEFT($C104, 16)="select_multiple ", LEN($C104)&gt;16, NOT(ISNUMBER(SEARCH(" ", $C104, 17)))), AND(LEFT($C104, 11)="select_one ", LEN($C104)&gt;11, NOT(ISNUMBER(SEARCH(" ", $C104, 12)))))</formula>
    </cfRule>
    <cfRule type="expression" dxfId="1255" priority="1663" stopIfTrue="1">
      <formula>$C104="decimal"</formula>
    </cfRule>
    <cfRule type="expression" dxfId="1254" priority="1664" stopIfTrue="1">
      <formula>$C104="integer"</formula>
    </cfRule>
    <cfRule type="expression" dxfId="1253" priority="1665" stopIfTrue="1">
      <formula>$C104="text"</formula>
    </cfRule>
    <cfRule type="expression" dxfId="1252" priority="1666" stopIfTrue="1">
      <formula>$C104="end repeat"</formula>
    </cfRule>
    <cfRule type="expression" dxfId="1251" priority="1667" stopIfTrue="1">
      <formula>$C104="begin repeat"</formula>
    </cfRule>
    <cfRule type="expression" dxfId="1250" priority="1668" stopIfTrue="1">
      <formula>$C104="end group"</formula>
    </cfRule>
    <cfRule type="expression" dxfId="1249" priority="1669" stopIfTrue="1">
      <formula>$C104="begin group"</formula>
    </cfRule>
  </conditionalFormatting>
  <conditionalFormatting sqref="E117:E120">
    <cfRule type="expression" dxfId="1248" priority="1445" stopIfTrue="1">
      <formula>OR(AND(LEFT($C117, 14)="sensor_stream ", LEN($C117)&gt;14, NOT(ISNUMBER(SEARCH(" ", $C117, 15)))), AND(LEFT($C117, 17)="sensor_statistic ", LEN($C117)&gt;17, NOT(ISNUMBER(SEARCH(" ", $C117, 18)))))</formula>
    </cfRule>
    <cfRule type="expression" dxfId="1247" priority="1446" stopIfTrue="1">
      <formula>$C117="comments"</formula>
    </cfRule>
    <cfRule type="expression" dxfId="1246" priority="1447" stopIfTrue="1">
      <formula>OR($C117="calculate", $C117="calculate_here")</formula>
    </cfRule>
    <cfRule type="expression" dxfId="1245" priority="1448" stopIfTrue="1">
      <formula>OR($C117="audio audit", $C117="text audit", $C117="speed violations count", $C117="speed violations list", $C117="speed violations audit")</formula>
    </cfRule>
  </conditionalFormatting>
  <conditionalFormatting sqref="E123:E143 E146">
    <cfRule type="expression" dxfId="1244" priority="1451" stopIfTrue="1">
      <formula>$C123="comments"</formula>
    </cfRule>
    <cfRule type="expression" dxfId="1243" priority="1453" stopIfTrue="1">
      <formula>OR($C123="audio", $C123="video")</formula>
    </cfRule>
    <cfRule type="expression" dxfId="1242" priority="1455" stopIfTrue="1">
      <formula>$C123="image"</formula>
    </cfRule>
    <cfRule type="expression" dxfId="1241" priority="1456" stopIfTrue="1">
      <formula>$C123="image"</formula>
    </cfRule>
    <cfRule type="expression" dxfId="1240" priority="1457" stopIfTrue="1">
      <formula>OR($C123="date", $C123="datetime")</formula>
    </cfRule>
    <cfRule type="expression" dxfId="1239" priority="1458" stopIfTrue="1">
      <formula>OR($C123="date", $C123="datetime")</formula>
    </cfRule>
    <cfRule type="expression" dxfId="1238" priority="1459" stopIfTrue="1">
      <formula>OR($C123="calculate", $C123="calculate_here")</formula>
    </cfRule>
    <cfRule type="expression" dxfId="1237" priority="1460" stopIfTrue="1">
      <formula>OR($C123="calculate", $C123="calculate_here")</formula>
    </cfRule>
    <cfRule type="expression" dxfId="1236" priority="1461" stopIfTrue="1">
      <formula>$C123="note"</formula>
    </cfRule>
    <cfRule type="expression" dxfId="1235" priority="1462" stopIfTrue="1">
      <formula>$C123="note"</formula>
    </cfRule>
    <cfRule type="expression" dxfId="1234" priority="1463" stopIfTrue="1">
      <formula>$C123="barcode"</formula>
    </cfRule>
    <cfRule type="expression" dxfId="1233" priority="1464" stopIfTrue="1">
      <formula>$C123="barcode"</formula>
    </cfRule>
    <cfRule type="expression" dxfId="1232" priority="1465" stopIfTrue="1">
      <formula>OR($C123="geopoint", $C123="geoshape", $C123="geotrace")</formula>
    </cfRule>
    <cfRule type="expression" dxfId="1231" priority="1466" stopIfTrue="1">
      <formula>OR($C123="geopoint", $C123="geoshape", $C123="geotrace")</formula>
    </cfRule>
    <cfRule type="expression" dxfId="1230" priority="1467" stopIfTrue="1">
      <formula>OR($C123="audio audit", $C123="text audit", $C123="speed violations count", $C123="speed violations list", $C123="speed violations audit")</formula>
    </cfRule>
    <cfRule type="expression" dxfId="1229" priority="1468" stopIfTrue="1">
      <formula>OR($C123="audio audit", $C123="text audit", $C123="speed violations count", $C123="speed violations list", $C123="speed violations audit")</formula>
    </cfRule>
    <cfRule type="expression" dxfId="1228" priority="1469" stopIfTrue="1">
      <formula>OR($C123="username", $C123="phonenumber", $C123="start", $C123="end", $C123="deviceid", $C123="subscriberid", $C123="simserial", $C123="caseid")</formula>
    </cfRule>
    <cfRule type="expression" dxfId="1227" priority="1470" stopIfTrue="1">
      <formula>OR(AND(LEFT($C123, 16)="select_multiple ", LEN($C123)&gt;16, NOT(ISNUMBER(SEARCH(" ", $C123, 17)))), AND(LEFT($C123, 11)="select_one ", LEN($C123)&gt;11, NOT(ISNUMBER(SEARCH(" ", $C123, 12)))))</formula>
    </cfRule>
    <cfRule type="expression" dxfId="1226" priority="1471" stopIfTrue="1">
      <formula>OR(AND(LEFT($C123, 16)="select_multiple ", LEN($C123)&gt;16, NOT(ISNUMBER(SEARCH(" ", $C123, 17)))), AND(LEFT($C123, 11)="select_one ", LEN($C123)&gt;11, NOT(ISNUMBER(SEARCH(" ", $C123, 12)))))</formula>
    </cfRule>
    <cfRule type="expression" dxfId="1225" priority="1472" stopIfTrue="1">
      <formula>$C123="decimal"</formula>
    </cfRule>
    <cfRule type="expression" dxfId="1224" priority="1473" stopIfTrue="1">
      <formula>$C123="decimal"</formula>
    </cfRule>
    <cfRule type="expression" dxfId="1223" priority="1474" stopIfTrue="1">
      <formula>$C123="integer"</formula>
    </cfRule>
    <cfRule type="expression" dxfId="1222" priority="1475" stopIfTrue="1">
      <formula>$C123="integer"</formula>
    </cfRule>
    <cfRule type="expression" dxfId="1221" priority="1476" stopIfTrue="1">
      <formula>$C123="text"</formula>
    </cfRule>
    <cfRule type="expression" dxfId="1220" priority="1477" stopIfTrue="1">
      <formula>$C123="text"</formula>
    </cfRule>
    <cfRule type="expression" dxfId="1219" priority="1478" stopIfTrue="1">
      <formula>$C123="end repeat"</formula>
    </cfRule>
    <cfRule type="expression" dxfId="1218" priority="1479" stopIfTrue="1">
      <formula>$C123="begin repeat"</formula>
    </cfRule>
    <cfRule type="expression" dxfId="1217" priority="1480" stopIfTrue="1">
      <formula>$C123="begin repeat"</formula>
    </cfRule>
    <cfRule type="expression" dxfId="1216" priority="1481" stopIfTrue="1">
      <formula>$C123="end group"</formula>
    </cfRule>
    <cfRule type="expression" dxfId="1215" priority="1482" stopIfTrue="1">
      <formula>$C123="begin group"</formula>
    </cfRule>
    <cfRule type="expression" dxfId="1214" priority="1483" stopIfTrue="1">
      <formula>$C123="begin group"</formula>
    </cfRule>
  </conditionalFormatting>
  <conditionalFormatting sqref="E123:E143 E146:U146">
    <cfRule type="expression" dxfId="1213" priority="1452" stopIfTrue="1">
      <formula>$C123="comments"</formula>
    </cfRule>
    <cfRule type="expression" dxfId="1212" priority="1454" stopIfTrue="1">
      <formula>OR($C123="audio", $C123="video")</formula>
    </cfRule>
  </conditionalFormatting>
  <conditionalFormatting sqref="E123:E143">
    <cfRule type="expression" dxfId="1211" priority="1449" stopIfTrue="1">
      <formula>OR(AND(LEFT($C123, 14)="sensor_stream ", LEN($C123)&gt;14, NOT(ISNUMBER(SEARCH(" ", $C123, 15)))), AND(LEFT($C123, 17)="sensor_statistic ", LEN($C123)&gt;17, NOT(ISNUMBER(SEARCH(" ", $C123, 18)))))</formula>
    </cfRule>
    <cfRule type="expression" dxfId="1210" priority="1450" stopIfTrue="1">
      <formula>OR(AND(LEFT($C123, 14)="sensor_stream ", LEN($C123)&gt;14, NOT(ISNUMBER(SEARCH(" ", $C123, 15)))), AND(LEFT($C123, 17)="sensor_statistic ", LEN($C123)&gt;17, NOT(ISNUMBER(SEARCH(" ", $C123, 18)))))</formula>
    </cfRule>
  </conditionalFormatting>
  <conditionalFormatting sqref="E147 H147 K147">
    <cfRule type="expression" dxfId="1209" priority="934" stopIfTrue="1">
      <formula>$C147="begin group"</formula>
    </cfRule>
  </conditionalFormatting>
  <conditionalFormatting sqref="E147 H147">
    <cfRule type="expression" dxfId="1208" priority="908" stopIfTrue="1">
      <formula>$C147="image"</formula>
    </cfRule>
    <cfRule type="expression" dxfId="1207" priority="910" stopIfTrue="1">
      <formula>OR($C147="date", $C147="datetime")</formula>
    </cfRule>
    <cfRule type="expression" dxfId="1206" priority="922" stopIfTrue="1">
      <formula>OR(AND(LEFT($C147, 16)="select_multiple ", LEN($C147)&gt;16, NOT(ISNUMBER(SEARCH(" ", $C147, 17)))), AND(LEFT($C147, 11)="select_one ", LEN($C147)&gt;11, NOT(ISNUMBER(SEARCH(" ", $C147, 12)))))</formula>
    </cfRule>
  </conditionalFormatting>
  <conditionalFormatting sqref="E147 K147">
    <cfRule type="expression" dxfId="1205" priority="931" stopIfTrue="1">
      <formula>$C147="begin repeat"</formula>
    </cfRule>
  </conditionalFormatting>
  <conditionalFormatting sqref="E147">
    <cfRule type="expression" dxfId="1204" priority="906" stopIfTrue="1">
      <formula>OR($C147="audio", $C147="video")</formula>
    </cfRule>
    <cfRule type="expression" dxfId="1203" priority="913" stopIfTrue="1">
      <formula>$C147="note"</formula>
    </cfRule>
    <cfRule type="expression" dxfId="1202" priority="915" stopIfTrue="1">
      <formula>$C147="barcode"</formula>
    </cfRule>
    <cfRule type="expression" dxfId="1201" priority="917" stopIfTrue="1">
      <formula>OR($C147="geopoint", $C147="geoshape", $C147="geotrace")</formula>
    </cfRule>
  </conditionalFormatting>
  <conditionalFormatting sqref="E177">
    <cfRule type="expression" dxfId="1200" priority="1293" stopIfTrue="1">
      <formula>OR(AND(LEFT($C177, 14)="sensor_stream ", LEN($C177)&gt;14, NOT(ISNUMBER(SEARCH(" ", $C177, 15)))), AND(LEFT($C177, 17)="sensor_statistic ", LEN($C177)&gt;17, NOT(ISNUMBER(SEARCH(" ", $C177, 18)))))</formula>
    </cfRule>
    <cfRule type="expression" dxfId="1199" priority="1295" stopIfTrue="1">
      <formula>OR($C177="audio", $C177="video")</formula>
    </cfRule>
    <cfRule type="expression" dxfId="1198" priority="1297" stopIfTrue="1">
      <formula>$C177="image"</formula>
    </cfRule>
    <cfRule type="expression" dxfId="1197" priority="1299" stopIfTrue="1">
      <formula>OR($C177="date", $C177="datetime")</formula>
    </cfRule>
    <cfRule type="expression" dxfId="1196" priority="1302" stopIfTrue="1">
      <formula>$C177="note"</formula>
    </cfRule>
    <cfRule type="expression" dxfId="1195" priority="1304" stopIfTrue="1">
      <formula>$C177="barcode"</formula>
    </cfRule>
    <cfRule type="expression" dxfId="1194" priority="1306" stopIfTrue="1">
      <formula>OR($C177="geopoint", $C177="geoshape", $C177="geotrace")</formula>
    </cfRule>
    <cfRule type="expression" dxfId="1193" priority="1310" stopIfTrue="1">
      <formula>OR(AND(LEFT($C177, 16)="select_multiple ", LEN($C177)&gt;16, NOT(ISNUMBER(SEARCH(" ", $C177, 17)))), AND(LEFT($C177, 11)="select_one ", LEN($C177)&gt;11, NOT(ISNUMBER(SEARCH(" ", $C177, 12)))))</formula>
    </cfRule>
    <cfRule type="expression" dxfId="1192" priority="1311" stopIfTrue="1">
      <formula>OR(AND(LEFT($C177, 16)="select_multiple ", LEN($C177)&gt;16, NOT(ISNUMBER(SEARCH(" ", $C177, 17)))), AND(LEFT($C177, 11)="select_one ", LEN($C177)&gt;11, NOT(ISNUMBER(SEARCH(" ", $C177, 12)))))</formula>
    </cfRule>
    <cfRule type="expression" dxfId="1191" priority="1312" stopIfTrue="1">
      <formula>$C177="decimal"</formula>
    </cfRule>
    <cfRule type="expression" dxfId="1190" priority="1313" stopIfTrue="1">
      <formula>$C177="decimal"</formula>
    </cfRule>
    <cfRule type="expression" dxfId="1189" priority="1314" stopIfTrue="1">
      <formula>$C177="integer"</formula>
    </cfRule>
    <cfRule type="expression" dxfId="1188" priority="1315" stopIfTrue="1">
      <formula>$C177="integer"</formula>
    </cfRule>
    <cfRule type="expression" dxfId="1187" priority="1316" stopIfTrue="1">
      <formula>$C177="text"</formula>
    </cfRule>
    <cfRule type="expression" dxfId="1186" priority="1317" stopIfTrue="1">
      <formula>$C177="text"</formula>
    </cfRule>
    <cfRule type="expression" dxfId="1185" priority="1318" stopIfTrue="1">
      <formula>$C177="end repeat"</formula>
    </cfRule>
    <cfRule type="expression" dxfId="1184" priority="1319" stopIfTrue="1">
      <formula>$C177="begin repeat"</formula>
    </cfRule>
    <cfRule type="expression" dxfId="1183" priority="1320" stopIfTrue="1">
      <formula>$C177="begin repeat"</formula>
    </cfRule>
    <cfRule type="expression" dxfId="1182" priority="1321" stopIfTrue="1">
      <formula>$C177="end group"</formula>
    </cfRule>
    <cfRule type="expression" dxfId="1181" priority="1322" stopIfTrue="1">
      <formula>$C177="begin group"</formula>
    </cfRule>
    <cfRule type="expression" dxfId="1180" priority="1323" stopIfTrue="1">
      <formula>$C177="begin group"</formula>
    </cfRule>
  </conditionalFormatting>
  <conditionalFormatting sqref="E146:F146">
    <cfRule type="expression" dxfId="1179" priority="671" stopIfTrue="1">
      <formula>OR(AND(LEFT($C146, 14)="sensor_stream ", LEN($C146)&gt;14, NOT(ISNUMBER(SEARCH(" ", $C146, 15)))), AND(LEFT($C146, 17)="sensor_statistic ", LEN($C146)&gt;17, NOT(ISNUMBER(SEARCH(" ", $C146, 18)))))</formula>
    </cfRule>
  </conditionalFormatting>
  <conditionalFormatting sqref="E147:F147 H147">
    <cfRule type="expression" dxfId="1178" priority="928" stopIfTrue="1">
      <formula>$C147="text"</formula>
    </cfRule>
  </conditionalFormatting>
  <conditionalFormatting sqref="E147:F147 J147">
    <cfRule type="expression" dxfId="1177" priority="924" stopIfTrue="1">
      <formula>$C147="decimal"</formula>
    </cfRule>
    <cfRule type="expression" dxfId="1176" priority="926" stopIfTrue="1">
      <formula>$C147="integer"</formula>
    </cfRule>
  </conditionalFormatting>
  <conditionalFormatting sqref="E184:F187">
    <cfRule type="expression" dxfId="1175" priority="1114" stopIfTrue="1">
      <formula>OR(AND(LEFT($C184, 14)="sensor_stream ", LEN($C184)&gt;14, NOT(ISNUMBER(SEARCH(" ", $C184, 15)))), AND(LEFT($C184, 17)="sensor_statistic ", LEN($C184)&gt;17, NOT(ISNUMBER(SEARCH(" ", $C184, 18)))))</formula>
    </cfRule>
    <cfRule type="expression" dxfId="1174" priority="1115" stopIfTrue="1">
      <formula>$C184="comments"</formula>
    </cfRule>
    <cfRule type="expression" dxfId="1173" priority="1116" stopIfTrue="1">
      <formula>OR($C184="calculate", $C184="calculate_here")</formula>
    </cfRule>
    <cfRule type="expression" dxfId="1172" priority="1117" stopIfTrue="1">
      <formula>OR($C184="audio audit", $C184="text audit", $C184="speed violations count", $C184="speed violations list", $C184="speed violations audit")</formula>
    </cfRule>
  </conditionalFormatting>
  <conditionalFormatting sqref="E92:H93">
    <cfRule type="expression" dxfId="1171" priority="1712" stopIfTrue="1">
      <formula>OR(AND(LEFT($C92, 14)="sensor_stream ", LEN($C92)&gt;14, NOT(ISNUMBER(SEARCH(" ", $C92, 15)))), AND(LEFT($C92, 17)="sensor_statistic ", LEN($C92)&gt;17, NOT(ISNUMBER(SEARCH(" ", $C92, 18)))))</formula>
    </cfRule>
    <cfRule type="expression" dxfId="1170" priority="1714" stopIfTrue="1">
      <formula>$C92="comments"</formula>
    </cfRule>
    <cfRule type="expression" dxfId="1169" priority="1716" stopIfTrue="1">
      <formula>OR($C92="audio", $C92="video")</formula>
    </cfRule>
  </conditionalFormatting>
  <conditionalFormatting sqref="E147:H147 J147:K147">
    <cfRule type="expression" dxfId="1168" priority="925" stopIfTrue="1">
      <formula>$C147="decimal"</formula>
    </cfRule>
    <cfRule type="expression" dxfId="1167" priority="927" stopIfTrue="1">
      <formula>$C147="integer"</formula>
    </cfRule>
    <cfRule type="expression" dxfId="1166" priority="929" stopIfTrue="1">
      <formula>$C147="text"</formula>
    </cfRule>
    <cfRule type="expression" dxfId="1165" priority="930" stopIfTrue="1">
      <formula>$C147="end repeat"</formula>
    </cfRule>
    <cfRule type="expression" dxfId="1164" priority="932" stopIfTrue="1">
      <formula>$C147="begin repeat"</formula>
    </cfRule>
    <cfRule type="expression" dxfId="1163" priority="933" stopIfTrue="1">
      <formula>$C147="end group"</formula>
    </cfRule>
    <cfRule type="expression" dxfId="1162" priority="935" stopIfTrue="1">
      <formula>$C147="begin group"</formula>
    </cfRule>
  </conditionalFormatting>
  <conditionalFormatting sqref="E147:H147">
    <cfRule type="expression" dxfId="1161" priority="907" stopIfTrue="1">
      <formula>OR($C147="audio", $C147="video")</formula>
    </cfRule>
    <cfRule type="expression" dxfId="1160" priority="909" stopIfTrue="1">
      <formula>$C147="image"</formula>
    </cfRule>
    <cfRule type="expression" dxfId="1159" priority="911" stopIfTrue="1">
      <formula>OR($C147="date", $C147="datetime")</formula>
    </cfRule>
    <cfRule type="expression" dxfId="1158" priority="912" stopIfTrue="1">
      <formula>OR($C147="calculate", $C147="calculate_here")</formula>
    </cfRule>
    <cfRule type="expression" dxfId="1157" priority="914" stopIfTrue="1">
      <formula>$C147="note"</formula>
    </cfRule>
    <cfRule type="expression" dxfId="1156" priority="916" stopIfTrue="1">
      <formula>$C147="barcode"</formula>
    </cfRule>
    <cfRule type="expression" dxfId="1155" priority="918" stopIfTrue="1">
      <formula>OR($C147="geopoint", $C147="geoshape", $C147="geotrace")</formula>
    </cfRule>
    <cfRule type="expression" dxfId="1154" priority="920" stopIfTrue="1">
      <formula>OR($C147="audio audit", $C147="text audit", $C147="speed violations count", $C147="speed violations list", $C147="speed violations audit")</formula>
    </cfRule>
    <cfRule type="expression" dxfId="1153" priority="921" stopIfTrue="1">
      <formula>OR($C147="username", $C147="phonenumber", $C147="start", $C147="end", $C147="deviceid", $C147="subscriberid", $C147="simserial", $C147="caseid")</formula>
    </cfRule>
    <cfRule type="expression" dxfId="1152" priority="923" stopIfTrue="1">
      <formula>OR(AND(LEFT($C147, 16)="select_multiple ", LEN($C147)&gt;16, NOT(ISNUMBER(SEARCH(" ", $C147, 17)))), AND(LEFT($C147, 11)="select_one ", LEN($C147)&gt;11, NOT(ISNUMBER(SEARCH(" ", $C147, 12)))))</formula>
    </cfRule>
  </conditionalFormatting>
  <conditionalFormatting sqref="E104:O104">
    <cfRule type="expression" dxfId="1151" priority="1651" stopIfTrue="1">
      <formula>$C104="comments"</formula>
    </cfRule>
    <cfRule type="expression" dxfId="1150" priority="1652" stopIfTrue="1">
      <formula>OR($C104="audio", $C104="video")</formula>
    </cfRule>
  </conditionalFormatting>
  <conditionalFormatting sqref="E146:U147">
    <cfRule type="expression" dxfId="1149" priority="840" stopIfTrue="1">
      <formula>OR(AND(LEFT($C146, 14)="sensor_stream ", LEN($C146)&gt;14, NOT(ISNUMBER(SEARCH(" ", $C146, 15)))), AND(LEFT($C146, 17)="sensor_statistic ", LEN($C146)&gt;17, NOT(ISNUMBER(SEARCH(" ", $C146, 18)))))</formula>
    </cfRule>
  </conditionalFormatting>
  <conditionalFormatting sqref="E147:U147">
    <cfRule type="expression" dxfId="1148" priority="841" stopIfTrue="1">
      <formula>$C147="comments"</formula>
    </cfRule>
  </conditionalFormatting>
  <conditionalFormatting sqref="F117 H117">
    <cfRule type="expression" dxfId="1147" priority="1505" stopIfTrue="1">
      <formula>$C117="text"</formula>
    </cfRule>
  </conditionalFormatting>
  <conditionalFormatting sqref="F117 I117:J117">
    <cfRule type="expression" dxfId="1146" priority="1501" stopIfTrue="1">
      <formula>$C117="decimal"</formula>
    </cfRule>
    <cfRule type="expression" dxfId="1145" priority="1503" stopIfTrue="1">
      <formula>$C117="integer"</formula>
    </cfRule>
  </conditionalFormatting>
  <conditionalFormatting sqref="F143">
    <cfRule type="expression" dxfId="1144" priority="658" stopIfTrue="1">
      <formula>OR(AND(LEFT($C143, 14)="sensor_stream ", LEN($C143)&gt;14, NOT(ISNUMBER(SEARCH(" ", $C143, 15)))), AND(LEFT($C143, 17)="sensor_statistic ", LEN($C143)&gt;17, NOT(ISNUMBER(SEARCH(" ", $C143, 18)))))</formula>
    </cfRule>
    <cfRule type="expression" dxfId="1143" priority="659" stopIfTrue="1">
      <formula>$C143="comments"</formula>
    </cfRule>
    <cfRule type="expression" dxfId="1142" priority="660" stopIfTrue="1">
      <formula>OR($C143="audio", $C143="video")</formula>
    </cfRule>
    <cfRule type="expression" dxfId="1141" priority="661" stopIfTrue="1">
      <formula>$C143="image"</formula>
    </cfRule>
    <cfRule type="expression" dxfId="1140" priority="662" stopIfTrue="1">
      <formula>OR($C143="date", $C143="datetime")</formula>
    </cfRule>
    <cfRule type="expression" dxfId="1139" priority="663" stopIfTrue="1">
      <formula>OR($C143="calculate", $C143="calculate_here")</formula>
    </cfRule>
    <cfRule type="expression" dxfId="1138" priority="664" stopIfTrue="1">
      <formula>$C143="note"</formula>
    </cfRule>
    <cfRule type="expression" dxfId="1137" priority="665" stopIfTrue="1">
      <formula>$C143="barcode"</formula>
    </cfRule>
    <cfRule type="expression" dxfId="1136" priority="666" stopIfTrue="1">
      <formula>OR($C143="geopoint", $C143="geoshape", $C143="geotrace")</formula>
    </cfRule>
    <cfRule type="expression" dxfId="1135" priority="667" stopIfTrue="1">
      <formula>OR($C143="audio audit", $C143="text audit", $C143="speed violations count", $C143="speed violations list", $C143="speed violations audit")</formula>
    </cfRule>
    <cfRule type="expression" dxfId="1134" priority="668" stopIfTrue="1">
      <formula>OR(AND(LEFT($C143, 16)="select_multiple ", LEN($C143)&gt;16, NOT(ISNUMBER(SEARCH(" ", $C143, 17)))), AND(LEFT($C143, 11)="select_one ", LEN($C143)&gt;11, NOT(ISNUMBER(SEARCH(" ", $C143, 12)))))</formula>
    </cfRule>
    <cfRule type="expression" dxfId="1133" priority="669" stopIfTrue="1">
      <formula>$C143="begin repeat"</formula>
    </cfRule>
    <cfRule type="expression" dxfId="1132" priority="670" stopIfTrue="1">
      <formula>$C143="begin group"</formula>
    </cfRule>
  </conditionalFormatting>
  <conditionalFormatting sqref="F146">
    <cfRule type="expression" dxfId="1131" priority="672" stopIfTrue="1">
      <formula>$C146="comments"</formula>
    </cfRule>
    <cfRule type="expression" dxfId="1130" priority="673" stopIfTrue="1">
      <formula>OR($C146="audio", $C146="video")</formula>
    </cfRule>
    <cfRule type="expression" dxfId="1129" priority="674" stopIfTrue="1">
      <formula>$C146="image"</formula>
    </cfRule>
    <cfRule type="expression" dxfId="1128" priority="675" stopIfTrue="1">
      <formula>OR($C146="date", $C146="datetime")</formula>
    </cfRule>
    <cfRule type="expression" dxfId="1127" priority="676" stopIfTrue="1">
      <formula>OR($C146="calculate", $C146="calculate_here")</formula>
    </cfRule>
    <cfRule type="expression" dxfId="1126" priority="677" stopIfTrue="1">
      <formula>$C146="note"</formula>
    </cfRule>
    <cfRule type="expression" dxfId="1125" priority="678" stopIfTrue="1">
      <formula>$C146="barcode"</formula>
    </cfRule>
    <cfRule type="expression" dxfId="1124" priority="679" stopIfTrue="1">
      <formula>OR($C146="geopoint", $C146="geoshape", $C146="geotrace")</formula>
    </cfRule>
    <cfRule type="expression" dxfId="1123" priority="680" stopIfTrue="1">
      <formula>OR($C146="audio audit", $C146="text audit", $C146="speed violations count", $C146="speed violations list", $C146="speed violations audit")</formula>
    </cfRule>
    <cfRule type="expression" dxfId="1122" priority="681" stopIfTrue="1">
      <formula>OR(AND(LEFT($C146, 16)="select_multiple ", LEN($C146)&gt;16, NOT(ISNUMBER(SEARCH(" ", $C146, 17)))), AND(LEFT($C146, 11)="select_one ", LEN($C146)&gt;11, NOT(ISNUMBER(SEARCH(" ", $C146, 12)))))</formula>
    </cfRule>
    <cfRule type="expression" dxfId="1121" priority="682" stopIfTrue="1">
      <formula>$C146="begin repeat"</formula>
    </cfRule>
    <cfRule type="expression" dxfId="1120" priority="683" stopIfTrue="1">
      <formula>$C146="begin group"</formula>
    </cfRule>
  </conditionalFormatting>
  <conditionalFormatting sqref="F149:G150">
    <cfRule type="expression" dxfId="1119" priority="684" stopIfTrue="1">
      <formula>OR(AND(LEFT($C149, 14)="sensor_stream ", LEN($C149)&gt;14, NOT(ISNUMBER(SEARCH(" ", $C149, 15)))), AND(LEFT($C149, 17)="sensor_statistic ", LEN($C149)&gt;17, NOT(ISNUMBER(SEARCH(" ", $C149, 18)))))</formula>
    </cfRule>
    <cfRule type="expression" dxfId="1118" priority="685" stopIfTrue="1">
      <formula>$C149="comments"</formula>
    </cfRule>
    <cfRule type="expression" dxfId="1117" priority="686" stopIfTrue="1">
      <formula>OR($C149="audio", $C149="video")</formula>
    </cfRule>
    <cfRule type="expression" dxfId="1116" priority="687" stopIfTrue="1">
      <formula>$C149="image"</formula>
    </cfRule>
    <cfRule type="expression" dxfId="1115" priority="688" stopIfTrue="1">
      <formula>OR($C149="date", $C149="datetime")</formula>
    </cfRule>
    <cfRule type="expression" dxfId="1114" priority="689" stopIfTrue="1">
      <formula>OR($C149="calculate", $C149="calculate_here")</formula>
    </cfRule>
    <cfRule type="expression" dxfId="1113" priority="690" stopIfTrue="1">
      <formula>$C149="note"</formula>
    </cfRule>
    <cfRule type="expression" dxfId="1112" priority="691" stopIfTrue="1">
      <formula>$C149="barcode"</formula>
    </cfRule>
    <cfRule type="expression" dxfId="1111" priority="692" stopIfTrue="1">
      <formula>OR($C149="geopoint", $C149="geoshape", $C149="geotrace")</formula>
    </cfRule>
    <cfRule type="expression" dxfId="1110" priority="693" stopIfTrue="1">
      <formula>OR($C149="audio audit", $C149="text audit", $C149="speed violations count", $C149="speed violations list", $C149="speed violations audit")</formula>
    </cfRule>
    <cfRule type="expression" dxfId="1109" priority="694" stopIfTrue="1">
      <formula>OR(AND(LEFT($C149, 16)="select_multiple ", LEN($C149)&gt;16, NOT(ISNUMBER(SEARCH(" ", $C149, 17)))), AND(LEFT($C149, 11)="select_one ", LEN($C149)&gt;11, NOT(ISNUMBER(SEARCH(" ", $C149, 12)))))</formula>
    </cfRule>
    <cfRule type="expression" dxfId="1108" priority="695" stopIfTrue="1">
      <formula>$C149="begin repeat"</formula>
    </cfRule>
    <cfRule type="expression" dxfId="1107" priority="696" stopIfTrue="1">
      <formula>$C149="begin group"</formula>
    </cfRule>
  </conditionalFormatting>
  <conditionalFormatting sqref="F117:J117">
    <cfRule type="expression" dxfId="1106" priority="1492" stopIfTrue="1">
      <formula>OR($C117="calculate", $C117="calculate_here")</formula>
    </cfRule>
    <cfRule type="expression" dxfId="1105" priority="1493" stopIfTrue="1">
      <formula>$C117="note"</formula>
    </cfRule>
    <cfRule type="expression" dxfId="1104" priority="1494" stopIfTrue="1">
      <formula>$C117="barcode"</formula>
    </cfRule>
    <cfRule type="expression" dxfId="1103" priority="1495" stopIfTrue="1">
      <formula>OR($C117="geopoint", $C117="geoshape", $C117="geotrace")</formula>
    </cfRule>
    <cfRule type="expression" dxfId="1102" priority="1497" stopIfTrue="1">
      <formula>OR($C117="audio audit", $C117="text audit", $C117="speed violations count", $C117="speed violations list", $C117="speed violations audit")</formula>
    </cfRule>
    <cfRule type="expression" dxfId="1101" priority="1498" stopIfTrue="1">
      <formula>OR($C117="username", $C117="phonenumber", $C117="start", $C117="end", $C117="deviceid", $C117="subscriberid", $C117="simserial", $C117="caseid")</formula>
    </cfRule>
    <cfRule type="expression" dxfId="1100" priority="1500" stopIfTrue="1">
      <formula>OR(AND(LEFT($C117, 16)="select_multiple ", LEN($C117)&gt;16, NOT(ISNUMBER(SEARCH(" ", $C117, 17)))), AND(LEFT($C117, 11)="select_one ", LEN($C117)&gt;11, NOT(ISNUMBER(SEARCH(" ", $C117, 12)))))</formula>
    </cfRule>
    <cfRule type="expression" dxfId="1099" priority="1502" stopIfTrue="1">
      <formula>$C117="decimal"</formula>
    </cfRule>
    <cfRule type="expression" dxfId="1098" priority="1504" stopIfTrue="1">
      <formula>$C117="integer"</formula>
    </cfRule>
    <cfRule type="expression" dxfId="1097" priority="1506" stopIfTrue="1">
      <formula>$C117="text"</formula>
    </cfRule>
    <cfRule type="expression" dxfId="1096" priority="1507" stopIfTrue="1">
      <formula>$C117="end repeat"</formula>
    </cfRule>
    <cfRule type="expression" dxfId="1095" priority="1508" stopIfTrue="1">
      <formula>$C117="begin repeat"</formula>
    </cfRule>
    <cfRule type="expression" dxfId="1094" priority="1509" stopIfTrue="1">
      <formula>$C117="end group"</formula>
    </cfRule>
    <cfRule type="expression" dxfId="1093" priority="1511" stopIfTrue="1">
      <formula>$C117="begin group"</formula>
    </cfRule>
  </conditionalFormatting>
  <conditionalFormatting sqref="F117:U117">
    <cfRule type="expression" dxfId="1092" priority="1486" stopIfTrue="1">
      <formula>$C117="comments"</formula>
    </cfRule>
    <cfRule type="expression" dxfId="1091" priority="1487" stopIfTrue="1">
      <formula>OR($C117="audio", $C117="video")</formula>
    </cfRule>
    <cfRule type="expression" dxfId="1090" priority="1489" stopIfTrue="1">
      <formula>$C117="image"</formula>
    </cfRule>
    <cfRule type="expression" dxfId="1089" priority="1491" stopIfTrue="1">
      <formula>OR($C117="date", $C117="datetime")</formula>
    </cfRule>
  </conditionalFormatting>
  <conditionalFormatting sqref="H1:H168">
    <cfRule type="expression" dxfId="1088" priority="697" stopIfTrue="1">
      <formula>OR(AND(LEFT($C1, 14)="sensor_stream ", LEN($C1)&gt;14, NOT(ISNUMBER(SEARCH(" ", $C1, 15)))), AND(LEFT($C1, 17)="sensor_statistic ", LEN($C1)&gt;17, NOT(ISNUMBER(SEARCH(" ", $C1, 18)))))</formula>
    </cfRule>
  </conditionalFormatting>
  <conditionalFormatting sqref="H11">
    <cfRule type="expression" dxfId="1087" priority="733" stopIfTrue="1">
      <formula>$C11="barcode"</formula>
    </cfRule>
    <cfRule type="expression" dxfId="1086" priority="734" stopIfTrue="1">
      <formula>OR($C11="geopoint", $C11="geoshape", $C11="geotrace")</formula>
    </cfRule>
    <cfRule type="expression" dxfId="1085" priority="735" stopIfTrue="1">
      <formula>OR($C11="audio audit", $C11="text audit", $C11="speed violations count", $C11="speed violations list", $C11="speed violations audit")</formula>
    </cfRule>
    <cfRule type="expression" dxfId="1084" priority="736" stopIfTrue="1">
      <formula>OR($C11="audio audit", $C11="text audit", $C11="speed violations count", $C11="speed violations list", $C11="speed violations audit")</formula>
    </cfRule>
    <cfRule type="expression" dxfId="1083" priority="737" stopIfTrue="1">
      <formula>OR($C11="username", $C11="phonenumber", $C11="start", $C11="end", $C11="deviceid", $C11="subscriberid", $C11="simserial", $C11="caseid")</formula>
    </cfRule>
    <cfRule type="expression" dxfId="1082" priority="738" stopIfTrue="1">
      <formula>OR(AND(LEFT($C11, 16)="select_multiple ", LEN($C11)&gt;16, NOT(ISNUMBER(SEARCH(" ", $C11, 17)))), AND(LEFT($C11, 11)="select_one ", LEN($C11)&gt;11, NOT(ISNUMBER(SEARCH(" ", $C11, 12)))))</formula>
    </cfRule>
    <cfRule type="expression" dxfId="1081" priority="739" stopIfTrue="1">
      <formula>OR(AND(LEFT($C11, 16)="select_multiple ", LEN($C11)&gt;16, NOT(ISNUMBER(SEARCH(" ", $C11, 17)))), AND(LEFT($C11, 11)="select_one ", LEN($C11)&gt;11, NOT(ISNUMBER(SEARCH(" ", $C11, 12)))))</formula>
    </cfRule>
    <cfRule type="expression" dxfId="1080" priority="740" stopIfTrue="1">
      <formula>$C11="decimal"</formula>
    </cfRule>
    <cfRule type="expression" dxfId="1079" priority="741" stopIfTrue="1">
      <formula>$C11="integer"</formula>
    </cfRule>
    <cfRule type="expression" dxfId="1078" priority="742" stopIfTrue="1">
      <formula>$C11="text"</formula>
    </cfRule>
    <cfRule type="expression" dxfId="1077" priority="743" stopIfTrue="1">
      <formula>$C11="text"</formula>
    </cfRule>
    <cfRule type="expression" dxfId="1076" priority="744" stopIfTrue="1">
      <formula>$C11="end repeat"</formula>
    </cfRule>
    <cfRule type="expression" dxfId="1075" priority="745" stopIfTrue="1">
      <formula>$C11="begin repeat"</formula>
    </cfRule>
    <cfRule type="expression" dxfId="1074" priority="746" stopIfTrue="1">
      <formula>$C11="end group"</formula>
    </cfRule>
    <cfRule type="expression" dxfId="1073" priority="747" stopIfTrue="1">
      <formula>$C11="begin group"</formula>
    </cfRule>
    <cfRule type="expression" dxfId="1072" priority="748" stopIfTrue="1">
      <formula>$C11="begin group"</formula>
    </cfRule>
  </conditionalFormatting>
  <conditionalFormatting sqref="H11:H12">
    <cfRule type="expression" dxfId="1071" priority="701" stopIfTrue="1">
      <formula>$C11="image"</formula>
    </cfRule>
    <cfRule type="expression" dxfId="1070" priority="703" stopIfTrue="1">
      <formula>OR($C11="date", $C11="datetime")</formula>
    </cfRule>
    <cfRule type="expression" dxfId="1069" priority="705" stopIfTrue="1">
      <formula>OR($C11="calculate", $C11="calculate_here")</formula>
    </cfRule>
    <cfRule type="expression" dxfId="1068" priority="706" stopIfTrue="1">
      <formula>$C11="note"</formula>
    </cfRule>
  </conditionalFormatting>
  <conditionalFormatting sqref="H12">
    <cfRule type="expression" dxfId="1067" priority="707" stopIfTrue="1">
      <formula>$C12="barcode"</formula>
    </cfRule>
    <cfRule type="expression" dxfId="1066" priority="708" stopIfTrue="1">
      <formula>OR($C12="geopoint", $C12="geoshape", $C12="geotrace")</formula>
    </cfRule>
    <cfRule type="expression" dxfId="1065" priority="709" stopIfTrue="1">
      <formula>OR($C12="audio audit", $C12="text audit", $C12="speed violations count", $C12="speed violations list", $C12="speed violations audit")</formula>
    </cfRule>
    <cfRule type="expression" dxfId="1064" priority="710" stopIfTrue="1">
      <formula>OR($C12="audio audit", $C12="text audit", $C12="speed violations count", $C12="speed violations list", $C12="speed violations audit")</formula>
    </cfRule>
    <cfRule type="expression" dxfId="1063" priority="711" stopIfTrue="1">
      <formula>OR($C12="username", $C12="phonenumber", $C12="start", $C12="end", $C12="deviceid", $C12="subscriberid", $C12="simserial", $C12="caseid")</formula>
    </cfRule>
    <cfRule type="expression" dxfId="1062" priority="712" stopIfTrue="1">
      <formula>OR(AND(LEFT($C12, 16)="select_multiple ", LEN($C12)&gt;16, NOT(ISNUMBER(SEARCH(" ", $C12, 17)))), AND(LEFT($C12, 11)="select_one ", LEN($C12)&gt;11, NOT(ISNUMBER(SEARCH(" ", $C12, 12)))))</formula>
    </cfRule>
    <cfRule type="expression" dxfId="1061" priority="713" stopIfTrue="1">
      <formula>OR(AND(LEFT($C12, 16)="select_multiple ", LEN($C12)&gt;16, NOT(ISNUMBER(SEARCH(" ", $C12, 17)))), AND(LEFT($C12, 11)="select_one ", LEN($C12)&gt;11, NOT(ISNUMBER(SEARCH(" ", $C12, 12)))))</formula>
    </cfRule>
    <cfRule type="expression" dxfId="1060" priority="714" stopIfTrue="1">
      <formula>$C12="decimal"</formula>
    </cfRule>
    <cfRule type="expression" dxfId="1059" priority="715" stopIfTrue="1">
      <formula>$C12="integer"</formula>
    </cfRule>
    <cfRule type="expression" dxfId="1058" priority="716" stopIfTrue="1">
      <formula>$C12="text"</formula>
    </cfRule>
    <cfRule type="expression" dxfId="1057" priority="717" stopIfTrue="1">
      <formula>$C12="text"</formula>
    </cfRule>
    <cfRule type="expression" dxfId="1056" priority="718" stopIfTrue="1">
      <formula>$C12="end repeat"</formula>
    </cfRule>
    <cfRule type="expression" dxfId="1055" priority="719" stopIfTrue="1">
      <formula>$C12="begin repeat"</formula>
    </cfRule>
    <cfRule type="expression" dxfId="1054" priority="720" stopIfTrue="1">
      <formula>$C12="end group"</formula>
    </cfRule>
    <cfRule type="expression" dxfId="1053" priority="721" stopIfTrue="1">
      <formula>$C12="begin group"</formula>
    </cfRule>
    <cfRule type="expression" dxfId="1052" priority="722" stopIfTrue="1">
      <formula>$C12="begin group"</formula>
    </cfRule>
  </conditionalFormatting>
  <conditionalFormatting sqref="H13:H29">
    <cfRule type="expression" dxfId="1051" priority="1900" stopIfTrue="1">
      <formula>$C13="image"</formula>
    </cfRule>
  </conditionalFormatting>
  <conditionalFormatting sqref="H19:H21">
    <cfRule type="expression" dxfId="1050" priority="1902" stopIfTrue="1">
      <formula>OR($C19="date", $C19="datetime")</formula>
    </cfRule>
    <cfRule type="expression" dxfId="1049" priority="1904" stopIfTrue="1">
      <formula>OR($C19="calculate", $C19="calculate_here")</formula>
    </cfRule>
    <cfRule type="expression" dxfId="1048" priority="1905" stopIfTrue="1">
      <formula>$C19="note"</formula>
    </cfRule>
    <cfRule type="expression" dxfId="1047" priority="1906" stopIfTrue="1">
      <formula>$C19="barcode"</formula>
    </cfRule>
    <cfRule type="expression" dxfId="1046" priority="1907" stopIfTrue="1">
      <formula>OR($C19="geopoint", $C19="geoshape", $C19="geotrace")</formula>
    </cfRule>
    <cfRule type="expression" dxfId="1045" priority="1908" stopIfTrue="1">
      <formula>OR($C19="audio audit", $C19="text audit", $C19="speed violations count", $C19="speed violations list", $C19="speed violations audit")</formula>
    </cfRule>
    <cfRule type="expression" dxfId="1044" priority="1909" stopIfTrue="1">
      <formula>OR($C19="audio audit", $C19="text audit", $C19="speed violations count", $C19="speed violations list", $C19="speed violations audit")</formula>
    </cfRule>
    <cfRule type="expression" dxfId="1043" priority="1910" stopIfTrue="1">
      <formula>OR($C19="username", $C19="phonenumber", $C19="start", $C19="end", $C19="deviceid", $C19="subscriberid", $C19="simserial", $C19="caseid")</formula>
    </cfRule>
    <cfRule type="expression" dxfId="1042" priority="1911" stopIfTrue="1">
      <formula>OR(AND(LEFT($C19, 16)="select_multiple ", LEN($C19)&gt;16, NOT(ISNUMBER(SEARCH(" ", $C19, 17)))), AND(LEFT($C19, 11)="select_one ", LEN($C19)&gt;11, NOT(ISNUMBER(SEARCH(" ", $C19, 12)))))</formula>
    </cfRule>
    <cfRule type="expression" dxfId="1041" priority="1912" stopIfTrue="1">
      <formula>OR(AND(LEFT($C19, 16)="select_multiple ", LEN($C19)&gt;16, NOT(ISNUMBER(SEARCH(" ", $C19, 17)))), AND(LEFT($C19, 11)="select_one ", LEN($C19)&gt;11, NOT(ISNUMBER(SEARCH(" ", $C19, 12)))))</formula>
    </cfRule>
    <cfRule type="expression" dxfId="1040" priority="1913" stopIfTrue="1">
      <formula>$C19="decimal"</formula>
    </cfRule>
    <cfRule type="expression" dxfId="1039" priority="1914" stopIfTrue="1">
      <formula>$C19="integer"</formula>
    </cfRule>
    <cfRule type="expression" dxfId="1038" priority="1915" stopIfTrue="1">
      <formula>$C19="text"</formula>
    </cfRule>
    <cfRule type="expression" dxfId="1037" priority="1916" stopIfTrue="1">
      <formula>$C19="text"</formula>
    </cfRule>
    <cfRule type="expression" dxfId="1036" priority="1917" stopIfTrue="1">
      <formula>$C19="end repeat"</formula>
    </cfRule>
    <cfRule type="expression" dxfId="1035" priority="1918" stopIfTrue="1">
      <formula>$C19="begin repeat"</formula>
    </cfRule>
    <cfRule type="expression" dxfId="1034" priority="1919" stopIfTrue="1">
      <formula>$C19="end group"</formula>
    </cfRule>
    <cfRule type="expression" dxfId="1033" priority="1920" stopIfTrue="1">
      <formula>$C19="begin group"</formula>
    </cfRule>
    <cfRule type="expression" dxfId="1032" priority="1921" stopIfTrue="1">
      <formula>$C19="begin group"</formula>
    </cfRule>
  </conditionalFormatting>
  <conditionalFormatting sqref="H117">
    <cfRule type="expression" dxfId="1031" priority="1488" stopIfTrue="1">
      <formula>$C117="image"</formula>
    </cfRule>
    <cfRule type="expression" dxfId="1030" priority="1490" stopIfTrue="1">
      <formula>OR($C117="date", $C117="datetime")</formula>
    </cfRule>
    <cfRule type="expression" dxfId="1029" priority="1496" stopIfTrue="1">
      <formula>OR($C117="audio audit", $C117="text audit", $C117="speed violations count", $C117="speed violations list", $C117="speed violations audit")</formula>
    </cfRule>
    <cfRule type="expression" dxfId="1028" priority="1499" stopIfTrue="1">
      <formula>OR(AND(LEFT($C117, 16)="select_multiple ", LEN($C117)&gt;16, NOT(ISNUMBER(SEARCH(" ", $C117, 17)))), AND(LEFT($C117, 11)="select_one ", LEN($C117)&gt;11, NOT(ISNUMBER(SEARCH(" ", $C117, 12)))))</formula>
    </cfRule>
    <cfRule type="expression" dxfId="1027" priority="1510" stopIfTrue="1">
      <formula>$C117="begin group"</formula>
    </cfRule>
  </conditionalFormatting>
  <conditionalFormatting sqref="H147">
    <cfRule type="expression" dxfId="1026" priority="919" stopIfTrue="1">
      <formula>OR($C147="audio audit", $C147="text audit", $C147="speed violations count", $C147="speed violations list", $C147="speed violations audit")</formula>
    </cfRule>
  </conditionalFormatting>
  <conditionalFormatting sqref="H11:U12">
    <cfRule type="expression" dxfId="1025" priority="699" stopIfTrue="1">
      <formula>$C11="comments"</formula>
    </cfRule>
    <cfRule type="expression" dxfId="1024" priority="700" stopIfTrue="1">
      <formula>OR($C11="audio", $C11="video")</formula>
    </cfRule>
    <cfRule type="expression" dxfId="1023" priority="702" stopIfTrue="1">
      <formula>$C11="image"</formula>
    </cfRule>
    <cfRule type="expression" dxfId="1022" priority="704" stopIfTrue="1">
      <formula>OR($C11="date", $C11="datetime")</formula>
    </cfRule>
  </conditionalFormatting>
  <conditionalFormatting sqref="H19:U21">
    <cfRule type="expression" dxfId="1021" priority="1901" stopIfTrue="1">
      <formula>$C19="image"</formula>
    </cfRule>
    <cfRule type="expression" dxfId="1020" priority="1903" stopIfTrue="1">
      <formula>OR($C19="date", $C19="datetime")</formula>
    </cfRule>
  </conditionalFormatting>
  <conditionalFormatting sqref="I108">
    <cfRule type="expression" dxfId="1019" priority="887" stopIfTrue="1">
      <formula>OR($C108="calculate", $C108="calculate_here")</formula>
    </cfRule>
    <cfRule type="expression" dxfId="1018" priority="888" stopIfTrue="1">
      <formula>$C108="note"</formula>
    </cfRule>
    <cfRule type="expression" dxfId="1017" priority="889" stopIfTrue="1">
      <formula>$C108="barcode"</formula>
    </cfRule>
    <cfRule type="expression" dxfId="1016" priority="890" stopIfTrue="1">
      <formula>OR($C108="geopoint", $C108="geoshape", $C108="geotrace")</formula>
    </cfRule>
    <cfRule type="expression" dxfId="1015" priority="891" stopIfTrue="1">
      <formula>OR($C108="audio audit", $C108="text audit", $C108="speed violations count", $C108="speed violations list", $C108="speed violations audit")</formula>
    </cfRule>
    <cfRule type="expression" dxfId="1014" priority="892" stopIfTrue="1">
      <formula>OR($C108="username", $C108="phonenumber", $C108="start", $C108="end", $C108="deviceid", $C108="subscriberid", $C108="simserial", $C108="caseid")</formula>
    </cfRule>
    <cfRule type="expression" dxfId="1013" priority="893" stopIfTrue="1">
      <formula>OR(AND(LEFT($C108, 16)="select_multiple ", LEN($C108)&gt;16, NOT(ISNUMBER(SEARCH(" ", $C108, 17)))), AND(LEFT($C108, 11)="select_one ", LEN($C108)&gt;11, NOT(ISNUMBER(SEARCH(" ", $C108, 12)))))</formula>
    </cfRule>
    <cfRule type="expression" dxfId="1012" priority="894" stopIfTrue="1">
      <formula>$C108="decimal"</formula>
    </cfRule>
    <cfRule type="expression" dxfId="1011" priority="895" stopIfTrue="1">
      <formula>$C108="decimal"</formula>
    </cfRule>
    <cfRule type="expression" dxfId="1010" priority="896" stopIfTrue="1">
      <formula>$C108="integer"</formula>
    </cfRule>
    <cfRule type="expression" dxfId="1009" priority="897" stopIfTrue="1">
      <formula>$C108="integer"</formula>
    </cfRule>
    <cfRule type="expression" dxfId="1008" priority="898" stopIfTrue="1">
      <formula>$C108="text"</formula>
    </cfRule>
    <cfRule type="expression" dxfId="1007" priority="899" stopIfTrue="1">
      <formula>$C108="end repeat"</formula>
    </cfRule>
    <cfRule type="expression" dxfId="1006" priority="900" stopIfTrue="1">
      <formula>$C108="begin repeat"</formula>
    </cfRule>
    <cfRule type="expression" dxfId="1005" priority="901" stopIfTrue="1">
      <formula>$C108="end group"</formula>
    </cfRule>
    <cfRule type="expression" dxfId="1004" priority="902" stopIfTrue="1">
      <formula>$C108="begin group"</formula>
    </cfRule>
  </conditionalFormatting>
  <conditionalFormatting sqref="I116">
    <cfRule type="expression" dxfId="1003" priority="866" stopIfTrue="1">
      <formula>OR($C116="calculate", $C116="calculate_here")</formula>
    </cfRule>
    <cfRule type="expression" dxfId="1002" priority="867" stopIfTrue="1">
      <formula>$C116="note"</formula>
    </cfRule>
    <cfRule type="expression" dxfId="1001" priority="868" stopIfTrue="1">
      <formula>$C116="barcode"</formula>
    </cfRule>
    <cfRule type="expression" dxfId="1000" priority="869" stopIfTrue="1">
      <formula>OR($C116="geopoint", $C116="geoshape", $C116="geotrace")</formula>
    </cfRule>
    <cfRule type="expression" dxfId="999" priority="870" stopIfTrue="1">
      <formula>OR($C116="audio audit", $C116="text audit", $C116="speed violations count", $C116="speed violations list", $C116="speed violations audit")</formula>
    </cfRule>
    <cfRule type="expression" dxfId="998" priority="871" stopIfTrue="1">
      <formula>OR($C116="username", $C116="phonenumber", $C116="start", $C116="end", $C116="deviceid", $C116="subscriberid", $C116="simserial", $C116="caseid")</formula>
    </cfRule>
    <cfRule type="expression" dxfId="997" priority="872" stopIfTrue="1">
      <formula>OR(AND(LEFT($C116, 16)="select_multiple ", LEN($C116)&gt;16, NOT(ISNUMBER(SEARCH(" ", $C116, 17)))), AND(LEFT($C116, 11)="select_one ", LEN($C116)&gt;11, NOT(ISNUMBER(SEARCH(" ", $C116, 12)))))</formula>
    </cfRule>
    <cfRule type="expression" dxfId="996" priority="873" stopIfTrue="1">
      <formula>$C116="decimal"</formula>
    </cfRule>
    <cfRule type="expression" dxfId="995" priority="874" stopIfTrue="1">
      <formula>$C116="decimal"</formula>
    </cfRule>
    <cfRule type="expression" dxfId="994" priority="875" stopIfTrue="1">
      <formula>$C116="integer"</formula>
    </cfRule>
    <cfRule type="expression" dxfId="993" priority="876" stopIfTrue="1">
      <formula>$C116="integer"</formula>
    </cfRule>
    <cfRule type="expression" dxfId="992" priority="877" stopIfTrue="1">
      <formula>$C116="text"</formula>
    </cfRule>
    <cfRule type="expression" dxfId="991" priority="878" stopIfTrue="1">
      <formula>$C116="end repeat"</formula>
    </cfRule>
    <cfRule type="expression" dxfId="990" priority="879" stopIfTrue="1">
      <formula>$C116="begin repeat"</formula>
    </cfRule>
    <cfRule type="expression" dxfId="989" priority="880" stopIfTrue="1">
      <formula>$C116="end group"</formula>
    </cfRule>
    <cfRule type="expression" dxfId="988" priority="881" stopIfTrue="1">
      <formula>$C116="begin group"</formula>
    </cfRule>
  </conditionalFormatting>
  <conditionalFormatting sqref="I147">
    <cfRule type="expression" dxfId="987" priority="852" stopIfTrue="1">
      <formula>$C147="decimal"</formula>
    </cfRule>
    <cfRule type="expression" dxfId="986" priority="853" stopIfTrue="1">
      <formula>$C147="decimal"</formula>
    </cfRule>
    <cfRule type="expression" dxfId="985" priority="854" stopIfTrue="1">
      <formula>$C147="integer"</formula>
    </cfRule>
    <cfRule type="expression" dxfId="984" priority="855" stopIfTrue="1">
      <formula>$C147="integer"</formula>
    </cfRule>
    <cfRule type="expression" dxfId="983" priority="856" stopIfTrue="1">
      <formula>$C147="text"</formula>
    </cfRule>
    <cfRule type="expression" dxfId="982" priority="857" stopIfTrue="1">
      <formula>$C147="end repeat"</formula>
    </cfRule>
    <cfRule type="expression" dxfId="981" priority="858" stopIfTrue="1">
      <formula>$C147="begin repeat"</formula>
    </cfRule>
    <cfRule type="expression" dxfId="980" priority="859" stopIfTrue="1">
      <formula>$C147="end group"</formula>
    </cfRule>
    <cfRule type="expression" dxfId="979" priority="860" stopIfTrue="1">
      <formula>$C147="begin group"</formula>
    </cfRule>
  </conditionalFormatting>
  <conditionalFormatting sqref="I92:J93">
    <cfRule type="expression" dxfId="978" priority="1698" stopIfTrue="1">
      <formula>OR($C92="geopoint", $C92="geoshape", $C92="geotrace")</formula>
    </cfRule>
    <cfRule type="expression" dxfId="977" priority="1699" stopIfTrue="1">
      <formula>OR($C92="audio audit", $C92="text audit", $C92="speed violations count", $C92="speed violations list", $C92="speed violations audit")</formula>
    </cfRule>
    <cfRule type="expression" dxfId="976" priority="1700" stopIfTrue="1">
      <formula>OR($C92="username", $C92="phonenumber", $C92="start", $C92="end", $C92="deviceid", $C92="subscriberid", $C92="simserial", $C92="caseid")</formula>
    </cfRule>
    <cfRule type="expression" dxfId="975" priority="1701" stopIfTrue="1">
      <formula>OR(AND(LEFT($C92, 16)="select_multiple ", LEN($C92)&gt;16, NOT(ISNUMBER(SEARCH(" ", $C92, 17)))), AND(LEFT($C92, 11)="select_one ", LEN($C92)&gt;11, NOT(ISNUMBER(SEARCH(" ", $C92, 12)))))</formula>
    </cfRule>
    <cfRule type="expression" dxfId="974" priority="1702" stopIfTrue="1">
      <formula>$C92="decimal"</formula>
    </cfRule>
    <cfRule type="expression" dxfId="973" priority="1703" stopIfTrue="1">
      <formula>$C92="decimal"</formula>
    </cfRule>
    <cfRule type="expression" dxfId="972" priority="1704" stopIfTrue="1">
      <formula>$C92="integer"</formula>
    </cfRule>
    <cfRule type="expression" dxfId="971" priority="1705" stopIfTrue="1">
      <formula>$C92="integer"</formula>
    </cfRule>
    <cfRule type="expression" dxfId="970" priority="1706" stopIfTrue="1">
      <formula>$C92="text"</formula>
    </cfRule>
    <cfRule type="expression" dxfId="969" priority="1707" stopIfTrue="1">
      <formula>$C92="end repeat"</formula>
    </cfRule>
    <cfRule type="expression" dxfId="968" priority="1708" stopIfTrue="1">
      <formula>$C92="begin repeat"</formula>
    </cfRule>
    <cfRule type="expression" dxfId="967" priority="1709" stopIfTrue="1">
      <formula>$C92="end group"</formula>
    </cfRule>
    <cfRule type="expression" dxfId="966" priority="1710" stopIfTrue="1">
      <formula>$C92="begin group"</formula>
    </cfRule>
  </conditionalFormatting>
  <conditionalFormatting sqref="I99:J99">
    <cfRule type="expression" dxfId="965" priority="1583" stopIfTrue="1">
      <formula>OR($C99="calculate", $C99="calculate_here")</formula>
    </cfRule>
    <cfRule type="expression" dxfId="964" priority="1584" stopIfTrue="1">
      <formula>$C99="note"</formula>
    </cfRule>
    <cfRule type="expression" dxfId="963" priority="1585" stopIfTrue="1">
      <formula>$C99="barcode"</formula>
    </cfRule>
    <cfRule type="expression" dxfId="962" priority="1586" stopIfTrue="1">
      <formula>OR($C99="geopoint", $C99="geoshape", $C99="geotrace")</formula>
    </cfRule>
    <cfRule type="expression" dxfId="961" priority="1587" stopIfTrue="1">
      <formula>OR($C99="audio audit", $C99="text audit", $C99="speed violations count", $C99="speed violations list", $C99="speed violations audit")</formula>
    </cfRule>
    <cfRule type="expression" dxfId="960" priority="1588" stopIfTrue="1">
      <formula>OR($C99="username", $C99="phonenumber", $C99="start", $C99="end", $C99="deviceid", $C99="subscriberid", $C99="simserial", $C99="caseid")</formula>
    </cfRule>
    <cfRule type="expression" dxfId="959" priority="1589" stopIfTrue="1">
      <formula>OR(AND(LEFT($C99, 16)="select_multiple ", LEN($C99)&gt;16, NOT(ISNUMBER(SEARCH(" ", $C99, 17)))), AND(LEFT($C99, 11)="select_one ", LEN($C99)&gt;11, NOT(ISNUMBER(SEARCH(" ", $C99, 12)))))</formula>
    </cfRule>
    <cfRule type="expression" dxfId="958" priority="1590" stopIfTrue="1">
      <formula>$C99="decimal"</formula>
    </cfRule>
    <cfRule type="expression" dxfId="957" priority="1591" stopIfTrue="1">
      <formula>$C99="decimal"</formula>
    </cfRule>
    <cfRule type="expression" dxfId="956" priority="1592" stopIfTrue="1">
      <formula>$C99="integer"</formula>
    </cfRule>
    <cfRule type="expression" dxfId="955" priority="1593" stopIfTrue="1">
      <formula>$C99="integer"</formula>
    </cfRule>
    <cfRule type="expression" dxfId="954" priority="1594" stopIfTrue="1">
      <formula>$C99="text"</formula>
    </cfRule>
    <cfRule type="expression" dxfId="953" priority="1595" stopIfTrue="1">
      <formula>$C99="end repeat"</formula>
    </cfRule>
    <cfRule type="expression" dxfId="952" priority="1596" stopIfTrue="1">
      <formula>$C99="begin repeat"</formula>
    </cfRule>
    <cfRule type="expression" dxfId="951" priority="1597" stopIfTrue="1">
      <formula>$C99="end group"</formula>
    </cfRule>
    <cfRule type="expression" dxfId="950" priority="1598" stopIfTrue="1">
      <formula>$C99="begin group"</formula>
    </cfRule>
  </conditionalFormatting>
  <conditionalFormatting sqref="I107:J107 D107:F108 J108">
    <cfRule type="expression" dxfId="949" priority="1566" stopIfTrue="1">
      <formula>$C107="decimal"</formula>
    </cfRule>
    <cfRule type="expression" dxfId="948" priority="1568" stopIfTrue="1">
      <formula>$C107="integer"</formula>
    </cfRule>
  </conditionalFormatting>
  <conditionalFormatting sqref="I12:K12">
    <cfRule type="expression" dxfId="947" priority="754" stopIfTrue="1">
      <formula>OR($C12="calculate", $C12="calculate_here")</formula>
    </cfRule>
    <cfRule type="expression" dxfId="946" priority="755" stopIfTrue="1">
      <formula>$C12="note"</formula>
    </cfRule>
    <cfRule type="expression" dxfId="945" priority="756" stopIfTrue="1">
      <formula>$C12="barcode"</formula>
    </cfRule>
  </conditionalFormatting>
  <conditionalFormatting sqref="I147:K147">
    <cfRule type="expression" dxfId="944" priority="851" stopIfTrue="1">
      <formula>OR(AND(LEFT($C147, 16)="select_multiple ", LEN($C147)&gt;16, NOT(ISNUMBER(SEARCH(" ", $C147, 17)))), AND(LEFT($C147, 11)="select_one ", LEN($C147)&gt;11, NOT(ISNUMBER(SEARCH(" ", $C147, 12)))))</formula>
    </cfRule>
  </conditionalFormatting>
  <conditionalFormatting sqref="I92:L93">
    <cfRule type="expression" dxfId="943" priority="1690" stopIfTrue="1">
      <formula>OR(AND(LEFT($C92, 14)="sensor_stream ", LEN($C92)&gt;14, NOT(ISNUMBER(SEARCH(" ", $C92, 15)))), AND(LEFT($C92, 17)="sensor_statistic ", LEN($C92)&gt;17, NOT(ISNUMBER(SEARCH(" ", $C92, 18)))))</formula>
    </cfRule>
    <cfRule type="expression" dxfId="942" priority="1691" stopIfTrue="1">
      <formula>$C92="comments"</formula>
    </cfRule>
    <cfRule type="expression" dxfId="941" priority="1692" stopIfTrue="1">
      <formula>OR($C92="audio", $C92="video")</formula>
    </cfRule>
    <cfRule type="expression" dxfId="940" priority="1693" stopIfTrue="1">
      <formula>$C92="image"</formula>
    </cfRule>
    <cfRule type="expression" dxfId="939" priority="1694" stopIfTrue="1">
      <formula>OR($C92="date", $C92="datetime")</formula>
    </cfRule>
    <cfRule type="expression" dxfId="938" priority="1695" stopIfTrue="1">
      <formula>OR($C92="calculate", $C92="calculate_here")</formula>
    </cfRule>
    <cfRule type="expression" dxfId="937" priority="1696" stopIfTrue="1">
      <formula>$C92="note"</formula>
    </cfRule>
    <cfRule type="expression" dxfId="936" priority="1697" stopIfTrue="1">
      <formula>$C92="barcode"</formula>
    </cfRule>
  </conditionalFormatting>
  <conditionalFormatting sqref="I147:L147">
    <cfRule type="expression" dxfId="935" priority="845" stopIfTrue="1">
      <formula>OR($C147="calculate", $C147="calculate_here")</formula>
    </cfRule>
    <cfRule type="expression" dxfId="934" priority="846" stopIfTrue="1">
      <formula>$C147="note"</formula>
    </cfRule>
    <cfRule type="expression" dxfId="933" priority="847" stopIfTrue="1">
      <formula>$C147="barcode"</formula>
    </cfRule>
    <cfRule type="expression" dxfId="932" priority="848" stopIfTrue="1">
      <formula>OR($C147="geopoint", $C147="geoshape", $C147="geotrace")</formula>
    </cfRule>
    <cfRule type="expression" dxfId="931" priority="849" stopIfTrue="1">
      <formula>OR($C147="audio audit", $C147="text audit", $C147="speed violations count", $C147="speed violations list", $C147="speed violations audit")</formula>
    </cfRule>
    <cfRule type="expression" dxfId="930" priority="850" stopIfTrue="1">
      <formula>OR($C147="username", $C147="phonenumber", $C147="start", $C147="end", $C147="deviceid", $C147="subscriberid", $C147="simserial", $C147="caseid")</formula>
    </cfRule>
  </conditionalFormatting>
  <conditionalFormatting sqref="I99:U99 Z1">
    <cfRule type="expression" dxfId="929" priority="1578" stopIfTrue="1">
      <formula>OR(AND(LEFT($C1, 14)="sensor_stream ", LEN($C1)&gt;14, NOT(ISNUMBER(SEARCH(" ", $C1, 15)))), AND(LEFT($C1, 17)="sensor_statistic ", LEN($C1)&gt;17, NOT(ISNUMBER(SEARCH(" ", $C1, 18)))))</formula>
    </cfRule>
    <cfRule type="expression" dxfId="928" priority="1579" stopIfTrue="1">
      <formula>$C1="comments"</formula>
    </cfRule>
    <cfRule type="expression" dxfId="927" priority="1580" stopIfTrue="1">
      <formula>OR($C1="audio", $C1="video")</formula>
    </cfRule>
    <cfRule type="expression" dxfId="926" priority="1581" stopIfTrue="1">
      <formula>$C1="image"</formula>
    </cfRule>
    <cfRule type="expression" dxfId="925" priority="1582" stopIfTrue="1">
      <formula>OR($C1="date", $C1="datetime")</formula>
    </cfRule>
  </conditionalFormatting>
  <conditionalFormatting sqref="I108:U108">
    <cfRule type="expression" dxfId="924" priority="883" stopIfTrue="1">
      <formula>$C108="comments"</formula>
    </cfRule>
    <cfRule type="expression" dxfId="923" priority="884" stopIfTrue="1">
      <formula>OR($C108="audio", $C108="video")</formula>
    </cfRule>
    <cfRule type="expression" dxfId="922" priority="885" stopIfTrue="1">
      <formula>$C108="image"</formula>
    </cfRule>
    <cfRule type="expression" dxfId="921" priority="886" stopIfTrue="1">
      <formula>OR($C108="date", $C108="datetime")</formula>
    </cfRule>
  </conditionalFormatting>
  <conditionalFormatting sqref="I116:U116">
    <cfRule type="expression" dxfId="920" priority="862" stopIfTrue="1">
      <formula>$C116="comments"</formula>
    </cfRule>
    <cfRule type="expression" dxfId="919" priority="863" stopIfTrue="1">
      <formula>OR($C116="audio", $C116="video")</formula>
    </cfRule>
    <cfRule type="expression" dxfId="918" priority="864" stopIfTrue="1">
      <formula>$C116="image"</formula>
    </cfRule>
    <cfRule type="expression" dxfId="917" priority="865" stopIfTrue="1">
      <formula>OR($C116="date", $C116="datetime")</formula>
    </cfRule>
  </conditionalFormatting>
  <conditionalFormatting sqref="I147:U147">
    <cfRule type="expression" dxfId="916" priority="842" stopIfTrue="1">
      <formula>OR($C147="audio", $C147="video")</formula>
    </cfRule>
    <cfRule type="expression" dxfId="915" priority="843" stopIfTrue="1">
      <formula>$C147="image"</formula>
    </cfRule>
    <cfRule type="expression" dxfId="914" priority="844" stopIfTrue="1">
      <formula>OR($C147="date", $C147="datetime")</formula>
    </cfRule>
  </conditionalFormatting>
  <conditionalFormatting sqref="K12">
    <cfRule type="expression" dxfId="913" priority="757" stopIfTrue="1">
      <formula>OR($C12="geopoint", $C12="geoshape", $C12="geotrace")</formula>
    </cfRule>
    <cfRule type="expression" dxfId="912" priority="758" stopIfTrue="1">
      <formula>OR($C12="audio audit", $C12="text audit", $C12="speed violations count", $C12="speed violations list", $C12="speed violations audit")</formula>
    </cfRule>
    <cfRule type="expression" dxfId="911" priority="759" stopIfTrue="1">
      <formula>OR($C12="username", $C12="phonenumber", $C12="start", $C12="end", $C12="deviceid", $C12="subscriberid", $C12="simserial", $C12="caseid")</formula>
    </cfRule>
    <cfRule type="expression" dxfId="910" priority="760" stopIfTrue="1">
      <formula>OR(AND(LEFT($C12, 16)="select_multiple ", LEN($C12)&gt;16, NOT(ISNUMBER(SEARCH(" ", $C12, 17)))), AND(LEFT($C12, 11)="select_one ", LEN($C12)&gt;11, NOT(ISNUMBER(SEARCH(" ", $C12, 12)))))</formula>
    </cfRule>
    <cfRule type="expression" dxfId="909" priority="761" stopIfTrue="1">
      <formula>$C12="decimal"</formula>
    </cfRule>
    <cfRule type="expression" dxfId="908" priority="762" stopIfTrue="1">
      <formula>$C12="integer"</formula>
    </cfRule>
    <cfRule type="expression" dxfId="907" priority="763" stopIfTrue="1">
      <formula>$C12="text"</formula>
    </cfRule>
    <cfRule type="expression" dxfId="906" priority="764" stopIfTrue="1">
      <formula>$C12="end repeat"</formula>
    </cfRule>
    <cfRule type="expression" dxfId="905" priority="765" stopIfTrue="1">
      <formula>$C12="begin repeat"</formula>
    </cfRule>
    <cfRule type="expression" dxfId="904" priority="766" stopIfTrue="1">
      <formula>$C12="begin repeat"</formula>
    </cfRule>
    <cfRule type="expression" dxfId="903" priority="767" stopIfTrue="1">
      <formula>$C12="end group"</formula>
    </cfRule>
    <cfRule type="expression" dxfId="902" priority="768" stopIfTrue="1">
      <formula>$C12="begin group"</formula>
    </cfRule>
    <cfRule type="expression" dxfId="901" priority="769" stopIfTrue="1">
      <formula>$C12="begin group"</formula>
    </cfRule>
  </conditionalFormatting>
  <conditionalFormatting sqref="K167:K168">
    <cfRule type="expression" dxfId="900" priority="1324" stopIfTrue="1">
      <formula>OR(AND(LEFT($C167, 14)="sensor_stream ", LEN($C167)&gt;14, NOT(ISNUMBER(SEARCH(" ", $C167, 15)))), AND(LEFT($C167, 17)="sensor_statistic ", LEN($C167)&gt;17, NOT(ISNUMBER(SEARCH(" ", $C167, 18)))))</formula>
    </cfRule>
    <cfRule type="expression" dxfId="899" priority="1325" stopIfTrue="1">
      <formula>$C167="comments"</formula>
    </cfRule>
    <cfRule type="expression" dxfId="898" priority="1326" stopIfTrue="1">
      <formula>OR($C167="audio", $C167="video")</formula>
    </cfRule>
    <cfRule type="expression" dxfId="897" priority="1327" stopIfTrue="1">
      <formula>$C167="image"</formula>
    </cfRule>
    <cfRule type="expression" dxfId="896" priority="1328" stopIfTrue="1">
      <formula>OR($C167="date", $C167="datetime")</formula>
    </cfRule>
    <cfRule type="expression" dxfId="895" priority="1329" stopIfTrue="1">
      <formula>OR($C167="calculate", $C167="calculate_here")</formula>
    </cfRule>
    <cfRule type="expression" dxfId="894" priority="1330" stopIfTrue="1">
      <formula>$C167="note"</formula>
    </cfRule>
    <cfRule type="expression" dxfId="893" priority="1331" stopIfTrue="1">
      <formula>$C167="barcode"</formula>
    </cfRule>
    <cfRule type="expression" dxfId="892" priority="1332" stopIfTrue="1">
      <formula>OR($C167="geopoint", $C167="geoshape", $C167="geotrace")</formula>
    </cfRule>
    <cfRule type="expression" dxfId="891" priority="1333" stopIfTrue="1">
      <formula>OR($C167="audio audit", $C167="text audit", $C167="speed violations count", $C167="speed violations list", $C167="speed violations audit")</formula>
    </cfRule>
    <cfRule type="expression" dxfId="890" priority="1334" stopIfTrue="1">
      <formula>OR(AND(LEFT($C167, 16)="select_multiple ", LEN($C167)&gt;16, NOT(ISNUMBER(SEARCH(" ", $C167, 17)))), AND(LEFT($C167, 11)="select_one ", LEN($C167)&gt;11, NOT(ISNUMBER(SEARCH(" ", $C167, 12)))))</formula>
    </cfRule>
    <cfRule type="expression" dxfId="889" priority="1335" stopIfTrue="1">
      <formula>$C167="decimal"</formula>
    </cfRule>
    <cfRule type="expression" dxfId="888" priority="1336" stopIfTrue="1">
      <formula>$C167="integer"</formula>
    </cfRule>
    <cfRule type="expression" dxfId="887" priority="1337" stopIfTrue="1">
      <formula>$C167="text"</formula>
    </cfRule>
  </conditionalFormatting>
  <conditionalFormatting sqref="M175:M178">
    <cfRule type="expression" dxfId="886" priority="1274" stopIfTrue="1">
      <formula>OR(AND(LEFT($C175, 14)="sensor_stream ", LEN($C175)&gt;14, NOT(ISNUMBER(SEARCH(" ", $C175, 15)))), AND(LEFT($C175, 17)="sensor_statistic ", LEN($C175)&gt;17, NOT(ISNUMBER(SEARCH(" ", $C175, 18)))))</formula>
    </cfRule>
    <cfRule type="expression" dxfId="885" priority="1285" stopIfTrue="1">
      <formula>OR(AND(LEFT($C175, 16)="select_multiple ", LEN($C175)&gt;16, NOT(ISNUMBER(SEARCH(" ", $C175, 17)))), AND(LEFT($C175, 11)="select_one ", LEN($C175)&gt;11, NOT(ISNUMBER(SEARCH(" ", $C175, 12)))))</formula>
    </cfRule>
    <cfRule type="expression" dxfId="884" priority="1286" stopIfTrue="1">
      <formula>$C175="decimal"</formula>
    </cfRule>
    <cfRule type="expression" dxfId="883" priority="1287" stopIfTrue="1">
      <formula>$C175="integer"</formula>
    </cfRule>
    <cfRule type="expression" dxfId="882" priority="1288" stopIfTrue="1">
      <formula>$C175="text"</formula>
    </cfRule>
    <cfRule type="expression" dxfId="881" priority="1289" stopIfTrue="1">
      <formula>$C175="end repeat"</formula>
    </cfRule>
    <cfRule type="expression" dxfId="880" priority="1290" stopIfTrue="1">
      <formula>$C175="begin repeat"</formula>
    </cfRule>
    <cfRule type="expression" dxfId="879" priority="1291" stopIfTrue="1">
      <formula>$C175="end group"</formula>
    </cfRule>
    <cfRule type="expression" dxfId="878" priority="1292" stopIfTrue="1">
      <formula>$C175="begin group"</formula>
    </cfRule>
  </conditionalFormatting>
  <conditionalFormatting sqref="M175:U178">
    <cfRule type="expression" dxfId="877" priority="1275" stopIfTrue="1">
      <formula>$C175="comments"</formula>
    </cfRule>
    <cfRule type="expression" dxfId="876" priority="1276" stopIfTrue="1">
      <formula>OR($C175="audio", $C175="video")</formula>
    </cfRule>
    <cfRule type="expression" dxfId="875" priority="1277" stopIfTrue="1">
      <formula>$C175="image"</formula>
    </cfRule>
    <cfRule type="expression" dxfId="874" priority="1278" stopIfTrue="1">
      <formula>OR($C175="date", $C175="datetime")</formula>
    </cfRule>
    <cfRule type="expression" dxfId="873" priority="1279" stopIfTrue="1">
      <formula>OR($C175="calculate", $C175="calculate_here")</formula>
    </cfRule>
    <cfRule type="expression" dxfId="872" priority="1280" stopIfTrue="1">
      <formula>$C175="note"</formula>
    </cfRule>
    <cfRule type="expression" dxfId="871" priority="1281" stopIfTrue="1">
      <formula>$C175="barcode"</formula>
    </cfRule>
    <cfRule type="expression" dxfId="870" priority="1282" stopIfTrue="1">
      <formula>OR($C175="geopoint", $C175="geoshape", $C175="geotrace")</formula>
    </cfRule>
    <cfRule type="expression" dxfId="869" priority="1283" stopIfTrue="1">
      <formula>OR($C175="audio audit", $C175="text audit", $C175="speed violations count", $C175="speed violations list", $C175="speed violations audit")</formula>
    </cfRule>
    <cfRule type="expression" dxfId="868" priority="1284" stopIfTrue="1">
      <formula>OR($C175="username", $C175="phonenumber", $C175="start", $C175="end", $C175="deviceid", $C175="subscriberid", $C175="simserial", $C175="caseid")</formula>
    </cfRule>
  </conditionalFormatting>
  <conditionalFormatting sqref="P22:P24">
    <cfRule type="expression" dxfId="867" priority="1881" stopIfTrue="1">
      <formula>OR($C22="calculate", $C22="calculate_here")</formula>
    </cfRule>
    <cfRule type="expression" dxfId="866" priority="1885" stopIfTrue="1">
      <formula>OR($C22="geopoint", $C22="geoshape", $C22="geotrace")</formula>
    </cfRule>
    <cfRule type="expression" dxfId="865" priority="1886" stopIfTrue="1">
      <formula>OR($C22="audio audit", $C22="text audit", $C22="speed violations count", $C22="speed violations list", $C22="speed violations audit")</formula>
    </cfRule>
    <cfRule type="expression" dxfId="864" priority="1887" stopIfTrue="1">
      <formula>OR($C22="username", $C22="phonenumber", $C22="start", $C22="end", $C22="deviceid", $C22="subscriberid", $C22="simserial", $C22="caseid")</formula>
    </cfRule>
    <cfRule type="expression" dxfId="863" priority="1888" stopIfTrue="1">
      <formula>OR(AND(LEFT($C22, 16)="select_multiple ", LEN($C22)&gt;16, NOT(ISNUMBER(SEARCH(" ", $C22, 17)))), AND(LEFT($C22, 11)="select_one ", LEN($C22)&gt;11, NOT(ISNUMBER(SEARCH(" ", $C22, 12)))))</formula>
    </cfRule>
    <cfRule type="expression" dxfId="862" priority="1889" stopIfTrue="1">
      <formula>$C22="decimal"</formula>
    </cfRule>
    <cfRule type="expression" dxfId="861" priority="1890" stopIfTrue="1">
      <formula>$C22="integer"</formula>
    </cfRule>
    <cfRule type="expression" dxfId="860" priority="1891" stopIfTrue="1">
      <formula>$C22="text"</formula>
    </cfRule>
    <cfRule type="expression" dxfId="859" priority="1892" stopIfTrue="1">
      <formula>$C22="end repeat"</formula>
    </cfRule>
    <cfRule type="expression" dxfId="858" priority="1893" stopIfTrue="1">
      <formula>$C22="begin repeat"</formula>
    </cfRule>
    <cfRule type="expression" dxfId="857" priority="1894" stopIfTrue="1">
      <formula>$C22="end group"</formula>
    </cfRule>
    <cfRule type="expression" dxfId="856" priority="1895" stopIfTrue="1">
      <formula>$C22="begin group"</formula>
    </cfRule>
  </conditionalFormatting>
  <conditionalFormatting sqref="P26:P28">
    <cfRule type="expression" dxfId="855" priority="1821" stopIfTrue="1">
      <formula>OR($C26="calculate", $C26="calculate_here")</formula>
    </cfRule>
    <cfRule type="expression" dxfId="854" priority="1825" stopIfTrue="1">
      <formula>OR($C26="geopoint", $C26="geoshape", $C26="geotrace")</formula>
    </cfRule>
    <cfRule type="expression" dxfId="853" priority="1826" stopIfTrue="1">
      <formula>OR($C26="audio audit", $C26="text audit", $C26="speed violations count", $C26="speed violations list", $C26="speed violations audit")</formula>
    </cfRule>
    <cfRule type="expression" dxfId="852" priority="1827" stopIfTrue="1">
      <formula>OR($C26="username", $C26="phonenumber", $C26="start", $C26="end", $C26="deviceid", $C26="subscriberid", $C26="simserial", $C26="caseid")</formula>
    </cfRule>
    <cfRule type="expression" dxfId="851" priority="1828" stopIfTrue="1">
      <formula>OR(AND(LEFT($C26, 16)="select_multiple ", LEN($C26)&gt;16, NOT(ISNUMBER(SEARCH(" ", $C26, 17)))), AND(LEFT($C26, 11)="select_one ", LEN($C26)&gt;11, NOT(ISNUMBER(SEARCH(" ", $C26, 12)))))</formula>
    </cfRule>
    <cfRule type="expression" dxfId="850" priority="1829" stopIfTrue="1">
      <formula>$C26="decimal"</formula>
    </cfRule>
    <cfRule type="expression" dxfId="849" priority="1830" stopIfTrue="1">
      <formula>$C26="integer"</formula>
    </cfRule>
    <cfRule type="expression" dxfId="848" priority="1831" stopIfTrue="1">
      <formula>$C26="text"</formula>
    </cfRule>
    <cfRule type="expression" dxfId="847" priority="1832" stopIfTrue="1">
      <formula>$C26="end repeat"</formula>
    </cfRule>
    <cfRule type="expression" dxfId="846" priority="1833" stopIfTrue="1">
      <formula>$C26="begin repeat"</formula>
    </cfRule>
    <cfRule type="expression" dxfId="845" priority="1834" stopIfTrue="1">
      <formula>$C26="end group"</formula>
    </cfRule>
    <cfRule type="expression" dxfId="844" priority="1835" stopIfTrue="1">
      <formula>$C26="begin group"</formula>
    </cfRule>
  </conditionalFormatting>
  <conditionalFormatting sqref="P30">
    <cfRule type="expression" dxfId="843" priority="1071" stopIfTrue="1">
      <formula>OR(AND(LEFT($C30, 16)="select_multiple ", LEN($C30)&gt;16, NOT(ISNUMBER(SEARCH(" ", $C30, 17)))), AND(LEFT($C30, 11)="select_one ", LEN($C30)&gt;11, NOT(ISNUMBER(SEARCH(" ", $C30, 12)))))</formula>
    </cfRule>
    <cfRule type="expression" dxfId="842" priority="1072" stopIfTrue="1">
      <formula>$C30="decimal"</formula>
    </cfRule>
    <cfRule type="expression" dxfId="841" priority="1073" stopIfTrue="1">
      <formula>$C30="integer"</formula>
    </cfRule>
    <cfRule type="expression" dxfId="840" priority="1074" stopIfTrue="1">
      <formula>$C30="text"</formula>
    </cfRule>
    <cfRule type="expression" dxfId="839" priority="1075" stopIfTrue="1">
      <formula>$C30="end repeat"</formula>
    </cfRule>
    <cfRule type="expression" dxfId="838" priority="1076" stopIfTrue="1">
      <formula>$C30="begin repeat"</formula>
    </cfRule>
    <cfRule type="expression" dxfId="837" priority="1077" stopIfTrue="1">
      <formula>$C30="end group"</formula>
    </cfRule>
    <cfRule type="expression" dxfId="836" priority="1078" stopIfTrue="1">
      <formula>$C30="begin group"</formula>
    </cfRule>
  </conditionalFormatting>
  <conditionalFormatting sqref="P30:P32">
    <cfRule type="expression" dxfId="835" priority="1044" stopIfTrue="1">
      <formula>OR($C30="calculate", $C30="calculate_here")</formula>
    </cfRule>
    <cfRule type="expression" dxfId="834" priority="1050" stopIfTrue="1">
      <formula>OR($C30="username", $C30="phonenumber", $C30="start", $C30="end", $C30="deviceid", $C30="subscriberid", $C30="simserial", $C30="caseid")</formula>
    </cfRule>
  </conditionalFormatting>
  <conditionalFormatting sqref="P31:P32">
    <cfRule type="expression" dxfId="833" priority="1051" stopIfTrue="1">
      <formula>OR(AND(LEFT($C31, 16)="select_multiple ", LEN($C31)&gt;16, NOT(ISNUMBER(SEARCH(" ", $C31, 17)))), AND(LEFT($C31, 11)="select_one ", LEN($C31)&gt;11, NOT(ISNUMBER(SEARCH(" ", $C31, 12)))))</formula>
    </cfRule>
    <cfRule type="expression" dxfId="832" priority="1052" stopIfTrue="1">
      <formula>$C31="decimal"</formula>
    </cfRule>
    <cfRule type="expression" dxfId="831" priority="1053" stopIfTrue="1">
      <formula>$C31="integer"</formula>
    </cfRule>
    <cfRule type="expression" dxfId="830" priority="1054" stopIfTrue="1">
      <formula>$C31="text"</formula>
    </cfRule>
    <cfRule type="expression" dxfId="829" priority="1055" stopIfTrue="1">
      <formula>$C31="end repeat"</formula>
    </cfRule>
    <cfRule type="expression" dxfId="828" priority="1056" stopIfTrue="1">
      <formula>$C31="begin repeat"</formula>
    </cfRule>
    <cfRule type="expression" dxfId="827" priority="1057" stopIfTrue="1">
      <formula>$C31="end group"</formula>
    </cfRule>
    <cfRule type="expression" dxfId="826" priority="1058" stopIfTrue="1">
      <formula>$C31="begin group"</formula>
    </cfRule>
  </conditionalFormatting>
  <conditionalFormatting sqref="P100">
    <cfRule type="expression" dxfId="825" priority="1670" stopIfTrue="1">
      <formula>OR(AND(LEFT($C100, 14)="sensor_stream ", LEN($C100)&gt;14, NOT(ISNUMBER(SEARCH(" ", $C100, 15)))), AND(LEFT($C100, 17)="sensor_statistic ", LEN($C100)&gt;17, NOT(ISNUMBER(SEARCH(" ", $C100, 18)))))</formula>
    </cfRule>
    <cfRule type="expression" dxfId="824" priority="1671" stopIfTrue="1">
      <formula>$C100="comments"</formula>
    </cfRule>
    <cfRule type="expression" dxfId="823" priority="1672" stopIfTrue="1">
      <formula>OR($C100="calculate", $C100="calculate_here")</formula>
    </cfRule>
    <cfRule type="expression" dxfId="822" priority="1673" stopIfTrue="1">
      <formula>OR($C100="audio audit", $C100="text audit", $C100="speed violations count", $C100="speed violations list", $C100="speed violations audit")</formula>
    </cfRule>
    <cfRule type="expression" dxfId="821" priority="1674" stopIfTrue="1">
      <formula>OR($C100="audio", $C100="video")</formula>
    </cfRule>
    <cfRule type="expression" dxfId="820" priority="1675" stopIfTrue="1">
      <formula>$C100="image"</formula>
    </cfRule>
    <cfRule type="expression" dxfId="819" priority="1676" stopIfTrue="1">
      <formula>OR($C100="date", $C100="datetime")</formula>
    </cfRule>
    <cfRule type="expression" dxfId="818" priority="1677" stopIfTrue="1">
      <formula>$C100="note"</formula>
    </cfRule>
    <cfRule type="expression" dxfId="817" priority="1678" stopIfTrue="1">
      <formula>$C100="barcode"</formula>
    </cfRule>
    <cfRule type="expression" dxfId="816" priority="1679" stopIfTrue="1">
      <formula>OR($C100="geopoint", $C100="geoshape", $C100="geotrace")</formula>
    </cfRule>
    <cfRule type="expression" dxfId="815" priority="1680" stopIfTrue="1">
      <formula>OR(AND(LEFT($C100, 16)="select_multiple ", LEN($C100)&gt;16, NOT(ISNUMBER(SEARCH(" ", $C100, 17)))), AND(LEFT($C100, 11)="select_one ", LEN($C100)&gt;11, NOT(ISNUMBER(SEARCH(" ", $C100, 12)))))</formula>
    </cfRule>
    <cfRule type="expression" dxfId="814" priority="1681" stopIfTrue="1">
      <formula>$C100="decimal"</formula>
    </cfRule>
    <cfRule type="expression" dxfId="813" priority="1682" stopIfTrue="1">
      <formula>$C100="integer"</formula>
    </cfRule>
    <cfRule type="expression" dxfId="812" priority="1683" stopIfTrue="1">
      <formula>$C100="text"</formula>
    </cfRule>
    <cfRule type="expression" dxfId="811" priority="1684" stopIfTrue="1">
      <formula>$C100="begin repeat"</formula>
    </cfRule>
    <cfRule type="expression" dxfId="810" priority="1685" stopIfTrue="1">
      <formula>$C100="begin group"</formula>
    </cfRule>
  </conditionalFormatting>
  <conditionalFormatting sqref="P103 P105">
    <cfRule type="expression" dxfId="809" priority="1621" stopIfTrue="1">
      <formula>OR($C103="audio", $C103="video")</formula>
    </cfRule>
    <cfRule type="expression" dxfId="808" priority="1622" stopIfTrue="1">
      <formula>OR($C103="audio", $C103="video")</formula>
    </cfRule>
    <cfRule type="expression" dxfId="807" priority="1623" stopIfTrue="1">
      <formula>$C103="image"</formula>
    </cfRule>
    <cfRule type="expression" dxfId="806" priority="1624" stopIfTrue="1">
      <formula>$C103="image"</formula>
    </cfRule>
    <cfRule type="expression" dxfId="805" priority="1625" stopIfTrue="1">
      <formula>OR($C103="date", $C103="datetime")</formula>
    </cfRule>
    <cfRule type="expression" dxfId="804" priority="1626" stopIfTrue="1">
      <formula>OR($C103="date", $C103="datetime")</formula>
    </cfRule>
    <cfRule type="expression" dxfId="803" priority="1627" stopIfTrue="1">
      <formula>OR($C103="calculate", $C103="calculate_here")</formula>
    </cfRule>
    <cfRule type="expression" dxfId="802" priority="1628" stopIfTrue="1">
      <formula>$C103="note"</formula>
    </cfRule>
    <cfRule type="expression" dxfId="801" priority="1629" stopIfTrue="1">
      <formula>$C103="note"</formula>
    </cfRule>
    <cfRule type="expression" dxfId="800" priority="1630" stopIfTrue="1">
      <formula>$C103="barcode"</formula>
    </cfRule>
    <cfRule type="expression" dxfId="799" priority="1631" stopIfTrue="1">
      <formula>$C103="barcode"</formula>
    </cfRule>
    <cfRule type="expression" dxfId="798" priority="1632" stopIfTrue="1">
      <formula>OR($C103="geopoint", $C103="geoshape", $C103="geotrace")</formula>
    </cfRule>
    <cfRule type="expression" dxfId="797" priority="1633" stopIfTrue="1">
      <formula>OR($C103="geopoint", $C103="geoshape", $C103="geotrace")</formula>
    </cfRule>
    <cfRule type="expression" dxfId="796" priority="1634" stopIfTrue="1">
      <formula>OR($C103="audio audit", $C103="text audit", $C103="speed violations count", $C103="speed violations list", $C103="speed violations audit")</formula>
    </cfRule>
    <cfRule type="expression" dxfId="795" priority="1635" stopIfTrue="1">
      <formula>OR($C103="username", $C103="phonenumber", $C103="start", $C103="end", $C103="deviceid", $C103="subscriberid", $C103="simserial", $C103="caseid")</formula>
    </cfRule>
    <cfRule type="expression" dxfId="794" priority="1636" stopIfTrue="1">
      <formula>OR(AND(LEFT($C103, 16)="select_multiple ", LEN($C103)&gt;16, NOT(ISNUMBER(SEARCH(" ", $C103, 17)))), AND(LEFT($C103, 11)="select_one ", LEN($C103)&gt;11, NOT(ISNUMBER(SEARCH(" ", $C103, 12)))))</formula>
    </cfRule>
    <cfRule type="expression" dxfId="793" priority="1637" stopIfTrue="1">
      <formula>OR(AND(LEFT($C103, 16)="select_multiple ", LEN($C103)&gt;16, NOT(ISNUMBER(SEARCH(" ", $C103, 17)))), AND(LEFT($C103, 11)="select_one ", LEN($C103)&gt;11, NOT(ISNUMBER(SEARCH(" ", $C103, 12)))))</formula>
    </cfRule>
    <cfRule type="expression" dxfId="792" priority="1638" stopIfTrue="1">
      <formula>$C103="decimal"</formula>
    </cfRule>
    <cfRule type="expression" dxfId="791" priority="1639" stopIfTrue="1">
      <formula>$C103="decimal"</formula>
    </cfRule>
    <cfRule type="expression" dxfId="790" priority="1640" stopIfTrue="1">
      <formula>$C103="integer"</formula>
    </cfRule>
    <cfRule type="expression" dxfId="789" priority="1641" stopIfTrue="1">
      <formula>$C103="integer"</formula>
    </cfRule>
    <cfRule type="expression" dxfId="788" priority="1642" stopIfTrue="1">
      <formula>$C103="text"</formula>
    </cfRule>
    <cfRule type="expression" dxfId="787" priority="1643" stopIfTrue="1">
      <formula>$C103="text"</formula>
    </cfRule>
    <cfRule type="expression" dxfId="786" priority="1644" stopIfTrue="1">
      <formula>$C103="end repeat"</formula>
    </cfRule>
    <cfRule type="expression" dxfId="785" priority="1645" stopIfTrue="1">
      <formula>$C103="begin repeat"</formula>
    </cfRule>
    <cfRule type="expression" dxfId="784" priority="1646" stopIfTrue="1">
      <formula>$C103="begin repeat"</formula>
    </cfRule>
    <cfRule type="expression" dxfId="783" priority="1647" stopIfTrue="1">
      <formula>$C103="end group"</formula>
    </cfRule>
    <cfRule type="expression" dxfId="782" priority="1648" stopIfTrue="1">
      <formula>$C103="begin group"</formula>
    </cfRule>
    <cfRule type="expression" dxfId="781" priority="1649" stopIfTrue="1">
      <formula>$C103="begin group"</formula>
    </cfRule>
  </conditionalFormatting>
  <conditionalFormatting sqref="P104">
    <cfRule type="expression" dxfId="780" priority="1601" stopIfTrue="1">
      <formula>OR($C104="audio", $C104="video")</formula>
    </cfRule>
    <cfRule type="expression" dxfId="779" priority="1602" stopIfTrue="1">
      <formula>$C104="image"</formula>
    </cfRule>
    <cfRule type="expression" dxfId="778" priority="1603" stopIfTrue="1">
      <formula>OR($C104="date", $C104="datetime")</formula>
    </cfRule>
    <cfRule type="expression" dxfId="777" priority="1604" stopIfTrue="1">
      <formula>OR($C104="calculate", $C104="calculate_here")</formula>
    </cfRule>
    <cfRule type="expression" dxfId="776" priority="1605" stopIfTrue="1">
      <formula>OR($C104="calculate", $C104="calculate_here")</formula>
    </cfRule>
    <cfRule type="expression" dxfId="775" priority="1606" stopIfTrue="1">
      <formula>$C104="note"</formula>
    </cfRule>
    <cfRule type="expression" dxfId="774" priority="1607" stopIfTrue="1">
      <formula>$C104="barcode"</formula>
    </cfRule>
    <cfRule type="expression" dxfId="773" priority="1608" stopIfTrue="1">
      <formula>OR($C104="geopoint", $C104="geoshape", $C104="geotrace")</formula>
    </cfRule>
    <cfRule type="expression" dxfId="772" priority="1609" stopIfTrue="1">
      <formula>OR($C104="audio audit", $C104="text audit", $C104="speed violations count", $C104="speed violations list", $C104="speed violations audit")</formula>
    </cfRule>
    <cfRule type="expression" dxfId="771" priority="1610" stopIfTrue="1">
      <formula>OR($C104="username", $C104="phonenumber", $C104="start", $C104="end", $C104="deviceid", $C104="subscriberid", $C104="simserial", $C104="caseid")</formula>
    </cfRule>
    <cfRule type="expression" dxfId="770" priority="1611" stopIfTrue="1">
      <formula>OR(AND(LEFT($C104, 16)="select_multiple ", LEN($C104)&gt;16, NOT(ISNUMBER(SEARCH(" ", $C104, 17)))), AND(LEFT($C104, 11)="select_one ", LEN($C104)&gt;11, NOT(ISNUMBER(SEARCH(" ", $C104, 12)))))</formula>
    </cfRule>
    <cfRule type="expression" dxfId="769" priority="1612" stopIfTrue="1">
      <formula>$C104="decimal"</formula>
    </cfRule>
    <cfRule type="expression" dxfId="768" priority="1613" stopIfTrue="1">
      <formula>$C104="integer"</formula>
    </cfRule>
    <cfRule type="expression" dxfId="767" priority="1614" stopIfTrue="1">
      <formula>$C104="text"</formula>
    </cfRule>
    <cfRule type="expression" dxfId="766" priority="1615" stopIfTrue="1">
      <formula>$C104="end repeat"</formula>
    </cfRule>
    <cfRule type="expression" dxfId="765" priority="1616" stopIfTrue="1">
      <formula>$C104="begin repeat"</formula>
    </cfRule>
    <cfRule type="expression" dxfId="764" priority="1617" stopIfTrue="1">
      <formula>$C104="end group"</formula>
    </cfRule>
    <cfRule type="expression" dxfId="763" priority="1618" stopIfTrue="1">
      <formula>$C104="begin group"</formula>
    </cfRule>
  </conditionalFormatting>
  <conditionalFormatting sqref="P22:U24">
    <cfRule type="expression" dxfId="762" priority="1879" stopIfTrue="1">
      <formula>$C22="image"</formula>
    </cfRule>
    <cfRule type="expression" dxfId="761" priority="1880" stopIfTrue="1">
      <formula>OR($C22="date", $C22="datetime")</formula>
    </cfRule>
    <cfRule type="expression" dxfId="760" priority="1882" stopIfTrue="1">
      <formula>OR($C22="calculate", $C22="calculate_here")</formula>
    </cfRule>
    <cfRule type="expression" dxfId="759" priority="1883" stopIfTrue="1">
      <formula>$C22="note"</formula>
    </cfRule>
    <cfRule type="expression" dxfId="758" priority="1884" stopIfTrue="1">
      <formula>$C22="barcode"</formula>
    </cfRule>
  </conditionalFormatting>
  <conditionalFormatting sqref="P26:U28">
    <cfRule type="expression" dxfId="757" priority="1819" stopIfTrue="1">
      <formula>$C26="image"</formula>
    </cfRule>
    <cfRule type="expression" dxfId="756" priority="1820" stopIfTrue="1">
      <formula>OR($C26="date", $C26="datetime")</formula>
    </cfRule>
    <cfRule type="expression" dxfId="755" priority="1822" stopIfTrue="1">
      <formula>OR($C26="calculate", $C26="calculate_here")</formula>
    </cfRule>
    <cfRule type="expression" dxfId="754" priority="1823" stopIfTrue="1">
      <formula>$C26="note"</formula>
    </cfRule>
    <cfRule type="expression" dxfId="753" priority="1824" stopIfTrue="1">
      <formula>$C26="barcode"</formula>
    </cfRule>
  </conditionalFormatting>
  <conditionalFormatting sqref="P30:U32">
    <cfRule type="expression" dxfId="752" priority="1041" stopIfTrue="1">
      <formula>OR($C30="audio", $C30="video")</formula>
    </cfRule>
    <cfRule type="expression" dxfId="751" priority="1042" stopIfTrue="1">
      <formula>$C30="image"</formula>
    </cfRule>
    <cfRule type="expression" dxfId="750" priority="1043" stopIfTrue="1">
      <formula>OR($C30="date", $C30="datetime")</formula>
    </cfRule>
    <cfRule type="expression" dxfId="749" priority="1045" stopIfTrue="1">
      <formula>OR($C30="calculate", $C30="calculate_here")</formula>
    </cfRule>
    <cfRule type="expression" dxfId="748" priority="1046" stopIfTrue="1">
      <formula>$C30="note"</formula>
    </cfRule>
    <cfRule type="expression" dxfId="747" priority="1047" stopIfTrue="1">
      <formula>$C30="barcode"</formula>
    </cfRule>
    <cfRule type="expression" dxfId="746" priority="1048" stopIfTrue="1">
      <formula>OR($C30="geopoint", $C30="geoshape", $C30="geotrace")</formula>
    </cfRule>
    <cfRule type="expression" dxfId="745" priority="1049" stopIfTrue="1">
      <formula>OR($C30="audio audit", $C30="text audit", $C30="speed violations count", $C30="speed violations list", $C30="speed violations audit")</formula>
    </cfRule>
  </conditionalFormatting>
  <conditionalFormatting sqref="P103:U105">
    <cfRule type="expression" dxfId="744" priority="1600" stopIfTrue="1">
      <formula>$C103="comments"</formula>
    </cfRule>
  </conditionalFormatting>
  <conditionalFormatting sqref="W3:Y168">
    <cfRule type="expression" dxfId="743" priority="1005" stopIfTrue="1">
      <formula>OR(AND(LEFT($C3, 14)="sensor_stream ", LEN($C3)&gt;14, NOT(ISNUMBER(SEARCH(" ", $C3, 15)))), AND(LEFT($C3, 17)="sensor_statistic ", LEN($C3)&gt;17, NOT(ISNUMBER(SEARCH(" ", $C3, 18)))))</formula>
    </cfRule>
  </conditionalFormatting>
  <conditionalFormatting sqref="W117:Y369 D169:U174">
    <cfRule type="expression" dxfId="742" priority="1357" stopIfTrue="1">
      <formula>$C117="comments"</formula>
    </cfRule>
    <cfRule type="expression" dxfId="741" priority="1358" stopIfTrue="1">
      <formula>OR($C117="audio", $C117="video")</formula>
    </cfRule>
    <cfRule type="expression" dxfId="740" priority="1359" stopIfTrue="1">
      <formula>$C117="image"</formula>
    </cfRule>
    <cfRule type="expression" dxfId="739" priority="1360" stopIfTrue="1">
      <formula>OR($C117="date", $C117="datetime")</formula>
    </cfRule>
    <cfRule type="expression" dxfId="738" priority="1361" stopIfTrue="1">
      <formula>OR($C117="calculate", $C117="calculate_here")</formula>
    </cfRule>
    <cfRule type="expression" dxfId="737" priority="1362" stopIfTrue="1">
      <formula>$C117="note"</formula>
    </cfRule>
    <cfRule type="expression" dxfId="736" priority="1363" stopIfTrue="1">
      <formula>$C117="barcode"</formula>
    </cfRule>
  </conditionalFormatting>
  <conditionalFormatting sqref="D169:U174 W169:Y180">
    <cfRule type="expression" dxfId="735" priority="1364" stopIfTrue="1">
      <formula>OR($C169="geopoint", $C169="geoshape", $C169="geotrace")</formula>
    </cfRule>
    <cfRule type="expression" dxfId="734" priority="1365" stopIfTrue="1">
      <formula>OR($C169="audio audit", $C169="text audit", $C169="speed violations count", $C169="speed violations list", $C169="speed violations audit")</formula>
    </cfRule>
  </conditionalFormatting>
  <conditionalFormatting sqref="C169:C170 D173:U174 C173:C178 W173:AA180 C180:U180">
    <cfRule type="expression" dxfId="733" priority="1432" stopIfTrue="1">
      <formula>OR(AND(LEFT($C169, 16)="select_multiple ", LEN($C169)&gt;16, NOT(ISNUMBER(SEARCH(" ", $C169, 17)))), AND(LEFT($C169, 11)="select_one ", LEN($C169)&gt;11, NOT(ISNUMBER(SEARCH(" ", $C169, 12)))))</formula>
    </cfRule>
    <cfRule type="expression" dxfId="732" priority="1434" stopIfTrue="1">
      <formula>$C169="decimal"</formula>
    </cfRule>
    <cfRule type="expression" dxfId="731" priority="1436" stopIfTrue="1">
      <formula>$C169="integer"</formula>
    </cfRule>
    <cfRule type="expression" dxfId="730" priority="1438" stopIfTrue="1">
      <formula>$C169="text"</formula>
    </cfRule>
    <cfRule type="expression" dxfId="729" priority="1441" stopIfTrue="1">
      <formula>$C169="begin repeat"</formula>
    </cfRule>
    <cfRule type="expression" dxfId="728" priority="1444" stopIfTrue="1">
      <formula>$C169="begin group"</formula>
    </cfRule>
  </conditionalFormatting>
  <conditionalFormatting sqref="Z173:AA180 C180:U180">
    <cfRule type="expression" dxfId="727" priority="1413" stopIfTrue="1">
      <formula>$C173="comments"</formula>
    </cfRule>
    <cfRule type="expression" dxfId="726" priority="1415" stopIfTrue="1">
      <formula>OR($C173="audio", $C173="video")</formula>
    </cfRule>
    <cfRule type="expression" dxfId="725" priority="1417" stopIfTrue="1">
      <formula>$C173="image"</formula>
    </cfRule>
    <cfRule type="expression" dxfId="724" priority="1419" stopIfTrue="1">
      <formula>OR($C173="date", $C173="datetime")</formula>
    </cfRule>
    <cfRule type="expression" dxfId="723" priority="1421" stopIfTrue="1">
      <formula>OR($C173="calculate", $C173="calculate_here")</formula>
    </cfRule>
    <cfRule type="expression" dxfId="722" priority="1423" stopIfTrue="1">
      <formula>$C173="note"</formula>
    </cfRule>
    <cfRule type="expression" dxfId="721" priority="1425" stopIfTrue="1">
      <formula>$C173="barcode"</formula>
    </cfRule>
    <cfRule type="expression" dxfId="720" priority="1427" stopIfTrue="1">
      <formula>OR($C173="geopoint", $C173="geoshape", $C173="geotrace")</formula>
    </cfRule>
    <cfRule type="expression" dxfId="719" priority="1429" stopIfTrue="1">
      <formula>OR($C173="audio audit", $C173="text audit", $C173="speed violations count", $C173="speed violations list", $C173="speed violations audit")</formula>
    </cfRule>
  </conditionalFormatting>
  <conditionalFormatting sqref="Z1">
    <cfRule type="expression" dxfId="718" priority="575" stopIfTrue="1">
      <formula>$C1="note"</formula>
    </cfRule>
    <cfRule type="expression" dxfId="717" priority="576" stopIfTrue="1">
      <formula>$C1="barcode"</formula>
    </cfRule>
    <cfRule type="expression" dxfId="716" priority="577" stopIfTrue="1">
      <formula>OR($C1="geopoint", $C1="geoshape", $C1="geotrace")</formula>
    </cfRule>
  </conditionalFormatting>
  <conditionalFormatting sqref="Z1">
    <cfRule type="expression" dxfId="715" priority="580" stopIfTrue="1">
      <formula>OR(AND(LEFT($C1, 16)="select_multiple ", LEN($C1)&gt;16, NOT(ISNUMBER(SEARCH(" ", $C1, 17)))), AND(LEFT($C1, 11)="select_one ", LEN($C1)&gt;11, NOT(ISNUMBER(SEARCH(" ", $C1, 12)))))</formula>
    </cfRule>
    <cfRule type="expression" dxfId="714" priority="581" stopIfTrue="1">
      <formula>$C1="decimal"</formula>
    </cfRule>
    <cfRule type="expression" dxfId="713" priority="582" stopIfTrue="1">
      <formula>$C1="integer"</formula>
    </cfRule>
    <cfRule type="expression" dxfId="712" priority="583" stopIfTrue="1">
      <formula>$C1="text"</formula>
    </cfRule>
  </conditionalFormatting>
  <conditionalFormatting sqref="Z1">
    <cfRule type="expression" dxfId="711" priority="584" stopIfTrue="1">
      <formula>$C1="end repeat"</formula>
    </cfRule>
    <cfRule type="expression" dxfId="710" priority="586" stopIfTrue="1">
      <formula>$C1="end group"</formula>
    </cfRule>
  </conditionalFormatting>
  <conditionalFormatting sqref="W1:Y1">
    <cfRule type="expression" dxfId="709" priority="556" stopIfTrue="1">
      <formula>$C1="note"</formula>
    </cfRule>
    <cfRule type="expression" dxfId="708" priority="557" stopIfTrue="1">
      <formula>$C1="barcode"</formula>
    </cfRule>
    <cfRule type="expression" dxfId="707" priority="558" stopIfTrue="1">
      <formula>OR($C1="geopoint", $C1="geoshape", $C1="geotrace")</formula>
    </cfRule>
  </conditionalFormatting>
  <conditionalFormatting sqref="W1:Y1">
    <cfRule type="expression" dxfId="706" priority="559" stopIfTrue="1">
      <formula>OR($C1="audio audit", $C1="text audit", $C1="speed violations count", $C1="speed violations list", $C1="speed violations audit")</formula>
    </cfRule>
  </conditionalFormatting>
  <conditionalFormatting sqref="W1:Y1">
    <cfRule type="expression" dxfId="705" priority="561" stopIfTrue="1">
      <formula>OR(AND(LEFT($C1, 16)="select_multiple ", LEN($C1)&gt;16, NOT(ISNUMBER(SEARCH(" ", $C1, 17)))), AND(LEFT($C1, 11)="select_one ", LEN($C1)&gt;11, NOT(ISNUMBER(SEARCH(" ", $C1, 12)))))</formula>
    </cfRule>
    <cfRule type="expression" dxfId="704" priority="562" stopIfTrue="1">
      <formula>$C1="decimal"</formula>
    </cfRule>
    <cfRule type="expression" dxfId="703" priority="563" stopIfTrue="1">
      <formula>$C1="integer"</formula>
    </cfRule>
    <cfRule type="expression" dxfId="702" priority="564" stopIfTrue="1">
      <formula>$C1="text"</formula>
    </cfRule>
  </conditionalFormatting>
  <conditionalFormatting sqref="W1:Y1">
    <cfRule type="expression" dxfId="701" priority="555" stopIfTrue="1">
      <formula>OR($C1="calculate", $C1="calculate_here")</formula>
    </cfRule>
  </conditionalFormatting>
  <conditionalFormatting sqref="W1:Y1">
    <cfRule type="expression" dxfId="700" priority="568" stopIfTrue="1">
      <formula>$C1="begin group"</formula>
    </cfRule>
  </conditionalFormatting>
  <conditionalFormatting sqref="W1:Y1">
    <cfRule type="expression" dxfId="699" priority="560" stopIfTrue="1">
      <formula>OR($C1="username", $C1="phonenumber", $C1="start", $C1="end", $C1="deviceid", $C1="subscriberid", $C1="simserial", $C1="caseid")</formula>
    </cfRule>
  </conditionalFormatting>
  <conditionalFormatting sqref="W1:Y1">
    <cfRule type="expression" dxfId="698" priority="566" stopIfTrue="1">
      <formula>$C1="begin repeat"</formula>
    </cfRule>
  </conditionalFormatting>
  <conditionalFormatting sqref="W1:Y1">
    <cfRule type="expression" dxfId="697" priority="565" stopIfTrue="1">
      <formula>$C1="end repeat"</formula>
    </cfRule>
    <cfRule type="expression" dxfId="696" priority="567" stopIfTrue="1">
      <formula>$C1="end group"</formula>
    </cfRule>
  </conditionalFormatting>
  <conditionalFormatting sqref="W1:Y1">
    <cfRule type="expression" dxfId="695" priority="550" stopIfTrue="1">
      <formula>OR(AND(LEFT($C1, 14)="sensor_stream ", LEN($C1)&gt;14, NOT(ISNUMBER(SEARCH(" ", $C1, 15)))), AND(LEFT($C1, 17)="sensor_statistic ", LEN($C1)&gt;17, NOT(ISNUMBER(SEARCH(" ", $C1, 18)))))</formula>
    </cfRule>
    <cfRule type="expression" dxfId="694" priority="551" stopIfTrue="1">
      <formula>$C1="comments"</formula>
    </cfRule>
    <cfRule type="expression" dxfId="693" priority="552" stopIfTrue="1">
      <formula>OR($C1="audio", $C1="video")</formula>
    </cfRule>
    <cfRule type="expression" dxfId="692" priority="553" stopIfTrue="1">
      <formula>$C1="image"</formula>
    </cfRule>
    <cfRule type="expression" dxfId="691" priority="554" stopIfTrue="1">
      <formula>OR($C1="date", $C1="datetime")</formula>
    </cfRule>
  </conditionalFormatting>
  <conditionalFormatting sqref="V1388">
    <cfRule type="expression" dxfId="690" priority="523" stopIfTrue="1">
      <formula>OR(AND(LEFT($C1388, 16)="select_multiple ", LEN($C1388)&gt;16, NOT(ISNUMBER(SEARCH(" ", $C1388, 17)))), AND(LEFT($C1388, 11)="select_one ", LEN($C1388)&gt;11, NOT(ISNUMBER(SEARCH(" ", $C1388, 12)))))</formula>
    </cfRule>
    <cfRule type="expression" dxfId="689" priority="524" stopIfTrue="1">
      <formula>$C1388="decimal"</formula>
    </cfRule>
    <cfRule type="expression" dxfId="688" priority="525" stopIfTrue="1">
      <formula>$C1388="integer"</formula>
    </cfRule>
    <cfRule type="expression" dxfId="687" priority="526" stopIfTrue="1">
      <formula>$C1388="text"</formula>
    </cfRule>
    <cfRule type="expression" dxfId="686" priority="527" stopIfTrue="1">
      <formula>$C1388="end repeat"</formula>
    </cfRule>
    <cfRule type="expression" dxfId="685" priority="528" stopIfTrue="1">
      <formula>$C1388="begin repeat"</formula>
    </cfRule>
    <cfRule type="expression" dxfId="684" priority="529" stopIfTrue="1">
      <formula>$C1388="end group"</formula>
    </cfRule>
    <cfRule type="expression" dxfId="683" priority="530" stopIfTrue="1">
      <formula>$C1388="begin group"</formula>
    </cfRule>
  </conditionalFormatting>
  <conditionalFormatting sqref="V442">
    <cfRule type="expression" dxfId="682" priority="322" stopIfTrue="1">
      <formula>OR($C442="calculate", $C442="calculate_here")</formula>
    </cfRule>
    <cfRule type="expression" dxfId="681" priority="323" stopIfTrue="1">
      <formula>$C442="note"</formula>
    </cfRule>
    <cfRule type="expression" dxfId="680" priority="324" stopIfTrue="1">
      <formula>$C442="barcode"</formula>
    </cfRule>
    <cfRule type="expression" dxfId="679" priority="325" stopIfTrue="1">
      <formula>OR($C442="geopoint", $C442="geoshape", $C442="geotrace")</formula>
    </cfRule>
    <cfRule type="expression" dxfId="678" priority="326" stopIfTrue="1">
      <formula>OR($C442="audio audit", $C442="text audit", $C442="speed violations count", $C442="speed violations list", $C442="speed violations audit")</formula>
    </cfRule>
    <cfRule type="expression" dxfId="677" priority="327" stopIfTrue="1">
      <formula>OR($C442="username", $C442="phonenumber", $C442="start", $C442="end", $C442="deviceid", $C442="subscriberid", $C442="simserial", $C442="caseid")</formula>
    </cfRule>
    <cfRule type="expression" dxfId="676" priority="328" stopIfTrue="1">
      <formula>OR(AND(LEFT($C442, 16)="select_multiple ", LEN($C442)&gt;16, NOT(ISNUMBER(SEARCH(" ", $C442, 17)))), AND(LEFT($C442, 11)="select_one ", LEN($C442)&gt;11, NOT(ISNUMBER(SEARCH(" ", $C442, 12)))))</formula>
    </cfRule>
    <cfRule type="expression" dxfId="675" priority="329" stopIfTrue="1">
      <formula>$C442="decimal"</formula>
    </cfRule>
    <cfRule type="expression" dxfId="674" priority="330" stopIfTrue="1">
      <formula>$C442="integer"</formula>
    </cfRule>
    <cfRule type="expression" dxfId="673" priority="331" stopIfTrue="1">
      <formula>$C442="text"</formula>
    </cfRule>
    <cfRule type="expression" dxfId="672" priority="332" stopIfTrue="1">
      <formula>$C442="end repeat"</formula>
    </cfRule>
    <cfRule type="expression" dxfId="671" priority="333" stopIfTrue="1">
      <formula>$C442="begin repeat"</formula>
    </cfRule>
    <cfRule type="expression" dxfId="670" priority="334" stopIfTrue="1">
      <formula>$C442="end group"</formula>
    </cfRule>
    <cfRule type="expression" dxfId="669" priority="335" stopIfTrue="1">
      <formula>$C442="begin group"</formula>
    </cfRule>
  </conditionalFormatting>
  <conditionalFormatting sqref="V452:V469">
    <cfRule type="expression" dxfId="668" priority="297" stopIfTrue="1">
      <formula>OR(AND(LEFT($C452, 14)="sensor_stream ", LEN($C452)&gt;14, NOT(ISNUMBER(SEARCH(" ", $C452, 15)))), AND(LEFT($C452, 17)="sensor_statistic ", LEN($C452)&gt;17, NOT(ISNUMBER(SEARCH(" ", $C452, 18)))))</formula>
    </cfRule>
  </conditionalFormatting>
  <conditionalFormatting sqref="V452:V469">
    <cfRule type="expression" dxfId="667" priority="302" stopIfTrue="1">
      <formula>OR($C452="calculate", $C452="calculate_here")</formula>
    </cfRule>
  </conditionalFormatting>
  <conditionalFormatting sqref="V457:V458">
    <cfRule type="expression" dxfId="666" priority="310" stopIfTrue="1">
      <formula>$C457="integer"</formula>
    </cfRule>
    <cfRule type="expression" dxfId="665" priority="311" stopIfTrue="1">
      <formula>$C457="text"</formula>
    </cfRule>
    <cfRule type="expression" dxfId="664" priority="312" stopIfTrue="1">
      <formula>$C457="end repeat"</formula>
    </cfRule>
    <cfRule type="expression" dxfId="663" priority="313" stopIfTrue="1">
      <formula>$C457="begin repeat"</formula>
    </cfRule>
    <cfRule type="expression" dxfId="662" priority="314" stopIfTrue="1">
      <formula>$C457="end group"</formula>
    </cfRule>
    <cfRule type="expression" dxfId="661" priority="315" stopIfTrue="1">
      <formula>$C457="begin group"</formula>
    </cfRule>
  </conditionalFormatting>
  <conditionalFormatting sqref="V452:V458">
    <cfRule type="expression" dxfId="660" priority="308" stopIfTrue="1">
      <formula>OR(AND(LEFT($C452, 16)="select_multiple ", LEN($C452)&gt;16, NOT(ISNUMBER(SEARCH(" ", $C452, 17)))), AND(LEFT($C452, 11)="select_one ", LEN($C452)&gt;11, NOT(ISNUMBER(SEARCH(" ", $C452, 12)))))</formula>
    </cfRule>
    <cfRule type="expression" dxfId="659" priority="309" stopIfTrue="1">
      <formula>$C452="decimal"</formula>
    </cfRule>
  </conditionalFormatting>
  <conditionalFormatting sqref="V452:V469">
    <cfRule type="expression" dxfId="658" priority="303" stopIfTrue="1">
      <formula>$C452="note"</formula>
    </cfRule>
    <cfRule type="expression" dxfId="657" priority="304" stopIfTrue="1">
      <formula>$C452="barcode"</formula>
    </cfRule>
    <cfRule type="expression" dxfId="656" priority="305" stopIfTrue="1">
      <formula>OR($C452="geopoint", $C452="geoshape", $C452="geotrace")</formula>
    </cfRule>
    <cfRule type="expression" dxfId="655" priority="306" stopIfTrue="1">
      <formula>OR($C452="audio audit", $C452="text audit", $C452="speed violations count", $C452="speed violations list", $C452="speed violations audit")</formula>
    </cfRule>
  </conditionalFormatting>
  <conditionalFormatting sqref="V452:V469">
    <cfRule type="expression" dxfId="654" priority="298" stopIfTrue="1">
      <formula>$C452="comments"</formula>
    </cfRule>
    <cfRule type="expression" dxfId="653" priority="299" stopIfTrue="1">
      <formula>OR($C452="audio", $C452="video")</formula>
    </cfRule>
    <cfRule type="expression" dxfId="652" priority="300" stopIfTrue="1">
      <formula>$C452="image"</formula>
    </cfRule>
    <cfRule type="expression" dxfId="651" priority="301" stopIfTrue="1">
      <formula>OR($C452="date", $C452="datetime")</formula>
    </cfRule>
  </conditionalFormatting>
  <conditionalFormatting sqref="V1288:V1291">
    <cfRule type="expression" dxfId="650" priority="103" stopIfTrue="1">
      <formula>$C1288="image"</formula>
    </cfRule>
    <cfRule type="expression" dxfId="649" priority="104" stopIfTrue="1">
      <formula>OR($C1288="date", $C1288="datetime")</formula>
    </cfRule>
  </conditionalFormatting>
  <conditionalFormatting sqref="V1290">
    <cfRule type="expression" dxfId="648" priority="105" stopIfTrue="1">
      <formula>OR($C1290="calculate", $C1290="calculate_here")</formula>
    </cfRule>
    <cfRule type="expression" dxfId="647" priority="106" stopIfTrue="1">
      <formula>$C1290="note"</formula>
    </cfRule>
    <cfRule type="expression" dxfId="646" priority="107" stopIfTrue="1">
      <formula>$C1290="barcode"</formula>
    </cfRule>
    <cfRule type="expression" dxfId="645" priority="108" stopIfTrue="1">
      <formula>OR($C1290="geopoint", $C1290="geoshape", $C1290="geotrace")</formula>
    </cfRule>
    <cfRule type="expression" dxfId="644" priority="109" stopIfTrue="1">
      <formula>OR($C1290="audio audit", $C1290="text audit", $C1290="speed violations count", $C1290="speed violations list", $C1290="speed violations audit")</formula>
    </cfRule>
    <cfRule type="expression" dxfId="643" priority="110" stopIfTrue="1">
      <formula>OR($C1290="username", $C1290="phonenumber", $C1290="start", $C1290="end", $C1290="deviceid", $C1290="subscriberid", $C1290="simserial", $C1290="caseid")</formula>
    </cfRule>
    <cfRule type="expression" dxfId="642" priority="111" stopIfTrue="1">
      <formula>OR(AND(LEFT($C1290, 16)="select_multiple ", LEN($C1290)&gt;16, NOT(ISNUMBER(SEARCH(" ", $C1290, 17)))), AND(LEFT($C1290, 11)="select_one ", LEN($C1290)&gt;11, NOT(ISNUMBER(SEARCH(" ", $C1290, 12)))))</formula>
    </cfRule>
    <cfRule type="expression" dxfId="641" priority="112" stopIfTrue="1">
      <formula>$C1290="decimal"</formula>
    </cfRule>
    <cfRule type="expression" dxfId="640" priority="113" stopIfTrue="1">
      <formula>$C1290="integer"</formula>
    </cfRule>
    <cfRule type="expression" dxfId="639" priority="114" stopIfTrue="1">
      <formula>$C1290="text"</formula>
    </cfRule>
    <cfRule type="expression" dxfId="638" priority="115" stopIfTrue="1">
      <formula>$C1290="end repeat"</formula>
    </cfRule>
    <cfRule type="expression" dxfId="637" priority="116" stopIfTrue="1">
      <formula>$C1290="begin repeat"</formula>
    </cfRule>
    <cfRule type="expression" dxfId="636" priority="117" stopIfTrue="1">
      <formula>$C1290="end group"</formula>
    </cfRule>
    <cfRule type="expression" dxfId="635" priority="118" stopIfTrue="1">
      <formula>$C1290="begin group"</formula>
    </cfRule>
  </conditionalFormatting>
  <conditionalFormatting sqref="V1288:V1291">
    <cfRule type="expression" dxfId="634" priority="102" stopIfTrue="1">
      <formula>OR($C1288="audio", $C1288="video")</formula>
    </cfRule>
  </conditionalFormatting>
  <conditionalFormatting sqref="V401:V410 V412:V424 V389:V395 V446:V451 V459:V469">
    <cfRule type="expression" dxfId="633" priority="343" stopIfTrue="1">
      <formula>$C389="decimal"</formula>
    </cfRule>
    <cfRule type="expression" dxfId="632" priority="344" stopIfTrue="1">
      <formula>$C389="integer"</formula>
    </cfRule>
    <cfRule type="expression" dxfId="631" priority="345" stopIfTrue="1">
      <formula>$C389="text"</formula>
    </cfRule>
  </conditionalFormatting>
  <conditionalFormatting sqref="V401:V410 V412:V424 V389:V395 V446:V451 V459:V469">
    <cfRule type="expression" dxfId="630" priority="342" stopIfTrue="1">
      <formula>OR(AND(LEFT($C389, 16)="select_multiple ", LEN($C389)&gt;16, NOT(ISNUMBER(SEARCH(" ", $C389, 17)))), AND(LEFT($C389, 11)="select_one ", LEN($C389)&gt;11, NOT(ISNUMBER(SEARCH(" ", $C389, 12)))))</formula>
    </cfRule>
    <cfRule type="expression" dxfId="629" priority="349" stopIfTrue="1">
      <formula>$C389="begin group"</formula>
    </cfRule>
  </conditionalFormatting>
  <conditionalFormatting sqref="V401:V410 V412:V424 V384:V395">
    <cfRule type="expression" dxfId="628" priority="338" stopIfTrue="1">
      <formula>$C384="barcode"</formula>
    </cfRule>
    <cfRule type="expression" dxfId="627" priority="339" stopIfTrue="1">
      <formula>OR($C384="geopoint", $C384="geoshape", $C384="geotrace")</formula>
    </cfRule>
    <cfRule type="expression" dxfId="626" priority="340" stopIfTrue="1">
      <formula>OR($C384="audio audit", $C384="text audit", $C384="speed violations count", $C384="speed violations list", $C384="speed violations audit")</formula>
    </cfRule>
  </conditionalFormatting>
  <conditionalFormatting sqref="V384:V395">
    <cfRule type="expression" dxfId="625" priority="337" stopIfTrue="1">
      <formula>$C384="note"</formula>
    </cfRule>
  </conditionalFormatting>
  <conditionalFormatting sqref="V452:V456">
    <cfRule type="expression" dxfId="624" priority="319" stopIfTrue="1">
      <formula>$C452="begin repeat"</formula>
    </cfRule>
  </conditionalFormatting>
  <conditionalFormatting sqref="V452:V456">
    <cfRule type="expression" dxfId="623" priority="316" stopIfTrue="1">
      <formula>$C452="integer"</formula>
    </cfRule>
    <cfRule type="expression" dxfId="622" priority="317" stopIfTrue="1">
      <formula>$C452="text"</formula>
    </cfRule>
    <cfRule type="expression" dxfId="621" priority="321" stopIfTrue="1">
      <formula>$C452="begin group"</formula>
    </cfRule>
  </conditionalFormatting>
  <conditionalFormatting sqref="V452:V456">
    <cfRule type="expression" dxfId="620" priority="318" stopIfTrue="1">
      <formula>$C452="end repeat"</formula>
    </cfRule>
    <cfRule type="expression" dxfId="619" priority="320" stopIfTrue="1">
      <formula>$C452="end group"</formula>
    </cfRule>
  </conditionalFormatting>
  <conditionalFormatting sqref="V1:V20 V23:V376 V380:V383 V432:V433 V437:V441 V443:V445 V470:V471 V492:V640 V1321:V1387 V1389:V1418 V1421:V1549 V1551 V1553:V1556 V1558:V1581 V1586:V1618 V642:V990 V1623:V1625 V1627:V1048576">
    <cfRule type="expression" dxfId="618" priority="537" stopIfTrue="1">
      <formula>$C1="note"</formula>
    </cfRule>
    <cfRule type="expression" dxfId="617" priority="538" stopIfTrue="1">
      <formula>$C1="barcode"</formula>
    </cfRule>
    <cfRule type="expression" dxfId="616" priority="539" stopIfTrue="1">
      <formula>OR($C1="geopoint", $C1="geoshape", $C1="geotrace")</formula>
    </cfRule>
  </conditionalFormatting>
  <conditionalFormatting sqref="V1:V20 V23:V376 V380:V383 V432:V433 V437:V441 V443:V445 V470:V471 V492:V640 V1321:V1387 V1389:V1418 V1421:V1549 V1551 V1553:V1556 V1558:V1581 V1586:V1618 V1627:V1048576 V642:V990 V1623:V1625">
    <cfRule type="expression" dxfId="615" priority="540" stopIfTrue="1">
      <formula>OR($C1="audio audit", $C1="text audit", $C1="speed violations count", $C1="speed violations list", $C1="speed violations audit")</formula>
    </cfRule>
  </conditionalFormatting>
  <conditionalFormatting sqref="V1:V20 V432:V433 V437:V441 V443:V445 V470:V471 V492:V640 V1321:V1387 V1389:V1418 V1421:V1549 V1551 V1553:V1556 V1558:V1581 V1586:V1618 V1627:V1048576 V23:V388 V642:V990 V1623:V1625">
    <cfRule type="expression" dxfId="614" priority="542" stopIfTrue="1">
      <formula>OR(AND(LEFT($C1, 16)="select_multiple ", LEN($C1)&gt;16, NOT(ISNUMBER(SEARCH(" ", $C1, 17)))), AND(LEFT($C1, 11)="select_one ", LEN($C1)&gt;11, NOT(ISNUMBER(SEARCH(" ", $C1, 12)))))</formula>
    </cfRule>
    <cfRule type="expression" dxfId="613" priority="543" stopIfTrue="1">
      <formula>$C1="decimal"</formula>
    </cfRule>
    <cfRule type="expression" dxfId="612" priority="544" stopIfTrue="1">
      <formula>$C1="integer"</formula>
    </cfRule>
    <cfRule type="expression" dxfId="611" priority="545" stopIfTrue="1">
      <formula>$C1="text"</formula>
    </cfRule>
  </conditionalFormatting>
  <conditionalFormatting sqref="V1:V20 V23:V376 V380:V383 V432:V433 V437:V441 V443:V445 V470:V471 V492:V640 V642:V990 V1321:V1387 V1389:V1418 V1421:V1549 V1551 V1553:V1556 V1558:V1581 V1586:V1618 V1623:V1625 V1627:V1048576">
    <cfRule type="expression" dxfId="610" priority="536" stopIfTrue="1">
      <formula>OR($C1="calculate", $C1="calculate_here")</formula>
    </cfRule>
  </conditionalFormatting>
  <conditionalFormatting sqref="V1:V20 V432:V433 V437:V441 V443:V445 V470:V471 V492:V640 V642:V990 V1321:V1387 V1389:V1418 V1421:V1549 V1551 V1553:V1556 V1558:V1581 V1586:V1618 V1627:V1048576 V23:V388 V1623:V1625">
    <cfRule type="expression" dxfId="609" priority="549" stopIfTrue="1">
      <formula>$C1="begin group"</formula>
    </cfRule>
  </conditionalFormatting>
  <conditionalFormatting sqref="V1:V20 V23:V376 V380:V383 V432:V433 V437:V441 V443:V445 V470:V471 V492:V640 V642:V990 V1321:V1387 V1389:V1418 V1421:V1549 V1551 V1553:V1556 V1558:V1581 V1586:V1618 V1623:V1625 V1627:V1048576">
    <cfRule type="expression" dxfId="608" priority="541" stopIfTrue="1">
      <formula>OR($C1="username", $C1="phonenumber", $C1="start", $C1="end", $C1="deviceid", $C1="subscriberid", $C1="simserial", $C1="caseid")</formula>
    </cfRule>
  </conditionalFormatting>
  <conditionalFormatting sqref="V1:V20 V432:V433 V437:V441 V443:V445 V470:V471 V492:V640 V642:V990 V1321:V1387 V1389:V1418 V1421:V1549 V1551 V1553:V1556 V1558:V1581 V1586:V1618 V1623:V1625 V1627:V1048576 V23:V388">
    <cfRule type="expression" dxfId="607" priority="547" stopIfTrue="1">
      <formula>$C1="begin repeat"</formula>
    </cfRule>
  </conditionalFormatting>
  <conditionalFormatting sqref="V1:V20 V23:V388 V432:V433 V437:V441 V443:V445 V470:V471 V492:V640 V642:V990 V1321:V1387 V1389:V1418 V1421:V1549 V1551 V1553:V1556 V1558:V1581 V1586:V1618 V1623:V1625 V1627:V1048576">
    <cfRule type="expression" dxfId="606" priority="546" stopIfTrue="1">
      <formula>$C1="end repeat"</formula>
    </cfRule>
    <cfRule type="expression" dxfId="605" priority="548" stopIfTrue="1">
      <formula>$C1="end group"</formula>
    </cfRule>
  </conditionalFormatting>
  <conditionalFormatting sqref="V1:V442">
    <cfRule type="expression" dxfId="604" priority="175" stopIfTrue="1">
      <formula>OR(AND(LEFT($C1, 14)="sensor_stream ", LEN($C1)&gt;14, NOT(ISNUMBER(SEARCH(" ", $C1, 15)))), AND(LEFT($C1, 17)="sensor_statistic ", LEN($C1)&gt;17, NOT(ISNUMBER(SEARCH(" ", $C1, 18)))))</formula>
    </cfRule>
    <cfRule type="expression" dxfId="603" priority="176" stopIfTrue="1">
      <formula>$C1="comments"</formula>
    </cfRule>
    <cfRule type="expression" dxfId="602" priority="177" stopIfTrue="1">
      <formula>OR($C1="audio", $C1="video")</formula>
    </cfRule>
    <cfRule type="expression" dxfId="601" priority="178" stopIfTrue="1">
      <formula>$C1="image"</formula>
    </cfRule>
    <cfRule type="expression" dxfId="600" priority="179" stopIfTrue="1">
      <formula>OR($C1="date", $C1="datetime")</formula>
    </cfRule>
  </conditionalFormatting>
  <conditionalFormatting sqref="V21:V22">
    <cfRule type="expression" dxfId="599" priority="473" stopIfTrue="1">
      <formula>OR($C21="calculate", $C21="calculate_here")</formula>
    </cfRule>
    <cfRule type="expression" dxfId="598" priority="474" stopIfTrue="1">
      <formula>$C21="note"</formula>
    </cfRule>
    <cfRule type="expression" dxfId="597" priority="475" stopIfTrue="1">
      <formula>$C21="barcode"</formula>
    </cfRule>
    <cfRule type="expression" dxfId="596" priority="476" stopIfTrue="1">
      <formula>OR($C21="geopoint", $C21="geoshape", $C21="geotrace")</formula>
    </cfRule>
    <cfRule type="expression" dxfId="595" priority="477" stopIfTrue="1">
      <formula>OR($C21="audio audit", $C21="text audit", $C21="speed violations count", $C21="speed violations list", $C21="speed violations audit")</formula>
    </cfRule>
    <cfRule type="expression" dxfId="594" priority="478" stopIfTrue="1">
      <formula>OR($C21="username", $C21="phonenumber", $C21="start", $C21="end", $C21="deviceid", $C21="subscriberid", $C21="simserial", $C21="caseid")</formula>
    </cfRule>
    <cfRule type="expression" dxfId="593" priority="479" stopIfTrue="1">
      <formula>OR(AND(LEFT($C21, 16)="select_multiple ", LEN($C21)&gt;16, NOT(ISNUMBER(SEARCH(" ", $C21, 17)))), AND(LEFT($C21, 11)="select_one ", LEN($C21)&gt;11, NOT(ISNUMBER(SEARCH(" ", $C21, 12)))))</formula>
    </cfRule>
    <cfRule type="expression" dxfId="592" priority="480" stopIfTrue="1">
      <formula>$C21="decimal"</formula>
    </cfRule>
    <cfRule type="expression" dxfId="591" priority="481" stopIfTrue="1">
      <formula>$C21="integer"</formula>
    </cfRule>
    <cfRule type="expression" dxfId="590" priority="482" stopIfTrue="1">
      <formula>$C21="text"</formula>
    </cfRule>
    <cfRule type="expression" dxfId="589" priority="483" stopIfTrue="1">
      <formula>$C21="end repeat"</formula>
    </cfRule>
    <cfRule type="expression" dxfId="588" priority="484" stopIfTrue="1">
      <formula>$C21="begin repeat"</formula>
    </cfRule>
    <cfRule type="expression" dxfId="587" priority="485" stopIfTrue="1">
      <formula>$C21="end group"</formula>
    </cfRule>
    <cfRule type="expression" dxfId="586" priority="486" stopIfTrue="1">
      <formula>$C21="begin group"</formula>
    </cfRule>
  </conditionalFormatting>
  <conditionalFormatting sqref="V396">
    <cfRule type="expression" dxfId="585" priority="226" stopIfTrue="1">
      <formula>OR($C396="geopoint", $C396="geoshape", $C396="geotrace")</formula>
    </cfRule>
    <cfRule type="expression" dxfId="584" priority="227" stopIfTrue="1">
      <formula>OR($C396="audio audit", $C396="text audit", $C396="speed violations count", $C396="speed violations list", $C396="speed violations audit")</formula>
    </cfRule>
    <cfRule type="expression" dxfId="583" priority="228" stopIfTrue="1">
      <formula>OR($C396="username", $C396="phonenumber", $C396="start", $C396="end", $C396="deviceid", $C396="subscriberid", $C396="simserial", $C396="caseid")</formula>
    </cfRule>
    <cfRule type="expression" dxfId="582" priority="229" stopIfTrue="1">
      <formula>OR(AND(LEFT($C396, 16)="select_multiple ", LEN($C396)&gt;16, NOT(ISNUMBER(SEARCH(" ", $C396, 17)))), AND(LEFT($C396, 11)="select_one ", LEN($C396)&gt;11, NOT(ISNUMBER(SEARCH(" ", $C396, 12)))))</formula>
    </cfRule>
    <cfRule type="expression" dxfId="581" priority="230" stopIfTrue="1">
      <formula>$C396="decimal"</formula>
    </cfRule>
    <cfRule type="expression" dxfId="580" priority="231" stopIfTrue="1">
      <formula>$C396="integer"</formula>
    </cfRule>
    <cfRule type="expression" dxfId="579" priority="232" stopIfTrue="1">
      <formula>$C396="text"</formula>
    </cfRule>
    <cfRule type="expression" dxfId="578" priority="233" stopIfTrue="1">
      <formula>$C396="end repeat"</formula>
    </cfRule>
    <cfRule type="expression" dxfId="577" priority="234" stopIfTrue="1">
      <formula>$C396="begin repeat"</formula>
    </cfRule>
    <cfRule type="expression" dxfId="576" priority="235" stopIfTrue="1">
      <formula>$C396="end group"</formula>
    </cfRule>
    <cfRule type="expression" dxfId="575" priority="236" stopIfTrue="1">
      <formula>$C396="begin group"</formula>
    </cfRule>
  </conditionalFormatting>
  <conditionalFormatting sqref="V396:V399">
    <cfRule type="expression" dxfId="574" priority="194" stopIfTrue="1">
      <formula>$C396="barcode"</formula>
    </cfRule>
  </conditionalFormatting>
  <conditionalFormatting sqref="V396:V431">
    <cfRule type="expression" dxfId="573" priority="180" stopIfTrue="1">
      <formula>OR($C396="calculate", $C396="calculate_here")</formula>
    </cfRule>
    <cfRule type="expression" dxfId="572" priority="181" stopIfTrue="1">
      <formula>$C396="note"</formula>
    </cfRule>
  </conditionalFormatting>
  <conditionalFormatting sqref="V397">
    <cfRule type="expression" dxfId="571" priority="216" stopIfTrue="1">
      <formula>OR($C397="audio audit", $C397="text audit", $C397="speed violations count", $C397="speed violations list", $C397="speed violations audit")</formula>
    </cfRule>
    <cfRule type="expression" dxfId="570" priority="217" stopIfTrue="1">
      <formula>OR($C397="username", $C397="phonenumber", $C397="start", $C397="end", $C397="deviceid", $C397="subscriberid", $C397="simserial", $C397="caseid")</formula>
    </cfRule>
    <cfRule type="expression" dxfId="569" priority="218" stopIfTrue="1">
      <formula>OR(AND(LEFT($C397, 16)="select_multiple ", LEN($C397)&gt;16, NOT(ISNUMBER(SEARCH(" ", $C397, 17)))), AND(LEFT($C397, 11)="select_one ", LEN($C397)&gt;11, NOT(ISNUMBER(SEARCH(" ", $C397, 12)))))</formula>
    </cfRule>
    <cfRule type="expression" dxfId="568" priority="219" stopIfTrue="1">
      <formula>$C397="decimal"</formula>
    </cfRule>
    <cfRule type="expression" dxfId="567" priority="220" stopIfTrue="1">
      <formula>$C397="integer"</formula>
    </cfRule>
    <cfRule type="expression" dxfId="566" priority="221" stopIfTrue="1">
      <formula>$C397="text"</formula>
    </cfRule>
    <cfRule type="expression" dxfId="565" priority="222" stopIfTrue="1">
      <formula>$C397="end repeat"</formula>
    </cfRule>
    <cfRule type="expression" dxfId="564" priority="223" stopIfTrue="1">
      <formula>$C397="begin repeat"</formula>
    </cfRule>
    <cfRule type="expression" dxfId="563" priority="224" stopIfTrue="1">
      <formula>$C397="end group"</formula>
    </cfRule>
    <cfRule type="expression" dxfId="562" priority="225" stopIfTrue="1">
      <formula>$C397="begin group"</formula>
    </cfRule>
  </conditionalFormatting>
  <conditionalFormatting sqref="V397:V399">
    <cfRule type="expression" dxfId="561" priority="195" stopIfTrue="1">
      <formula>OR($C397="geopoint", $C397="geoshape", $C397="geotrace")</formula>
    </cfRule>
  </conditionalFormatting>
  <conditionalFormatting sqref="V398">
    <cfRule type="expression" dxfId="560" priority="206" stopIfTrue="1">
      <formula>OR($C398="audio audit", $C398="text audit", $C398="speed violations count", $C398="speed violations list", $C398="speed violations audit")</formula>
    </cfRule>
    <cfRule type="expression" dxfId="559" priority="207" stopIfTrue="1">
      <formula>OR($C398="username", $C398="phonenumber", $C398="start", $C398="end", $C398="deviceid", $C398="subscriberid", $C398="simserial", $C398="caseid")</formula>
    </cfRule>
    <cfRule type="expression" dxfId="558" priority="208" stopIfTrue="1">
      <formula>OR(AND(LEFT($C398, 16)="select_multiple ", LEN($C398)&gt;16, NOT(ISNUMBER(SEARCH(" ", $C398, 17)))), AND(LEFT($C398, 11)="select_one ", LEN($C398)&gt;11, NOT(ISNUMBER(SEARCH(" ", $C398, 12)))))</formula>
    </cfRule>
    <cfRule type="expression" dxfId="557" priority="209" stopIfTrue="1">
      <formula>$C398="decimal"</formula>
    </cfRule>
    <cfRule type="expression" dxfId="556" priority="210" stopIfTrue="1">
      <formula>$C398="integer"</formula>
    </cfRule>
    <cfRule type="expression" dxfId="555" priority="211" stopIfTrue="1">
      <formula>$C398="text"</formula>
    </cfRule>
    <cfRule type="expression" dxfId="554" priority="212" stopIfTrue="1">
      <formula>$C398="end repeat"</formula>
    </cfRule>
    <cfRule type="expression" dxfId="553" priority="213" stopIfTrue="1">
      <formula>$C398="begin repeat"</formula>
    </cfRule>
    <cfRule type="expression" dxfId="552" priority="214" stopIfTrue="1">
      <formula>$C398="end group"</formula>
    </cfRule>
    <cfRule type="expression" dxfId="551" priority="215" stopIfTrue="1">
      <formula>$C398="begin group"</formula>
    </cfRule>
  </conditionalFormatting>
  <conditionalFormatting sqref="V399">
    <cfRule type="expression" dxfId="550" priority="196" stopIfTrue="1">
      <formula>OR($C399="audio audit", $C399="text audit", $C399="speed violations count", $C399="speed violations list", $C399="speed violations audit")</formula>
    </cfRule>
    <cfRule type="expression" dxfId="549" priority="197" stopIfTrue="1">
      <formula>OR($C399="username", $C399="phonenumber", $C399="start", $C399="end", $C399="deviceid", $C399="subscriberid", $C399="simserial", $C399="caseid")</formula>
    </cfRule>
    <cfRule type="expression" dxfId="548" priority="198" stopIfTrue="1">
      <formula>OR(AND(LEFT($C399, 16)="select_multiple ", LEN($C399)&gt;16, NOT(ISNUMBER(SEARCH(" ", $C399, 17)))), AND(LEFT($C399, 11)="select_one ", LEN($C399)&gt;11, NOT(ISNUMBER(SEARCH(" ", $C399, 12)))))</formula>
    </cfRule>
    <cfRule type="expression" dxfId="547" priority="199" stopIfTrue="1">
      <formula>$C399="decimal"</formula>
    </cfRule>
    <cfRule type="expression" dxfId="546" priority="200" stopIfTrue="1">
      <formula>$C399="integer"</formula>
    </cfRule>
    <cfRule type="expression" dxfId="545" priority="201" stopIfTrue="1">
      <formula>$C399="text"</formula>
    </cfRule>
    <cfRule type="expression" dxfId="544" priority="202" stopIfTrue="1">
      <formula>$C399="end repeat"</formula>
    </cfRule>
    <cfRule type="expression" dxfId="543" priority="203" stopIfTrue="1">
      <formula>$C399="begin repeat"</formula>
    </cfRule>
    <cfRule type="expression" dxfId="542" priority="204" stopIfTrue="1">
      <formula>$C399="end group"</formula>
    </cfRule>
    <cfRule type="expression" dxfId="541" priority="205" stopIfTrue="1">
      <formula>$C399="begin group"</formula>
    </cfRule>
  </conditionalFormatting>
  <conditionalFormatting sqref="V400">
    <cfRule type="expression" dxfId="540" priority="285" stopIfTrue="1">
      <formula>$C400="barcode"</formula>
    </cfRule>
    <cfRule type="expression" dxfId="539" priority="286" stopIfTrue="1">
      <formula>OR($C400="geopoint", $C400="geoshape", $C400="geotrace")</formula>
    </cfRule>
    <cfRule type="expression" dxfId="538" priority="287" stopIfTrue="1">
      <formula>OR($C400="audio audit", $C400="text audit", $C400="speed violations count", $C400="speed violations list", $C400="speed violations audit")</formula>
    </cfRule>
    <cfRule type="expression" dxfId="537" priority="288" stopIfTrue="1">
      <formula>OR($C400="username", $C400="phonenumber", $C400="start", $C400="end", $C400="deviceid", $C400="subscriberid", $C400="simserial", $C400="caseid")</formula>
    </cfRule>
    <cfRule type="expression" dxfId="536" priority="289" stopIfTrue="1">
      <formula>OR(AND(LEFT($C400, 16)="select_multiple ", LEN($C400)&gt;16, NOT(ISNUMBER(SEARCH(" ", $C400, 17)))), AND(LEFT($C400, 11)="select_one ", LEN($C400)&gt;11, NOT(ISNUMBER(SEARCH(" ", $C400, 12)))))</formula>
    </cfRule>
    <cfRule type="expression" dxfId="535" priority="290" stopIfTrue="1">
      <formula>$C400="decimal"</formula>
    </cfRule>
    <cfRule type="expression" dxfId="534" priority="291" stopIfTrue="1">
      <formula>$C400="integer"</formula>
    </cfRule>
    <cfRule type="expression" dxfId="533" priority="292" stopIfTrue="1">
      <formula>$C400="text"</formula>
    </cfRule>
    <cfRule type="expression" dxfId="532" priority="293" stopIfTrue="1">
      <formula>$C400="end repeat"</formula>
    </cfRule>
    <cfRule type="expression" dxfId="531" priority="294" stopIfTrue="1">
      <formula>$C400="begin repeat"</formula>
    </cfRule>
    <cfRule type="expression" dxfId="530" priority="295" stopIfTrue="1">
      <formula>$C400="end group"</formula>
    </cfRule>
    <cfRule type="expression" dxfId="529" priority="296" stopIfTrue="1">
      <formula>$C400="begin group"</formula>
    </cfRule>
  </conditionalFormatting>
  <conditionalFormatting sqref="V411">
    <cfRule type="expression" dxfId="528" priority="273" stopIfTrue="1">
      <formula>$C411="barcode"</formula>
    </cfRule>
    <cfRule type="expression" dxfId="527" priority="274" stopIfTrue="1">
      <formula>OR($C411="geopoint", $C411="geoshape", $C411="geotrace")</formula>
    </cfRule>
    <cfRule type="expression" dxfId="526" priority="275" stopIfTrue="1">
      <formula>OR($C411="audio audit", $C411="text audit", $C411="speed violations count", $C411="speed violations list", $C411="speed violations audit")</formula>
    </cfRule>
    <cfRule type="expression" dxfId="525" priority="276" stopIfTrue="1">
      <formula>OR($C411="username", $C411="phonenumber", $C411="start", $C411="end", $C411="deviceid", $C411="subscriberid", $C411="simserial", $C411="caseid")</formula>
    </cfRule>
    <cfRule type="expression" dxfId="524" priority="277" stopIfTrue="1">
      <formula>OR(AND(LEFT($C411, 16)="select_multiple ", LEN($C411)&gt;16, NOT(ISNUMBER(SEARCH(" ", $C411, 17)))), AND(LEFT($C411, 11)="select_one ", LEN($C411)&gt;11, NOT(ISNUMBER(SEARCH(" ", $C411, 12)))))</formula>
    </cfRule>
    <cfRule type="expression" dxfId="523" priority="278" stopIfTrue="1">
      <formula>$C411="decimal"</formula>
    </cfRule>
    <cfRule type="expression" dxfId="522" priority="279" stopIfTrue="1">
      <formula>$C411="integer"</formula>
    </cfRule>
    <cfRule type="expression" dxfId="521" priority="280" stopIfTrue="1">
      <formula>$C411="text"</formula>
    </cfRule>
    <cfRule type="expression" dxfId="520" priority="281" stopIfTrue="1">
      <formula>$C411="end repeat"</formula>
    </cfRule>
    <cfRule type="expression" dxfId="519" priority="282" stopIfTrue="1">
      <formula>$C411="begin repeat"</formula>
    </cfRule>
    <cfRule type="expression" dxfId="518" priority="283" stopIfTrue="1">
      <formula>$C411="end group"</formula>
    </cfRule>
    <cfRule type="expression" dxfId="517" priority="284" stopIfTrue="1">
      <formula>$C411="begin group"</formula>
    </cfRule>
  </conditionalFormatting>
  <conditionalFormatting sqref="V425:V429">
    <cfRule type="expression" dxfId="516" priority="183" stopIfTrue="1">
      <formula>OR($C425="geopoint", $C425="geoshape", $C425="geotrace")</formula>
    </cfRule>
    <cfRule type="expression" dxfId="515" priority="184" stopIfTrue="1">
      <formula>OR($C425="audio audit", $C425="text audit", $C425="speed violations count", $C425="speed violations list", $C425="speed violations audit")</formula>
    </cfRule>
    <cfRule type="expression" dxfId="514" priority="185" stopIfTrue="1">
      <formula>OR($C425="username", $C425="phonenumber", $C425="start", $C425="end", $C425="deviceid", $C425="subscriberid", $C425="simserial", $C425="caseid")</formula>
    </cfRule>
    <cfRule type="expression" dxfId="513" priority="186" stopIfTrue="1">
      <formula>OR(AND(LEFT($C425, 16)="select_multiple ", LEN($C425)&gt;16, NOT(ISNUMBER(SEARCH(" ", $C425, 17)))), AND(LEFT($C425, 11)="select_one ", LEN($C425)&gt;11, NOT(ISNUMBER(SEARCH(" ", $C425, 12)))))</formula>
    </cfRule>
    <cfRule type="expression" dxfId="512" priority="187" stopIfTrue="1">
      <formula>$C425="decimal"</formula>
    </cfRule>
    <cfRule type="expression" dxfId="511" priority="188" stopIfTrue="1">
      <formula>$C425="integer"</formula>
    </cfRule>
    <cfRule type="expression" dxfId="510" priority="189" stopIfTrue="1">
      <formula>$C425="text"</formula>
    </cfRule>
    <cfRule type="expression" dxfId="509" priority="190" stopIfTrue="1">
      <formula>$C425="end repeat"</formula>
    </cfRule>
    <cfRule type="expression" dxfId="508" priority="191" stopIfTrue="1">
      <formula>$C425="begin repeat"</formula>
    </cfRule>
    <cfRule type="expression" dxfId="507" priority="192" stopIfTrue="1">
      <formula>$C425="end group"</formula>
    </cfRule>
    <cfRule type="expression" dxfId="506" priority="193" stopIfTrue="1">
      <formula>$C425="begin group"</formula>
    </cfRule>
  </conditionalFormatting>
  <conditionalFormatting sqref="V425:V431">
    <cfRule type="expression" dxfId="505" priority="182" stopIfTrue="1">
      <formula>$C425="barcode"</formula>
    </cfRule>
  </conditionalFormatting>
  <conditionalFormatting sqref="V430:V431">
    <cfRule type="expression" dxfId="504" priority="237" stopIfTrue="1">
      <formula>OR($C430="geopoint", $C430="geoshape", $C430="geotrace")</formula>
    </cfRule>
    <cfRule type="expression" dxfId="503" priority="238" stopIfTrue="1">
      <formula>OR($C430="audio audit", $C430="text audit", $C430="speed violations count", $C430="speed violations list", $C430="speed violations audit")</formula>
    </cfRule>
    <cfRule type="expression" dxfId="502" priority="239" stopIfTrue="1">
      <formula>OR($C430="username", $C430="phonenumber", $C430="start", $C430="end", $C430="deviceid", $C430="subscriberid", $C430="simserial", $C430="caseid")</formula>
    </cfRule>
    <cfRule type="expression" dxfId="501" priority="240" stopIfTrue="1">
      <formula>OR(AND(LEFT($C430, 16)="select_multiple ", LEN($C430)&gt;16, NOT(ISNUMBER(SEARCH(" ", $C430, 17)))), AND(LEFT($C430, 11)="select_one ", LEN($C430)&gt;11, NOT(ISNUMBER(SEARCH(" ", $C430, 12)))))</formula>
    </cfRule>
    <cfRule type="expression" dxfId="500" priority="241" stopIfTrue="1">
      <formula>$C430="decimal"</formula>
    </cfRule>
    <cfRule type="expression" dxfId="499" priority="242" stopIfTrue="1">
      <formula>$C430="integer"</formula>
    </cfRule>
    <cfRule type="expression" dxfId="498" priority="243" stopIfTrue="1">
      <formula>$C430="text"</formula>
    </cfRule>
    <cfRule type="expression" dxfId="497" priority="244" stopIfTrue="1">
      <formula>$C430="end repeat"</formula>
    </cfRule>
    <cfRule type="expression" dxfId="496" priority="245" stopIfTrue="1">
      <formula>$C430="begin repeat"</formula>
    </cfRule>
    <cfRule type="expression" dxfId="495" priority="246" stopIfTrue="1">
      <formula>$C430="end group"</formula>
    </cfRule>
    <cfRule type="expression" dxfId="494" priority="247" stopIfTrue="1">
      <formula>$C430="begin group"</formula>
    </cfRule>
  </conditionalFormatting>
  <conditionalFormatting sqref="V434:V436">
    <cfRule type="expression" dxfId="493" priority="259" stopIfTrue="1">
      <formula>OR($C434="calculate", $C434="calculate_here")</formula>
    </cfRule>
    <cfRule type="expression" dxfId="492" priority="260" stopIfTrue="1">
      <formula>$C434="note"</formula>
    </cfRule>
    <cfRule type="expression" dxfId="491" priority="261" stopIfTrue="1">
      <formula>$C434="barcode"</formula>
    </cfRule>
    <cfRule type="expression" dxfId="490" priority="262" stopIfTrue="1">
      <formula>OR($C434="geopoint", $C434="geoshape", $C434="geotrace")</formula>
    </cfRule>
    <cfRule type="expression" dxfId="489" priority="263" stopIfTrue="1">
      <formula>OR($C434="audio audit", $C434="text audit", $C434="speed violations count", $C434="speed violations list", $C434="speed violations audit")</formula>
    </cfRule>
    <cfRule type="expression" dxfId="488" priority="264" stopIfTrue="1">
      <formula>OR($C434="username", $C434="phonenumber", $C434="start", $C434="end", $C434="deviceid", $C434="subscriberid", $C434="simserial", $C434="caseid")</formula>
    </cfRule>
    <cfRule type="expression" dxfId="487" priority="265" stopIfTrue="1">
      <formula>OR(AND(LEFT($C434, 16)="select_multiple ", LEN($C434)&gt;16, NOT(ISNUMBER(SEARCH(" ", $C434, 17)))), AND(LEFT($C434, 11)="select_one ", LEN($C434)&gt;11, NOT(ISNUMBER(SEARCH(" ", $C434, 12)))))</formula>
    </cfRule>
    <cfRule type="expression" dxfId="486" priority="266" stopIfTrue="1">
      <formula>$C434="decimal"</formula>
    </cfRule>
    <cfRule type="expression" dxfId="485" priority="267" stopIfTrue="1">
      <formula>$C434="integer"</formula>
    </cfRule>
    <cfRule type="expression" dxfId="484" priority="268" stopIfTrue="1">
      <formula>$C434="text"</formula>
    </cfRule>
    <cfRule type="expression" dxfId="483" priority="269" stopIfTrue="1">
      <formula>$C434="end repeat"</formula>
    </cfRule>
    <cfRule type="expression" dxfId="482" priority="270" stopIfTrue="1">
      <formula>$C434="begin repeat"</formula>
    </cfRule>
    <cfRule type="expression" dxfId="481" priority="271" stopIfTrue="1">
      <formula>$C434="end group"</formula>
    </cfRule>
    <cfRule type="expression" dxfId="480" priority="272" stopIfTrue="1">
      <formula>$C434="begin group"</formula>
    </cfRule>
  </conditionalFormatting>
  <conditionalFormatting sqref="V443:V445 V470:V471 V492:V640 V1321:V1387 V1421:V1549 V1624:V1625 V1627:V1048576">
    <cfRule type="expression" dxfId="479" priority="534" stopIfTrue="1">
      <formula>$C443="image"</formula>
    </cfRule>
    <cfRule type="expression" dxfId="478" priority="535" stopIfTrue="1">
      <formula>OR($C443="date", $C443="datetime")</formula>
    </cfRule>
  </conditionalFormatting>
  <conditionalFormatting sqref="V443:V445 V470:V471 V492:V640 V1321:V1387 V1421:V1549 V1624:V1625 V1677:V1048576">
    <cfRule type="expression" dxfId="477" priority="533" stopIfTrue="1">
      <formula>OR($C443="audio", $C443="video")</formula>
    </cfRule>
  </conditionalFormatting>
  <conditionalFormatting sqref="V443:V445 V470:V471 V492:V640 V1321:V1387 V1421:V1549 V1677:V1048576">
    <cfRule type="expression" dxfId="476" priority="532" stopIfTrue="1">
      <formula>$C443="comments"</formula>
    </cfRule>
  </conditionalFormatting>
  <conditionalFormatting sqref="V443:V445 V1533:V1549 V1677:V1048576 V1321:V1387 V470:V471">
    <cfRule type="expression" dxfId="475" priority="531" stopIfTrue="1">
      <formula>OR(AND(LEFT($C443, 14)="sensor_stream ", LEN($C443)&gt;14, NOT(ISNUMBER(SEARCH(" ", $C443, 15)))), AND(LEFT($C443, 17)="sensor_statistic ", LEN($C443)&gt;17, NOT(ISNUMBER(SEARCH(" ", $C443, 18)))))</formula>
    </cfRule>
  </conditionalFormatting>
  <conditionalFormatting sqref="V446:V451">
    <cfRule type="expression" dxfId="474" priority="248" stopIfTrue="1">
      <formula>OR(AND(LEFT($C446, 14)="sensor_stream ", LEN($C446)&gt;14, NOT(ISNUMBER(SEARCH(" ", $C446, 15)))), AND(LEFT($C446, 17)="sensor_statistic ", LEN($C446)&gt;17, NOT(ISNUMBER(SEARCH(" ", $C446, 18)))))</formula>
    </cfRule>
    <cfRule type="expression" dxfId="473" priority="249" stopIfTrue="1">
      <formula>$C446="comments"</formula>
    </cfRule>
    <cfRule type="expression" dxfId="472" priority="250" stopIfTrue="1">
      <formula>OR($C446="audio", $C446="video")</formula>
    </cfRule>
    <cfRule type="expression" dxfId="471" priority="251" stopIfTrue="1">
      <formula>$C446="image"</formula>
    </cfRule>
    <cfRule type="expression" dxfId="470" priority="252" stopIfTrue="1">
      <formula>OR($C446="date", $C446="datetime")</formula>
    </cfRule>
    <cfRule type="expression" dxfId="469" priority="253" stopIfTrue="1">
      <formula>OR($C446="calculate", $C446="calculate_here")</formula>
    </cfRule>
    <cfRule type="expression" dxfId="468" priority="254" stopIfTrue="1">
      <formula>$C446="note"</formula>
    </cfRule>
    <cfRule type="expression" dxfId="467" priority="255" stopIfTrue="1">
      <formula>$C446="barcode"</formula>
    </cfRule>
    <cfRule type="expression" dxfId="466" priority="256" stopIfTrue="1">
      <formula>OR($C446="geopoint", $C446="geoshape", $C446="geotrace")</formula>
    </cfRule>
    <cfRule type="expression" dxfId="465" priority="257" stopIfTrue="1">
      <formula>OR($C446="audio audit", $C446="text audit", $C446="speed violations count", $C446="speed violations list", $C446="speed violations audit")</formula>
    </cfRule>
    <cfRule type="expression" dxfId="464" priority="258" stopIfTrue="1">
      <formula>OR($C446="username", $C446="phonenumber", $C446="start", $C446="end", $C446="deviceid", $C446="subscriberid", $C446="simserial", $C446="caseid")</formula>
    </cfRule>
  </conditionalFormatting>
  <conditionalFormatting sqref="V472:V491">
    <cfRule type="expression" dxfId="463" priority="356" stopIfTrue="1">
      <formula>OR(AND(LEFT($C472, 14)="sensor_stream ", LEN($C472)&gt;14, NOT(ISNUMBER(SEARCH(" ", $C472, 15)))), AND(LEFT($C472, 17)="sensor_statistic ", LEN($C472)&gt;17, NOT(ISNUMBER(SEARCH(" ", $C472, 18)))))</formula>
    </cfRule>
    <cfRule type="expression" dxfId="462" priority="357" stopIfTrue="1">
      <formula>$C472="comments"</formula>
    </cfRule>
    <cfRule type="expression" dxfId="461" priority="358" stopIfTrue="1">
      <formula>OR($C472="audio", $C472="video")</formula>
    </cfRule>
    <cfRule type="expression" dxfId="460" priority="359" stopIfTrue="1">
      <formula>$C472="image"</formula>
    </cfRule>
    <cfRule type="expression" dxfId="459" priority="360" stopIfTrue="1">
      <formula>OR($C472="date", $C472="datetime")</formula>
    </cfRule>
    <cfRule type="expression" dxfId="458" priority="361" stopIfTrue="1">
      <formula>OR($C472="calculate", $C472="calculate_here")</formula>
    </cfRule>
    <cfRule type="expression" dxfId="457" priority="362" stopIfTrue="1">
      <formula>$C472="note"</formula>
    </cfRule>
    <cfRule type="expression" dxfId="456" priority="363" stopIfTrue="1">
      <formula>$C472="barcode"</formula>
    </cfRule>
    <cfRule type="expression" dxfId="455" priority="364" stopIfTrue="1">
      <formula>OR($C472="geopoint", $C472="geoshape", $C472="geotrace")</formula>
    </cfRule>
    <cfRule type="expression" dxfId="454" priority="365" stopIfTrue="1">
      <formula>OR($C472="audio audit", $C472="text audit", $C472="speed violations count", $C472="speed violations list", $C472="speed violations audit")</formula>
    </cfRule>
    <cfRule type="expression" dxfId="453" priority="366" stopIfTrue="1">
      <formula>OR($C472="username", $C472="phonenumber", $C472="start", $C472="end", $C472="deviceid", $C472="subscriberid", $C472="simserial", $C472="caseid")</formula>
    </cfRule>
    <cfRule type="expression" dxfId="452" priority="367" stopIfTrue="1">
      <formula>OR(AND(LEFT($C472, 16)="select_multiple ", LEN($C472)&gt;16, NOT(ISNUMBER(SEARCH(" ", $C472, 17)))), AND(LEFT($C472, 11)="select_one ", LEN($C472)&gt;11, NOT(ISNUMBER(SEARCH(" ", $C472, 12)))))</formula>
    </cfRule>
    <cfRule type="expression" dxfId="451" priority="368" stopIfTrue="1">
      <formula>$C472="decimal"</formula>
    </cfRule>
    <cfRule type="expression" dxfId="450" priority="369" stopIfTrue="1">
      <formula>$C472="integer"</formula>
    </cfRule>
    <cfRule type="expression" dxfId="449" priority="370" stopIfTrue="1">
      <formula>$C472="text"</formula>
    </cfRule>
    <cfRule type="expression" dxfId="448" priority="371" stopIfTrue="1">
      <formula>$C472="end repeat"</formula>
    </cfRule>
    <cfRule type="expression" dxfId="447" priority="372" stopIfTrue="1">
      <formula>$C472="begin repeat"</formula>
    </cfRule>
    <cfRule type="expression" dxfId="446" priority="373" stopIfTrue="1">
      <formula>$C472="end group"</formula>
    </cfRule>
    <cfRule type="expression" dxfId="445" priority="374" stopIfTrue="1">
      <formula>$C472="begin group"</formula>
    </cfRule>
  </conditionalFormatting>
  <conditionalFormatting sqref="V492:V990">
    <cfRule type="expression" dxfId="444" priority="441" stopIfTrue="1">
      <formula>OR(AND(LEFT($C492, 14)="sensor_stream ", LEN($C492)&gt;14, NOT(ISNUMBER(SEARCH(" ", $C492, 15)))), AND(LEFT($C492, 17)="sensor_statistic ", LEN($C492)&gt;17, NOT(ISNUMBER(SEARCH(" ", $C492, 18)))))</formula>
    </cfRule>
  </conditionalFormatting>
  <conditionalFormatting sqref="V641">
    <cfRule type="expression" dxfId="443" priority="446" stopIfTrue="1">
      <formula>OR($C641="calculate", $C641="calculate_here")</formula>
    </cfRule>
    <cfRule type="expression" dxfId="442" priority="447" stopIfTrue="1">
      <formula>$C641="note"</formula>
    </cfRule>
    <cfRule type="expression" dxfId="441" priority="448" stopIfTrue="1">
      <formula>$C641="barcode"</formula>
    </cfRule>
    <cfRule type="expression" dxfId="440" priority="449" stopIfTrue="1">
      <formula>OR($C641="geopoint", $C641="geoshape", $C641="geotrace")</formula>
    </cfRule>
    <cfRule type="expression" dxfId="439" priority="450" stopIfTrue="1">
      <formula>OR($C641="audio audit", $C641="text audit", $C641="speed violations count", $C641="speed violations list", $C641="speed violations audit")</formula>
    </cfRule>
    <cfRule type="expression" dxfId="438" priority="451" stopIfTrue="1">
      <formula>OR($C641="username", $C641="phonenumber", $C641="start", $C641="end", $C641="deviceid", $C641="subscriberid", $C641="simserial", $C641="caseid")</formula>
    </cfRule>
    <cfRule type="expression" dxfId="437" priority="452" stopIfTrue="1">
      <formula>OR(AND(LEFT($C641, 16)="select_multiple ", LEN($C641)&gt;16, NOT(ISNUMBER(SEARCH(" ", $C641, 17)))), AND(LEFT($C641, 11)="select_one ", LEN($C641)&gt;11, NOT(ISNUMBER(SEARCH(" ", $C641, 12)))))</formula>
    </cfRule>
    <cfRule type="expression" dxfId="436" priority="453" stopIfTrue="1">
      <formula>$C641="decimal"</formula>
    </cfRule>
    <cfRule type="expression" dxfId="435" priority="454" stopIfTrue="1">
      <formula>$C641="integer"</formula>
    </cfRule>
    <cfRule type="expression" dxfId="434" priority="455" stopIfTrue="1">
      <formula>$C641="text"</formula>
    </cfRule>
    <cfRule type="expression" dxfId="433" priority="456" stopIfTrue="1">
      <formula>$C641="end repeat"</formula>
    </cfRule>
    <cfRule type="expression" dxfId="432" priority="457" stopIfTrue="1">
      <formula>$C641="begin repeat"</formula>
    </cfRule>
    <cfRule type="expression" dxfId="431" priority="458" stopIfTrue="1">
      <formula>$C641="end group"</formula>
    </cfRule>
    <cfRule type="expression" dxfId="430" priority="459" stopIfTrue="1">
      <formula>$C641="begin group"</formula>
    </cfRule>
  </conditionalFormatting>
  <conditionalFormatting sqref="V641:V990">
    <cfRule type="expression" dxfId="429" priority="442" stopIfTrue="1">
      <formula>$C641="comments"</formula>
    </cfRule>
    <cfRule type="expression" dxfId="428" priority="443" stopIfTrue="1">
      <formula>OR($C641="audio", $C641="video")</formula>
    </cfRule>
    <cfRule type="expression" dxfId="427" priority="444" stopIfTrue="1">
      <formula>$C641="image"</formula>
    </cfRule>
    <cfRule type="expression" dxfId="426" priority="445" stopIfTrue="1">
      <formula>OR($C641="date", $C641="datetime")</formula>
    </cfRule>
  </conditionalFormatting>
  <conditionalFormatting sqref="V1185:V1279 V991:V1168 V1282:V1289 V1291:V1312">
    <cfRule type="expression" dxfId="425" priority="143" stopIfTrue="1">
      <formula>$C991="note"</formula>
    </cfRule>
    <cfRule type="expression" dxfId="424" priority="144" stopIfTrue="1">
      <formula>$C991="barcode"</formula>
    </cfRule>
    <cfRule type="expression" dxfId="423" priority="145" stopIfTrue="1">
      <formula>OR($C991="geopoint", $C991="geoshape", $C991="geotrace")</formula>
    </cfRule>
  </conditionalFormatting>
  <conditionalFormatting sqref="V1185:V1279 V1282:V1285 V1287 V991:V1168 V1292:V1312">
    <cfRule type="expression" dxfId="422" priority="139" stopIfTrue="1">
      <formula>OR($C991="audio", $C991="video")</formula>
    </cfRule>
  </conditionalFormatting>
  <conditionalFormatting sqref="V1185:V1279 V991:V1168 V1282:V1289 V1291:V1312">
    <cfRule type="expression" dxfId="421" priority="149" stopIfTrue="1">
      <formula>$C991="decimal"</formula>
    </cfRule>
    <cfRule type="expression" dxfId="420" priority="150" stopIfTrue="1">
      <formula>$C991="integer"</formula>
    </cfRule>
  </conditionalFormatting>
  <conditionalFormatting sqref="V1185:V1279 V991:V1168">
    <cfRule type="expression" dxfId="419" priority="138" stopIfTrue="1">
      <formula>$C991="comments"</formula>
    </cfRule>
  </conditionalFormatting>
  <conditionalFormatting sqref="V1185:V1279 V991:V1168 V1282:V1289 V1291:V1312">
    <cfRule type="expression" dxfId="418" priority="146" stopIfTrue="1">
      <formula>OR($C991="audio audit", $C991="text audit", $C991="speed violations count", $C991="speed violations list", $C991="speed violations audit")</formula>
    </cfRule>
    <cfRule type="expression" dxfId="417" priority="148" stopIfTrue="1">
      <formula>OR(AND(LEFT($C991, 16)="select_multiple ", LEN($C991)&gt;16, NOT(ISNUMBER(SEARCH(" ", $C991, 17)))), AND(LEFT($C991, 11)="select_one ", LEN($C991)&gt;11, NOT(ISNUMBER(SEARCH(" ", $C991, 12)))))</formula>
    </cfRule>
    <cfRule type="expression" dxfId="416" priority="151" stopIfTrue="1">
      <formula>$C991="text"</formula>
    </cfRule>
  </conditionalFormatting>
  <conditionalFormatting sqref="V1185:V1279 V1282:V1287 V1292:V1312 V991:V1168">
    <cfRule type="expression" dxfId="415" priority="140" stopIfTrue="1">
      <formula>$C991="image"</formula>
    </cfRule>
    <cfRule type="expression" dxfId="414" priority="141" stopIfTrue="1">
      <formula>OR($C991="date", $C991="datetime")</formula>
    </cfRule>
  </conditionalFormatting>
  <conditionalFormatting sqref="V1185:V1279 V991:V1168 V1282:V1289 V1291:V1312">
    <cfRule type="expression" dxfId="413" priority="155" stopIfTrue="1">
      <formula>$C991="begin group"</formula>
    </cfRule>
  </conditionalFormatting>
  <conditionalFormatting sqref="V991:V1168 V1185:V1279 V1282:V1289 V1291:V1312">
    <cfRule type="expression" dxfId="412" priority="147" stopIfTrue="1">
      <formula>OR($C991="username", $C991="phonenumber", $C991="start", $C991="end", $C991="deviceid", $C991="subscriberid", $C991="simserial", $C991="caseid")</formula>
    </cfRule>
    <cfRule type="expression" dxfId="411" priority="152" stopIfTrue="1">
      <formula>$C991="end repeat"</formula>
    </cfRule>
    <cfRule type="expression" dxfId="410" priority="154" stopIfTrue="1">
      <formula>$C991="end group"</formula>
    </cfRule>
  </conditionalFormatting>
  <conditionalFormatting sqref="V991:V1168 V1185:V1279 V1282:V1289 V1291:V1312">
    <cfRule type="expression" dxfId="409" priority="142" stopIfTrue="1">
      <formula>OR($C991="calculate", $C991="calculate_here")</formula>
    </cfRule>
    <cfRule type="expression" dxfId="408" priority="153" stopIfTrue="1">
      <formula>$C991="begin repeat"</formula>
    </cfRule>
  </conditionalFormatting>
  <conditionalFormatting sqref="V1137:V1184">
    <cfRule type="expression" dxfId="407" priority="52" stopIfTrue="1">
      <formula>OR(AND(LEFT($C1137, 14)="sensor_stream ", LEN($C1137)&gt;14, NOT(ISNUMBER(SEARCH(" ", $C1137, 15)))), AND(LEFT($C1137, 17)="sensor_statistic ", LEN($C1137)&gt;17, NOT(ISNUMBER(SEARCH(" ", $C1137, 18)))))</formula>
    </cfRule>
  </conditionalFormatting>
  <conditionalFormatting sqref="V1169">
    <cfRule type="expression" dxfId="406" priority="71" stopIfTrue="1">
      <formula>$C1169="note"</formula>
    </cfRule>
    <cfRule type="expression" dxfId="405" priority="72" stopIfTrue="1">
      <formula>$C1169="barcode"</formula>
    </cfRule>
    <cfRule type="expression" dxfId="404" priority="73" stopIfTrue="1">
      <formula>OR($C1169="geopoint", $C1169="geoshape", $C1169="geotrace")</formula>
    </cfRule>
    <cfRule type="expression" dxfId="403" priority="74" stopIfTrue="1">
      <formula>OR($C1169="audio audit", $C1169="text audit", $C1169="speed violations count", $C1169="speed violations list", $C1169="speed violations audit")</formula>
    </cfRule>
    <cfRule type="expression" dxfId="402" priority="75" stopIfTrue="1">
      <formula>OR($C1169="username", $C1169="phonenumber", $C1169="start", $C1169="end", $C1169="deviceid", $C1169="subscriberid", $C1169="simserial", $C1169="caseid")</formula>
    </cfRule>
    <cfRule type="expression" dxfId="401" priority="76" stopIfTrue="1">
      <formula>OR(AND(LEFT($C1169, 16)="select_multiple ", LEN($C1169)&gt;16, NOT(ISNUMBER(SEARCH(" ", $C1169, 17)))), AND(LEFT($C1169, 11)="select_one ", LEN($C1169)&gt;11, NOT(ISNUMBER(SEARCH(" ", $C1169, 12)))))</formula>
    </cfRule>
    <cfRule type="expression" dxfId="400" priority="77" stopIfTrue="1">
      <formula>$C1169="decimal"</formula>
    </cfRule>
    <cfRule type="expression" dxfId="399" priority="78" stopIfTrue="1">
      <formula>$C1169="integer"</formula>
    </cfRule>
    <cfRule type="expression" dxfId="398" priority="79" stopIfTrue="1">
      <formula>$C1169="text"</formula>
    </cfRule>
    <cfRule type="expression" dxfId="397" priority="80" stopIfTrue="1">
      <formula>$C1169="end repeat"</formula>
    </cfRule>
    <cfRule type="expression" dxfId="396" priority="81" stopIfTrue="1">
      <formula>$C1169="begin repeat"</formula>
    </cfRule>
    <cfRule type="expression" dxfId="395" priority="82" stopIfTrue="1">
      <formula>$C1169="end group"</formula>
    </cfRule>
    <cfRule type="expression" dxfId="394" priority="83" stopIfTrue="1">
      <formula>$C1169="begin group"</formula>
    </cfRule>
  </conditionalFormatting>
  <conditionalFormatting sqref="V1169:V1184">
    <cfRule type="expression" dxfId="393" priority="53" stopIfTrue="1">
      <formula>$C1169="comments"</formula>
    </cfRule>
    <cfRule type="expression" dxfId="392" priority="54" stopIfTrue="1">
      <formula>OR($C1169="audio", $C1169="video")</formula>
    </cfRule>
    <cfRule type="expression" dxfId="391" priority="55" stopIfTrue="1">
      <formula>$C1169="image"</formula>
    </cfRule>
    <cfRule type="expression" dxfId="390" priority="56" stopIfTrue="1">
      <formula>OR($C1169="date", $C1169="datetime")</formula>
    </cfRule>
    <cfRule type="expression" dxfId="389" priority="57" stopIfTrue="1">
      <formula>OR($C1169="calculate", $C1169="calculate_here")</formula>
    </cfRule>
  </conditionalFormatting>
  <conditionalFormatting sqref="V1170:V1183">
    <cfRule type="expression" dxfId="388" priority="84" stopIfTrue="1">
      <formula>$C1170="note"</formula>
    </cfRule>
    <cfRule type="expression" dxfId="387" priority="85" stopIfTrue="1">
      <formula>$C1170="barcode"</formula>
    </cfRule>
    <cfRule type="expression" dxfId="386" priority="86" stopIfTrue="1">
      <formula>OR($C1170="geopoint", $C1170="geoshape", $C1170="geotrace")</formula>
    </cfRule>
    <cfRule type="expression" dxfId="385" priority="87" stopIfTrue="1">
      <formula>OR($C1170="audio audit", $C1170="text audit", $C1170="speed violations count", $C1170="speed violations list", $C1170="speed violations audit")</formula>
    </cfRule>
    <cfRule type="expression" dxfId="384" priority="88" stopIfTrue="1">
      <formula>OR($C1170="username", $C1170="phonenumber", $C1170="start", $C1170="end", $C1170="deviceid", $C1170="subscriberid", $C1170="simserial", $C1170="caseid")</formula>
    </cfRule>
    <cfRule type="expression" dxfId="383" priority="89" stopIfTrue="1">
      <formula>OR(AND(LEFT($C1170, 16)="select_multiple ", LEN($C1170)&gt;16, NOT(ISNUMBER(SEARCH(" ", $C1170, 17)))), AND(LEFT($C1170, 11)="select_one ", LEN($C1170)&gt;11, NOT(ISNUMBER(SEARCH(" ", $C1170, 12)))))</formula>
    </cfRule>
    <cfRule type="expression" dxfId="382" priority="90" stopIfTrue="1">
      <formula>$C1170="decimal"</formula>
    </cfRule>
    <cfRule type="expression" dxfId="381" priority="91" stopIfTrue="1">
      <formula>$C1170="integer"</formula>
    </cfRule>
    <cfRule type="expression" dxfId="380" priority="92" stopIfTrue="1">
      <formula>$C1170="text"</formula>
    </cfRule>
    <cfRule type="expression" dxfId="379" priority="93" stopIfTrue="1">
      <formula>$C1170="end repeat"</formula>
    </cfRule>
    <cfRule type="expression" dxfId="378" priority="94" stopIfTrue="1">
      <formula>$C1170="begin repeat"</formula>
    </cfRule>
    <cfRule type="expression" dxfId="377" priority="95" stopIfTrue="1">
      <formula>$C1170="end group"</formula>
    </cfRule>
    <cfRule type="expression" dxfId="376" priority="96" stopIfTrue="1">
      <formula>$C1170="begin group"</formula>
    </cfRule>
  </conditionalFormatting>
  <conditionalFormatting sqref="V1184">
    <cfRule type="expression" dxfId="375" priority="58" stopIfTrue="1">
      <formula>$C1184="note"</formula>
    </cfRule>
    <cfRule type="expression" dxfId="374" priority="59" stopIfTrue="1">
      <formula>$C1184="barcode"</formula>
    </cfRule>
    <cfRule type="expression" dxfId="373" priority="60" stopIfTrue="1">
      <formula>OR($C1184="geopoint", $C1184="geoshape", $C1184="geotrace")</formula>
    </cfRule>
    <cfRule type="expression" dxfId="372" priority="61" stopIfTrue="1">
      <formula>OR($C1184="audio audit", $C1184="text audit", $C1184="speed violations count", $C1184="speed violations list", $C1184="speed violations audit")</formula>
    </cfRule>
    <cfRule type="expression" dxfId="371" priority="62" stopIfTrue="1">
      <formula>OR($C1184="username", $C1184="phonenumber", $C1184="start", $C1184="end", $C1184="deviceid", $C1184="subscriberid", $C1184="simserial", $C1184="caseid")</formula>
    </cfRule>
    <cfRule type="expression" dxfId="370" priority="63" stopIfTrue="1">
      <formula>OR(AND(LEFT($C1184, 16)="select_multiple ", LEN($C1184)&gt;16, NOT(ISNUMBER(SEARCH(" ", $C1184, 17)))), AND(LEFT($C1184, 11)="select_one ", LEN($C1184)&gt;11, NOT(ISNUMBER(SEARCH(" ", $C1184, 12)))))</formula>
    </cfRule>
    <cfRule type="expression" dxfId="369" priority="64" stopIfTrue="1">
      <formula>$C1184="decimal"</formula>
    </cfRule>
    <cfRule type="expression" dxfId="368" priority="65" stopIfTrue="1">
      <formula>$C1184="integer"</formula>
    </cfRule>
    <cfRule type="expression" dxfId="367" priority="66" stopIfTrue="1">
      <formula>$C1184="text"</formula>
    </cfRule>
    <cfRule type="expression" dxfId="366" priority="67" stopIfTrue="1">
      <formula>$C1184="end repeat"</formula>
    </cfRule>
    <cfRule type="expression" dxfId="365" priority="68" stopIfTrue="1">
      <formula>$C1184="begin repeat"</formula>
    </cfRule>
    <cfRule type="expression" dxfId="364" priority="69" stopIfTrue="1">
      <formula>$C1184="end group"</formula>
    </cfRule>
    <cfRule type="expression" dxfId="363" priority="70" stopIfTrue="1">
      <formula>$C1184="begin group"</formula>
    </cfRule>
  </conditionalFormatting>
  <conditionalFormatting sqref="V1185:V1279 V991:V1136">
    <cfRule type="expression" dxfId="362" priority="137" stopIfTrue="1">
      <formula>OR(AND(LEFT($C991, 14)="sensor_stream ", LEN($C991)&gt;14, NOT(ISNUMBER(SEARCH(" ", $C991, 15)))), AND(LEFT($C991, 17)="sensor_statistic ", LEN($C991)&gt;17, NOT(ISNUMBER(SEARCH(" ", $C991, 18)))))</formula>
    </cfRule>
  </conditionalFormatting>
  <conditionalFormatting sqref="V1280:V1281">
    <cfRule type="expression" dxfId="361" priority="120" stopIfTrue="1">
      <formula>OR($C1280="audio", $C1280="video")</formula>
    </cfRule>
    <cfRule type="expression" dxfId="360" priority="121" stopIfTrue="1">
      <formula>$C1280="image"</formula>
    </cfRule>
    <cfRule type="expression" dxfId="359" priority="122" stopIfTrue="1">
      <formula>OR($C1280="date", $C1280="datetime")</formula>
    </cfRule>
    <cfRule type="expression" dxfId="358" priority="123" stopIfTrue="1">
      <formula>OR($C1280="calculate", $C1280="calculate_here")</formula>
    </cfRule>
    <cfRule type="expression" dxfId="357" priority="124" stopIfTrue="1">
      <formula>$C1280="note"</formula>
    </cfRule>
    <cfRule type="expression" dxfId="356" priority="125" stopIfTrue="1">
      <formula>$C1280="barcode"</formula>
    </cfRule>
    <cfRule type="expression" dxfId="355" priority="126" stopIfTrue="1">
      <formula>OR($C1280="geopoint", $C1280="geoshape", $C1280="geotrace")</formula>
    </cfRule>
    <cfRule type="expression" dxfId="354" priority="127" stopIfTrue="1">
      <formula>OR($C1280="audio audit", $C1280="text audit", $C1280="speed violations count", $C1280="speed violations list", $C1280="speed violations audit")</formula>
    </cfRule>
    <cfRule type="expression" dxfId="353" priority="128" stopIfTrue="1">
      <formula>OR($C1280="username", $C1280="phonenumber", $C1280="start", $C1280="end", $C1280="deviceid", $C1280="subscriberid", $C1280="simserial", $C1280="caseid")</formula>
    </cfRule>
    <cfRule type="expression" dxfId="352" priority="129" stopIfTrue="1">
      <formula>OR(AND(LEFT($C1280, 16)="select_multiple ", LEN($C1280)&gt;16, NOT(ISNUMBER(SEARCH(" ", $C1280, 17)))), AND(LEFT($C1280, 11)="select_one ", LEN($C1280)&gt;11, NOT(ISNUMBER(SEARCH(" ", $C1280, 12)))))</formula>
    </cfRule>
    <cfRule type="expression" dxfId="351" priority="130" stopIfTrue="1">
      <formula>$C1280="decimal"</formula>
    </cfRule>
    <cfRule type="expression" dxfId="350" priority="131" stopIfTrue="1">
      <formula>$C1280="integer"</formula>
    </cfRule>
    <cfRule type="expression" dxfId="349" priority="132" stopIfTrue="1">
      <formula>$C1280="text"</formula>
    </cfRule>
    <cfRule type="expression" dxfId="348" priority="133" stopIfTrue="1">
      <formula>$C1280="end repeat"</formula>
    </cfRule>
    <cfRule type="expression" dxfId="347" priority="134" stopIfTrue="1">
      <formula>$C1280="begin repeat"</formula>
    </cfRule>
    <cfRule type="expression" dxfId="346" priority="135" stopIfTrue="1">
      <formula>$C1280="end group"</formula>
    </cfRule>
    <cfRule type="expression" dxfId="345" priority="136" stopIfTrue="1">
      <formula>$C1280="begin group"</formula>
    </cfRule>
  </conditionalFormatting>
  <conditionalFormatting sqref="V1280:V1285">
    <cfRule type="expression" dxfId="344" priority="119" stopIfTrue="1">
      <formula>$C1280="comments"</formula>
    </cfRule>
  </conditionalFormatting>
  <conditionalFormatting sqref="V1280:V1286">
    <cfRule type="expression" dxfId="343" priority="97" stopIfTrue="1">
      <formula>OR(AND(LEFT($C1280, 14)="sensor_stream ", LEN($C1280)&gt;14, NOT(ISNUMBER(SEARCH(" ", $C1280, 15)))), AND(LEFT($C1280, 17)="sensor_statistic ", LEN($C1280)&gt;17, NOT(ISNUMBER(SEARCH(" ", $C1280, 18)))))</formula>
    </cfRule>
  </conditionalFormatting>
  <conditionalFormatting sqref="V1287:V1312">
    <cfRule type="expression" dxfId="342" priority="100" stopIfTrue="1">
      <formula>OR(AND(LEFT($C1287, 14)="sensor_stream ", LEN($C1287)&gt;14, NOT(ISNUMBER(SEARCH(" ", $C1287, 15)))), AND(LEFT($C1287, 17)="sensor_statistic ", LEN($C1287)&gt;17, NOT(ISNUMBER(SEARCH(" ", $C1287, 18)))))</formula>
    </cfRule>
    <cfRule type="expression" dxfId="341" priority="101" stopIfTrue="1">
      <formula>$C1287="comments"</formula>
    </cfRule>
  </conditionalFormatting>
  <conditionalFormatting sqref="V1313:V1320">
    <cfRule type="expression" dxfId="340" priority="33" stopIfTrue="1">
      <formula>OR(AND(LEFT($C1313, 14)="sensor_stream ", LEN($C1313)&gt;14, NOT(ISNUMBER(SEARCH(" ", $C1313, 15)))), AND(LEFT($C1313, 17)="sensor_statistic ", LEN($C1313)&gt;17, NOT(ISNUMBER(SEARCH(" ", $C1313, 18)))))</formula>
    </cfRule>
    <cfRule type="expression" dxfId="339" priority="34" stopIfTrue="1">
      <formula>$C1313="comments"</formula>
    </cfRule>
    <cfRule type="expression" dxfId="338" priority="35" stopIfTrue="1">
      <formula>OR($C1313="audio", $C1313="video")</formula>
    </cfRule>
    <cfRule type="expression" dxfId="337" priority="36" stopIfTrue="1">
      <formula>$C1313="image"</formula>
    </cfRule>
    <cfRule type="expression" dxfId="336" priority="37" stopIfTrue="1">
      <formula>OR($C1313="date", $C1313="datetime")</formula>
    </cfRule>
    <cfRule type="expression" dxfId="335" priority="38" stopIfTrue="1">
      <formula>OR($C1313="calculate", $C1313="calculate_here")</formula>
    </cfRule>
    <cfRule type="expression" dxfId="334" priority="39" stopIfTrue="1">
      <formula>$C1313="note"</formula>
    </cfRule>
    <cfRule type="expression" dxfId="333" priority="40" stopIfTrue="1">
      <formula>$C1313="barcode"</formula>
    </cfRule>
    <cfRule type="expression" dxfId="332" priority="41" stopIfTrue="1">
      <formula>OR($C1313="geopoint", $C1313="geoshape", $C1313="geotrace")</formula>
    </cfRule>
    <cfRule type="expression" dxfId="331" priority="42" stopIfTrue="1">
      <formula>OR($C1313="audio audit", $C1313="text audit", $C1313="speed violations count", $C1313="speed violations list", $C1313="speed violations audit")</formula>
    </cfRule>
    <cfRule type="expression" dxfId="330" priority="43" stopIfTrue="1">
      <formula>OR($C1313="username", $C1313="phonenumber", $C1313="start", $C1313="end", $C1313="deviceid", $C1313="subscriberid", $C1313="simserial", $C1313="caseid")</formula>
    </cfRule>
    <cfRule type="expression" dxfId="329" priority="44" stopIfTrue="1">
      <formula>OR(AND(LEFT($C1313, 16)="select_multiple ", LEN($C1313)&gt;16, NOT(ISNUMBER(SEARCH(" ", $C1313, 17)))), AND(LEFT($C1313, 11)="select_one ", LEN($C1313)&gt;11, NOT(ISNUMBER(SEARCH(" ", $C1313, 12)))))</formula>
    </cfRule>
    <cfRule type="expression" dxfId="328" priority="45" stopIfTrue="1">
      <formula>$C1313="decimal"</formula>
    </cfRule>
    <cfRule type="expression" dxfId="327" priority="46" stopIfTrue="1">
      <formula>$C1313="integer"</formula>
    </cfRule>
    <cfRule type="expression" dxfId="326" priority="47" stopIfTrue="1">
      <formula>$C1313="text"</formula>
    </cfRule>
    <cfRule type="expression" dxfId="325" priority="48" stopIfTrue="1">
      <formula>$C1313="end repeat"</formula>
    </cfRule>
    <cfRule type="expression" dxfId="324" priority="49" stopIfTrue="1">
      <formula>$C1313="begin repeat"</formula>
    </cfRule>
    <cfRule type="expression" dxfId="323" priority="50" stopIfTrue="1">
      <formula>$C1313="end group"</formula>
    </cfRule>
    <cfRule type="expression" dxfId="322" priority="51" stopIfTrue="1">
      <formula>$C1313="begin group"</formula>
    </cfRule>
  </conditionalFormatting>
  <conditionalFormatting sqref="V1388:V1420">
    <cfRule type="expression" dxfId="321" priority="411" stopIfTrue="1">
      <formula>$C1388="comments"</formula>
    </cfRule>
    <cfRule type="expression" dxfId="320" priority="412" stopIfTrue="1">
      <formula>OR($C1388="audio", $C1388="video")</formula>
    </cfRule>
    <cfRule type="expression" dxfId="319" priority="413" stopIfTrue="1">
      <formula>$C1388="image"</formula>
    </cfRule>
    <cfRule type="expression" dxfId="318" priority="414" stopIfTrue="1">
      <formula>OR($C1388="date", $C1388="datetime")</formula>
    </cfRule>
  </conditionalFormatting>
  <conditionalFormatting sqref="V1388:V1532">
    <cfRule type="expression" dxfId="317" priority="410" stopIfTrue="1">
      <formula>OR(AND(LEFT($C1388, 14)="sensor_stream ", LEN($C1388)&gt;14, NOT(ISNUMBER(SEARCH(" ", $C1388, 15)))), AND(LEFT($C1388, 17)="sensor_statistic ", LEN($C1388)&gt;17, NOT(ISNUMBER(SEARCH(" ", $C1388, 18)))))</formula>
    </cfRule>
  </conditionalFormatting>
  <conditionalFormatting sqref="V1419">
    <cfRule type="expression" dxfId="316" priority="429" stopIfTrue="1">
      <formula>$C1419="barcode"</formula>
    </cfRule>
    <cfRule type="expression" dxfId="315" priority="430" stopIfTrue="1">
      <formula>OR($C1419="geopoint", $C1419="geoshape", $C1419="geotrace")</formula>
    </cfRule>
    <cfRule type="expression" dxfId="314" priority="431" stopIfTrue="1">
      <formula>OR($C1419="audio audit", $C1419="text audit", $C1419="speed violations count", $C1419="speed violations list", $C1419="speed violations audit")</formula>
    </cfRule>
    <cfRule type="expression" dxfId="313" priority="432" stopIfTrue="1">
      <formula>OR($C1419="username", $C1419="phonenumber", $C1419="start", $C1419="end", $C1419="deviceid", $C1419="subscriberid", $C1419="simserial", $C1419="caseid")</formula>
    </cfRule>
    <cfRule type="expression" dxfId="312" priority="433" stopIfTrue="1">
      <formula>OR(AND(LEFT($C1419, 16)="select_multiple ", LEN($C1419)&gt;16, NOT(ISNUMBER(SEARCH(" ", $C1419, 17)))), AND(LEFT($C1419, 11)="select_one ", LEN($C1419)&gt;11, NOT(ISNUMBER(SEARCH(" ", $C1419, 12)))))</formula>
    </cfRule>
    <cfRule type="expression" dxfId="311" priority="434" stopIfTrue="1">
      <formula>$C1419="decimal"</formula>
    </cfRule>
    <cfRule type="expression" dxfId="310" priority="435" stopIfTrue="1">
      <formula>$C1419="integer"</formula>
    </cfRule>
    <cfRule type="expression" dxfId="309" priority="436" stopIfTrue="1">
      <formula>$C1419="text"</formula>
    </cfRule>
    <cfRule type="expression" dxfId="308" priority="437" stopIfTrue="1">
      <formula>$C1419="end repeat"</formula>
    </cfRule>
    <cfRule type="expression" dxfId="307" priority="438" stopIfTrue="1">
      <formula>$C1419="begin repeat"</formula>
    </cfRule>
    <cfRule type="expression" dxfId="306" priority="439" stopIfTrue="1">
      <formula>$C1419="end group"</formula>
    </cfRule>
    <cfRule type="expression" dxfId="305" priority="440" stopIfTrue="1">
      <formula>$C1419="begin group"</formula>
    </cfRule>
  </conditionalFormatting>
  <conditionalFormatting sqref="V1419:V1420">
    <cfRule type="expression" dxfId="304" priority="415" stopIfTrue="1">
      <formula>OR($C1419="calculate", $C1419="calculate_here")</formula>
    </cfRule>
    <cfRule type="expression" dxfId="303" priority="416" stopIfTrue="1">
      <formula>$C1419="note"</formula>
    </cfRule>
  </conditionalFormatting>
  <conditionalFormatting sqref="V1420">
    <cfRule type="expression" dxfId="302" priority="417" stopIfTrue="1">
      <formula>$C1420="barcode"</formula>
    </cfRule>
    <cfRule type="expression" dxfId="301" priority="418" stopIfTrue="1">
      <formula>OR($C1420="geopoint", $C1420="geoshape", $C1420="geotrace")</formula>
    </cfRule>
    <cfRule type="expression" dxfId="300" priority="419" stopIfTrue="1">
      <formula>OR($C1420="audio audit", $C1420="text audit", $C1420="speed violations count", $C1420="speed violations list", $C1420="speed violations audit")</formula>
    </cfRule>
    <cfRule type="expression" dxfId="299" priority="420" stopIfTrue="1">
      <formula>OR($C1420="username", $C1420="phonenumber", $C1420="start", $C1420="end", $C1420="deviceid", $C1420="subscriberid", $C1420="simserial", $C1420="caseid")</formula>
    </cfRule>
    <cfRule type="expression" dxfId="298" priority="421" stopIfTrue="1">
      <formula>OR(AND(LEFT($C1420, 16)="select_multiple ", LEN($C1420)&gt;16, NOT(ISNUMBER(SEARCH(" ", $C1420, 17)))), AND(LEFT($C1420, 11)="select_one ", LEN($C1420)&gt;11, NOT(ISNUMBER(SEARCH(" ", $C1420, 12)))))</formula>
    </cfRule>
    <cfRule type="expression" dxfId="297" priority="422" stopIfTrue="1">
      <formula>$C1420="decimal"</formula>
    </cfRule>
    <cfRule type="expression" dxfId="296" priority="423" stopIfTrue="1">
      <formula>$C1420="integer"</formula>
    </cfRule>
    <cfRule type="expression" dxfId="295" priority="424" stopIfTrue="1">
      <formula>$C1420="text"</formula>
    </cfRule>
    <cfRule type="expression" dxfId="294" priority="425" stopIfTrue="1">
      <formula>$C1420="end repeat"</formula>
    </cfRule>
    <cfRule type="expression" dxfId="293" priority="426" stopIfTrue="1">
      <formula>$C1420="begin repeat"</formula>
    </cfRule>
    <cfRule type="expression" dxfId="292" priority="427" stopIfTrue="1">
      <formula>$C1420="end group"</formula>
    </cfRule>
    <cfRule type="expression" dxfId="291" priority="428" stopIfTrue="1">
      <formula>$C1420="begin group"</formula>
    </cfRule>
  </conditionalFormatting>
  <conditionalFormatting sqref="V1550">
    <cfRule type="expression" dxfId="290" priority="378" stopIfTrue="1">
      <formula>OR($C1550="calculate", $C1550="calculate_here")</formula>
    </cfRule>
    <cfRule type="expression" dxfId="289" priority="379" stopIfTrue="1">
      <formula>$C1550="note"</formula>
    </cfRule>
    <cfRule type="expression" dxfId="288" priority="380" stopIfTrue="1">
      <formula>$C1550="barcode"</formula>
    </cfRule>
    <cfRule type="expression" dxfId="287" priority="381" stopIfTrue="1">
      <formula>OR($C1550="geopoint", $C1550="geoshape", $C1550="geotrace")</formula>
    </cfRule>
    <cfRule type="expression" dxfId="286" priority="382" stopIfTrue="1">
      <formula>OR($C1550="audio audit", $C1550="text audit", $C1550="speed violations count", $C1550="speed violations list", $C1550="speed violations audit")</formula>
    </cfRule>
    <cfRule type="expression" dxfId="285" priority="383" stopIfTrue="1">
      <formula>OR($C1550="username", $C1550="phonenumber", $C1550="start", $C1550="end", $C1550="deviceid", $C1550="subscriberid", $C1550="simserial", $C1550="caseid")</formula>
    </cfRule>
    <cfRule type="expression" dxfId="284" priority="384" stopIfTrue="1">
      <formula>OR(AND(LEFT($C1550, 16)="select_multiple ", LEN($C1550)&gt;16, NOT(ISNUMBER(SEARCH(" ", $C1550, 17)))), AND(LEFT($C1550, 11)="select_one ", LEN($C1550)&gt;11, NOT(ISNUMBER(SEARCH(" ", $C1550, 12)))))</formula>
    </cfRule>
    <cfRule type="expression" dxfId="283" priority="385" stopIfTrue="1">
      <formula>$C1550="decimal"</formula>
    </cfRule>
    <cfRule type="expression" dxfId="282" priority="386" stopIfTrue="1">
      <formula>$C1550="integer"</formula>
    </cfRule>
    <cfRule type="expression" dxfId="281" priority="387" stopIfTrue="1">
      <formula>$C1550="text"</formula>
    </cfRule>
    <cfRule type="expression" dxfId="280" priority="388" stopIfTrue="1">
      <formula>$C1550="end repeat"</formula>
    </cfRule>
    <cfRule type="expression" dxfId="279" priority="389" stopIfTrue="1">
      <formula>$C1550="begin repeat"</formula>
    </cfRule>
    <cfRule type="expression" dxfId="278" priority="390" stopIfTrue="1">
      <formula>$C1550="end group"</formula>
    </cfRule>
    <cfRule type="expression" dxfId="277" priority="391" stopIfTrue="1">
      <formula>$C1550="begin group"</formula>
    </cfRule>
  </conditionalFormatting>
  <conditionalFormatting sqref="V1550:V1557">
    <cfRule type="expression" dxfId="276" priority="156" stopIfTrue="1">
      <formula>OR(AND(LEFT($C1550, 14)="sensor_stream ", LEN($C1550)&gt;14, NOT(ISNUMBER(SEARCH(" ", $C1550, 15)))), AND(LEFT($C1550, 17)="sensor_statistic ", LEN($C1550)&gt;17, NOT(ISNUMBER(SEARCH(" ", $C1550, 18)))))</formula>
    </cfRule>
    <cfRule type="expression" dxfId="275" priority="157" stopIfTrue="1">
      <formula>$C1550="comments"</formula>
    </cfRule>
    <cfRule type="expression" dxfId="274" priority="158" stopIfTrue="1">
      <formula>OR($C1550="audio", $C1550="video")</formula>
    </cfRule>
    <cfRule type="expression" dxfId="273" priority="159" stopIfTrue="1">
      <formula>$C1550="image"</formula>
    </cfRule>
    <cfRule type="expression" dxfId="272" priority="160" stopIfTrue="1">
      <formula>OR($C1550="date", $C1550="datetime")</formula>
    </cfRule>
  </conditionalFormatting>
  <conditionalFormatting sqref="V1552">
    <cfRule type="expression" dxfId="271" priority="392" stopIfTrue="1">
      <formula>OR($C1552="calculate", $C1552="calculate_here")</formula>
    </cfRule>
    <cfRule type="expression" dxfId="270" priority="393" stopIfTrue="1">
      <formula>$C1552="note"</formula>
    </cfRule>
    <cfRule type="expression" dxfId="269" priority="394" stopIfTrue="1">
      <formula>$C1552="barcode"</formula>
    </cfRule>
    <cfRule type="expression" dxfId="268" priority="395" stopIfTrue="1">
      <formula>OR($C1552="geopoint", $C1552="geoshape", $C1552="geotrace")</formula>
    </cfRule>
    <cfRule type="expression" dxfId="267" priority="396" stopIfTrue="1">
      <formula>OR($C1552="audio audit", $C1552="text audit", $C1552="speed violations count", $C1552="speed violations list", $C1552="speed violations audit")</formula>
    </cfRule>
    <cfRule type="expression" dxfId="266" priority="397" stopIfTrue="1">
      <formula>OR($C1552="username", $C1552="phonenumber", $C1552="start", $C1552="end", $C1552="deviceid", $C1552="subscriberid", $C1552="simserial", $C1552="caseid")</formula>
    </cfRule>
    <cfRule type="expression" dxfId="265" priority="398" stopIfTrue="1">
      <formula>OR(AND(LEFT($C1552, 16)="select_multiple ", LEN($C1552)&gt;16, NOT(ISNUMBER(SEARCH(" ", $C1552, 17)))), AND(LEFT($C1552, 11)="select_one ", LEN($C1552)&gt;11, NOT(ISNUMBER(SEARCH(" ", $C1552, 12)))))</formula>
    </cfRule>
    <cfRule type="expression" dxfId="264" priority="399" stopIfTrue="1">
      <formula>$C1552="decimal"</formula>
    </cfRule>
    <cfRule type="expression" dxfId="263" priority="400" stopIfTrue="1">
      <formula>$C1552="integer"</formula>
    </cfRule>
    <cfRule type="expression" dxfId="262" priority="401" stopIfTrue="1">
      <formula>$C1552="text"</formula>
    </cfRule>
    <cfRule type="expression" dxfId="261" priority="402" stopIfTrue="1">
      <formula>$C1552="end repeat"</formula>
    </cfRule>
    <cfRule type="expression" dxfId="260" priority="403" stopIfTrue="1">
      <formula>$C1552="begin repeat"</formula>
    </cfRule>
    <cfRule type="expression" dxfId="259" priority="404" stopIfTrue="1">
      <formula>$C1552="end group"</formula>
    </cfRule>
    <cfRule type="expression" dxfId="258" priority="405" stopIfTrue="1">
      <formula>$C1552="begin group"</formula>
    </cfRule>
  </conditionalFormatting>
  <conditionalFormatting sqref="V1557">
    <cfRule type="expression" dxfId="257" priority="161" stopIfTrue="1">
      <formula>OR($C1557="calculate", $C1557="calculate_here")</formula>
    </cfRule>
    <cfRule type="expression" dxfId="256" priority="162" stopIfTrue="1">
      <formula>$C1557="note"</formula>
    </cfRule>
    <cfRule type="expression" dxfId="255" priority="163" stopIfTrue="1">
      <formula>$C1557="barcode"</formula>
    </cfRule>
    <cfRule type="expression" dxfId="254" priority="164" stopIfTrue="1">
      <formula>OR($C1557="geopoint", $C1557="geoshape", $C1557="geotrace")</formula>
    </cfRule>
    <cfRule type="expression" dxfId="253" priority="165" stopIfTrue="1">
      <formula>OR($C1557="audio audit", $C1557="text audit", $C1557="speed violations count", $C1557="speed violations list", $C1557="speed violations audit")</formula>
    </cfRule>
    <cfRule type="expression" dxfId="252" priority="166" stopIfTrue="1">
      <formula>OR($C1557="username", $C1557="phonenumber", $C1557="start", $C1557="end", $C1557="deviceid", $C1557="subscriberid", $C1557="simserial", $C1557="caseid")</formula>
    </cfRule>
    <cfRule type="expression" dxfId="251" priority="167" stopIfTrue="1">
      <formula>OR(AND(LEFT($C1557, 16)="select_multiple ", LEN($C1557)&gt;16, NOT(ISNUMBER(SEARCH(" ", $C1557, 17)))), AND(LEFT($C1557, 11)="select_one ", LEN($C1557)&gt;11, NOT(ISNUMBER(SEARCH(" ", $C1557, 12)))))</formula>
    </cfRule>
    <cfRule type="expression" dxfId="250" priority="168" stopIfTrue="1">
      <formula>$C1557="decimal"</formula>
    </cfRule>
    <cfRule type="expression" dxfId="249" priority="169" stopIfTrue="1">
      <formula>$C1557="integer"</formula>
    </cfRule>
    <cfRule type="expression" dxfId="248" priority="170" stopIfTrue="1">
      <formula>$C1557="text"</formula>
    </cfRule>
    <cfRule type="expression" dxfId="247" priority="171" stopIfTrue="1">
      <formula>$C1557="end repeat"</formula>
    </cfRule>
    <cfRule type="expression" dxfId="246" priority="172" stopIfTrue="1">
      <formula>$C1557="begin repeat"</formula>
    </cfRule>
    <cfRule type="expression" dxfId="245" priority="173" stopIfTrue="1">
      <formula>$C1557="end group"</formula>
    </cfRule>
    <cfRule type="expression" dxfId="244" priority="174" stopIfTrue="1">
      <formula>$C1557="begin group"</formula>
    </cfRule>
  </conditionalFormatting>
  <conditionalFormatting sqref="V1558:V1618">
    <cfRule type="expression" dxfId="243" priority="460" stopIfTrue="1">
      <formula>OR(AND(LEFT($C1558, 14)="sensor_stream ", LEN($C1558)&gt;14, NOT(ISNUMBER(SEARCH(" ", $C1558, 15)))), AND(LEFT($C1558, 17)="sensor_statistic ", LEN($C1558)&gt;17, NOT(ISNUMBER(SEARCH(" ", $C1558, 18)))))</formula>
    </cfRule>
    <cfRule type="expression" dxfId="242" priority="461" stopIfTrue="1">
      <formula>$C1558="comments"</formula>
    </cfRule>
    <cfRule type="expression" dxfId="241" priority="462" stopIfTrue="1">
      <formula>OR($C1558="audio", $C1558="video")</formula>
    </cfRule>
    <cfRule type="expression" dxfId="240" priority="463" stopIfTrue="1">
      <formula>$C1558="image"</formula>
    </cfRule>
    <cfRule type="expression" dxfId="239" priority="464" stopIfTrue="1">
      <formula>OR($C1558="date", $C1558="datetime")</formula>
    </cfRule>
  </conditionalFormatting>
  <conditionalFormatting sqref="V1582:V1585">
    <cfRule type="expression" dxfId="238" priority="493" stopIfTrue="1">
      <formula>$C1582="integer"</formula>
    </cfRule>
    <cfRule type="expression" dxfId="237" priority="494" stopIfTrue="1">
      <formula>$C1582="text"</formula>
    </cfRule>
    <cfRule type="expression" dxfId="236" priority="495" stopIfTrue="1">
      <formula>$C1582="end repeat"</formula>
    </cfRule>
    <cfRule type="expression" dxfId="235" priority="496" stopIfTrue="1">
      <formula>$C1582="begin repeat"</formula>
    </cfRule>
    <cfRule type="expression" dxfId="234" priority="497" stopIfTrue="1">
      <formula>$C1582="end group"</formula>
    </cfRule>
    <cfRule type="expression" dxfId="233" priority="498" stopIfTrue="1">
      <formula>$C1582="begin group"</formula>
    </cfRule>
  </conditionalFormatting>
  <conditionalFormatting sqref="V1582:V1583">
    <cfRule type="expression" dxfId="232" priority="487" stopIfTrue="1">
      <formula>$C1582="barcode"</formula>
    </cfRule>
    <cfRule type="expression" dxfId="231" priority="488" stopIfTrue="1">
      <formula>OR($C1582="geopoint", $C1582="geoshape", $C1582="geotrace")</formula>
    </cfRule>
    <cfRule type="expression" dxfId="230" priority="489" stopIfTrue="1">
      <formula>OR($C1582="audio audit", $C1582="text audit", $C1582="speed violations count", $C1582="speed violations list", $C1582="speed violations audit")</formula>
    </cfRule>
    <cfRule type="expression" dxfId="229" priority="490" stopIfTrue="1">
      <formula>OR($C1582="username", $C1582="phonenumber", $C1582="start", $C1582="end", $C1582="deviceid", $C1582="subscriberid", $C1582="simserial", $C1582="caseid")</formula>
    </cfRule>
    <cfRule type="expression" dxfId="228" priority="491" stopIfTrue="1">
      <formula>OR(AND(LEFT($C1582, 16)="select_multiple ", LEN($C1582)&gt;16, NOT(ISNUMBER(SEARCH(" ", $C1582, 17)))), AND(LEFT($C1582, 11)="select_one ", LEN($C1582)&gt;11, NOT(ISNUMBER(SEARCH(" ", $C1582, 12)))))</formula>
    </cfRule>
    <cfRule type="expression" dxfId="227" priority="492" stopIfTrue="1">
      <formula>$C1582="decimal"</formula>
    </cfRule>
  </conditionalFormatting>
  <conditionalFormatting sqref="V1582:V1585">
    <cfRule type="expression" dxfId="226" priority="465" stopIfTrue="1">
      <formula>OR($C1582="calculate", $C1582="calculate_here")</formula>
    </cfRule>
    <cfRule type="expression" dxfId="225" priority="466" stopIfTrue="1">
      <formula>$C1582="note"</formula>
    </cfRule>
  </conditionalFormatting>
  <conditionalFormatting sqref="V1584:V1585">
    <cfRule type="expression" dxfId="224" priority="467" stopIfTrue="1">
      <formula>$C1584="barcode"</formula>
    </cfRule>
    <cfRule type="expression" dxfId="223" priority="468" stopIfTrue="1">
      <formula>OR($C1584="geopoint", $C1584="geoshape", $C1584="geotrace")</formula>
    </cfRule>
    <cfRule type="expression" dxfId="222" priority="469" stopIfTrue="1">
      <formula>OR($C1584="audio audit", $C1584="text audit", $C1584="speed violations count", $C1584="speed violations list", $C1584="speed violations audit")</formula>
    </cfRule>
    <cfRule type="expression" dxfId="221" priority="470" stopIfTrue="1">
      <formula>OR($C1584="username", $C1584="phonenumber", $C1584="start", $C1584="end", $C1584="deviceid", $C1584="subscriberid", $C1584="simserial", $C1584="caseid")</formula>
    </cfRule>
    <cfRule type="expression" dxfId="220" priority="471" stopIfTrue="1">
      <formula>OR(AND(LEFT($C1584, 16)="select_multiple ", LEN($C1584)&gt;16, NOT(ISNUMBER(SEARCH(" ", $C1584, 17)))), AND(LEFT($C1584, 11)="select_one ", LEN($C1584)&gt;11, NOT(ISNUMBER(SEARCH(" ", $C1584, 12)))))</formula>
    </cfRule>
    <cfRule type="expression" dxfId="219" priority="472" stopIfTrue="1">
      <formula>$C1584="decimal"</formula>
    </cfRule>
  </conditionalFormatting>
  <conditionalFormatting sqref="V1619:V1621">
    <cfRule type="expression" dxfId="218" priority="7" stopIfTrue="1">
      <formula>$C1619="note"</formula>
    </cfRule>
    <cfRule type="expression" dxfId="217" priority="8" stopIfTrue="1">
      <formula>$C1619="barcode"</formula>
    </cfRule>
    <cfRule type="expression" dxfId="216" priority="9" stopIfTrue="1">
      <formula>OR($C1619="geopoint", $C1619="geoshape", $C1619="geotrace")</formula>
    </cfRule>
    <cfRule type="expression" dxfId="215" priority="10" stopIfTrue="1">
      <formula>OR($C1619="audio audit", $C1619="text audit", $C1619="speed violations count", $C1619="speed violations list", $C1619="speed violations audit")</formula>
    </cfRule>
    <cfRule type="expression" dxfId="214" priority="11" stopIfTrue="1">
      <formula>OR($C1619="username", $C1619="phonenumber", $C1619="start", $C1619="end", $C1619="deviceid", $C1619="subscriberid", $C1619="simserial", $C1619="caseid")</formula>
    </cfRule>
    <cfRule type="expression" dxfId="213" priority="12" stopIfTrue="1">
      <formula>OR(AND(LEFT($C1619, 16)="select_multiple ", LEN($C1619)&gt;16, NOT(ISNUMBER(SEARCH(" ", $C1619, 17)))), AND(LEFT($C1619, 11)="select_one ", LEN($C1619)&gt;11, NOT(ISNUMBER(SEARCH(" ", $C1619, 12)))))</formula>
    </cfRule>
    <cfRule type="expression" dxfId="212" priority="13" stopIfTrue="1">
      <formula>$C1619="decimal"</formula>
    </cfRule>
    <cfRule type="expression" dxfId="211" priority="14" stopIfTrue="1">
      <formula>$C1619="integer"</formula>
    </cfRule>
    <cfRule type="expression" dxfId="210" priority="15" stopIfTrue="1">
      <formula>$C1619="text"</formula>
    </cfRule>
    <cfRule type="expression" dxfId="209" priority="16" stopIfTrue="1">
      <formula>$C1619="end repeat"</formula>
    </cfRule>
    <cfRule type="expression" dxfId="208" priority="17" stopIfTrue="1">
      <formula>$C1619="begin repeat"</formula>
    </cfRule>
    <cfRule type="expression" dxfId="207" priority="18" stopIfTrue="1">
      <formula>$C1619="end group"</formula>
    </cfRule>
    <cfRule type="expression" dxfId="206" priority="19" stopIfTrue="1">
      <formula>$C1619="begin group"</formula>
    </cfRule>
  </conditionalFormatting>
  <conditionalFormatting sqref="V1619:V1622">
    <cfRule type="expression" dxfId="205" priority="1" stopIfTrue="1">
      <formula>OR(AND(LEFT($C1619, 14)="sensor_stream ", LEN($C1619)&gt;14, NOT(ISNUMBER(SEARCH(" ", $C1619, 15)))), AND(LEFT($C1619, 17)="sensor_statistic ", LEN($C1619)&gt;17, NOT(ISNUMBER(SEARCH(" ", $C1619, 18)))))</formula>
    </cfRule>
    <cfRule type="expression" dxfId="204" priority="2" stopIfTrue="1">
      <formula>$C1619="comments"</formula>
    </cfRule>
    <cfRule type="expression" dxfId="203" priority="3" stopIfTrue="1">
      <formula>OR($C1619="audio", $C1619="video")</formula>
    </cfRule>
    <cfRule type="expression" dxfId="202" priority="4" stopIfTrue="1">
      <formula>$C1619="image"</formula>
    </cfRule>
    <cfRule type="expression" dxfId="201" priority="5" stopIfTrue="1">
      <formula>OR($C1619="date", $C1619="datetime")</formula>
    </cfRule>
    <cfRule type="expression" dxfId="200" priority="6" stopIfTrue="1">
      <formula>OR($C1619="calculate", $C1619="calculate_here")</formula>
    </cfRule>
  </conditionalFormatting>
  <conditionalFormatting sqref="V1622">
    <cfRule type="expression" dxfId="199" priority="20" stopIfTrue="1">
      <formula>$C1622="note"</formula>
    </cfRule>
    <cfRule type="expression" dxfId="198" priority="21" stopIfTrue="1">
      <formula>$C1622="barcode"</formula>
    </cfRule>
    <cfRule type="expression" dxfId="197" priority="22" stopIfTrue="1">
      <formula>OR($C1622="geopoint", $C1622="geoshape", $C1622="geotrace")</formula>
    </cfRule>
    <cfRule type="expression" dxfId="196" priority="23" stopIfTrue="1">
      <formula>OR($C1622="audio audit", $C1622="text audit", $C1622="speed violations count", $C1622="speed violations list", $C1622="speed violations audit")</formula>
    </cfRule>
    <cfRule type="expression" dxfId="195" priority="24" stopIfTrue="1">
      <formula>OR($C1622="username", $C1622="phonenumber", $C1622="start", $C1622="end", $C1622="deviceid", $C1622="subscriberid", $C1622="simserial", $C1622="caseid")</formula>
    </cfRule>
    <cfRule type="expression" dxfId="194" priority="25" stopIfTrue="1">
      <formula>OR(AND(LEFT($C1622, 16)="select_multiple ", LEN($C1622)&gt;16, NOT(ISNUMBER(SEARCH(" ", $C1622, 17)))), AND(LEFT($C1622, 11)="select_one ", LEN($C1622)&gt;11, NOT(ISNUMBER(SEARCH(" ", $C1622, 12)))))</formula>
    </cfRule>
    <cfRule type="expression" dxfId="193" priority="26" stopIfTrue="1">
      <formula>$C1622="decimal"</formula>
    </cfRule>
    <cfRule type="expression" dxfId="192" priority="27" stopIfTrue="1">
      <formula>$C1622="integer"</formula>
    </cfRule>
    <cfRule type="expression" dxfId="191" priority="28" stopIfTrue="1">
      <formula>$C1622="text"</formula>
    </cfRule>
    <cfRule type="expression" dxfId="190" priority="29" stopIfTrue="1">
      <formula>$C1622="end repeat"</formula>
    </cfRule>
    <cfRule type="expression" dxfId="189" priority="30" stopIfTrue="1">
      <formula>$C1622="begin repeat"</formula>
    </cfRule>
    <cfRule type="expression" dxfId="188" priority="31" stopIfTrue="1">
      <formula>$C1622="end group"</formula>
    </cfRule>
    <cfRule type="expression" dxfId="187" priority="32" stopIfTrue="1">
      <formula>$C1622="begin group"</formula>
    </cfRule>
  </conditionalFormatting>
  <conditionalFormatting sqref="V1623:V1676">
    <cfRule type="expression" dxfId="186" priority="375" stopIfTrue="1">
      <formula>OR(AND(LEFT($C1623, 14)="sensor_stream ", LEN($C1623)&gt;14, NOT(ISNUMBER(SEARCH(" ", $C1623, 15)))), AND(LEFT($C1623, 17)="sensor_statistic ", LEN($C1623)&gt;17, NOT(ISNUMBER(SEARCH(" ", $C1623, 18)))))</formula>
    </cfRule>
  </conditionalFormatting>
  <conditionalFormatting sqref="V1624:V1675">
    <cfRule type="expression" dxfId="185" priority="499" stopIfTrue="1">
      <formula>$C1624="comments"</formula>
    </cfRule>
  </conditionalFormatting>
  <conditionalFormatting sqref="V1626">
    <cfRule type="expression" dxfId="184" priority="501" stopIfTrue="1">
      <formula>$C1626="image"</formula>
    </cfRule>
    <cfRule type="expression" dxfId="183" priority="502" stopIfTrue="1">
      <formula>OR($C1626="date", $C1626="datetime")</formula>
    </cfRule>
    <cfRule type="expression" dxfId="182" priority="503" stopIfTrue="1">
      <formula>OR($C1626="calculate", $C1626="calculate_here")</formula>
    </cfRule>
    <cfRule type="expression" dxfId="181" priority="504" stopIfTrue="1">
      <formula>$C1626="note"</formula>
    </cfRule>
    <cfRule type="expression" dxfId="180" priority="505" stopIfTrue="1">
      <formula>$C1626="barcode"</formula>
    </cfRule>
    <cfRule type="expression" dxfId="179" priority="506" stopIfTrue="1">
      <formula>OR($C1626="geopoint", $C1626="geoshape", $C1626="geotrace")</formula>
    </cfRule>
    <cfRule type="expression" dxfId="178" priority="507" stopIfTrue="1">
      <formula>OR($C1626="audio audit", $C1626="text audit", $C1626="speed violations count", $C1626="speed violations list", $C1626="speed violations audit")</formula>
    </cfRule>
    <cfRule type="expression" dxfId="177" priority="508" stopIfTrue="1">
      <formula>OR($C1626="username", $C1626="phonenumber", $C1626="start", $C1626="end", $C1626="deviceid", $C1626="subscriberid", $C1626="simserial", $C1626="caseid")</formula>
    </cfRule>
    <cfRule type="expression" dxfId="176" priority="509" stopIfTrue="1">
      <formula>OR(AND(LEFT($C1626, 16)="select_multiple ", LEN($C1626)&gt;16, NOT(ISNUMBER(SEARCH(" ", $C1626, 17)))), AND(LEFT($C1626, 11)="select_one ", LEN($C1626)&gt;11, NOT(ISNUMBER(SEARCH(" ", $C1626, 12)))))</formula>
    </cfRule>
    <cfRule type="expression" dxfId="175" priority="510" stopIfTrue="1">
      <formula>$C1626="decimal"</formula>
    </cfRule>
    <cfRule type="expression" dxfId="174" priority="511" stopIfTrue="1">
      <formula>$C1626="integer"</formula>
    </cfRule>
    <cfRule type="expression" dxfId="173" priority="512" stopIfTrue="1">
      <formula>$C1626="text"</formula>
    </cfRule>
    <cfRule type="expression" dxfId="172" priority="513" stopIfTrue="1">
      <formula>$C1626="end repeat"</formula>
    </cfRule>
    <cfRule type="expression" dxfId="171" priority="514" stopIfTrue="1">
      <formula>$C1626="begin repeat"</formula>
    </cfRule>
    <cfRule type="expression" dxfId="170" priority="515" stopIfTrue="1">
      <formula>$C1626="end group"</formula>
    </cfRule>
    <cfRule type="expression" dxfId="169" priority="516" stopIfTrue="1">
      <formula>$C1626="begin group"</formula>
    </cfRule>
  </conditionalFormatting>
  <conditionalFormatting sqref="V1626:V1675">
    <cfRule type="expression" dxfId="168" priority="500" stopIfTrue="1">
      <formula>OR($C1626="audio", $C1626="video")</formula>
    </cfRule>
  </conditionalFormatting>
  <conditionalFormatting sqref="V1676">
    <cfRule type="expression" dxfId="167" priority="376" stopIfTrue="1">
      <formula>$C1676="comments"</formula>
    </cfRule>
    <cfRule type="expression" dxfId="166" priority="377" stopIfTrue="1">
      <formula>OR($C1676="audio", $C1676="video")</formula>
    </cfRule>
  </conditionalFormatting>
  <conditionalFormatting sqref="V1286">
    <cfRule type="expression" dxfId="165" priority="98" stopIfTrue="1">
      <formula>$C1286="comments"</formula>
    </cfRule>
    <cfRule type="expression" dxfId="164" priority="99" stopIfTrue="1">
      <formula>OR($C1286="audio", $C1286="video")</formula>
    </cfRule>
  </conditionalFormatting>
  <conditionalFormatting sqref="V1623">
    <cfRule type="expression" dxfId="163" priority="406" stopIfTrue="1">
      <formula>$C1623="comments"</formula>
    </cfRule>
    <cfRule type="expression" dxfId="162" priority="407" stopIfTrue="1">
      <formula>OR($C1623="audio", $C1623="video")</formula>
    </cfRule>
    <cfRule type="expression" dxfId="161" priority="408" stopIfTrue="1">
      <formula>$C1623="image"</formula>
    </cfRule>
    <cfRule type="expression" dxfId="160" priority="409" stopIfTrue="1">
      <formula>OR($C1623="date", $C1623="datetime")</formula>
    </cfRule>
  </conditionalFormatting>
  <conditionalFormatting sqref="V384:V395">
    <cfRule type="expression" dxfId="159" priority="336" stopIfTrue="1">
      <formula>OR($C384="calculate", $C384="calculate_here")</formula>
    </cfRule>
  </conditionalFormatting>
  <conditionalFormatting sqref="V401:V410 V412:V424 V389:V395 V446:V451 V459:V469">
    <cfRule type="expression" dxfId="158" priority="347" stopIfTrue="1">
      <formula>$C389="begin repeat"</formula>
    </cfRule>
  </conditionalFormatting>
  <conditionalFormatting sqref="V389:V395 V401:V410 V412:V424 V446:V451 V459:V469">
    <cfRule type="expression" dxfId="157" priority="346" stopIfTrue="1">
      <formula>$C389="end repeat"</formula>
    </cfRule>
    <cfRule type="expression" dxfId="156" priority="348" stopIfTrue="1">
      <formula>$C389="end group"</formula>
    </cfRule>
  </conditionalFormatting>
  <conditionalFormatting sqref="V377:V379">
    <cfRule type="expression" dxfId="155" priority="350" stopIfTrue="1">
      <formula>OR($C377="calculate", $C377="calculate_here")</formula>
    </cfRule>
    <cfRule type="expression" dxfId="154" priority="351" stopIfTrue="1">
      <formula>$C377="note"</formula>
    </cfRule>
    <cfRule type="expression" dxfId="153" priority="352" stopIfTrue="1">
      <formula>$C377="barcode"</formula>
    </cfRule>
    <cfRule type="expression" dxfId="152" priority="353" stopIfTrue="1">
      <formula>OR($C377="geopoint", $C377="geoshape", $C377="geotrace")</formula>
    </cfRule>
    <cfRule type="expression" dxfId="151" priority="354" stopIfTrue="1">
      <formula>OR($C377="audio audit", $C377="text audit", $C377="speed violations count", $C377="speed violations list", $C377="speed violations audit")</formula>
    </cfRule>
    <cfRule type="expression" dxfId="150" priority="355" stopIfTrue="1">
      <formula>OR($C377="username", $C377="phonenumber", $C377="start", $C377="end", $C377="deviceid", $C377="subscriberid", $C377="simserial", $C377="caseid")</formula>
    </cfRule>
  </conditionalFormatting>
  <conditionalFormatting sqref="V1388">
    <cfRule type="expression" dxfId="149" priority="517" stopIfTrue="1">
      <formula>OR($C1388="calculate", $C1388="calculate_here")</formula>
    </cfRule>
    <cfRule type="expression" dxfId="148" priority="518" stopIfTrue="1">
      <formula>$C1388="note"</formula>
    </cfRule>
    <cfRule type="expression" dxfId="147" priority="519" stopIfTrue="1">
      <formula>$C1388="barcode"</formula>
    </cfRule>
    <cfRule type="expression" dxfId="146" priority="520" stopIfTrue="1">
      <formula>OR($C1388="geopoint", $C1388="geoshape", $C1388="geotrace")</formula>
    </cfRule>
    <cfRule type="expression" dxfId="145" priority="521" stopIfTrue="1">
      <formula>OR($C1388="audio audit", $C1388="text audit", $C1388="speed violations count", $C1388="speed violations list", $C1388="speed violations audit")</formula>
    </cfRule>
    <cfRule type="expression" dxfId="144" priority="522" stopIfTrue="1">
      <formula>OR($C1388="username", $C1388="phonenumber", $C1388="start", $C1388="end", $C1388="deviceid", $C1388="subscriberid", $C1388="simserial", $C1388="caseid")</formula>
    </cfRule>
  </conditionalFormatting>
  <conditionalFormatting sqref="V384:V395 V401:V410 V412:V424">
    <cfRule type="expression" dxfId="143" priority="341" stopIfTrue="1">
      <formula>OR($C384="username", $C384="phonenumber", $C384="start", $C384="end", $C384="deviceid", $C384="subscriberid", $C384="simserial", $C384="caseid")</formula>
    </cfRule>
  </conditionalFormatting>
  <conditionalFormatting sqref="V452:V469">
    <cfRule type="expression" dxfId="142" priority="307" stopIfTrue="1">
      <formula>OR($C452="username", $C452="phonenumber", $C452="start", $C452="end", $C452="deviceid", $C452="subscriberid", $C452="simserial", $C452="caseid")</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88"/>
  <sheetViews>
    <sheetView zoomScale="80" zoomScaleNormal="80" zoomScalePageLayoutView="75" workbookViewId="0">
      <pane ySplit="1" topLeftCell="A334" activePane="bottomLeft" state="frozen"/>
      <selection pane="bottomLeft" activeCell="C388" sqref="C388"/>
    </sheetView>
  </sheetViews>
  <sheetFormatPr defaultColWidth="10.83203125" defaultRowHeight="15.5"/>
  <cols>
    <col min="1" max="1" width="10" style="7" bestFit="1" customWidth="1"/>
    <col min="2" max="2" width="6.75" style="44" bestFit="1" customWidth="1"/>
    <col min="3" max="3" width="39.58203125" style="7" customWidth="1"/>
    <col min="4" max="4" width="6.25" style="7" bestFit="1" customWidth="1"/>
    <col min="5" max="5" width="5.25" style="7" bestFit="1" customWidth="1"/>
    <col min="6" max="16384" width="10.83203125" style="1"/>
  </cols>
  <sheetData>
    <row r="1" spans="1:8" s="2" customFormat="1" ht="18" customHeight="1">
      <c r="A1" s="4" t="s">
        <v>962</v>
      </c>
      <c r="B1" s="43" t="s">
        <v>963</v>
      </c>
      <c r="C1" s="5" t="s">
        <v>19</v>
      </c>
      <c r="D1" s="4" t="s">
        <v>964</v>
      </c>
      <c r="E1" s="4" t="s">
        <v>965</v>
      </c>
    </row>
    <row r="2" spans="1:8">
      <c r="A2" s="7" t="s">
        <v>966</v>
      </c>
      <c r="B2" s="44">
        <v>1</v>
      </c>
      <c r="C2" s="8" t="s">
        <v>967</v>
      </c>
    </row>
    <row r="3" spans="1:8">
      <c r="A3" s="8" t="s">
        <v>966</v>
      </c>
      <c r="B3" s="44">
        <v>0</v>
      </c>
      <c r="C3" s="8" t="s">
        <v>968</v>
      </c>
    </row>
    <row r="4" spans="1:8">
      <c r="A4" s="8" t="s">
        <v>969</v>
      </c>
      <c r="B4" s="44">
        <v>1</v>
      </c>
      <c r="C4" s="7" t="s">
        <v>967</v>
      </c>
    </row>
    <row r="5" spans="1:8">
      <c r="A5" s="8" t="s">
        <v>969</v>
      </c>
      <c r="B5" s="44">
        <v>0</v>
      </c>
      <c r="C5" s="7" t="s">
        <v>968</v>
      </c>
    </row>
    <row r="6" spans="1:8">
      <c r="A6" s="8" t="s">
        <v>969</v>
      </c>
      <c r="B6" s="44">
        <v>-7</v>
      </c>
      <c r="C6" s="7" t="s">
        <v>970</v>
      </c>
    </row>
    <row r="7" spans="1:8">
      <c r="A7" s="8" t="s">
        <v>971</v>
      </c>
      <c r="B7" s="44">
        <v>1</v>
      </c>
      <c r="C7" s="7" t="s">
        <v>967</v>
      </c>
    </row>
    <row r="8" spans="1:8">
      <c r="A8" s="8" t="s">
        <v>971</v>
      </c>
      <c r="B8" s="44">
        <v>0</v>
      </c>
      <c r="C8" s="7" t="s">
        <v>968</v>
      </c>
    </row>
    <row r="9" spans="1:8">
      <c r="A9" s="8" t="s">
        <v>971</v>
      </c>
      <c r="B9" s="44">
        <v>-8</v>
      </c>
      <c r="C9" s="7" t="s">
        <v>972</v>
      </c>
    </row>
    <row r="10" spans="1:8">
      <c r="A10" s="8" t="s">
        <v>971</v>
      </c>
      <c r="B10" s="44">
        <v>-7</v>
      </c>
      <c r="C10" s="7" t="s">
        <v>970</v>
      </c>
    </row>
    <row r="11" spans="1:8">
      <c r="A11" s="88"/>
      <c r="B11" s="78"/>
      <c r="C11" s="77"/>
      <c r="D11" s="77"/>
      <c r="E11" s="77"/>
    </row>
    <row r="12" spans="1:8">
      <c r="A12" s="83" t="s">
        <v>57</v>
      </c>
      <c r="B12">
        <v>1</v>
      </c>
      <c r="C12" t="s">
        <v>973</v>
      </c>
      <c r="D12" s="83"/>
      <c r="E12" s="84"/>
      <c r="F12" s="83"/>
      <c r="G12" s="83"/>
      <c r="H12" s="83"/>
    </row>
    <row r="13" spans="1:8">
      <c r="A13" s="1" t="s">
        <v>57</v>
      </c>
      <c r="B13">
        <v>2</v>
      </c>
      <c r="C13" t="s">
        <v>974</v>
      </c>
      <c r="D13" s="1"/>
      <c r="E13" s="1"/>
    </row>
    <row r="14" spans="1:8">
      <c r="A14" s="1" t="s">
        <v>57</v>
      </c>
      <c r="B14">
        <v>3</v>
      </c>
      <c r="C14" t="s">
        <v>975</v>
      </c>
      <c r="D14" s="1"/>
      <c r="E14" s="1"/>
    </row>
    <row r="15" spans="1:8">
      <c r="A15" s="1" t="s">
        <v>57</v>
      </c>
      <c r="B15">
        <v>4</v>
      </c>
      <c r="C15" t="s">
        <v>976</v>
      </c>
      <c r="D15" s="1"/>
      <c r="E15" s="1"/>
    </row>
    <row r="16" spans="1:8">
      <c r="A16" t="s">
        <v>57</v>
      </c>
      <c r="B16">
        <v>5</v>
      </c>
      <c r="C16" t="s">
        <v>977</v>
      </c>
      <c r="D16"/>
      <c r="E16"/>
      <c r="F16"/>
      <c r="G16"/>
      <c r="H16"/>
    </row>
    <row r="17" spans="1:8">
      <c r="A17" t="s">
        <v>57</v>
      </c>
      <c r="B17">
        <v>6</v>
      </c>
      <c r="C17" t="s">
        <v>978</v>
      </c>
      <c r="D17"/>
      <c r="E17"/>
      <c r="F17"/>
      <c r="G17"/>
      <c r="H17"/>
    </row>
    <row r="18" spans="1:8">
      <c r="A18" t="s">
        <v>57</v>
      </c>
      <c r="B18">
        <v>7</v>
      </c>
      <c r="C18" t="s">
        <v>979</v>
      </c>
      <c r="D18"/>
      <c r="E18"/>
      <c r="F18"/>
      <c r="G18"/>
      <c r="H18"/>
    </row>
    <row r="19" spans="1:8">
      <c r="A19" s="91" t="s">
        <v>57</v>
      </c>
      <c r="B19" s="91">
        <v>8</v>
      </c>
      <c r="C19" s="91" t="s">
        <v>980</v>
      </c>
      <c r="D19" s="91"/>
      <c r="E19" s="91"/>
      <c r="F19" s="91"/>
      <c r="G19" s="91"/>
      <c r="H19" s="91"/>
    </row>
    <row r="20" spans="1:8">
      <c r="A20" s="58"/>
      <c r="B20" s="59"/>
      <c r="C20" s="58"/>
      <c r="D20" s="60"/>
      <c r="E20" s="60"/>
    </row>
    <row r="21" spans="1:8" ht="16.149999999999999" customHeight="1">
      <c r="A21" s="70" t="s">
        <v>981</v>
      </c>
      <c r="B21" s="70">
        <v>1</v>
      </c>
      <c r="C21" s="63" t="s">
        <v>982</v>
      </c>
      <c r="D21" s="62"/>
      <c r="E21" s="64"/>
      <c r="F21" s="64"/>
      <c r="G21" s="65"/>
      <c r="H21" s="65"/>
    </row>
    <row r="22" spans="1:8" ht="16.149999999999999" customHeight="1">
      <c r="A22" s="69" t="s">
        <v>981</v>
      </c>
      <c r="B22" s="69">
        <v>2</v>
      </c>
      <c r="C22" s="61" t="s">
        <v>983</v>
      </c>
      <c r="D22" s="58"/>
      <c r="E22" s="60"/>
      <c r="F22" s="60"/>
    </row>
    <row r="23" spans="1:8" ht="16.149999999999999" customHeight="1">
      <c r="A23" s="69" t="s">
        <v>981</v>
      </c>
      <c r="B23" s="69">
        <v>3</v>
      </c>
      <c r="C23" s="61" t="s">
        <v>984</v>
      </c>
      <c r="D23" s="58"/>
      <c r="E23" s="60"/>
      <c r="F23" s="60"/>
    </row>
    <row r="24" spans="1:8" ht="16.149999999999999" customHeight="1">
      <c r="A24" s="71" t="s">
        <v>981</v>
      </c>
      <c r="B24" s="71">
        <v>-9</v>
      </c>
      <c r="C24" s="67" t="s">
        <v>985</v>
      </c>
      <c r="D24" s="66"/>
      <c r="E24" s="68"/>
      <c r="F24" s="68"/>
      <c r="G24" s="55"/>
      <c r="H24" s="55"/>
    </row>
    <row r="25" spans="1:8">
      <c r="A25" s="49"/>
      <c r="B25" s="50"/>
      <c r="C25" s="51"/>
      <c r="D25" s="51"/>
      <c r="E25" s="51"/>
    </row>
    <row r="26" spans="1:8">
      <c r="A26" s="8" t="s">
        <v>63</v>
      </c>
      <c r="B26" s="90" t="s">
        <v>986</v>
      </c>
      <c r="C26" s="7" t="s">
        <v>987</v>
      </c>
    </row>
    <row r="27" spans="1:8">
      <c r="A27" s="8" t="s">
        <v>67</v>
      </c>
      <c r="B27" s="90" t="s">
        <v>988</v>
      </c>
      <c r="C27" s="7" t="s">
        <v>989</v>
      </c>
    </row>
    <row r="28" spans="1:8">
      <c r="A28" s="8" t="s">
        <v>71</v>
      </c>
      <c r="B28" s="90" t="s">
        <v>990</v>
      </c>
      <c r="C28" s="8" t="s">
        <v>991</v>
      </c>
    </row>
    <row r="29" spans="1:8">
      <c r="A29" s="8"/>
    </row>
    <row r="30" spans="1:8">
      <c r="A30" s="8" t="s">
        <v>169</v>
      </c>
      <c r="B30" s="44">
        <v>1</v>
      </c>
      <c r="C30" s="7" t="s">
        <v>992</v>
      </c>
    </row>
    <row r="31" spans="1:8">
      <c r="A31" s="7" t="s">
        <v>169</v>
      </c>
      <c r="B31" s="44">
        <v>2</v>
      </c>
      <c r="C31" s="7" t="s">
        <v>993</v>
      </c>
    </row>
    <row r="32" spans="1:8">
      <c r="A32" s="7" t="s">
        <v>169</v>
      </c>
      <c r="B32" s="44">
        <v>3</v>
      </c>
      <c r="C32" s="7" t="s">
        <v>994</v>
      </c>
    </row>
    <row r="33" spans="1:3">
      <c r="A33" s="7" t="s">
        <v>169</v>
      </c>
      <c r="B33" s="44">
        <v>4</v>
      </c>
      <c r="C33" s="7" t="s">
        <v>995</v>
      </c>
    </row>
    <row r="34" spans="1:3">
      <c r="A34" s="7" t="s">
        <v>169</v>
      </c>
      <c r="B34" s="44">
        <v>5</v>
      </c>
      <c r="C34" s="7" t="s">
        <v>996</v>
      </c>
    </row>
    <row r="35" spans="1:3">
      <c r="A35" s="7" t="s">
        <v>169</v>
      </c>
      <c r="B35" s="44">
        <v>6</v>
      </c>
      <c r="C35" s="7" t="s">
        <v>997</v>
      </c>
    </row>
    <row r="36" spans="1:3">
      <c r="A36" s="7" t="s">
        <v>169</v>
      </c>
      <c r="B36" s="44">
        <v>7</v>
      </c>
      <c r="C36" s="7" t="s">
        <v>998</v>
      </c>
    </row>
    <row r="37" spans="1:3">
      <c r="A37" s="7" t="s">
        <v>169</v>
      </c>
      <c r="B37" s="44">
        <v>8</v>
      </c>
      <c r="C37" s="7" t="s">
        <v>999</v>
      </c>
    </row>
    <row r="38" spans="1:3">
      <c r="A38" s="7" t="s">
        <v>169</v>
      </c>
      <c r="B38" s="44">
        <v>9</v>
      </c>
      <c r="C38" s="7" t="s">
        <v>1000</v>
      </c>
    </row>
    <row r="39" spans="1:3">
      <c r="A39" s="7" t="s">
        <v>169</v>
      </c>
      <c r="B39" s="44">
        <v>10</v>
      </c>
      <c r="C39" s="7" t="s">
        <v>1001</v>
      </c>
    </row>
    <row r="40" spans="1:3">
      <c r="A40" s="7" t="s">
        <v>169</v>
      </c>
      <c r="B40" s="44">
        <v>11</v>
      </c>
      <c r="C40" s="7" t="s">
        <v>1002</v>
      </c>
    </row>
    <row r="41" spans="1:3">
      <c r="A41" s="7" t="s">
        <v>169</v>
      </c>
      <c r="B41" s="44">
        <v>12</v>
      </c>
      <c r="C41" s="7" t="s">
        <v>1003</v>
      </c>
    </row>
    <row r="42" spans="1:3">
      <c r="A42" s="7" t="s">
        <v>169</v>
      </c>
      <c r="B42" s="44">
        <v>13</v>
      </c>
      <c r="C42" s="7" t="s">
        <v>1004</v>
      </c>
    </row>
    <row r="43" spans="1:3">
      <c r="A43" s="7" t="s">
        <v>169</v>
      </c>
      <c r="B43" s="44">
        <v>14</v>
      </c>
      <c r="C43" s="7" t="s">
        <v>1005</v>
      </c>
    </row>
    <row r="44" spans="1:3">
      <c r="A44" s="7" t="s">
        <v>169</v>
      </c>
      <c r="B44" s="44">
        <v>15</v>
      </c>
      <c r="C44" s="7" t="s">
        <v>1006</v>
      </c>
    </row>
    <row r="45" spans="1:3">
      <c r="A45" s="7" t="s">
        <v>169</v>
      </c>
      <c r="B45" s="44">
        <v>16</v>
      </c>
      <c r="C45" s="7" t="s">
        <v>1007</v>
      </c>
    </row>
    <row r="46" spans="1:3">
      <c r="A46" s="7" t="s">
        <v>169</v>
      </c>
      <c r="B46" s="44">
        <v>17</v>
      </c>
      <c r="C46" s="7" t="s">
        <v>1008</v>
      </c>
    </row>
    <row r="47" spans="1:3">
      <c r="A47" s="7" t="s">
        <v>169</v>
      </c>
      <c r="B47" s="44">
        <v>18</v>
      </c>
      <c r="C47" s="7" t="s">
        <v>1009</v>
      </c>
    </row>
    <row r="48" spans="1:3">
      <c r="A48" s="7" t="s">
        <v>169</v>
      </c>
      <c r="B48" s="44">
        <v>19</v>
      </c>
      <c r="C48" s="7" t="s">
        <v>1010</v>
      </c>
    </row>
    <row r="49" spans="1:3">
      <c r="A49" s="7" t="s">
        <v>169</v>
      </c>
      <c r="B49" s="44">
        <v>20</v>
      </c>
      <c r="C49" s="7" t="s">
        <v>1011</v>
      </c>
    </row>
    <row r="50" spans="1:3">
      <c r="A50" s="7" t="s">
        <v>169</v>
      </c>
      <c r="B50" s="44">
        <v>21</v>
      </c>
      <c r="C50" s="7" t="s">
        <v>1012</v>
      </c>
    </row>
    <row r="51" spans="1:3">
      <c r="A51" s="7" t="s">
        <v>169</v>
      </c>
      <c r="B51" s="44" t="s">
        <v>1013</v>
      </c>
      <c r="C51" s="7" t="s">
        <v>1014</v>
      </c>
    </row>
    <row r="52" spans="1:3">
      <c r="A52" s="7" t="s">
        <v>169</v>
      </c>
      <c r="B52" s="44" t="s">
        <v>1015</v>
      </c>
      <c r="C52" s="7" t="s">
        <v>970</v>
      </c>
    </row>
    <row r="53" spans="1:3">
      <c r="A53" s="7" t="s">
        <v>176</v>
      </c>
      <c r="B53" s="44">
        <v>1</v>
      </c>
      <c r="C53" s="7" t="s">
        <v>1016</v>
      </c>
    </row>
    <row r="54" spans="1:3">
      <c r="A54" s="7" t="s">
        <v>176</v>
      </c>
      <c r="B54" s="44">
        <v>2</v>
      </c>
      <c r="C54" s="7" t="s">
        <v>1017</v>
      </c>
    </row>
    <row r="55" spans="1:3">
      <c r="A55" s="7" t="s">
        <v>176</v>
      </c>
      <c r="B55" s="44" t="s">
        <v>1015</v>
      </c>
      <c r="C55" s="7" t="s">
        <v>970</v>
      </c>
    </row>
    <row r="57" spans="1:3">
      <c r="A57" s="7" t="s">
        <v>1018</v>
      </c>
      <c r="B57" s="44">
        <v>1</v>
      </c>
      <c r="C57" s="7" t="s">
        <v>1019</v>
      </c>
    </row>
    <row r="58" spans="1:3">
      <c r="A58" s="7" t="s">
        <v>1018</v>
      </c>
      <c r="B58" s="44">
        <v>2</v>
      </c>
      <c r="C58" s="7" t="s">
        <v>1020</v>
      </c>
    </row>
    <row r="59" spans="1:3">
      <c r="A59" s="7" t="s">
        <v>1018</v>
      </c>
      <c r="B59" s="44">
        <v>3</v>
      </c>
      <c r="C59" s="7" t="s">
        <v>1021</v>
      </c>
    </row>
    <row r="60" spans="1:3">
      <c r="A60" s="7" t="s">
        <v>1018</v>
      </c>
      <c r="B60" s="44">
        <v>4</v>
      </c>
      <c r="C60" s="7" t="s">
        <v>1022</v>
      </c>
    </row>
    <row r="61" spans="1:3">
      <c r="A61" s="7" t="s">
        <v>1018</v>
      </c>
      <c r="B61" s="44">
        <v>5</v>
      </c>
      <c r="C61" s="7" t="s">
        <v>1023</v>
      </c>
    </row>
    <row r="62" spans="1:3">
      <c r="A62" s="7" t="s">
        <v>1018</v>
      </c>
      <c r="B62" s="44">
        <v>-9</v>
      </c>
      <c r="C62" s="7" t="s">
        <v>1014</v>
      </c>
    </row>
    <row r="63" spans="1:3">
      <c r="A63" s="7" t="s">
        <v>1018</v>
      </c>
      <c r="B63" s="44">
        <v>-7</v>
      </c>
      <c r="C63" s="7" t="s">
        <v>970</v>
      </c>
    </row>
    <row r="64" spans="1:3">
      <c r="A64" s="7" t="s">
        <v>1024</v>
      </c>
      <c r="B64" s="44">
        <v>1</v>
      </c>
      <c r="C64" s="7" t="s">
        <v>1025</v>
      </c>
    </row>
    <row r="65" spans="1:3">
      <c r="A65" s="7" t="s">
        <v>1024</v>
      </c>
      <c r="B65" s="44">
        <v>2</v>
      </c>
      <c r="C65" s="7" t="s">
        <v>1026</v>
      </c>
    </row>
    <row r="66" spans="1:3">
      <c r="A66" s="7" t="s">
        <v>1024</v>
      </c>
      <c r="B66" s="44">
        <v>3</v>
      </c>
      <c r="C66" s="7" t="s">
        <v>1027</v>
      </c>
    </row>
    <row r="67" spans="1:3">
      <c r="A67" s="7" t="s">
        <v>1024</v>
      </c>
      <c r="B67" s="44">
        <v>4</v>
      </c>
      <c r="C67" s="7" t="s">
        <v>1028</v>
      </c>
    </row>
    <row r="68" spans="1:3">
      <c r="A68" s="7" t="s">
        <v>1024</v>
      </c>
      <c r="B68" s="44">
        <v>5</v>
      </c>
      <c r="C68" s="7" t="s">
        <v>1029</v>
      </c>
    </row>
    <row r="69" spans="1:3">
      <c r="A69" s="7" t="s">
        <v>1024</v>
      </c>
      <c r="B69" s="44">
        <v>6</v>
      </c>
      <c r="C69" s="7" t="s">
        <v>1030</v>
      </c>
    </row>
    <row r="70" spans="1:3">
      <c r="A70" s="7" t="s">
        <v>1024</v>
      </c>
      <c r="B70" s="44">
        <v>7</v>
      </c>
      <c r="C70" s="7" t="s">
        <v>1031</v>
      </c>
    </row>
    <row r="71" spans="1:3">
      <c r="A71" s="7" t="s">
        <v>1024</v>
      </c>
      <c r="B71" s="44">
        <v>8</v>
      </c>
      <c r="C71" s="7" t="s">
        <v>1032</v>
      </c>
    </row>
    <row r="72" spans="1:3">
      <c r="A72" s="7" t="s">
        <v>1024</v>
      </c>
      <c r="B72" s="44">
        <v>-9</v>
      </c>
      <c r="C72" s="7" t="s">
        <v>1014</v>
      </c>
    </row>
    <row r="73" spans="1:3">
      <c r="A73" s="7" t="s">
        <v>1024</v>
      </c>
      <c r="B73" s="44">
        <v>-7</v>
      </c>
      <c r="C73" s="7" t="s">
        <v>970</v>
      </c>
    </row>
    <row r="74" spans="1:3">
      <c r="A74" s="7" t="s">
        <v>805</v>
      </c>
      <c r="B74" s="44">
        <v>1</v>
      </c>
      <c r="C74" s="7" t="s">
        <v>1033</v>
      </c>
    </row>
    <row r="75" spans="1:3">
      <c r="A75" s="7" t="s">
        <v>805</v>
      </c>
      <c r="B75" s="44">
        <v>2</v>
      </c>
      <c r="C75" s="7" t="s">
        <v>1034</v>
      </c>
    </row>
    <row r="76" spans="1:3">
      <c r="A76" s="7" t="s">
        <v>805</v>
      </c>
      <c r="B76" s="44">
        <v>3</v>
      </c>
      <c r="C76" s="7" t="s">
        <v>968</v>
      </c>
    </row>
    <row r="77" spans="1:3">
      <c r="A77" s="7" t="s">
        <v>805</v>
      </c>
      <c r="B77" s="44">
        <v>-8</v>
      </c>
      <c r="C77" s="7" t="s">
        <v>972</v>
      </c>
    </row>
    <row r="78" spans="1:3">
      <c r="A78" s="7" t="s">
        <v>805</v>
      </c>
      <c r="B78" s="44">
        <v>-7</v>
      </c>
      <c r="C78" s="7" t="s">
        <v>970</v>
      </c>
    </row>
    <row r="80" spans="1:3">
      <c r="A80" s="7" t="s">
        <v>1035</v>
      </c>
      <c r="B80" s="44">
        <v>1</v>
      </c>
      <c r="C80" s="7" t="s">
        <v>1036</v>
      </c>
    </row>
    <row r="81" spans="1:3">
      <c r="A81" s="7" t="s">
        <v>1035</v>
      </c>
      <c r="B81" s="44">
        <v>2</v>
      </c>
      <c r="C81" s="7" t="s">
        <v>1037</v>
      </c>
    </row>
    <row r="82" spans="1:3">
      <c r="A82" s="7" t="s">
        <v>1035</v>
      </c>
      <c r="B82" s="44">
        <v>3</v>
      </c>
      <c r="C82" s="7" t="s">
        <v>1038</v>
      </c>
    </row>
    <row r="83" spans="1:3">
      <c r="A83" s="7" t="s">
        <v>1035</v>
      </c>
      <c r="B83" s="44">
        <v>4</v>
      </c>
      <c r="C83" s="7" t="s">
        <v>1039</v>
      </c>
    </row>
    <row r="84" spans="1:3">
      <c r="A84" s="7" t="s">
        <v>1035</v>
      </c>
      <c r="B84" s="44">
        <v>5</v>
      </c>
      <c r="C84" s="7" t="s">
        <v>1040</v>
      </c>
    </row>
    <row r="85" spans="1:3">
      <c r="A85" s="7" t="s">
        <v>1035</v>
      </c>
      <c r="B85" s="44">
        <v>6</v>
      </c>
      <c r="C85" s="7" t="s">
        <v>1041</v>
      </c>
    </row>
    <row r="86" spans="1:3">
      <c r="A86" s="7" t="s">
        <v>1035</v>
      </c>
      <c r="B86" s="44">
        <v>7</v>
      </c>
      <c r="C86" s="7" t="s">
        <v>1042</v>
      </c>
    </row>
    <row r="87" spans="1:3">
      <c r="A87" s="7" t="s">
        <v>1035</v>
      </c>
      <c r="B87" s="44">
        <v>8</v>
      </c>
      <c r="C87" s="7" t="s">
        <v>1043</v>
      </c>
    </row>
    <row r="88" spans="1:3">
      <c r="A88" s="7" t="s">
        <v>1035</v>
      </c>
      <c r="B88" s="44">
        <v>9</v>
      </c>
      <c r="C88" s="7" t="s">
        <v>1044</v>
      </c>
    </row>
    <row r="89" spans="1:3">
      <c r="A89" s="7" t="s">
        <v>1035</v>
      </c>
      <c r="B89" s="44">
        <v>10</v>
      </c>
      <c r="C89" s="7" t="s">
        <v>1045</v>
      </c>
    </row>
    <row r="90" spans="1:3">
      <c r="A90" s="7" t="s">
        <v>1035</v>
      </c>
      <c r="B90" s="44">
        <v>11</v>
      </c>
      <c r="C90" s="7" t="s">
        <v>1046</v>
      </c>
    </row>
    <row r="91" spans="1:3">
      <c r="A91" s="7" t="s">
        <v>1035</v>
      </c>
      <c r="B91" s="44">
        <v>12</v>
      </c>
      <c r="C91" s="7" t="s">
        <v>1047</v>
      </c>
    </row>
    <row r="92" spans="1:3">
      <c r="A92" s="7" t="s">
        <v>1035</v>
      </c>
      <c r="B92" s="44">
        <v>13</v>
      </c>
      <c r="C92" s="7" t="s">
        <v>1048</v>
      </c>
    </row>
    <row r="93" spans="1:3">
      <c r="A93" s="7" t="s">
        <v>1035</v>
      </c>
      <c r="B93" s="44">
        <v>14</v>
      </c>
      <c r="C93" s="7" t="s">
        <v>1049</v>
      </c>
    </row>
    <row r="94" spans="1:3">
      <c r="A94" s="7" t="s">
        <v>1035</v>
      </c>
      <c r="B94" s="44">
        <v>15</v>
      </c>
      <c r="C94" s="7" t="s">
        <v>1050</v>
      </c>
    </row>
    <row r="95" spans="1:3">
      <c r="A95" s="7" t="s">
        <v>1035</v>
      </c>
      <c r="B95" s="44">
        <v>16</v>
      </c>
      <c r="C95" s="7" t="s">
        <v>1051</v>
      </c>
    </row>
    <row r="96" spans="1:3">
      <c r="A96" s="7" t="s">
        <v>1035</v>
      </c>
      <c r="B96" s="44">
        <v>17</v>
      </c>
      <c r="C96" s="7" t="s">
        <v>1052</v>
      </c>
    </row>
    <row r="97" spans="1:3">
      <c r="A97" s="7" t="s">
        <v>1035</v>
      </c>
      <c r="B97" s="44">
        <v>18</v>
      </c>
      <c r="C97" s="7" t="s">
        <v>1053</v>
      </c>
    </row>
    <row r="98" spans="1:3">
      <c r="A98" s="7" t="s">
        <v>1035</v>
      </c>
      <c r="B98" s="44">
        <v>19</v>
      </c>
      <c r="C98" s="7" t="s">
        <v>1054</v>
      </c>
    </row>
    <row r="99" spans="1:3">
      <c r="A99" s="7" t="s">
        <v>1035</v>
      </c>
      <c r="B99" s="44">
        <v>20</v>
      </c>
      <c r="C99" s="7" t="s">
        <v>1055</v>
      </c>
    </row>
    <row r="100" spans="1:3">
      <c r="A100" s="7" t="s">
        <v>1035</v>
      </c>
      <c r="B100" s="44">
        <v>21</v>
      </c>
      <c r="C100" s="7" t="s">
        <v>1056</v>
      </c>
    </row>
    <row r="101" spans="1:3">
      <c r="A101" s="7" t="s">
        <v>1035</v>
      </c>
      <c r="B101" s="44">
        <v>22</v>
      </c>
      <c r="C101" s="7" t="s">
        <v>1057</v>
      </c>
    </row>
    <row r="102" spans="1:3">
      <c r="A102" s="7" t="s">
        <v>1035</v>
      </c>
      <c r="B102" s="44">
        <v>23</v>
      </c>
      <c r="C102" s="7" t="s">
        <v>1058</v>
      </c>
    </row>
    <row r="103" spans="1:3">
      <c r="A103" s="7" t="s">
        <v>1035</v>
      </c>
      <c r="B103" s="44">
        <v>24</v>
      </c>
      <c r="C103" s="7" t="s">
        <v>1059</v>
      </c>
    </row>
    <row r="104" spans="1:3">
      <c r="A104" s="7" t="s">
        <v>1035</v>
      </c>
      <c r="B104" s="44">
        <v>-9</v>
      </c>
      <c r="C104" s="7" t="s">
        <v>1060</v>
      </c>
    </row>
    <row r="106" spans="1:3">
      <c r="A106" s="7" t="s">
        <v>1061</v>
      </c>
      <c r="B106" s="44">
        <v>1</v>
      </c>
      <c r="C106" s="7" t="s">
        <v>1062</v>
      </c>
    </row>
    <row r="107" spans="1:3">
      <c r="A107" s="7" t="s">
        <v>1061</v>
      </c>
      <c r="B107" s="44">
        <v>2</v>
      </c>
      <c r="C107" s="7" t="s">
        <v>1063</v>
      </c>
    </row>
    <row r="108" spans="1:3">
      <c r="A108" s="7" t="s">
        <v>1061</v>
      </c>
      <c r="B108" s="44">
        <v>3</v>
      </c>
      <c r="C108" s="7" t="s">
        <v>1064</v>
      </c>
    </row>
    <row r="109" spans="1:3">
      <c r="A109" s="7" t="s">
        <v>1061</v>
      </c>
      <c r="B109" s="44">
        <v>4</v>
      </c>
      <c r="C109" s="7" t="s">
        <v>1065</v>
      </c>
    </row>
    <row r="110" spans="1:3">
      <c r="A110" s="7" t="s">
        <v>1061</v>
      </c>
      <c r="B110" s="44">
        <v>0</v>
      </c>
      <c r="C110" s="7" t="s">
        <v>1066</v>
      </c>
    </row>
    <row r="112" spans="1:3">
      <c r="A112" s="7" t="s">
        <v>557</v>
      </c>
      <c r="B112" s="44">
        <v>1</v>
      </c>
      <c r="C112" s="7" t="s">
        <v>1067</v>
      </c>
    </row>
    <row r="113" spans="1:3">
      <c r="A113" s="7" t="s">
        <v>557</v>
      </c>
      <c r="B113" s="44">
        <v>2</v>
      </c>
      <c r="C113" s="7" t="s">
        <v>1068</v>
      </c>
    </row>
    <row r="114" spans="1:3">
      <c r="A114" s="7" t="s">
        <v>557</v>
      </c>
      <c r="B114" s="44">
        <v>3</v>
      </c>
      <c r="C114" s="7" t="s">
        <v>1069</v>
      </c>
    </row>
    <row r="115" spans="1:3">
      <c r="A115" s="7" t="s">
        <v>557</v>
      </c>
      <c r="B115" s="44">
        <v>4</v>
      </c>
      <c r="C115" s="7" t="s">
        <v>1070</v>
      </c>
    </row>
    <row r="116" spans="1:3">
      <c r="A116" s="7" t="s">
        <v>557</v>
      </c>
      <c r="B116" s="44">
        <v>5</v>
      </c>
      <c r="C116" s="7" t="s">
        <v>1071</v>
      </c>
    </row>
    <row r="117" spans="1:3">
      <c r="A117" s="7" t="s">
        <v>557</v>
      </c>
      <c r="B117" s="44">
        <v>6</v>
      </c>
      <c r="C117" s="7" t="s">
        <v>1072</v>
      </c>
    </row>
    <row r="118" spans="1:3">
      <c r="A118" s="7" t="s">
        <v>557</v>
      </c>
      <c r="B118" s="44">
        <v>7</v>
      </c>
      <c r="C118" s="7" t="s">
        <v>1073</v>
      </c>
    </row>
    <row r="119" spans="1:3">
      <c r="A119" s="7" t="s">
        <v>557</v>
      </c>
      <c r="B119" s="44">
        <v>8</v>
      </c>
      <c r="C119" s="7" t="s">
        <v>1074</v>
      </c>
    </row>
    <row r="120" spans="1:3">
      <c r="A120" s="7" t="s">
        <v>557</v>
      </c>
      <c r="B120" s="44">
        <v>9</v>
      </c>
      <c r="C120" s="7" t="s">
        <v>1075</v>
      </c>
    </row>
    <row r="121" spans="1:3">
      <c r="A121" s="7" t="s">
        <v>557</v>
      </c>
      <c r="B121" s="44">
        <v>-9</v>
      </c>
      <c r="C121" s="7" t="s">
        <v>1076</v>
      </c>
    </row>
    <row r="122" spans="1:3">
      <c r="A122" s="7" t="s">
        <v>1077</v>
      </c>
      <c r="B122" s="44">
        <v>1</v>
      </c>
      <c r="C122" s="7" t="s">
        <v>1078</v>
      </c>
    </row>
    <row r="123" spans="1:3">
      <c r="A123" s="7" t="s">
        <v>1077</v>
      </c>
      <c r="B123" s="44">
        <v>2</v>
      </c>
      <c r="C123" s="7" t="s">
        <v>1079</v>
      </c>
    </row>
    <row r="124" spans="1:3">
      <c r="A124" s="7" t="s">
        <v>1077</v>
      </c>
      <c r="B124" s="44">
        <v>3</v>
      </c>
      <c r="C124" s="7" t="s">
        <v>1080</v>
      </c>
    </row>
    <row r="125" spans="1:3">
      <c r="A125" s="7" t="s">
        <v>1077</v>
      </c>
      <c r="B125" s="44">
        <v>4</v>
      </c>
      <c r="C125" s="7" t="s">
        <v>1081</v>
      </c>
    </row>
    <row r="126" spans="1:3">
      <c r="A126" s="7" t="s">
        <v>1077</v>
      </c>
      <c r="B126" s="44">
        <v>5</v>
      </c>
      <c r="C126" s="7" t="s">
        <v>1082</v>
      </c>
    </row>
    <row r="127" spans="1:3">
      <c r="A127" s="7" t="s">
        <v>1077</v>
      </c>
      <c r="B127" s="44">
        <v>-9</v>
      </c>
      <c r="C127" s="7" t="s">
        <v>985</v>
      </c>
    </row>
    <row r="129" spans="1:5">
      <c r="A129" s="7" t="s">
        <v>1083</v>
      </c>
      <c r="B129" s="44">
        <v>1</v>
      </c>
      <c r="C129" s="7" t="s">
        <v>1084</v>
      </c>
      <c r="E129" s="44">
        <v>1</v>
      </c>
    </row>
    <row r="130" spans="1:5">
      <c r="A130" s="7" t="s">
        <v>1083</v>
      </c>
      <c r="B130" s="44">
        <v>2</v>
      </c>
      <c r="C130" s="7" t="s">
        <v>1085</v>
      </c>
      <c r="E130" s="44">
        <v>2</v>
      </c>
    </row>
    <row r="131" spans="1:5">
      <c r="A131" s="7" t="s">
        <v>1083</v>
      </c>
      <c r="B131" s="44">
        <v>3</v>
      </c>
      <c r="C131" s="7" t="s">
        <v>1086</v>
      </c>
      <c r="E131" s="44">
        <v>3</v>
      </c>
    </row>
    <row r="132" spans="1:5">
      <c r="A132" s="7" t="s">
        <v>1083</v>
      </c>
      <c r="B132" s="44">
        <v>4</v>
      </c>
      <c r="C132" s="7" t="s">
        <v>1087</v>
      </c>
      <c r="E132" s="44">
        <v>4</v>
      </c>
    </row>
    <row r="133" spans="1:5">
      <c r="A133" s="7" t="s">
        <v>1083</v>
      </c>
      <c r="B133" s="44">
        <v>5</v>
      </c>
      <c r="C133" s="7" t="s">
        <v>1088</v>
      </c>
      <c r="E133" s="44">
        <v>5</v>
      </c>
    </row>
    <row r="134" spans="1:5">
      <c r="A134" s="7" t="s">
        <v>1083</v>
      </c>
      <c r="B134" s="44">
        <v>6</v>
      </c>
      <c r="C134" s="7" t="s">
        <v>1089</v>
      </c>
      <c r="E134" s="44">
        <v>6</v>
      </c>
    </row>
    <row r="135" spans="1:5">
      <c r="A135" s="7" t="s">
        <v>1083</v>
      </c>
      <c r="B135" s="44">
        <v>7</v>
      </c>
      <c r="C135" s="7" t="s">
        <v>1090</v>
      </c>
      <c r="E135" s="44">
        <v>7</v>
      </c>
    </row>
    <row r="136" spans="1:5">
      <c r="A136" s="7" t="s">
        <v>1083</v>
      </c>
      <c r="B136" s="44">
        <v>8</v>
      </c>
      <c r="C136" s="7" t="s">
        <v>1091</v>
      </c>
      <c r="E136" s="44">
        <v>8</v>
      </c>
    </row>
    <row r="137" spans="1:5">
      <c r="A137" s="7" t="s">
        <v>1083</v>
      </c>
      <c r="B137" s="44">
        <v>9</v>
      </c>
      <c r="C137" s="7" t="s">
        <v>1092</v>
      </c>
      <c r="E137" s="44">
        <v>9</v>
      </c>
    </row>
    <row r="138" spans="1:5">
      <c r="A138" s="7" t="s">
        <v>1083</v>
      </c>
      <c r="B138" s="44">
        <v>10</v>
      </c>
      <c r="C138" s="7" t="s">
        <v>1093</v>
      </c>
      <c r="E138" s="44">
        <v>10</v>
      </c>
    </row>
    <row r="139" spans="1:5">
      <c r="A139" s="7" t="s">
        <v>1083</v>
      </c>
      <c r="B139" s="44">
        <v>11</v>
      </c>
      <c r="C139" s="7" t="s">
        <v>1094</v>
      </c>
      <c r="E139" s="44">
        <v>11</v>
      </c>
    </row>
    <row r="140" spans="1:5">
      <c r="A140" s="7" t="s">
        <v>1083</v>
      </c>
      <c r="B140" s="44">
        <v>12</v>
      </c>
      <c r="C140" s="7" t="s">
        <v>1095</v>
      </c>
      <c r="E140" s="44">
        <v>12</v>
      </c>
    </row>
    <row r="141" spans="1:5">
      <c r="A141" s="7" t="s">
        <v>1083</v>
      </c>
      <c r="B141" s="44">
        <v>13</v>
      </c>
      <c r="C141" s="7" t="s">
        <v>1096</v>
      </c>
      <c r="E141" s="44">
        <v>13</v>
      </c>
    </row>
    <row r="143" spans="1:5">
      <c r="A143" s="7" t="s">
        <v>1097</v>
      </c>
      <c r="B143" s="44">
        <v>1</v>
      </c>
      <c r="C143" s="7" t="s">
        <v>1098</v>
      </c>
      <c r="E143" s="44">
        <v>1</v>
      </c>
    </row>
    <row r="144" spans="1:5">
      <c r="A144" s="7" t="s">
        <v>1097</v>
      </c>
      <c r="B144" s="44">
        <v>2</v>
      </c>
      <c r="C144" s="7" t="s">
        <v>1099</v>
      </c>
      <c r="E144" s="44">
        <v>2</v>
      </c>
    </row>
    <row r="145" spans="1:5">
      <c r="A145" s="7" t="s">
        <v>1097</v>
      </c>
      <c r="B145" s="44">
        <v>3</v>
      </c>
      <c r="C145" s="7" t="s">
        <v>1100</v>
      </c>
      <c r="E145" s="44">
        <v>3</v>
      </c>
    </row>
    <row r="146" spans="1:5">
      <c r="A146" s="7" t="s">
        <v>1097</v>
      </c>
      <c r="B146" s="44">
        <v>4</v>
      </c>
      <c r="C146" s="7" t="s">
        <v>1101</v>
      </c>
      <c r="E146" s="44">
        <v>4</v>
      </c>
    </row>
    <row r="147" spans="1:5">
      <c r="A147" s="7" t="s">
        <v>1097</v>
      </c>
      <c r="B147" s="44">
        <v>5</v>
      </c>
      <c r="C147" s="7" t="s">
        <v>1102</v>
      </c>
      <c r="E147" s="44">
        <v>5</v>
      </c>
    </row>
    <row r="148" spans="1:5">
      <c r="A148" s="7" t="s">
        <v>1097</v>
      </c>
      <c r="B148" s="44">
        <v>6</v>
      </c>
      <c r="C148" s="7" t="s">
        <v>1103</v>
      </c>
      <c r="E148" s="44">
        <v>6</v>
      </c>
    </row>
    <row r="149" spans="1:5">
      <c r="A149" s="7" t="s">
        <v>1097</v>
      </c>
      <c r="B149" s="44">
        <v>7</v>
      </c>
      <c r="C149" s="7" t="s">
        <v>1104</v>
      </c>
      <c r="E149" s="44">
        <v>7</v>
      </c>
    </row>
    <row r="150" spans="1:5">
      <c r="A150" s="7" t="s">
        <v>1097</v>
      </c>
      <c r="B150" s="44">
        <v>8</v>
      </c>
      <c r="C150" s="7" t="s">
        <v>1105</v>
      </c>
      <c r="E150" s="44">
        <v>8</v>
      </c>
    </row>
    <row r="151" spans="1:5">
      <c r="A151" s="7" t="s">
        <v>1097</v>
      </c>
      <c r="B151" s="44">
        <v>9</v>
      </c>
      <c r="C151" s="7" t="s">
        <v>1106</v>
      </c>
      <c r="E151" s="44">
        <v>9</v>
      </c>
    </row>
    <row r="152" spans="1:5">
      <c r="A152" s="7" t="s">
        <v>1107</v>
      </c>
      <c r="B152" s="44">
        <v>1</v>
      </c>
      <c r="C152" s="7" t="s">
        <v>1108</v>
      </c>
    </row>
    <row r="153" spans="1:5">
      <c r="A153" s="7" t="s">
        <v>1107</v>
      </c>
      <c r="B153" s="44">
        <v>2</v>
      </c>
      <c r="C153" s="7" t="s">
        <v>1109</v>
      </c>
    </row>
    <row r="154" spans="1:5">
      <c r="A154" s="7" t="s">
        <v>1107</v>
      </c>
      <c r="B154" s="44">
        <v>3</v>
      </c>
      <c r="C154" s="7" t="s">
        <v>1110</v>
      </c>
    </row>
    <row r="155" spans="1:5">
      <c r="A155" s="7" t="s">
        <v>1107</v>
      </c>
      <c r="B155" s="44">
        <v>4</v>
      </c>
      <c r="C155" s="7" t="s">
        <v>1111</v>
      </c>
    </row>
    <row r="156" spans="1:5">
      <c r="A156" s="7" t="s">
        <v>1107</v>
      </c>
      <c r="B156" s="44">
        <v>7</v>
      </c>
      <c r="C156" s="7" t="s">
        <v>1112</v>
      </c>
    </row>
    <row r="157" spans="1:5">
      <c r="A157" s="7" t="s">
        <v>1107</v>
      </c>
      <c r="B157" s="44">
        <v>-9</v>
      </c>
      <c r="C157" s="7" t="s">
        <v>1076</v>
      </c>
    </row>
    <row r="159" spans="1:5">
      <c r="A159" s="7" t="s">
        <v>630</v>
      </c>
      <c r="B159" s="44">
        <v>32</v>
      </c>
      <c r="C159" s="7" t="s">
        <v>1113</v>
      </c>
      <c r="E159" s="7">
        <v>32</v>
      </c>
    </row>
    <row r="160" spans="1:5">
      <c r="A160" s="7" t="s">
        <v>630</v>
      </c>
      <c r="B160" s="44">
        <v>33</v>
      </c>
      <c r="C160" s="7" t="s">
        <v>1114</v>
      </c>
      <c r="E160" s="7">
        <v>33</v>
      </c>
    </row>
    <row r="161" spans="1:5">
      <c r="A161" s="7" t="s">
        <v>630</v>
      </c>
      <c r="B161" s="44">
        <v>18</v>
      </c>
      <c r="C161" s="7" t="s">
        <v>1115</v>
      </c>
      <c r="E161" s="7">
        <v>18</v>
      </c>
    </row>
    <row r="162" spans="1:5">
      <c r="A162" s="7" t="s">
        <v>630</v>
      </c>
      <c r="B162" s="44">
        <v>34</v>
      </c>
      <c r="C162" s="7" t="s">
        <v>1116</v>
      </c>
      <c r="E162" s="7">
        <v>34</v>
      </c>
    </row>
    <row r="163" spans="1:5">
      <c r="A163" s="7" t="s">
        <v>630</v>
      </c>
      <c r="B163" s="44">
        <v>5</v>
      </c>
      <c r="C163" s="7" t="s">
        <v>1117</v>
      </c>
      <c r="E163" s="7">
        <v>5</v>
      </c>
    </row>
    <row r="164" spans="1:5">
      <c r="A164" s="7" t="s">
        <v>630</v>
      </c>
      <c r="B164" s="44">
        <v>6</v>
      </c>
      <c r="C164" s="7" t="s">
        <v>1118</v>
      </c>
      <c r="E164" s="7">
        <v>6</v>
      </c>
    </row>
    <row r="165" spans="1:5">
      <c r="A165" s="7" t="s">
        <v>630</v>
      </c>
      <c r="B165" s="44">
        <v>2</v>
      </c>
      <c r="C165" s="7" t="s">
        <v>1119</v>
      </c>
      <c r="E165" s="7">
        <v>2</v>
      </c>
    </row>
    <row r="166" spans="1:5">
      <c r="A166" s="7" t="s">
        <v>630</v>
      </c>
      <c r="B166" s="44">
        <v>13</v>
      </c>
      <c r="C166" s="7" t="s">
        <v>1120</v>
      </c>
      <c r="E166" s="7">
        <v>13</v>
      </c>
    </row>
    <row r="167" spans="1:5">
      <c r="A167" s="7" t="s">
        <v>630</v>
      </c>
      <c r="B167" s="44">
        <v>14</v>
      </c>
      <c r="C167" s="7" t="s">
        <v>1121</v>
      </c>
      <c r="E167" s="7">
        <v>14</v>
      </c>
    </row>
    <row r="168" spans="1:5">
      <c r="A168" s="7" t="s">
        <v>630</v>
      </c>
      <c r="B168" s="44">
        <v>11</v>
      </c>
      <c r="C168" s="7" t="s">
        <v>1122</v>
      </c>
      <c r="E168" s="7">
        <v>11</v>
      </c>
    </row>
    <row r="169" spans="1:5">
      <c r="A169" s="7" t="s">
        <v>630</v>
      </c>
      <c r="B169" s="44">
        <v>35</v>
      </c>
      <c r="C169" s="7" t="s">
        <v>1123</v>
      </c>
      <c r="E169" s="7">
        <v>35</v>
      </c>
    </row>
    <row r="170" spans="1:5">
      <c r="A170" s="7" t="s">
        <v>630</v>
      </c>
      <c r="B170" s="44">
        <v>48</v>
      </c>
      <c r="C170" s="7" t="s">
        <v>1124</v>
      </c>
      <c r="E170" s="7">
        <v>48</v>
      </c>
    </row>
    <row r="171" spans="1:5">
      <c r="A171" s="7" t="s">
        <v>630</v>
      </c>
      <c r="B171" s="44">
        <v>22</v>
      </c>
      <c r="C171" s="7" t="s">
        <v>1125</v>
      </c>
      <c r="E171" s="7">
        <v>22</v>
      </c>
    </row>
    <row r="172" spans="1:5">
      <c r="A172" s="7" t="s">
        <v>630</v>
      </c>
      <c r="B172" s="44">
        <v>36</v>
      </c>
      <c r="C172" s="7" t="s">
        <v>1126</v>
      </c>
      <c r="E172" s="7">
        <v>36</v>
      </c>
    </row>
    <row r="173" spans="1:5">
      <c r="A173" s="7" t="s">
        <v>630</v>
      </c>
      <c r="B173" s="44">
        <v>37</v>
      </c>
      <c r="C173" s="7" t="s">
        <v>1127</v>
      </c>
      <c r="E173" s="7">
        <v>37</v>
      </c>
    </row>
    <row r="174" spans="1:5">
      <c r="A174" s="7" t="s">
        <v>630</v>
      </c>
      <c r="B174" s="44">
        <v>21</v>
      </c>
      <c r="C174" s="7" t="s">
        <v>1128</v>
      </c>
      <c r="E174" s="7">
        <v>21</v>
      </c>
    </row>
    <row r="175" spans="1:5">
      <c r="A175" s="7" t="s">
        <v>630</v>
      </c>
      <c r="B175" s="44">
        <v>38</v>
      </c>
      <c r="C175" s="7" t="s">
        <v>1129</v>
      </c>
      <c r="E175" s="7">
        <v>38</v>
      </c>
    </row>
    <row r="176" spans="1:5">
      <c r="A176" s="7" t="s">
        <v>630</v>
      </c>
      <c r="B176" s="44">
        <v>51</v>
      </c>
      <c r="C176" s="7" t="s">
        <v>1130</v>
      </c>
      <c r="E176" s="7">
        <v>51</v>
      </c>
    </row>
    <row r="177" spans="1:5">
      <c r="A177" s="7" t="s">
        <v>630</v>
      </c>
      <c r="B177" s="44">
        <v>39</v>
      </c>
      <c r="C177" s="7" t="s">
        <v>1131</v>
      </c>
      <c r="E177" s="7">
        <v>39</v>
      </c>
    </row>
    <row r="178" spans="1:5">
      <c r="A178" s="7" t="s">
        <v>630</v>
      </c>
      <c r="B178" s="44">
        <v>10</v>
      </c>
      <c r="C178" s="7" t="s">
        <v>1132</v>
      </c>
      <c r="E178" s="7">
        <v>10</v>
      </c>
    </row>
    <row r="179" spans="1:5">
      <c r="A179" s="7" t="s">
        <v>630</v>
      </c>
      <c r="B179" s="44">
        <v>9</v>
      </c>
      <c r="C179" s="7" t="s">
        <v>1133</v>
      </c>
      <c r="E179" s="7">
        <v>9</v>
      </c>
    </row>
    <row r="180" spans="1:5">
      <c r="A180" s="7" t="s">
        <v>630</v>
      </c>
      <c r="B180" s="44">
        <v>7</v>
      </c>
      <c r="C180" s="7" t="s">
        <v>1134</v>
      </c>
      <c r="E180" s="7">
        <v>7</v>
      </c>
    </row>
    <row r="181" spans="1:5">
      <c r="A181" s="7" t="s">
        <v>630</v>
      </c>
      <c r="B181" s="44">
        <v>8</v>
      </c>
      <c r="C181" s="7" t="s">
        <v>1135</v>
      </c>
      <c r="E181" s="7">
        <v>8</v>
      </c>
    </row>
    <row r="182" spans="1:5">
      <c r="A182" s="7" t="s">
        <v>630</v>
      </c>
      <c r="B182" s="44">
        <v>16</v>
      </c>
      <c r="C182" s="7" t="s">
        <v>1136</v>
      </c>
      <c r="E182" s="7">
        <v>16</v>
      </c>
    </row>
    <row r="183" spans="1:5">
      <c r="A183" s="7" t="s">
        <v>630</v>
      </c>
      <c r="B183" s="44">
        <v>15</v>
      </c>
      <c r="C183" s="7" t="s">
        <v>1137</v>
      </c>
      <c r="E183" s="7">
        <v>15</v>
      </c>
    </row>
    <row r="184" spans="1:5">
      <c r="A184" s="7" t="s">
        <v>630</v>
      </c>
      <c r="B184" s="44">
        <v>27</v>
      </c>
      <c r="C184" s="7" t="s">
        <v>1138</v>
      </c>
      <c r="E184" s="7">
        <v>27</v>
      </c>
    </row>
    <row r="185" spans="1:5">
      <c r="A185" s="7" t="s">
        <v>630</v>
      </c>
      <c r="B185" s="44">
        <v>24</v>
      </c>
      <c r="C185" s="7" t="s">
        <v>1139</v>
      </c>
      <c r="E185" s="7">
        <v>24</v>
      </c>
    </row>
    <row r="186" spans="1:5">
      <c r="A186" s="7" t="s">
        <v>630</v>
      </c>
      <c r="B186" s="44">
        <v>23</v>
      </c>
      <c r="C186" s="7" t="s">
        <v>1140</v>
      </c>
      <c r="E186" s="7">
        <v>23</v>
      </c>
    </row>
    <row r="187" spans="1:5">
      <c r="A187" s="7" t="s">
        <v>630</v>
      </c>
      <c r="B187" s="44">
        <v>31</v>
      </c>
      <c r="C187" s="7" t="s">
        <v>1141</v>
      </c>
      <c r="E187" s="7">
        <v>31</v>
      </c>
    </row>
    <row r="188" spans="1:5">
      <c r="A188" s="7" t="s">
        <v>630</v>
      </c>
      <c r="B188" s="44">
        <v>52</v>
      </c>
      <c r="C188" s="7" t="s">
        <v>1142</v>
      </c>
      <c r="E188" s="7">
        <v>52</v>
      </c>
    </row>
    <row r="189" spans="1:5">
      <c r="A189" s="7" t="s">
        <v>630</v>
      </c>
      <c r="B189" s="44">
        <v>12</v>
      </c>
      <c r="C189" s="7" t="s">
        <v>1143</v>
      </c>
      <c r="E189" s="7">
        <v>12</v>
      </c>
    </row>
    <row r="190" spans="1:5">
      <c r="A190" s="7" t="s">
        <v>630</v>
      </c>
      <c r="B190" s="44">
        <v>3</v>
      </c>
      <c r="C190" s="7" t="s">
        <v>1144</v>
      </c>
      <c r="E190" s="7">
        <v>3</v>
      </c>
    </row>
    <row r="191" spans="1:5">
      <c r="A191" s="7" t="s">
        <v>630</v>
      </c>
      <c r="B191" s="44">
        <v>40</v>
      </c>
      <c r="C191" s="7" t="s">
        <v>1145</v>
      </c>
      <c r="E191" s="7">
        <v>40</v>
      </c>
    </row>
    <row r="192" spans="1:5">
      <c r="A192" s="7" t="s">
        <v>630</v>
      </c>
      <c r="B192" s="44">
        <v>49</v>
      </c>
      <c r="C192" s="7" t="s">
        <v>1146</v>
      </c>
      <c r="E192" s="7">
        <v>49</v>
      </c>
    </row>
    <row r="193" spans="1:5">
      <c r="A193" s="7" t="s">
        <v>630</v>
      </c>
      <c r="B193" s="44">
        <v>4</v>
      </c>
      <c r="C193" s="7" t="s">
        <v>1147</v>
      </c>
      <c r="E193" s="7">
        <v>4</v>
      </c>
    </row>
    <row r="194" spans="1:5">
      <c r="A194" s="7" t="s">
        <v>630</v>
      </c>
      <c r="B194" s="44">
        <v>1</v>
      </c>
      <c r="C194" s="7" t="s">
        <v>1148</v>
      </c>
      <c r="E194" s="7">
        <v>1</v>
      </c>
    </row>
    <row r="195" spans="1:5">
      <c r="A195" s="7" t="s">
        <v>630</v>
      </c>
      <c r="B195" s="44">
        <v>47</v>
      </c>
      <c r="C195" s="7" t="s">
        <v>1149</v>
      </c>
      <c r="E195" s="7">
        <v>47</v>
      </c>
    </row>
    <row r="196" spans="1:5">
      <c r="A196" s="7" t="s">
        <v>630</v>
      </c>
      <c r="B196" s="44">
        <v>53</v>
      </c>
      <c r="C196" s="7" t="s">
        <v>1150</v>
      </c>
      <c r="E196" s="7">
        <v>53</v>
      </c>
    </row>
    <row r="197" spans="1:5">
      <c r="A197" s="7" t="s">
        <v>630</v>
      </c>
      <c r="B197" s="44">
        <v>26</v>
      </c>
      <c r="C197" s="7" t="s">
        <v>1151</v>
      </c>
      <c r="E197" s="7">
        <v>26</v>
      </c>
    </row>
    <row r="198" spans="1:5">
      <c r="A198" s="7" t="s">
        <v>630</v>
      </c>
      <c r="B198" s="44">
        <v>41</v>
      </c>
      <c r="C198" s="7" t="s">
        <v>1152</v>
      </c>
      <c r="E198" s="7">
        <v>41</v>
      </c>
    </row>
    <row r="199" spans="1:5">
      <c r="A199" s="7" t="s">
        <v>630</v>
      </c>
      <c r="B199" s="44">
        <v>44</v>
      </c>
      <c r="C199" s="7" t="s">
        <v>1153</v>
      </c>
      <c r="E199" s="7">
        <v>44</v>
      </c>
    </row>
    <row r="200" spans="1:5">
      <c r="A200" s="7" t="s">
        <v>630</v>
      </c>
      <c r="B200" s="44">
        <v>45</v>
      </c>
      <c r="C200" s="7" t="s">
        <v>1154</v>
      </c>
      <c r="E200" s="7">
        <v>45</v>
      </c>
    </row>
    <row r="201" spans="1:5">
      <c r="A201" s="7" t="s">
        <v>630</v>
      </c>
      <c r="B201" s="44">
        <v>42</v>
      </c>
      <c r="C201" s="7" t="s">
        <v>1155</v>
      </c>
      <c r="E201" s="7">
        <v>42</v>
      </c>
    </row>
    <row r="202" spans="1:5">
      <c r="A202" s="7" t="s">
        <v>630</v>
      </c>
      <c r="B202" s="44">
        <v>46</v>
      </c>
      <c r="C202" s="7" t="s">
        <v>1156</v>
      </c>
      <c r="E202" s="7">
        <v>46</v>
      </c>
    </row>
    <row r="203" spans="1:5">
      <c r="A203" s="7" t="s">
        <v>630</v>
      </c>
      <c r="B203" s="44">
        <v>20</v>
      </c>
      <c r="C203" s="7" t="s">
        <v>1157</v>
      </c>
      <c r="E203" s="7">
        <v>20</v>
      </c>
    </row>
    <row r="204" spans="1:5">
      <c r="A204" s="7" t="s">
        <v>630</v>
      </c>
      <c r="B204" s="44">
        <v>25</v>
      </c>
      <c r="C204" s="7" t="s">
        <v>1158</v>
      </c>
      <c r="E204" s="7">
        <v>25</v>
      </c>
    </row>
    <row r="205" spans="1:5">
      <c r="A205" s="7" t="s">
        <v>630</v>
      </c>
      <c r="B205" s="44">
        <v>19</v>
      </c>
      <c r="C205" s="7" t="s">
        <v>1159</v>
      </c>
      <c r="E205" s="7">
        <v>19</v>
      </c>
    </row>
    <row r="206" spans="1:5">
      <c r="A206" s="7" t="s">
        <v>630</v>
      </c>
      <c r="B206" s="44">
        <v>43</v>
      </c>
      <c r="C206" s="7" t="s">
        <v>1160</v>
      </c>
      <c r="E206" s="7">
        <v>43</v>
      </c>
    </row>
    <row r="207" spans="1:5">
      <c r="A207" s="7" t="s">
        <v>630</v>
      </c>
      <c r="B207" s="44">
        <v>28</v>
      </c>
      <c r="C207" s="7" t="s">
        <v>1161</v>
      </c>
      <c r="E207" s="7">
        <v>28</v>
      </c>
    </row>
    <row r="208" spans="1:5">
      <c r="A208" s="7" t="s">
        <v>630</v>
      </c>
      <c r="B208" s="44">
        <v>-9</v>
      </c>
      <c r="C208" s="7" t="s">
        <v>1162</v>
      </c>
      <c r="E208" s="7">
        <v>-9</v>
      </c>
    </row>
    <row r="209" spans="1:5">
      <c r="A209" s="7" t="s">
        <v>630</v>
      </c>
      <c r="B209" s="44">
        <v>0</v>
      </c>
      <c r="C209" s="7" t="s">
        <v>1163</v>
      </c>
      <c r="E209" s="7">
        <v>0</v>
      </c>
    </row>
    <row r="211" spans="1:5">
      <c r="A211" s="7" t="s">
        <v>725</v>
      </c>
      <c r="B211" s="44">
        <v>1</v>
      </c>
      <c r="C211" s="7" t="s">
        <v>1164</v>
      </c>
      <c r="E211" s="7">
        <v>1</v>
      </c>
    </row>
    <row r="212" spans="1:5">
      <c r="A212" s="7" t="s">
        <v>725</v>
      </c>
      <c r="B212" s="44">
        <v>2</v>
      </c>
      <c r="C212" s="7" t="s">
        <v>1165</v>
      </c>
      <c r="E212" s="7">
        <v>2</v>
      </c>
    </row>
    <row r="213" spans="1:5">
      <c r="A213" s="7" t="s">
        <v>725</v>
      </c>
      <c r="B213" s="44">
        <v>3</v>
      </c>
      <c r="C213" s="7" t="s">
        <v>1166</v>
      </c>
      <c r="E213" s="7">
        <v>3</v>
      </c>
    </row>
    <row r="214" spans="1:5">
      <c r="A214" s="7" t="s">
        <v>725</v>
      </c>
      <c r="B214" s="44">
        <v>4</v>
      </c>
      <c r="C214" s="7" t="s">
        <v>1167</v>
      </c>
      <c r="E214" s="7">
        <v>4</v>
      </c>
    </row>
    <row r="215" spans="1:5">
      <c r="A215" s="7" t="s">
        <v>725</v>
      </c>
      <c r="B215" s="44">
        <v>5</v>
      </c>
      <c r="C215" s="7" t="s">
        <v>1168</v>
      </c>
      <c r="E215" s="7">
        <v>5</v>
      </c>
    </row>
    <row r="216" spans="1:5">
      <c r="A216" s="7" t="s">
        <v>725</v>
      </c>
      <c r="B216" s="44">
        <v>6</v>
      </c>
      <c r="C216" s="7" t="s">
        <v>1169</v>
      </c>
      <c r="E216" s="7">
        <v>6</v>
      </c>
    </row>
    <row r="217" spans="1:5">
      <c r="A217" s="7" t="s">
        <v>725</v>
      </c>
      <c r="B217" s="44">
        <v>7</v>
      </c>
      <c r="C217" s="7" t="s">
        <v>1170</v>
      </c>
      <c r="E217" s="7">
        <v>7</v>
      </c>
    </row>
    <row r="218" spans="1:5">
      <c r="A218" s="7" t="s">
        <v>725</v>
      </c>
      <c r="B218" s="44">
        <v>8</v>
      </c>
      <c r="C218" s="7" t="s">
        <v>1171</v>
      </c>
      <c r="E218" s="7">
        <v>8</v>
      </c>
    </row>
    <row r="219" spans="1:5">
      <c r="A219" s="7" t="s">
        <v>725</v>
      </c>
      <c r="B219" s="44">
        <v>9</v>
      </c>
      <c r="C219" s="7" t="s">
        <v>1172</v>
      </c>
      <c r="E219" s="7">
        <v>9</v>
      </c>
    </row>
    <row r="220" spans="1:5">
      <c r="A220" s="7" t="s">
        <v>725</v>
      </c>
      <c r="B220" s="44">
        <v>10</v>
      </c>
      <c r="C220" s="7" t="s">
        <v>1173</v>
      </c>
      <c r="E220" s="7">
        <v>10</v>
      </c>
    </row>
    <row r="221" spans="1:5">
      <c r="A221" s="7" t="s">
        <v>725</v>
      </c>
      <c r="B221" s="44">
        <v>11</v>
      </c>
      <c r="C221" s="7" t="s">
        <v>1174</v>
      </c>
      <c r="E221" s="7">
        <v>11</v>
      </c>
    </row>
    <row r="222" spans="1:5">
      <c r="A222" s="7" t="s">
        <v>725</v>
      </c>
      <c r="B222" s="44">
        <v>12</v>
      </c>
      <c r="C222" s="7" t="s">
        <v>1175</v>
      </c>
      <c r="E222" s="7">
        <v>12</v>
      </c>
    </row>
    <row r="223" spans="1:5">
      <c r="A223" s="7" t="s">
        <v>725</v>
      </c>
      <c r="B223" s="44">
        <v>13</v>
      </c>
      <c r="C223" s="7" t="s">
        <v>1176</v>
      </c>
      <c r="E223" s="7">
        <v>13</v>
      </c>
    </row>
    <row r="224" spans="1:5">
      <c r="A224" s="7" t="s">
        <v>725</v>
      </c>
      <c r="B224" s="44">
        <v>14</v>
      </c>
      <c r="C224" s="7" t="s">
        <v>1177</v>
      </c>
      <c r="E224" s="7">
        <v>14</v>
      </c>
    </row>
    <row r="225" spans="1:5">
      <c r="A225" s="7" t="s">
        <v>725</v>
      </c>
      <c r="B225" s="44">
        <v>15</v>
      </c>
      <c r="C225" s="7" t="s">
        <v>1178</v>
      </c>
      <c r="E225" s="7">
        <v>15</v>
      </c>
    </row>
    <row r="226" spans="1:5">
      <c r="A226" s="7" t="s">
        <v>725</v>
      </c>
      <c r="B226" s="44">
        <v>16</v>
      </c>
      <c r="C226" s="7" t="s">
        <v>1179</v>
      </c>
      <c r="E226" s="7">
        <v>16</v>
      </c>
    </row>
    <row r="227" spans="1:5">
      <c r="A227" s="7" t="s">
        <v>725</v>
      </c>
      <c r="B227" s="44">
        <v>17</v>
      </c>
      <c r="C227" s="7" t="s">
        <v>1180</v>
      </c>
      <c r="E227" s="7">
        <v>17</v>
      </c>
    </row>
    <row r="228" spans="1:5">
      <c r="A228" s="7" t="s">
        <v>725</v>
      </c>
      <c r="B228" s="44">
        <v>18</v>
      </c>
      <c r="C228" s="7" t="s">
        <v>1181</v>
      </c>
      <c r="E228" s="7">
        <v>18</v>
      </c>
    </row>
    <row r="229" spans="1:5">
      <c r="A229" s="7" t="s">
        <v>725</v>
      </c>
      <c r="B229" s="44">
        <v>19</v>
      </c>
      <c r="C229" s="7" t="s">
        <v>1182</v>
      </c>
      <c r="E229" s="7">
        <v>19</v>
      </c>
    </row>
    <row r="230" spans="1:5">
      <c r="A230" s="7" t="s">
        <v>725</v>
      </c>
      <c r="B230" s="44">
        <v>20</v>
      </c>
      <c r="C230" s="7" t="s">
        <v>1183</v>
      </c>
      <c r="E230" s="7">
        <v>20</v>
      </c>
    </row>
    <row r="231" spans="1:5">
      <c r="A231" s="7" t="s">
        <v>725</v>
      </c>
      <c r="B231" s="44">
        <v>21</v>
      </c>
      <c r="C231" s="7" t="s">
        <v>1184</v>
      </c>
      <c r="E231" s="7">
        <v>21</v>
      </c>
    </row>
    <row r="232" spans="1:5">
      <c r="A232" s="7" t="s">
        <v>725</v>
      </c>
      <c r="B232" s="44">
        <v>22</v>
      </c>
      <c r="C232" s="7" t="s">
        <v>1185</v>
      </c>
      <c r="E232" s="7">
        <v>22</v>
      </c>
    </row>
    <row r="233" spans="1:5">
      <c r="A233" s="7" t="s">
        <v>725</v>
      </c>
      <c r="B233" s="44">
        <v>23</v>
      </c>
      <c r="C233" s="7" t="s">
        <v>1186</v>
      </c>
      <c r="E233" s="7">
        <v>23</v>
      </c>
    </row>
    <row r="234" spans="1:5">
      <c r="A234" s="7" t="s">
        <v>725</v>
      </c>
      <c r="B234" s="44">
        <v>-9</v>
      </c>
      <c r="C234" s="7" t="s">
        <v>1187</v>
      </c>
      <c r="E234" s="7">
        <v>-9</v>
      </c>
    </row>
    <row r="235" spans="1:5">
      <c r="A235" s="7" t="s">
        <v>725</v>
      </c>
      <c r="B235" s="44">
        <v>0</v>
      </c>
      <c r="C235" s="7" t="s">
        <v>1188</v>
      </c>
      <c r="E235" s="7">
        <v>0</v>
      </c>
    </row>
    <row r="237" spans="1:5">
      <c r="A237" s="7" t="s">
        <v>944</v>
      </c>
      <c r="B237" s="44">
        <v>1</v>
      </c>
      <c r="C237" s="7" t="s">
        <v>1189</v>
      </c>
      <c r="E237" s="7">
        <v>1</v>
      </c>
    </row>
    <row r="238" spans="1:5">
      <c r="A238" s="7" t="s">
        <v>944</v>
      </c>
      <c r="B238" s="44">
        <v>2</v>
      </c>
      <c r="C238" s="7" t="s">
        <v>1190</v>
      </c>
      <c r="E238" s="7">
        <v>2</v>
      </c>
    </row>
    <row r="239" spans="1:5">
      <c r="A239" s="7" t="s">
        <v>944</v>
      </c>
      <c r="B239" s="44">
        <v>3</v>
      </c>
      <c r="C239" s="7" t="s">
        <v>1191</v>
      </c>
      <c r="E239" s="7">
        <v>3</v>
      </c>
    </row>
    <row r="240" spans="1:5">
      <c r="A240" s="7" t="s">
        <v>944</v>
      </c>
      <c r="B240" s="44">
        <v>4</v>
      </c>
      <c r="C240" s="7" t="s">
        <v>1192</v>
      </c>
      <c r="E240" s="7">
        <v>4</v>
      </c>
    </row>
    <row r="241" spans="1:5">
      <c r="A241" s="7" t="s">
        <v>944</v>
      </c>
      <c r="B241" s="44">
        <v>5</v>
      </c>
      <c r="C241" s="7" t="s">
        <v>1193</v>
      </c>
      <c r="E241" s="7">
        <v>5</v>
      </c>
    </row>
    <row r="242" spans="1:5">
      <c r="A242" s="7" t="s">
        <v>944</v>
      </c>
      <c r="B242" s="44">
        <v>6</v>
      </c>
      <c r="C242" s="7" t="s">
        <v>1194</v>
      </c>
      <c r="E242" s="7">
        <v>6</v>
      </c>
    </row>
    <row r="243" spans="1:5">
      <c r="A243" s="7" t="s">
        <v>944</v>
      </c>
      <c r="B243" s="44">
        <v>7</v>
      </c>
      <c r="C243" s="7" t="s">
        <v>1195</v>
      </c>
      <c r="E243" s="7">
        <v>7</v>
      </c>
    </row>
    <row r="244" spans="1:5">
      <c r="A244" s="7" t="s">
        <v>944</v>
      </c>
      <c r="B244" s="44">
        <v>8</v>
      </c>
      <c r="C244" s="7" t="s">
        <v>1196</v>
      </c>
      <c r="E244" s="7">
        <v>8</v>
      </c>
    </row>
    <row r="245" spans="1:5">
      <c r="A245" s="7" t="s">
        <v>944</v>
      </c>
      <c r="B245" s="44">
        <v>9</v>
      </c>
      <c r="C245" s="7" t="s">
        <v>1197</v>
      </c>
      <c r="E245" s="7">
        <v>9</v>
      </c>
    </row>
    <row r="246" spans="1:5">
      <c r="A246" s="7" t="s">
        <v>944</v>
      </c>
      <c r="B246" s="44">
        <v>10</v>
      </c>
      <c r="C246" s="7" t="s">
        <v>1198</v>
      </c>
      <c r="E246" s="7">
        <v>10</v>
      </c>
    </row>
    <row r="247" spans="1:5">
      <c r="A247" s="7" t="s">
        <v>1199</v>
      </c>
      <c r="B247" s="44">
        <v>1</v>
      </c>
      <c r="C247" s="7" t="s">
        <v>1108</v>
      </c>
    </row>
    <row r="248" spans="1:5">
      <c r="A248" s="7" t="s">
        <v>1199</v>
      </c>
      <c r="B248" s="44">
        <v>3</v>
      </c>
      <c r="C248" s="7" t="s">
        <v>1110</v>
      </c>
    </row>
    <row r="249" spans="1:5">
      <c r="A249" s="7" t="s">
        <v>1199</v>
      </c>
      <c r="B249" s="44">
        <v>2</v>
      </c>
      <c r="C249" s="7" t="s">
        <v>1109</v>
      </c>
    </row>
    <row r="250" spans="1:5">
      <c r="A250" s="7" t="s">
        <v>1199</v>
      </c>
      <c r="B250" s="44">
        <v>4</v>
      </c>
      <c r="C250" s="7" t="s">
        <v>1111</v>
      </c>
    </row>
    <row r="251" spans="1:5">
      <c r="A251" s="7" t="s">
        <v>1199</v>
      </c>
      <c r="B251" s="44">
        <v>-9</v>
      </c>
      <c r="C251" s="7" t="s">
        <v>1076</v>
      </c>
    </row>
    <row r="253" spans="1:5">
      <c r="A253" s="7" t="s">
        <v>1200</v>
      </c>
      <c r="B253" s="44">
        <v>1</v>
      </c>
      <c r="C253" s="7" t="s">
        <v>1201</v>
      </c>
    </row>
    <row r="254" spans="1:5">
      <c r="A254" s="7" t="s">
        <v>1200</v>
      </c>
      <c r="B254" s="44">
        <v>2</v>
      </c>
      <c r="C254" s="7" t="s">
        <v>1202</v>
      </c>
    </row>
    <row r="255" spans="1:5">
      <c r="A255" s="7" t="s">
        <v>1200</v>
      </c>
      <c r="B255" s="44">
        <v>3</v>
      </c>
      <c r="C255" s="7" t="s">
        <v>1203</v>
      </c>
    </row>
    <row r="256" spans="1:5">
      <c r="A256" s="7" t="s">
        <v>1200</v>
      </c>
      <c r="B256" s="44">
        <v>4</v>
      </c>
      <c r="C256" s="7" t="s">
        <v>1204</v>
      </c>
    </row>
    <row r="257" spans="1:3">
      <c r="A257" s="7" t="s">
        <v>1200</v>
      </c>
      <c r="B257" s="44">
        <v>5</v>
      </c>
      <c r="C257" s="7" t="s">
        <v>1205</v>
      </c>
    </row>
    <row r="258" spans="1:3">
      <c r="A258" s="7" t="s">
        <v>1200</v>
      </c>
      <c r="B258" s="44">
        <v>6</v>
      </c>
      <c r="C258" s="7" t="s">
        <v>1206</v>
      </c>
    </row>
    <row r="259" spans="1:3">
      <c r="A259" s="7" t="s">
        <v>1200</v>
      </c>
      <c r="B259" s="44">
        <v>7</v>
      </c>
      <c r="C259" s="7" t="s">
        <v>1207</v>
      </c>
    </row>
    <row r="260" spans="1:3">
      <c r="A260" s="7" t="s">
        <v>1200</v>
      </c>
      <c r="B260" s="44">
        <v>0</v>
      </c>
      <c r="C260" s="7" t="s">
        <v>1208</v>
      </c>
    </row>
    <row r="261" spans="1:3">
      <c r="A261" s="7" t="s">
        <v>1209</v>
      </c>
      <c r="B261" s="44">
        <v>1</v>
      </c>
      <c r="C261" s="7" t="s">
        <v>1210</v>
      </c>
    </row>
    <row r="262" spans="1:3">
      <c r="A262" s="7" t="s">
        <v>1209</v>
      </c>
      <c r="B262" s="44">
        <v>2</v>
      </c>
      <c r="C262" s="7" t="s">
        <v>1211</v>
      </c>
    </row>
    <row r="263" spans="1:3">
      <c r="A263" s="7" t="s">
        <v>1209</v>
      </c>
      <c r="B263" s="44">
        <v>3</v>
      </c>
      <c r="C263" s="7" t="s">
        <v>1212</v>
      </c>
    </row>
    <row r="264" spans="1:3">
      <c r="A264" s="7" t="s">
        <v>301</v>
      </c>
      <c r="B264" s="44">
        <v>1</v>
      </c>
      <c r="C264" s="7" t="s">
        <v>1213</v>
      </c>
    </row>
    <row r="265" spans="1:3">
      <c r="A265" s="7" t="s">
        <v>301</v>
      </c>
      <c r="B265" s="44">
        <v>2</v>
      </c>
      <c r="C265" s="7" t="s">
        <v>1214</v>
      </c>
    </row>
    <row r="266" spans="1:3">
      <c r="A266" s="7" t="s">
        <v>301</v>
      </c>
      <c r="B266" s="44">
        <v>3</v>
      </c>
      <c r="C266" s="7" t="s">
        <v>1215</v>
      </c>
    </row>
    <row r="267" spans="1:3">
      <c r="A267" s="7" t="s">
        <v>301</v>
      </c>
      <c r="B267" s="44">
        <v>4</v>
      </c>
      <c r="C267" s="7" t="s">
        <v>1216</v>
      </c>
    </row>
    <row r="268" spans="1:3">
      <c r="A268" s="7" t="s">
        <v>301</v>
      </c>
      <c r="B268" s="44">
        <v>0</v>
      </c>
      <c r="C268" s="7" t="s">
        <v>1217</v>
      </c>
    </row>
    <row r="269" spans="1:3">
      <c r="A269" s="7" t="s">
        <v>301</v>
      </c>
      <c r="B269" s="44">
        <v>-9</v>
      </c>
      <c r="C269" s="7" t="s">
        <v>1076</v>
      </c>
    </row>
    <row r="270" spans="1:3">
      <c r="A270" s="7" t="s">
        <v>301</v>
      </c>
      <c r="B270" s="44">
        <v>-8</v>
      </c>
      <c r="C270" s="7" t="s">
        <v>972</v>
      </c>
    </row>
    <row r="271" spans="1:3">
      <c r="A271" s="7" t="s">
        <v>581</v>
      </c>
      <c r="B271" s="44">
        <v>1</v>
      </c>
      <c r="C271" s="7" t="s">
        <v>1218</v>
      </c>
    </row>
    <row r="272" spans="1:3">
      <c r="A272" s="7" t="s">
        <v>581</v>
      </c>
      <c r="B272" s="44">
        <v>2</v>
      </c>
      <c r="C272" s="7" t="s">
        <v>1219</v>
      </c>
    </row>
    <row r="273" spans="1:3">
      <c r="A273" s="7" t="s">
        <v>581</v>
      </c>
      <c r="B273" s="44">
        <v>-9</v>
      </c>
      <c r="C273" s="7" t="s">
        <v>1076</v>
      </c>
    </row>
    <row r="274" spans="1:3">
      <c r="A274" s="7" t="s">
        <v>590</v>
      </c>
      <c r="B274" s="44">
        <v>1</v>
      </c>
      <c r="C274" s="7" t="s">
        <v>1220</v>
      </c>
    </row>
    <row r="275" spans="1:3">
      <c r="A275" s="7" t="s">
        <v>590</v>
      </c>
      <c r="B275" s="44">
        <v>2</v>
      </c>
      <c r="C275" s="7" t="s">
        <v>1221</v>
      </c>
    </row>
    <row r="276" spans="1:3">
      <c r="A276" s="7" t="s">
        <v>590</v>
      </c>
      <c r="B276" s="44">
        <v>3</v>
      </c>
      <c r="C276" s="7" t="s">
        <v>1222</v>
      </c>
    </row>
    <row r="277" spans="1:3">
      <c r="A277" s="7" t="s">
        <v>590</v>
      </c>
      <c r="B277" s="44">
        <v>-9</v>
      </c>
      <c r="C277" s="7" t="s">
        <v>1076</v>
      </c>
    </row>
    <row r="278" spans="1:3">
      <c r="A278" s="7" t="s">
        <v>598</v>
      </c>
      <c r="B278" s="44">
        <v>1</v>
      </c>
      <c r="C278" s="7" t="s">
        <v>1223</v>
      </c>
    </row>
    <row r="279" spans="1:3">
      <c r="A279" s="7" t="s">
        <v>598</v>
      </c>
      <c r="B279" s="44">
        <v>2</v>
      </c>
      <c r="C279" s="7" t="s">
        <v>1224</v>
      </c>
    </row>
    <row r="280" spans="1:3">
      <c r="A280" s="7" t="s">
        <v>598</v>
      </c>
      <c r="B280" s="44">
        <v>-9</v>
      </c>
      <c r="C280" s="7" t="s">
        <v>1076</v>
      </c>
    </row>
    <row r="282" spans="1:3">
      <c r="A282" s="8" t="s">
        <v>1225</v>
      </c>
      <c r="B282" s="8">
        <v>1</v>
      </c>
      <c r="C282" s="8" t="s">
        <v>1226</v>
      </c>
    </row>
    <row r="283" spans="1:3">
      <c r="A283" s="8" t="s">
        <v>1225</v>
      </c>
      <c r="B283" s="8">
        <v>2</v>
      </c>
      <c r="C283" s="8" t="s">
        <v>1227</v>
      </c>
    </row>
    <row r="284" spans="1:3">
      <c r="A284" s="8" t="s">
        <v>1225</v>
      </c>
      <c r="B284" s="8">
        <v>3</v>
      </c>
      <c r="C284" s="8" t="s">
        <v>1228</v>
      </c>
    </row>
    <row r="285" spans="1:3">
      <c r="A285" s="8" t="s">
        <v>1225</v>
      </c>
      <c r="B285" s="8">
        <v>4</v>
      </c>
      <c r="C285" s="8" t="s">
        <v>1229</v>
      </c>
    </row>
    <row r="286" spans="1:3">
      <c r="A286" s="8" t="s">
        <v>1225</v>
      </c>
      <c r="B286" s="8">
        <v>5</v>
      </c>
      <c r="C286" s="8" t="s">
        <v>1230</v>
      </c>
    </row>
    <row r="287" spans="1:3">
      <c r="A287" s="8" t="s">
        <v>1225</v>
      </c>
      <c r="B287" s="8">
        <v>6</v>
      </c>
      <c r="C287" s="8" t="s">
        <v>1059</v>
      </c>
    </row>
    <row r="288" spans="1:3">
      <c r="A288" s="8" t="s">
        <v>1225</v>
      </c>
      <c r="B288" s="8">
        <v>7</v>
      </c>
      <c r="C288" s="8" t="s">
        <v>1230</v>
      </c>
    </row>
    <row r="289" spans="1:4">
      <c r="A289" s="8" t="s">
        <v>1225</v>
      </c>
      <c r="B289" s="8">
        <v>8</v>
      </c>
      <c r="C289" s="8" t="s">
        <v>1231</v>
      </c>
    </row>
    <row r="290" spans="1:4">
      <c r="A290" s="8" t="s">
        <v>1225</v>
      </c>
      <c r="B290" s="8">
        <v>-9</v>
      </c>
      <c r="C290" s="8" t="s">
        <v>1060</v>
      </c>
    </row>
    <row r="292" spans="1:4">
      <c r="A292" s="8" t="s">
        <v>245</v>
      </c>
      <c r="B292" s="8">
        <v>1</v>
      </c>
      <c r="C292" s="8" t="s">
        <v>1226</v>
      </c>
    </row>
    <row r="293" spans="1:4">
      <c r="A293" s="8" t="s">
        <v>245</v>
      </c>
      <c r="B293" s="8">
        <v>2</v>
      </c>
      <c r="C293" s="8" t="s">
        <v>1227</v>
      </c>
    </row>
    <row r="294" spans="1:4">
      <c r="A294" s="8" t="s">
        <v>245</v>
      </c>
      <c r="B294" s="8">
        <v>3</v>
      </c>
      <c r="C294" s="8" t="s">
        <v>1232</v>
      </c>
    </row>
    <row r="295" spans="1:4">
      <c r="A295" s="8" t="s">
        <v>245</v>
      </c>
      <c r="B295" s="8">
        <v>4</v>
      </c>
      <c r="C295" s="8" t="s">
        <v>1233</v>
      </c>
    </row>
    <row r="296" spans="1:4">
      <c r="A296" s="8" t="s">
        <v>245</v>
      </c>
      <c r="B296" s="8">
        <v>5</v>
      </c>
      <c r="C296" s="8" t="s">
        <v>1234</v>
      </c>
    </row>
    <row r="297" spans="1:4">
      <c r="A297" s="8" t="s">
        <v>245</v>
      </c>
      <c r="B297" s="8">
        <v>-9</v>
      </c>
      <c r="C297" s="8" t="s">
        <v>1060</v>
      </c>
    </row>
    <row r="299" spans="1:4">
      <c r="A299" s="8" t="s">
        <v>279</v>
      </c>
      <c r="B299" s="44">
        <v>0</v>
      </c>
      <c r="C299" s="8" t="s">
        <v>1235</v>
      </c>
    </row>
    <row r="300" spans="1:4">
      <c r="A300" s="8" t="s">
        <v>279</v>
      </c>
      <c r="B300" s="44">
        <v>1</v>
      </c>
      <c r="C300" s="8" t="s">
        <v>1236</v>
      </c>
      <c r="D300" s="72"/>
    </row>
    <row r="301" spans="1:4">
      <c r="A301" s="8" t="s">
        <v>279</v>
      </c>
      <c r="B301" s="44">
        <v>2</v>
      </c>
      <c r="C301" s="8" t="s">
        <v>1237</v>
      </c>
      <c r="D301" s="72"/>
    </row>
    <row r="302" spans="1:4">
      <c r="A302" s="8" t="s">
        <v>279</v>
      </c>
      <c r="B302" s="44">
        <v>3</v>
      </c>
      <c r="C302" s="8" t="s">
        <v>1238</v>
      </c>
      <c r="D302" s="72"/>
    </row>
    <row r="303" spans="1:4">
      <c r="A303" s="8" t="s">
        <v>279</v>
      </c>
      <c r="B303" s="44">
        <v>4</v>
      </c>
      <c r="C303" s="8" t="s">
        <v>1239</v>
      </c>
      <c r="D303" s="72"/>
    </row>
    <row r="304" spans="1:4">
      <c r="A304" s="8" t="s">
        <v>279</v>
      </c>
      <c r="B304" s="44">
        <v>5</v>
      </c>
      <c r="C304" s="8" t="s">
        <v>1240</v>
      </c>
      <c r="D304" s="72"/>
    </row>
    <row r="305" spans="1:4">
      <c r="A305" s="8" t="s">
        <v>279</v>
      </c>
      <c r="B305" s="44">
        <v>6</v>
      </c>
      <c r="C305" s="8" t="s">
        <v>1241</v>
      </c>
      <c r="D305" s="72"/>
    </row>
    <row r="307" spans="1:4">
      <c r="A307" s="7" t="s">
        <v>315</v>
      </c>
      <c r="B307" s="44">
        <v>1</v>
      </c>
      <c r="C307" s="73" t="s">
        <v>1242</v>
      </c>
    </row>
    <row r="308" spans="1:4">
      <c r="A308" s="7" t="s">
        <v>315</v>
      </c>
      <c r="B308" s="44">
        <v>2</v>
      </c>
      <c r="C308" s="73" t="s">
        <v>1243</v>
      </c>
    </row>
    <row r="309" spans="1:4">
      <c r="A309" s="7" t="s">
        <v>315</v>
      </c>
      <c r="B309" s="44">
        <v>3</v>
      </c>
      <c r="C309" s="73" t="s">
        <v>1244</v>
      </c>
    </row>
    <row r="310" spans="1:4">
      <c r="A310" s="7" t="s">
        <v>315</v>
      </c>
      <c r="B310" s="44">
        <v>-9</v>
      </c>
      <c r="C310" s="73" t="s">
        <v>985</v>
      </c>
    </row>
    <row r="312" spans="1:4">
      <c r="A312" s="8" t="s">
        <v>348</v>
      </c>
      <c r="B312" s="44">
        <v>1</v>
      </c>
      <c r="C312" s="73" t="s">
        <v>1245</v>
      </c>
    </row>
    <row r="313" spans="1:4">
      <c r="A313" s="8" t="s">
        <v>348</v>
      </c>
      <c r="B313" s="44">
        <v>2</v>
      </c>
      <c r="C313" s="73" t="s">
        <v>1246</v>
      </c>
    </row>
    <row r="314" spans="1:4">
      <c r="A314" s="8" t="s">
        <v>348</v>
      </c>
      <c r="B314" s="44">
        <v>3</v>
      </c>
      <c r="C314" s="73" t="s">
        <v>1247</v>
      </c>
    </row>
    <row r="315" spans="1:4">
      <c r="A315" s="8" t="s">
        <v>348</v>
      </c>
      <c r="B315" s="44">
        <v>4</v>
      </c>
      <c r="C315" s="73" t="s">
        <v>1248</v>
      </c>
    </row>
    <row r="316" spans="1:4">
      <c r="A316" s="8" t="s">
        <v>348</v>
      </c>
      <c r="B316" s="44">
        <v>5</v>
      </c>
      <c r="C316" s="73" t="s">
        <v>1249</v>
      </c>
    </row>
    <row r="317" spans="1:4">
      <c r="A317" s="8" t="s">
        <v>348</v>
      </c>
      <c r="B317" s="44">
        <v>6</v>
      </c>
      <c r="C317" s="73" t="s">
        <v>1250</v>
      </c>
    </row>
    <row r="318" spans="1:4">
      <c r="A318" s="8" t="s">
        <v>348</v>
      </c>
      <c r="B318" s="44">
        <v>7</v>
      </c>
      <c r="C318" s="73" t="s">
        <v>1251</v>
      </c>
    </row>
    <row r="319" spans="1:4">
      <c r="A319" s="8" t="s">
        <v>348</v>
      </c>
      <c r="B319" s="44">
        <v>8</v>
      </c>
      <c r="C319" s="73" t="s">
        <v>1252</v>
      </c>
    </row>
    <row r="320" spans="1:4">
      <c r="A320" s="8" t="s">
        <v>348</v>
      </c>
      <c r="B320" s="44">
        <v>9</v>
      </c>
      <c r="C320" s="73" t="s">
        <v>1253</v>
      </c>
    </row>
    <row r="321" spans="1:3">
      <c r="A321" s="8" t="s">
        <v>348</v>
      </c>
      <c r="B321" s="44">
        <v>10</v>
      </c>
      <c r="C321" s="73" t="s">
        <v>1254</v>
      </c>
    </row>
    <row r="322" spans="1:3">
      <c r="A322" s="8" t="s">
        <v>348</v>
      </c>
      <c r="B322" s="44">
        <v>11</v>
      </c>
      <c r="C322" s="73" t="s">
        <v>1255</v>
      </c>
    </row>
    <row r="323" spans="1:3">
      <c r="A323" s="8" t="s">
        <v>348</v>
      </c>
      <c r="B323" s="44">
        <v>12</v>
      </c>
      <c r="C323" s="73" t="s">
        <v>1256</v>
      </c>
    </row>
    <row r="324" spans="1:3">
      <c r="A324" s="8" t="s">
        <v>348</v>
      </c>
      <c r="B324" s="44">
        <v>13</v>
      </c>
      <c r="C324" s="73" t="s">
        <v>1257</v>
      </c>
    </row>
    <row r="326" spans="1:3">
      <c r="A326" s="8" t="s">
        <v>330</v>
      </c>
      <c r="B326" s="44">
        <v>0</v>
      </c>
      <c r="C326" s="74" t="s">
        <v>1235</v>
      </c>
    </row>
    <row r="327" spans="1:3">
      <c r="A327" s="8" t="s">
        <v>330</v>
      </c>
      <c r="B327" s="44">
        <v>1</v>
      </c>
      <c r="C327" s="73" t="s">
        <v>1258</v>
      </c>
    </row>
    <row r="328" spans="1:3">
      <c r="A328" s="8" t="s">
        <v>330</v>
      </c>
      <c r="B328" s="44">
        <v>2</v>
      </c>
      <c r="C328" s="73" t="s">
        <v>1259</v>
      </c>
    </row>
    <row r="329" spans="1:3">
      <c r="A329" s="8" t="s">
        <v>330</v>
      </c>
      <c r="B329" s="44">
        <v>3</v>
      </c>
      <c r="C329" s="73" t="s">
        <v>1260</v>
      </c>
    </row>
    <row r="331" spans="1:3">
      <c r="A331" s="8" t="s">
        <v>340</v>
      </c>
      <c r="B331" s="44">
        <v>1</v>
      </c>
      <c r="C331" s="8" t="s">
        <v>1261</v>
      </c>
    </row>
    <row r="332" spans="1:3">
      <c r="A332" s="8" t="s">
        <v>340</v>
      </c>
      <c r="B332" s="44">
        <v>2</v>
      </c>
      <c r="C332" s="8" t="s">
        <v>1262</v>
      </c>
    </row>
    <row r="333" spans="1:3">
      <c r="A333" s="8" t="s">
        <v>340</v>
      </c>
      <c r="B333" s="44">
        <v>3</v>
      </c>
      <c r="C333" s="8" t="s">
        <v>1263</v>
      </c>
    </row>
    <row r="334" spans="1:3">
      <c r="A334" s="8" t="s">
        <v>340</v>
      </c>
      <c r="B334" s="44">
        <v>4</v>
      </c>
      <c r="C334" s="8" t="s">
        <v>1264</v>
      </c>
    </row>
    <row r="335" spans="1:3">
      <c r="A335" s="8" t="s">
        <v>340</v>
      </c>
      <c r="B335" s="44">
        <v>5</v>
      </c>
      <c r="C335" s="8" t="s">
        <v>1265</v>
      </c>
    </row>
    <row r="336" spans="1:3">
      <c r="A336" s="8" t="s">
        <v>340</v>
      </c>
      <c r="B336" s="44">
        <v>6</v>
      </c>
      <c r="C336" s="8" t="s">
        <v>1266</v>
      </c>
    </row>
    <row r="337" spans="1:8">
      <c r="A337" s="8" t="s">
        <v>340</v>
      </c>
      <c r="B337" s="44">
        <v>-9</v>
      </c>
      <c r="C337" s="8" t="s">
        <v>1267</v>
      </c>
    </row>
    <row r="339" spans="1:8">
      <c r="A339" s="8" t="s">
        <v>1268</v>
      </c>
      <c r="B339" s="44">
        <v>1</v>
      </c>
      <c r="C339" s="8" t="s">
        <v>1269</v>
      </c>
    </row>
    <row r="340" spans="1:8">
      <c r="A340" s="8" t="s">
        <v>1268</v>
      </c>
      <c r="B340" s="44">
        <v>2</v>
      </c>
      <c r="C340" s="8" t="s">
        <v>1270</v>
      </c>
    </row>
    <row r="341" spans="1:8">
      <c r="A341" s="8" t="s">
        <v>1268</v>
      </c>
      <c r="B341" s="44">
        <v>3</v>
      </c>
      <c r="C341" s="8" t="s">
        <v>1271</v>
      </c>
    </row>
    <row r="342" spans="1:8">
      <c r="A342" s="8" t="s">
        <v>1268</v>
      </c>
      <c r="B342" s="44">
        <v>4</v>
      </c>
      <c r="C342" s="8" t="s">
        <v>1272</v>
      </c>
    </row>
    <row r="343" spans="1:8">
      <c r="A343" s="77"/>
      <c r="B343" s="78"/>
      <c r="C343" s="77"/>
      <c r="D343" s="77"/>
      <c r="E343" s="77"/>
    </row>
    <row r="344" spans="1:8">
      <c r="A344" s="83" t="s">
        <v>1273</v>
      </c>
      <c r="B344" s="83">
        <v>1</v>
      </c>
      <c r="C344" s="83" t="s">
        <v>1274</v>
      </c>
      <c r="D344" s="84"/>
      <c r="E344" s="84"/>
      <c r="F344" s="83"/>
      <c r="G344" s="83"/>
      <c r="H344" s="83"/>
    </row>
    <row r="345" spans="1:8">
      <c r="A345" s="1" t="s">
        <v>1273</v>
      </c>
      <c r="B345" s="1">
        <v>2</v>
      </c>
      <c r="C345" s="1" t="s">
        <v>1275</v>
      </c>
    </row>
    <row r="346" spans="1:8">
      <c r="A346" s="1" t="s">
        <v>1273</v>
      </c>
      <c r="B346" s="1">
        <v>3</v>
      </c>
      <c r="C346" s="1" t="s">
        <v>1276</v>
      </c>
    </row>
    <row r="347" spans="1:8">
      <c r="A347" s="1" t="s">
        <v>1273</v>
      </c>
      <c r="B347" s="1">
        <v>4</v>
      </c>
      <c r="C347" s="1" t="s">
        <v>1277</v>
      </c>
    </row>
    <row r="348" spans="1:8">
      <c r="A348" s="1" t="s">
        <v>1273</v>
      </c>
      <c r="B348" s="1">
        <v>5</v>
      </c>
      <c r="C348" s="1" t="s">
        <v>1278</v>
      </c>
    </row>
    <row r="349" spans="1:8">
      <c r="A349" s="85" t="s">
        <v>1273</v>
      </c>
      <c r="B349" s="85">
        <v>-9</v>
      </c>
      <c r="C349" s="91" t="s">
        <v>985</v>
      </c>
      <c r="D349" s="86"/>
      <c r="E349" s="86"/>
      <c r="F349" s="85"/>
      <c r="G349" s="85"/>
      <c r="H349" s="85"/>
    </row>
    <row r="350" spans="1:8">
      <c r="A350" s="60"/>
      <c r="B350" s="59"/>
      <c r="C350" s="60"/>
      <c r="D350" s="60"/>
      <c r="E350" s="60"/>
    </row>
    <row r="351" spans="1:8">
      <c r="A351" s="81" t="s">
        <v>1279</v>
      </c>
      <c r="B351" s="80">
        <v>1</v>
      </c>
      <c r="C351" s="81" t="s">
        <v>1280</v>
      </c>
      <c r="D351" s="79"/>
      <c r="E351" s="79"/>
      <c r="F351" s="65"/>
      <c r="G351" s="65"/>
      <c r="H351" s="65"/>
    </row>
    <row r="352" spans="1:8">
      <c r="A352" s="8" t="s">
        <v>1279</v>
      </c>
      <c r="B352" s="44">
        <v>2</v>
      </c>
      <c r="C352" s="8" t="s">
        <v>1281</v>
      </c>
    </row>
    <row r="353" spans="1:8">
      <c r="A353" s="52" t="s">
        <v>1279</v>
      </c>
      <c r="B353" s="53">
        <v>3</v>
      </c>
      <c r="C353" s="52" t="s">
        <v>1282</v>
      </c>
      <c r="D353" s="54"/>
      <c r="E353" s="54"/>
      <c r="F353" s="55"/>
      <c r="G353" s="55"/>
      <c r="H353" s="55"/>
    </row>
    <row r="354" spans="1:8">
      <c r="A354" s="51"/>
      <c r="B354" s="50"/>
      <c r="C354" s="51"/>
      <c r="D354" s="51"/>
      <c r="E354" s="51"/>
    </row>
    <row r="355" spans="1:8">
      <c r="A355" s="8" t="s">
        <v>1283</v>
      </c>
      <c r="B355" s="8">
        <v>1</v>
      </c>
      <c r="C355" s="82" t="s">
        <v>1084</v>
      </c>
    </row>
    <row r="356" spans="1:8">
      <c r="A356" s="8" t="s">
        <v>1283</v>
      </c>
      <c r="B356" s="8">
        <v>2</v>
      </c>
      <c r="C356" s="82" t="s">
        <v>1085</v>
      </c>
    </row>
    <row r="357" spans="1:8">
      <c r="A357" s="8" t="s">
        <v>1283</v>
      </c>
      <c r="B357" s="8">
        <v>3</v>
      </c>
      <c r="C357" s="82" t="s">
        <v>1086</v>
      </c>
    </row>
    <row r="358" spans="1:8">
      <c r="A358" s="8" t="s">
        <v>1283</v>
      </c>
      <c r="B358" s="8">
        <v>4</v>
      </c>
      <c r="C358" s="82" t="s">
        <v>1087</v>
      </c>
    </row>
    <row r="359" spans="1:8">
      <c r="A359" s="8" t="s">
        <v>1283</v>
      </c>
      <c r="B359" s="8">
        <v>5</v>
      </c>
      <c r="C359" s="82" t="s">
        <v>1284</v>
      </c>
    </row>
    <row r="360" spans="1:8">
      <c r="A360" s="8" t="s">
        <v>1283</v>
      </c>
      <c r="B360" s="8">
        <v>6</v>
      </c>
      <c r="C360" s="82" t="s">
        <v>1285</v>
      </c>
    </row>
    <row r="361" spans="1:8">
      <c r="A361" s="8" t="s">
        <v>1283</v>
      </c>
      <c r="B361" s="8">
        <v>7</v>
      </c>
      <c r="C361" s="82" t="s">
        <v>1286</v>
      </c>
    </row>
    <row r="362" spans="1:8">
      <c r="A362" s="8" t="s">
        <v>1283</v>
      </c>
      <c r="B362" s="8">
        <v>8</v>
      </c>
      <c r="C362" s="82" t="s">
        <v>1287</v>
      </c>
    </row>
    <row r="363" spans="1:8">
      <c r="A363" s="8" t="s">
        <v>1283</v>
      </c>
      <c r="B363" s="8">
        <v>9</v>
      </c>
      <c r="C363" s="82" t="s">
        <v>1092</v>
      </c>
    </row>
    <row r="364" spans="1:8">
      <c r="A364" s="8" t="s">
        <v>1283</v>
      </c>
      <c r="B364" s="8">
        <v>10</v>
      </c>
      <c r="C364" s="82" t="s">
        <v>1093</v>
      </c>
    </row>
    <row r="365" spans="1:8">
      <c r="A365" s="8" t="s">
        <v>1283</v>
      </c>
      <c r="B365" s="8">
        <v>11</v>
      </c>
      <c r="C365" s="82" t="s">
        <v>1094</v>
      </c>
    </row>
    <row r="366" spans="1:8">
      <c r="A366" s="8" t="s">
        <v>1283</v>
      </c>
      <c r="B366" s="8">
        <v>12</v>
      </c>
      <c r="C366" s="82" t="s">
        <v>1095</v>
      </c>
    </row>
    <row r="368" spans="1:8">
      <c r="A368" s="7" t="s">
        <v>1288</v>
      </c>
      <c r="B368" s="7">
        <v>1</v>
      </c>
      <c r="C368" s="7" t="s">
        <v>1289</v>
      </c>
    </row>
    <row r="369" spans="1:3">
      <c r="A369" s="7" t="s">
        <v>1288</v>
      </c>
      <c r="B369" s="7">
        <v>2</v>
      </c>
      <c r="C369" s="7" t="s">
        <v>1290</v>
      </c>
    </row>
    <row r="370" spans="1:3">
      <c r="A370" s="7" t="s">
        <v>1288</v>
      </c>
      <c r="B370" s="7">
        <v>3</v>
      </c>
      <c r="C370" s="7" t="s">
        <v>1291</v>
      </c>
    </row>
    <row r="371" spans="1:3">
      <c r="A371" s="7" t="s">
        <v>1288</v>
      </c>
      <c r="B371" s="7">
        <v>-9</v>
      </c>
      <c r="C371" s="7" t="s">
        <v>985</v>
      </c>
    </row>
    <row r="373" spans="1:3">
      <c r="A373" s="7" t="s">
        <v>1292</v>
      </c>
      <c r="B373" s="44">
        <v>1</v>
      </c>
      <c r="C373" s="7" t="s">
        <v>1293</v>
      </c>
    </row>
    <row r="374" spans="1:3">
      <c r="A374" s="7" t="s">
        <v>1292</v>
      </c>
      <c r="B374" s="44">
        <v>2</v>
      </c>
      <c r="C374" s="7" t="s">
        <v>1294</v>
      </c>
    </row>
    <row r="375" spans="1:3">
      <c r="A375" s="7" t="s">
        <v>1292</v>
      </c>
      <c r="B375" s="44">
        <v>3</v>
      </c>
      <c r="C375" s="7" t="s">
        <v>1295</v>
      </c>
    </row>
    <row r="376" spans="1:3">
      <c r="A376" s="7" t="s">
        <v>1292</v>
      </c>
      <c r="B376" s="44">
        <v>4</v>
      </c>
      <c r="C376" s="7" t="s">
        <v>1296</v>
      </c>
    </row>
    <row r="377" spans="1:3">
      <c r="A377" s="7" t="s">
        <v>1292</v>
      </c>
      <c r="B377" s="44">
        <v>-9</v>
      </c>
      <c r="C377" s="7" t="s">
        <v>985</v>
      </c>
    </row>
    <row r="379" spans="1:3">
      <c r="A379" s="7" t="s">
        <v>1297</v>
      </c>
      <c r="B379" s="44">
        <v>1</v>
      </c>
      <c r="C379" s="7" t="s">
        <v>1298</v>
      </c>
    </row>
    <row r="380" spans="1:3">
      <c r="A380" s="7" t="s">
        <v>1297</v>
      </c>
      <c r="B380" s="44">
        <v>2</v>
      </c>
      <c r="C380" s="7" t="s">
        <v>1299</v>
      </c>
    </row>
    <row r="381" spans="1:3">
      <c r="A381" s="7" t="s">
        <v>1297</v>
      </c>
      <c r="B381" s="44">
        <v>3</v>
      </c>
      <c r="C381" s="7" t="s">
        <v>1300</v>
      </c>
    </row>
    <row r="382" spans="1:3">
      <c r="A382" s="7" t="s">
        <v>1297</v>
      </c>
      <c r="B382" s="44">
        <v>4</v>
      </c>
      <c r="C382" s="7" t="s">
        <v>1301</v>
      </c>
    </row>
    <row r="383" spans="1:3">
      <c r="A383" s="7" t="s">
        <v>1297</v>
      </c>
      <c r="B383" s="44">
        <v>5</v>
      </c>
      <c r="C383" s="7" t="s">
        <v>1302</v>
      </c>
    </row>
    <row r="384" spans="1:3">
      <c r="A384" s="7" t="s">
        <v>1297</v>
      </c>
      <c r="B384" s="44">
        <v>6</v>
      </c>
      <c r="C384" s="7" t="s">
        <v>1303</v>
      </c>
    </row>
    <row r="385" spans="1:3">
      <c r="A385" s="7" t="s">
        <v>1297</v>
      </c>
      <c r="B385" s="44">
        <v>7</v>
      </c>
      <c r="C385" s="7" t="s">
        <v>1304</v>
      </c>
    </row>
    <row r="387" spans="1:3">
      <c r="A387" s="7" t="s">
        <v>1305</v>
      </c>
      <c r="B387" s="7">
        <v>-9</v>
      </c>
      <c r="C387" s="92" t="s">
        <v>1306</v>
      </c>
    </row>
    <row r="388" spans="1:3">
      <c r="A388" s="8" t="s">
        <v>1305</v>
      </c>
      <c r="B388" s="7" t="s">
        <v>1307</v>
      </c>
      <c r="C388" s="92" t="s">
        <v>1308</v>
      </c>
    </row>
  </sheetData>
  <sheetProtection selectLockedCells="1" selectUnlockedCells="1"/>
  <phoneticPr fontId="1" type="noConversion"/>
  <conditionalFormatting sqref="A109:H269 A53:H102 A26:H29 A30:B50 D30:H50 A52:B52 D52:H52 A271:H311 D312:H324 A312:B324 A325:H343 D345:H349 A350:H353 D355:H366 A367:H386 A389:H1969 A2:H19">
    <cfRule type="expression" dxfId="141" priority="52">
      <formula>NOT($A2=$A1)</formula>
    </cfRule>
  </conditionalFormatting>
  <conditionalFormatting sqref="A103:H108">
    <cfRule type="expression" dxfId="140" priority="51">
      <formula>NOT($A103=$A102)</formula>
    </cfRule>
  </conditionalFormatting>
  <conditionalFormatting sqref="A270:H270 A51:B51 D51:H51">
    <cfRule type="expression" dxfId="139" priority="207">
      <formula>NOT($A51=$A49)</formula>
    </cfRule>
  </conditionalFormatting>
  <conditionalFormatting sqref="A25:H25">
    <cfRule type="expression" dxfId="138" priority="315">
      <formula>NOT($A25=#REF!)</formula>
    </cfRule>
  </conditionalFormatting>
  <conditionalFormatting sqref="A21:I24">
    <cfRule type="expression" dxfId="137" priority="47">
      <formula>NOT($A21=#REF!)</formula>
    </cfRule>
  </conditionalFormatting>
  <conditionalFormatting sqref="C22:C24">
    <cfRule type="expression" dxfId="136" priority="43">
      <formula>NOT($A22=$A21)</formula>
    </cfRule>
  </conditionalFormatting>
  <conditionalFormatting sqref="C21">
    <cfRule type="expression" dxfId="135" priority="44">
      <formula>NOT($A21=#REF!)</formula>
    </cfRule>
  </conditionalFormatting>
  <conditionalFormatting sqref="C22">
    <cfRule type="expression" dxfId="134" priority="45">
      <formula>NOT($A22=#REF!)</formula>
    </cfRule>
  </conditionalFormatting>
  <conditionalFormatting sqref="C30:C52">
    <cfRule type="expression" dxfId="133" priority="42">
      <formula>NOT($A30=$A29)</formula>
    </cfRule>
  </conditionalFormatting>
  <conditionalFormatting sqref="C312:C324">
    <cfRule type="expression" dxfId="132" priority="40" stopIfTrue="1">
      <formula>$C312="begin group"</formula>
    </cfRule>
  </conditionalFormatting>
  <conditionalFormatting sqref="C312:C324">
    <cfRule type="expression" dxfId="131" priority="37" stopIfTrue="1">
      <formula>$C312="begin repeat"</formula>
    </cfRule>
  </conditionalFormatting>
  <conditionalFormatting sqref="C312:C324">
    <cfRule type="expression" dxfId="130" priority="34" stopIfTrue="1">
      <formula>$C312="text"</formula>
    </cfRule>
  </conditionalFormatting>
  <conditionalFormatting sqref="C312:C324">
    <cfRule type="expression" dxfId="129" priority="32" stopIfTrue="1">
      <formula>$C312="integer"</formula>
    </cfRule>
  </conditionalFormatting>
  <conditionalFormatting sqref="C312:C324">
    <cfRule type="expression" dxfId="128" priority="30" stopIfTrue="1">
      <formula>$C312="decimal"</formula>
    </cfRule>
  </conditionalFormatting>
  <conditionalFormatting sqref="C312:C324">
    <cfRule type="expression" dxfId="127" priority="28" stopIfTrue="1">
      <formula>OR(AND(LEFT($C312, 16)="select_multiple ", LEN($C312)&gt;16, NOT(ISNUMBER(SEARCH(" ", $C312, 17)))), AND(LEFT($C312, 11)="select_one ", LEN($C312)&gt;11, NOT(ISNUMBER(SEARCH(" ", $C312, 12)))))</formula>
    </cfRule>
  </conditionalFormatting>
  <conditionalFormatting sqref="C312:C324">
    <cfRule type="expression" dxfId="126" priority="20" stopIfTrue="1">
      <formula>$C312="note"</formula>
    </cfRule>
    <cfRule type="expression" dxfId="125" priority="22" stopIfTrue="1">
      <formula>$C312="barcode"</formula>
    </cfRule>
    <cfRule type="expression" dxfId="124" priority="24" stopIfTrue="1">
      <formula>OR($C312="geopoint", $C312="geoshape", $C312="geotrace")</formula>
    </cfRule>
  </conditionalFormatting>
  <conditionalFormatting sqref="C312:C324">
    <cfRule type="expression" dxfId="123" priority="17" stopIfTrue="1">
      <formula>OR($C312="date", $C312="datetime")</formula>
    </cfRule>
  </conditionalFormatting>
  <conditionalFormatting sqref="C312:C324">
    <cfRule type="expression" dxfId="122" priority="15" stopIfTrue="1">
      <formula>$C312="image"</formula>
    </cfRule>
  </conditionalFormatting>
  <conditionalFormatting sqref="C312:C324">
    <cfRule type="expression" dxfId="121" priority="13" stopIfTrue="1">
      <formula>OR($C312="audio", $C312="video")</formula>
    </cfRule>
  </conditionalFormatting>
  <conditionalFormatting sqref="C312:C324">
    <cfRule type="expression" dxfId="120" priority="11" stopIfTrue="1">
      <formula>OR(AND(LEFT($C312, 14)="sensor_stream ", LEN($C312)&gt;14, NOT(ISNUMBER(SEARCH(" ", $C312, 15)))), AND(LEFT($C312, 17)="sensor_statistic ", LEN($C312)&gt;17, NOT(ISNUMBER(SEARCH(" ", $C312, 18)))))</formula>
    </cfRule>
    <cfRule type="expression" dxfId="119" priority="12" stopIfTrue="1">
      <formula>$C312="comments"</formula>
    </cfRule>
    <cfRule type="expression" dxfId="118" priority="14" stopIfTrue="1">
      <formula>OR($C312="audio", $C312="video")</formula>
    </cfRule>
    <cfRule type="expression" dxfId="117" priority="16" stopIfTrue="1">
      <formula>$C312="image"</formula>
    </cfRule>
    <cfRule type="expression" dxfId="116" priority="18" stopIfTrue="1">
      <formula>OR($C312="date", $C312="datetime")</formula>
    </cfRule>
    <cfRule type="expression" dxfId="115" priority="19" stopIfTrue="1">
      <formula>OR($C312="calculate", $C312="calculate_here")</formula>
    </cfRule>
    <cfRule type="expression" dxfId="114" priority="21" stopIfTrue="1">
      <formula>$C312="note"</formula>
    </cfRule>
    <cfRule type="expression" dxfId="113" priority="23" stopIfTrue="1">
      <formula>$C312="barcode"</formula>
    </cfRule>
    <cfRule type="expression" dxfId="112" priority="25" stopIfTrue="1">
      <formula>OR($C312="geopoint", $C312="geoshape", $C312="geotrace")</formula>
    </cfRule>
    <cfRule type="expression" dxfId="111" priority="26" stopIfTrue="1">
      <formula>OR($C312="audio audit", $C312="text audit", $C312="speed violations count", $C312="speed violations list", $C312="speed violations audit")</formula>
    </cfRule>
    <cfRule type="expression" dxfId="110" priority="27" stopIfTrue="1">
      <formula>OR($C312="username", $C312="phonenumber", $C312="start", $C312="end", $C312="deviceid", $C312="subscriberid", $C312="simserial", $C312="caseid")</formula>
    </cfRule>
    <cfRule type="expression" dxfId="109" priority="29" stopIfTrue="1">
      <formula>OR(AND(LEFT($C312, 16)="select_multiple ", LEN($C312)&gt;16, NOT(ISNUMBER(SEARCH(" ", $C312, 17)))), AND(LEFT($C312, 11)="select_one ", LEN($C312)&gt;11, NOT(ISNUMBER(SEARCH(" ", $C312, 12)))))</formula>
    </cfRule>
    <cfRule type="expression" dxfId="108" priority="31" stopIfTrue="1">
      <formula>$C312="decimal"</formula>
    </cfRule>
    <cfRule type="expression" dxfId="107" priority="33" stopIfTrue="1">
      <formula>$C312="integer"</formula>
    </cfRule>
    <cfRule type="expression" dxfId="106" priority="35" stopIfTrue="1">
      <formula>$C312="text"</formula>
    </cfRule>
    <cfRule type="expression" dxfId="105" priority="36" stopIfTrue="1">
      <formula>$C312="end repeat"</formula>
    </cfRule>
    <cfRule type="expression" dxfId="104" priority="38" stopIfTrue="1">
      <formula>$C312="begin repeat"</formula>
    </cfRule>
    <cfRule type="expression" dxfId="103" priority="39" stopIfTrue="1">
      <formula>$C312="end group"</formula>
    </cfRule>
    <cfRule type="expression" dxfId="102" priority="41" stopIfTrue="1">
      <formula>$C312="begin group"</formula>
    </cfRule>
  </conditionalFormatting>
  <conditionalFormatting sqref="D344:H344 A354:H354">
    <cfRule type="expression" dxfId="101" priority="732">
      <formula>NOT($A344=#REF!)</formula>
    </cfRule>
  </conditionalFormatting>
  <conditionalFormatting sqref="A355:C366">
    <cfRule type="expression" dxfId="100" priority="9">
      <formula>NOT($A355=$A354)</formula>
    </cfRule>
  </conditionalFormatting>
  <conditionalFormatting sqref="A20:H20">
    <cfRule type="expression" dxfId="99" priority="1167">
      <formula>NOT($A20=#REF!)</formula>
    </cfRule>
  </conditionalFormatting>
  <conditionalFormatting sqref="A387:H388">
    <cfRule type="expression" dxfId="98" priority="1">
      <formula>NOT($A387=$A386)</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A2" sqref="A2"/>
    </sheetView>
  </sheetViews>
  <sheetFormatPr defaultColWidth="8.83203125" defaultRowHeight="15.5"/>
  <cols>
    <col min="1" max="1" width="30" customWidth="1"/>
    <col min="2" max="2" width="13.33203125" bestFit="1" customWidth="1"/>
    <col min="3" max="3" width="13.33203125" customWidth="1"/>
    <col min="4" max="4" width="27" customWidth="1"/>
    <col min="5" max="5" width="33" bestFit="1" customWidth="1"/>
    <col min="6" max="6" width="15.58203125" bestFit="1" customWidth="1"/>
  </cols>
  <sheetData>
    <row r="1" spans="1:8" s="2" customFormat="1" ht="18" customHeight="1">
      <c r="A1" s="4" t="s">
        <v>1309</v>
      </c>
      <c r="B1" s="4" t="s">
        <v>1310</v>
      </c>
      <c r="C1" s="5" t="s">
        <v>1311</v>
      </c>
      <c r="D1" s="4" t="s">
        <v>1312</v>
      </c>
      <c r="E1" s="4" t="s">
        <v>1313</v>
      </c>
      <c r="F1" s="6" t="s">
        <v>1314</v>
      </c>
      <c r="H1" s="3"/>
    </row>
    <row r="2" spans="1:8">
      <c r="A2" s="8" t="s">
        <v>1315</v>
      </c>
      <c r="B2" s="8" t="s">
        <v>1316</v>
      </c>
      <c r="C2" s="8" t="str">
        <f ca="1">TEXT(YEAR(NOW())-2000, "00") &amp; TEXT(MONTH(NOW()), "00") &amp; TEXT(DAY(NOW()), "00") &amp; TEXT(HOUR(NOW()), "00") &amp; TEXT(MINUTE(NOW()), "00")</f>
        <v>2411271646</v>
      </c>
      <c r="D2" s="56" t="s">
        <v>1317</v>
      </c>
      <c r="E2" s="9" t="s">
        <v>1318</v>
      </c>
      <c r="F2" s="8" t="s">
        <v>1319</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workbookViewId="0">
      <selection activeCell="A4" sqref="A4"/>
    </sheetView>
  </sheetViews>
  <sheetFormatPr defaultColWidth="11" defaultRowHeight="15.5"/>
  <cols>
    <col min="1" max="2" width="36" customWidth="1" collapsed="1"/>
    <col min="3" max="3" width="36" style="11" customWidth="1" collapsed="1"/>
    <col min="4" max="30" width="36" customWidth="1" collapsed="1"/>
  </cols>
  <sheetData>
    <row r="1" spans="1:30" ht="15" customHeight="1">
      <c r="A1" s="94" t="s">
        <v>1320</v>
      </c>
      <c r="B1" s="95"/>
    </row>
    <row r="2" spans="1:30">
      <c r="A2" s="96"/>
      <c r="B2" s="97"/>
    </row>
    <row r="3" spans="1:30" ht="97" customHeight="1">
      <c r="A3" s="98" t="s">
        <v>1321</v>
      </c>
      <c r="B3" s="99"/>
    </row>
    <row r="5" spans="1:30" s="2" customFormat="1" ht="18" customHeight="1">
      <c r="A5" s="21" t="s">
        <v>0</v>
      </c>
      <c r="B5" s="21" t="s">
        <v>1</v>
      </c>
      <c r="C5" s="22" t="s">
        <v>19</v>
      </c>
      <c r="D5" s="22" t="s">
        <v>1322</v>
      </c>
      <c r="E5" s="21" t="s">
        <v>3</v>
      </c>
      <c r="F5" s="21" t="s">
        <v>1323</v>
      </c>
      <c r="G5" s="21" t="s">
        <v>4</v>
      </c>
      <c r="H5" s="23" t="s">
        <v>5</v>
      </c>
      <c r="I5" s="21" t="s">
        <v>6</v>
      </c>
      <c r="J5" s="22" t="s">
        <v>7</v>
      </c>
      <c r="K5" s="22" t="s">
        <v>1324</v>
      </c>
      <c r="L5" s="21" t="s">
        <v>8</v>
      </c>
      <c r="M5" s="21" t="s">
        <v>9</v>
      </c>
      <c r="N5" s="21" t="s">
        <v>10</v>
      </c>
      <c r="O5" s="21" t="s">
        <v>11</v>
      </c>
      <c r="P5" s="21" t="s">
        <v>1325</v>
      </c>
      <c r="Q5" s="21" t="s">
        <v>12</v>
      </c>
      <c r="R5" s="21" t="s">
        <v>13</v>
      </c>
      <c r="S5" s="21" t="s">
        <v>14</v>
      </c>
      <c r="T5" s="21" t="s">
        <v>15</v>
      </c>
      <c r="U5" s="21" t="s">
        <v>16</v>
      </c>
      <c r="V5" s="21" t="s">
        <v>17</v>
      </c>
      <c r="W5" s="21" t="s">
        <v>1326</v>
      </c>
      <c r="X5" s="21" t="s">
        <v>1327</v>
      </c>
      <c r="Y5" s="21" t="s">
        <v>1328</v>
      </c>
      <c r="Z5" s="21" t="s">
        <v>18</v>
      </c>
      <c r="AA5" s="21" t="s">
        <v>20</v>
      </c>
      <c r="AB5" s="21" t="s">
        <v>21</v>
      </c>
      <c r="AC5" s="21" t="s">
        <v>22</v>
      </c>
      <c r="AD5" s="21" t="s">
        <v>23</v>
      </c>
    </row>
    <row r="6" spans="1:30" s="25" customFormat="1" ht="186">
      <c r="A6" s="24" t="s">
        <v>1329</v>
      </c>
      <c r="B6" s="24" t="s">
        <v>1330</v>
      </c>
      <c r="C6" s="24" t="s">
        <v>1331</v>
      </c>
      <c r="D6" s="24" t="s">
        <v>1332</v>
      </c>
      <c r="E6" s="24" t="s">
        <v>1333</v>
      </c>
      <c r="F6" s="24" t="s">
        <v>1334</v>
      </c>
      <c r="G6" s="24" t="s">
        <v>1335</v>
      </c>
      <c r="H6" s="24" t="s">
        <v>1336</v>
      </c>
      <c r="I6" s="24" t="s">
        <v>1337</v>
      </c>
      <c r="J6" s="24" t="s">
        <v>1338</v>
      </c>
      <c r="K6" s="24" t="s">
        <v>1339</v>
      </c>
      <c r="L6" s="24" t="s">
        <v>1340</v>
      </c>
      <c r="M6" s="24" t="s">
        <v>1341</v>
      </c>
      <c r="N6" s="24" t="s">
        <v>1342</v>
      </c>
      <c r="O6" s="24" t="s">
        <v>1343</v>
      </c>
      <c r="P6" s="24" t="s">
        <v>1344</v>
      </c>
      <c r="Q6" s="24" t="s">
        <v>1345</v>
      </c>
      <c r="R6" s="24" t="s">
        <v>1346</v>
      </c>
      <c r="S6" s="24" t="s">
        <v>1347</v>
      </c>
      <c r="T6" s="24" t="s">
        <v>1348</v>
      </c>
      <c r="U6" s="24" t="s">
        <v>1349</v>
      </c>
      <c r="V6" s="24" t="s">
        <v>1350</v>
      </c>
      <c r="W6" s="24" t="s">
        <v>1351</v>
      </c>
      <c r="X6" s="24" t="s">
        <v>1352</v>
      </c>
      <c r="Y6" s="24" t="s">
        <v>1353</v>
      </c>
      <c r="Z6" s="24" t="s">
        <v>1354</v>
      </c>
      <c r="AA6" s="24" t="s">
        <v>1355</v>
      </c>
      <c r="AB6" s="24" t="s">
        <v>1356</v>
      </c>
      <c r="AC6" s="24" t="s">
        <v>1357</v>
      </c>
      <c r="AD6" s="24" t="s">
        <v>1358</v>
      </c>
    </row>
    <row r="8" spans="1:30" s="28" customFormat="1">
      <c r="A8" s="100" t="s">
        <v>1359</v>
      </c>
      <c r="B8" s="100"/>
      <c r="C8" s="26"/>
      <c r="D8" s="27"/>
      <c r="E8" s="27"/>
      <c r="F8" s="27"/>
      <c r="G8" s="27"/>
      <c r="H8" s="27"/>
      <c r="I8" s="27"/>
      <c r="J8" s="27"/>
      <c r="K8" s="27"/>
      <c r="L8" s="27"/>
      <c r="M8" s="27"/>
      <c r="N8" s="27"/>
      <c r="O8" s="27"/>
      <c r="P8" s="27"/>
      <c r="Q8" s="27"/>
      <c r="R8" s="27"/>
      <c r="S8" s="27"/>
      <c r="T8" s="27"/>
      <c r="U8" s="27"/>
      <c r="V8" s="27"/>
      <c r="W8" s="27"/>
      <c r="X8" s="27"/>
      <c r="Y8" s="27"/>
      <c r="Z8" s="27"/>
      <c r="AA8" s="27"/>
      <c r="AB8" s="27"/>
      <c r="AC8" s="27"/>
      <c r="AD8" s="27"/>
    </row>
    <row r="10" spans="1:30" s="28" customFormat="1">
      <c r="A10" s="29" t="s">
        <v>108</v>
      </c>
      <c r="B10" s="29" t="s">
        <v>1360</v>
      </c>
      <c r="C10" s="30" t="s">
        <v>1361</v>
      </c>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row>
    <row r="11" spans="1:30" s="28" customFormat="1">
      <c r="A11" s="29" t="s">
        <v>108</v>
      </c>
      <c r="B11" s="29" t="s">
        <v>1360</v>
      </c>
      <c r="C11" s="30" t="s">
        <v>1362</v>
      </c>
      <c r="D11" s="29"/>
      <c r="E11" s="29"/>
      <c r="F11" s="29"/>
      <c r="G11" s="29"/>
      <c r="H11" s="29" t="s">
        <v>1363</v>
      </c>
      <c r="I11" s="29"/>
      <c r="J11" s="29"/>
      <c r="K11" s="29"/>
      <c r="L11" s="29"/>
      <c r="M11" s="29"/>
      <c r="N11" s="29"/>
      <c r="O11" s="29"/>
      <c r="P11" s="29"/>
      <c r="Q11" s="29"/>
      <c r="R11" s="29"/>
      <c r="S11" s="29"/>
      <c r="T11" s="29"/>
      <c r="U11" s="29"/>
      <c r="V11" s="29"/>
      <c r="W11" s="29"/>
      <c r="X11" s="29"/>
      <c r="Y11" s="29"/>
      <c r="Z11" s="29"/>
      <c r="AA11" s="29"/>
      <c r="AB11" s="29"/>
      <c r="AC11" s="29"/>
      <c r="AD11" s="29"/>
    </row>
    <row r="12" spans="1:30" s="28" customFormat="1">
      <c r="A12" s="29" t="s">
        <v>121</v>
      </c>
      <c r="B12" s="29" t="s">
        <v>1360</v>
      </c>
      <c r="C12" s="30" t="s">
        <v>1364</v>
      </c>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row>
    <row r="13" spans="1:30" s="28" customFormat="1">
      <c r="A13" s="29" t="s">
        <v>674</v>
      </c>
      <c r="B13" s="29" t="s">
        <v>1360</v>
      </c>
      <c r="C13" s="30" t="s">
        <v>1365</v>
      </c>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row>
    <row r="14" spans="1:30" s="28" customFormat="1" ht="46.5">
      <c r="A14" s="29" t="s">
        <v>1366</v>
      </c>
      <c r="B14" s="29" t="s">
        <v>1360</v>
      </c>
      <c r="C14" s="30" t="s">
        <v>1367</v>
      </c>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28" customFormat="1" ht="46.5">
      <c r="A15" s="29" t="s">
        <v>1366</v>
      </c>
      <c r="B15" s="29" t="s">
        <v>1360</v>
      </c>
      <c r="C15" s="30" t="s">
        <v>1368</v>
      </c>
      <c r="D15" s="29"/>
      <c r="E15" s="29"/>
      <c r="F15" s="29"/>
      <c r="G15" s="29"/>
      <c r="H15" s="29" t="s">
        <v>1369</v>
      </c>
      <c r="I15" s="29"/>
      <c r="J15" s="29"/>
      <c r="K15" s="29"/>
      <c r="L15" s="29"/>
      <c r="M15" s="29"/>
      <c r="N15" s="29"/>
      <c r="O15" s="29"/>
      <c r="P15" s="29"/>
      <c r="Q15" s="29"/>
      <c r="R15" s="29"/>
      <c r="S15" s="29"/>
      <c r="T15" s="29"/>
      <c r="U15" s="29"/>
      <c r="V15" s="29"/>
      <c r="W15" s="29"/>
      <c r="X15" s="29"/>
      <c r="Y15" s="29"/>
      <c r="Z15" s="29"/>
      <c r="AA15" s="29"/>
      <c r="AB15" s="29"/>
      <c r="AC15" s="29"/>
      <c r="AD15" s="29"/>
    </row>
    <row r="16" spans="1:30" s="28" customFormat="1" ht="62">
      <c r="A16" s="29" t="s">
        <v>1366</v>
      </c>
      <c r="B16" s="29" t="s">
        <v>1360</v>
      </c>
      <c r="C16" s="30" t="s">
        <v>1370</v>
      </c>
      <c r="D16" s="29"/>
      <c r="E16" s="29"/>
      <c r="F16" s="29"/>
      <c r="G16" s="29"/>
      <c r="H16" s="29" t="s">
        <v>1371</v>
      </c>
      <c r="I16" s="29"/>
      <c r="J16" s="29"/>
      <c r="K16" s="29"/>
      <c r="L16" s="29"/>
      <c r="M16" s="29"/>
      <c r="N16" s="29"/>
      <c r="O16" s="29"/>
      <c r="P16" s="29"/>
      <c r="Q16" s="29"/>
      <c r="R16" s="29"/>
      <c r="S16" s="29"/>
      <c r="T16" s="29"/>
      <c r="U16" s="29"/>
      <c r="V16" s="29"/>
      <c r="W16" s="29"/>
      <c r="X16" s="29"/>
      <c r="Y16" s="29"/>
      <c r="Z16" s="29"/>
      <c r="AA16" s="29"/>
      <c r="AB16" s="29"/>
      <c r="AC16" s="29"/>
      <c r="AD16" s="29"/>
    </row>
    <row r="17" spans="1:30" s="28" customFormat="1" ht="62">
      <c r="A17" s="29" t="s">
        <v>1366</v>
      </c>
      <c r="B17" s="29" t="s">
        <v>1360</v>
      </c>
      <c r="C17" s="30" t="s">
        <v>1372</v>
      </c>
      <c r="D17" s="29"/>
      <c r="E17" s="29"/>
      <c r="F17" s="29"/>
      <c r="G17" s="29"/>
      <c r="H17" s="29" t="s">
        <v>1373</v>
      </c>
      <c r="I17" s="29"/>
      <c r="J17" s="29"/>
      <c r="K17" s="29"/>
      <c r="L17" s="29"/>
      <c r="M17" s="29"/>
      <c r="N17" s="29"/>
      <c r="O17" s="29"/>
      <c r="P17" s="29"/>
      <c r="Q17" s="29"/>
      <c r="R17" s="29"/>
      <c r="S17" s="29"/>
      <c r="T17" s="29"/>
      <c r="U17" s="29"/>
      <c r="V17" s="29"/>
      <c r="W17" s="29"/>
      <c r="X17" s="29"/>
      <c r="Y17" s="29"/>
      <c r="Z17" s="29"/>
      <c r="AA17" s="29"/>
      <c r="AB17" s="29"/>
      <c r="AC17" s="29"/>
      <c r="AD17" s="29"/>
    </row>
    <row r="18" spans="1:30" s="28" customFormat="1" ht="46.5">
      <c r="A18" s="29" t="s">
        <v>1366</v>
      </c>
      <c r="B18" s="29" t="s">
        <v>1360</v>
      </c>
      <c r="C18" s="30" t="s">
        <v>1374</v>
      </c>
      <c r="D18" s="29"/>
      <c r="E18" s="29"/>
      <c r="F18" s="29"/>
      <c r="G18" s="29"/>
      <c r="H18" s="29" t="s">
        <v>1375</v>
      </c>
      <c r="I18" s="29"/>
      <c r="J18" s="29"/>
      <c r="K18" s="29"/>
      <c r="L18" s="29"/>
      <c r="M18" s="29"/>
      <c r="N18" s="29"/>
      <c r="O18" s="29"/>
      <c r="P18" s="29"/>
      <c r="Q18" s="29"/>
      <c r="R18" s="29"/>
      <c r="S18" s="29"/>
      <c r="T18" s="29"/>
      <c r="U18" s="29"/>
      <c r="V18" s="29"/>
      <c r="W18" s="29"/>
      <c r="X18" s="29"/>
      <c r="Y18" s="29"/>
      <c r="Z18" s="29"/>
      <c r="AA18" s="29"/>
      <c r="AB18" s="29"/>
      <c r="AC18" s="29"/>
      <c r="AD18" s="29"/>
    </row>
    <row r="19" spans="1:30" s="28" customFormat="1" ht="46.5">
      <c r="A19" s="29" t="s">
        <v>1366</v>
      </c>
      <c r="B19" s="29" t="s">
        <v>1360</v>
      </c>
      <c r="C19" s="30" t="s">
        <v>1376</v>
      </c>
      <c r="D19" s="29"/>
      <c r="E19" s="29"/>
      <c r="F19" s="29"/>
      <c r="G19" s="29"/>
      <c r="H19" s="29" t="s">
        <v>496</v>
      </c>
      <c r="I19" s="29"/>
      <c r="J19" s="29"/>
      <c r="K19" s="29"/>
      <c r="L19" s="29"/>
      <c r="M19" s="29"/>
      <c r="N19" s="29"/>
      <c r="O19" s="29"/>
      <c r="P19" s="29"/>
      <c r="Q19" s="29"/>
      <c r="R19" s="29"/>
      <c r="S19" s="29"/>
      <c r="T19" s="29"/>
      <c r="U19" s="29"/>
      <c r="V19" s="29"/>
      <c r="W19" s="29"/>
      <c r="X19" s="29"/>
      <c r="Y19" s="29"/>
      <c r="Z19" s="29"/>
      <c r="AA19" s="29"/>
      <c r="AB19" s="29"/>
      <c r="AC19" s="29"/>
      <c r="AD19" s="29"/>
    </row>
    <row r="20" spans="1:30" s="28" customFormat="1" ht="46.5">
      <c r="A20" s="29" t="s">
        <v>1366</v>
      </c>
      <c r="B20" s="29" t="s">
        <v>1360</v>
      </c>
      <c r="C20" s="30" t="s">
        <v>1377</v>
      </c>
      <c r="D20" s="29"/>
      <c r="E20" s="29"/>
      <c r="F20" s="29"/>
      <c r="G20" s="29"/>
      <c r="H20" s="29" t="s">
        <v>1378</v>
      </c>
      <c r="I20" s="29"/>
      <c r="J20" s="29"/>
      <c r="K20" s="29"/>
      <c r="L20" s="29"/>
      <c r="M20" s="29"/>
      <c r="N20" s="29"/>
      <c r="O20" s="29"/>
      <c r="P20" s="29"/>
      <c r="Q20" s="29"/>
      <c r="R20" s="29"/>
      <c r="S20" s="29"/>
      <c r="T20" s="29"/>
      <c r="U20" s="29"/>
      <c r="V20" s="29"/>
      <c r="W20" s="29"/>
      <c r="X20" s="29"/>
      <c r="Y20" s="29"/>
      <c r="Z20" s="29"/>
      <c r="AA20" s="29"/>
      <c r="AB20" s="29"/>
      <c r="AC20" s="29"/>
      <c r="AD20" s="29"/>
    </row>
    <row r="21" spans="1:30" s="28" customFormat="1" ht="46.5">
      <c r="A21" s="29" t="s">
        <v>1366</v>
      </c>
      <c r="B21" s="29" t="s">
        <v>1360</v>
      </c>
      <c r="C21" s="30" t="s">
        <v>1379</v>
      </c>
      <c r="D21" s="29"/>
      <c r="E21" s="29"/>
      <c r="F21" s="29"/>
      <c r="G21" s="29"/>
      <c r="H21" s="29" t="s">
        <v>1380</v>
      </c>
      <c r="I21" s="29"/>
      <c r="J21" s="29"/>
      <c r="K21" s="29"/>
      <c r="L21" s="29"/>
      <c r="M21" s="29"/>
      <c r="N21" s="29"/>
      <c r="O21" s="29"/>
      <c r="P21" s="29"/>
      <c r="Q21" s="29"/>
      <c r="R21" s="29"/>
      <c r="S21" s="29"/>
      <c r="T21" s="29"/>
      <c r="U21" s="29"/>
      <c r="V21" s="29"/>
      <c r="W21" s="29"/>
      <c r="X21" s="29"/>
      <c r="Y21" s="29"/>
      <c r="Z21" s="29"/>
      <c r="AA21" s="29"/>
      <c r="AB21" s="29"/>
      <c r="AC21" s="29"/>
      <c r="AD21" s="29"/>
    </row>
    <row r="22" spans="1:30" s="28" customFormat="1" ht="62">
      <c r="A22" s="29" t="s">
        <v>1366</v>
      </c>
      <c r="B22" s="29" t="s">
        <v>1360</v>
      </c>
      <c r="C22" s="30" t="s">
        <v>1381</v>
      </c>
      <c r="D22" s="29"/>
      <c r="E22" s="29"/>
      <c r="F22" s="29"/>
      <c r="G22" s="29"/>
      <c r="H22" s="29" t="s">
        <v>1382</v>
      </c>
      <c r="I22" s="29"/>
      <c r="J22" s="29"/>
      <c r="K22" s="29"/>
      <c r="L22" s="29"/>
      <c r="M22" s="29"/>
      <c r="N22" s="29"/>
      <c r="O22" s="29"/>
      <c r="P22" s="29"/>
      <c r="Q22" s="29"/>
      <c r="R22" s="29"/>
      <c r="S22" s="29"/>
      <c r="T22" s="29"/>
      <c r="U22" s="29"/>
      <c r="V22" s="29"/>
      <c r="W22" s="29"/>
      <c r="X22" s="29"/>
      <c r="Y22" s="29"/>
      <c r="Z22" s="29"/>
      <c r="AA22" s="29"/>
      <c r="AB22" s="29"/>
      <c r="AC22" s="29"/>
      <c r="AD22" s="29"/>
    </row>
    <row r="23" spans="1:30" s="28" customFormat="1" ht="77.5">
      <c r="A23" s="29" t="s">
        <v>1366</v>
      </c>
      <c r="B23" s="29" t="s">
        <v>1360</v>
      </c>
      <c r="C23" s="30" t="s">
        <v>1383</v>
      </c>
      <c r="D23" s="29"/>
      <c r="E23" s="29"/>
      <c r="F23" s="29"/>
      <c r="G23" s="29"/>
      <c r="H23" s="29" t="s">
        <v>1384</v>
      </c>
      <c r="I23" s="29"/>
      <c r="J23" s="29"/>
      <c r="K23" s="29"/>
      <c r="L23" s="29"/>
      <c r="M23" s="29"/>
      <c r="N23" s="29"/>
      <c r="O23" s="29"/>
      <c r="P23" s="29"/>
      <c r="Q23" s="29"/>
      <c r="R23" s="29"/>
      <c r="S23" s="29"/>
      <c r="T23" s="29"/>
      <c r="U23" s="29"/>
      <c r="V23" s="29"/>
      <c r="W23" s="29"/>
      <c r="X23" s="29"/>
      <c r="Y23" s="29"/>
      <c r="Z23" s="29"/>
      <c r="AA23" s="29"/>
      <c r="AB23" s="29"/>
      <c r="AC23" s="29"/>
      <c r="AD23" s="29"/>
    </row>
    <row r="24" spans="1:30" s="28" customFormat="1" ht="62">
      <c r="A24" s="29" t="s">
        <v>1366</v>
      </c>
      <c r="B24" s="29" t="s">
        <v>1360</v>
      </c>
      <c r="C24" s="30" t="s">
        <v>1385</v>
      </c>
      <c r="D24" s="29"/>
      <c r="E24" s="29"/>
      <c r="F24" s="29"/>
      <c r="G24" s="29"/>
      <c r="H24" s="29" t="s">
        <v>1386</v>
      </c>
      <c r="I24" s="29"/>
      <c r="J24" s="29"/>
      <c r="K24" s="29"/>
      <c r="L24" s="29"/>
      <c r="M24" s="29"/>
      <c r="N24" s="29"/>
      <c r="O24" s="29"/>
      <c r="P24" s="29"/>
      <c r="Q24" s="29"/>
      <c r="R24" s="29"/>
      <c r="S24" s="29"/>
      <c r="T24" s="29"/>
      <c r="U24" s="29"/>
      <c r="V24" s="29"/>
      <c r="W24" s="29"/>
      <c r="X24" s="29"/>
      <c r="Y24" s="29"/>
      <c r="Z24" s="29"/>
      <c r="AA24" s="29"/>
      <c r="AB24" s="29"/>
      <c r="AC24" s="29"/>
      <c r="AD24" s="29"/>
    </row>
    <row r="25" spans="1:30" s="28" customFormat="1" ht="62">
      <c r="A25" s="29" t="s">
        <v>1366</v>
      </c>
      <c r="B25" s="29" t="s">
        <v>1360</v>
      </c>
      <c r="C25" s="30" t="s">
        <v>1387</v>
      </c>
      <c r="D25" s="29"/>
      <c r="E25" s="29"/>
      <c r="F25" s="29"/>
      <c r="G25" s="29"/>
      <c r="H25" s="29" t="s">
        <v>1388</v>
      </c>
      <c r="I25" s="29"/>
      <c r="J25" s="29"/>
      <c r="K25" s="29"/>
      <c r="L25" s="29"/>
      <c r="M25" s="29"/>
      <c r="N25" s="29"/>
      <c r="O25" s="29"/>
      <c r="P25" s="29"/>
      <c r="Q25" s="29"/>
      <c r="R25" s="29"/>
      <c r="S25" s="29"/>
      <c r="T25" s="29"/>
      <c r="U25" s="29"/>
      <c r="V25" s="29"/>
      <c r="W25" s="29"/>
      <c r="X25" s="29"/>
      <c r="Y25" s="29"/>
      <c r="Z25" s="29"/>
      <c r="AA25" s="29"/>
      <c r="AB25" s="29"/>
      <c r="AC25" s="29"/>
      <c r="AD25" s="29"/>
    </row>
    <row r="26" spans="1:30" s="28" customFormat="1" ht="62">
      <c r="A26" s="29" t="s">
        <v>1366</v>
      </c>
      <c r="B26" s="29" t="s">
        <v>1360</v>
      </c>
      <c r="C26" s="36" t="s">
        <v>1389</v>
      </c>
      <c r="D26" s="29"/>
      <c r="E26" s="29"/>
      <c r="F26" s="29"/>
      <c r="G26" s="29"/>
      <c r="H26" s="29" t="s">
        <v>1390</v>
      </c>
      <c r="I26" s="29"/>
      <c r="J26" s="29"/>
      <c r="K26" s="29"/>
      <c r="L26" s="29"/>
      <c r="M26" s="29"/>
      <c r="N26" s="29"/>
      <c r="O26" s="29"/>
      <c r="P26" s="29"/>
      <c r="Q26" s="29"/>
      <c r="R26" s="29"/>
      <c r="S26" s="29"/>
      <c r="T26" s="29"/>
      <c r="U26" s="29"/>
      <c r="V26" s="29"/>
      <c r="W26" s="29"/>
      <c r="X26" s="29"/>
      <c r="Y26" s="29"/>
      <c r="Z26" s="29"/>
      <c r="AA26" s="29"/>
      <c r="AB26" s="29"/>
      <c r="AC26" s="29"/>
      <c r="AD26" s="29"/>
    </row>
    <row r="27" spans="1:30" s="28" customFormat="1" ht="62">
      <c r="A27" s="29" t="s">
        <v>1366</v>
      </c>
      <c r="B27" s="29" t="s">
        <v>1360</v>
      </c>
      <c r="C27" s="30" t="s">
        <v>1391</v>
      </c>
      <c r="D27" s="29"/>
      <c r="E27" s="29"/>
      <c r="F27" s="29"/>
      <c r="G27" s="29"/>
      <c r="H27" s="29" t="s">
        <v>1392</v>
      </c>
      <c r="I27" s="29"/>
      <c r="J27" s="29"/>
      <c r="K27" s="29"/>
      <c r="L27" s="29"/>
      <c r="M27" s="29"/>
      <c r="N27" s="29"/>
      <c r="O27" s="29"/>
      <c r="P27" s="29"/>
      <c r="Q27" s="29"/>
      <c r="R27" s="29"/>
      <c r="S27" s="29"/>
      <c r="T27" s="29"/>
      <c r="U27" s="29"/>
      <c r="V27" s="29"/>
      <c r="W27" s="29"/>
      <c r="X27" s="29"/>
      <c r="Y27" s="29"/>
      <c r="Z27" s="29"/>
      <c r="AA27" s="29"/>
      <c r="AB27" s="29"/>
      <c r="AC27" s="29"/>
      <c r="AD27" s="29"/>
    </row>
    <row r="28" spans="1:30" s="28" customFormat="1" ht="77.5">
      <c r="A28" s="29" t="s">
        <v>1366</v>
      </c>
      <c r="B28" s="29" t="s">
        <v>1360</v>
      </c>
      <c r="C28" s="30" t="s">
        <v>1393</v>
      </c>
      <c r="D28" s="29"/>
      <c r="E28" s="29"/>
      <c r="F28" s="29"/>
      <c r="G28" s="29"/>
      <c r="H28" s="29" t="s">
        <v>1394</v>
      </c>
      <c r="I28" s="29"/>
      <c r="J28" s="29"/>
      <c r="K28" s="29"/>
      <c r="L28" s="29"/>
      <c r="M28" s="29"/>
      <c r="N28" s="29"/>
      <c r="O28" s="29"/>
      <c r="P28" s="29"/>
      <c r="Q28" s="29"/>
      <c r="R28" s="29"/>
      <c r="S28" s="29"/>
      <c r="T28" s="29"/>
      <c r="U28" s="29"/>
      <c r="V28" s="29"/>
      <c r="W28" s="29"/>
      <c r="X28" s="29"/>
      <c r="Y28" s="29"/>
      <c r="Z28" s="29"/>
      <c r="AA28" s="29"/>
      <c r="AB28" s="29"/>
      <c r="AC28" s="29"/>
      <c r="AD28" s="29"/>
    </row>
    <row r="29" spans="1:30" s="28" customFormat="1" ht="46.5">
      <c r="A29" s="29" t="s">
        <v>1395</v>
      </c>
      <c r="B29" s="29" t="s">
        <v>1360</v>
      </c>
      <c r="C29" s="30" t="s">
        <v>1396</v>
      </c>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row>
    <row r="30" spans="1:30" s="28" customFormat="1" ht="31">
      <c r="A30" s="29" t="s">
        <v>1395</v>
      </c>
      <c r="B30" s="29" t="s">
        <v>1360</v>
      </c>
      <c r="C30" s="30" t="s">
        <v>1397</v>
      </c>
      <c r="D30" s="29"/>
      <c r="E30" s="29"/>
      <c r="F30" s="29"/>
      <c r="G30" s="29"/>
      <c r="H30" s="29" t="s">
        <v>496</v>
      </c>
      <c r="I30" s="29"/>
      <c r="J30" s="29"/>
      <c r="K30" s="29"/>
      <c r="L30" s="29"/>
      <c r="M30" s="29"/>
      <c r="N30" s="29"/>
      <c r="O30" s="29"/>
      <c r="P30" s="29"/>
      <c r="Q30" s="29"/>
      <c r="R30" s="29"/>
      <c r="S30" s="29"/>
      <c r="T30" s="29"/>
      <c r="U30" s="29"/>
      <c r="V30" s="29"/>
      <c r="W30" s="29"/>
      <c r="X30" s="29"/>
      <c r="Y30" s="29"/>
      <c r="Z30" s="29"/>
      <c r="AA30" s="29"/>
      <c r="AB30" s="29"/>
      <c r="AC30" s="29"/>
      <c r="AD30" s="29"/>
    </row>
    <row r="31" spans="1:30" s="28" customFormat="1" ht="46.5">
      <c r="A31" s="29" t="s">
        <v>1395</v>
      </c>
      <c r="B31" s="29" t="s">
        <v>1360</v>
      </c>
      <c r="C31" s="30" t="s">
        <v>1398</v>
      </c>
      <c r="D31" s="29"/>
      <c r="E31" s="29"/>
      <c r="F31" s="29"/>
      <c r="G31" s="29"/>
      <c r="H31" s="29" t="s">
        <v>1378</v>
      </c>
      <c r="I31" s="29"/>
      <c r="J31" s="29"/>
      <c r="K31" s="29"/>
      <c r="L31" s="29"/>
      <c r="M31" s="29"/>
      <c r="N31" s="29"/>
      <c r="O31" s="29"/>
      <c r="P31" s="29"/>
      <c r="Q31" s="29"/>
      <c r="R31" s="29"/>
      <c r="S31" s="29"/>
      <c r="T31" s="29"/>
      <c r="U31" s="29"/>
      <c r="V31" s="29"/>
      <c r="W31" s="29"/>
      <c r="X31" s="29"/>
      <c r="Y31" s="29"/>
      <c r="Z31" s="29"/>
      <c r="AA31" s="29"/>
      <c r="AB31" s="29"/>
      <c r="AC31" s="29"/>
      <c r="AD31" s="29"/>
    </row>
    <row r="32" spans="1:30" s="28" customFormat="1" ht="46.5">
      <c r="A32" s="29" t="s">
        <v>1395</v>
      </c>
      <c r="B32" s="29" t="s">
        <v>1360</v>
      </c>
      <c r="C32" s="30" t="s">
        <v>1399</v>
      </c>
      <c r="D32" s="29"/>
      <c r="E32" s="29"/>
      <c r="F32" s="29"/>
      <c r="G32" s="29"/>
      <c r="H32" s="29" t="s">
        <v>1380</v>
      </c>
      <c r="I32" s="29"/>
      <c r="J32" s="29"/>
      <c r="K32" s="29"/>
      <c r="L32" s="29"/>
      <c r="M32" s="29"/>
      <c r="N32" s="29"/>
      <c r="O32" s="29"/>
      <c r="P32" s="29"/>
      <c r="Q32" s="29"/>
      <c r="R32" s="29"/>
      <c r="S32" s="29"/>
      <c r="T32" s="29"/>
      <c r="U32" s="29"/>
      <c r="V32" s="29"/>
      <c r="W32" s="29"/>
      <c r="X32" s="29"/>
      <c r="Y32" s="29"/>
      <c r="Z32" s="29"/>
      <c r="AA32" s="29"/>
      <c r="AB32" s="29"/>
      <c r="AC32" s="29"/>
      <c r="AD32" s="29"/>
    </row>
    <row r="33" spans="1:30" s="28" customFormat="1" ht="62">
      <c r="A33" s="29" t="s">
        <v>1395</v>
      </c>
      <c r="B33" s="29" t="s">
        <v>1360</v>
      </c>
      <c r="C33" s="30" t="s">
        <v>1400</v>
      </c>
      <c r="D33" s="29"/>
      <c r="E33" s="29"/>
      <c r="F33" s="29"/>
      <c r="G33" s="29"/>
      <c r="H33" s="29" t="s">
        <v>1386</v>
      </c>
      <c r="I33" s="29"/>
      <c r="J33" s="29"/>
      <c r="K33" s="29"/>
      <c r="L33" s="29"/>
      <c r="M33" s="29"/>
      <c r="N33" s="29"/>
      <c r="O33" s="29"/>
      <c r="P33" s="29"/>
      <c r="Q33" s="29"/>
      <c r="R33" s="29"/>
      <c r="S33" s="29"/>
      <c r="T33" s="29"/>
      <c r="U33" s="29"/>
      <c r="V33" s="29"/>
      <c r="W33" s="29"/>
      <c r="X33" s="29"/>
      <c r="Y33" s="29"/>
      <c r="Z33" s="29"/>
      <c r="AA33" s="29"/>
      <c r="AB33" s="29"/>
      <c r="AC33" s="29"/>
      <c r="AD33" s="29"/>
    </row>
    <row r="34" spans="1:30" s="28" customFormat="1" ht="62">
      <c r="A34" s="29" t="s">
        <v>1395</v>
      </c>
      <c r="B34" s="29" t="s">
        <v>1360</v>
      </c>
      <c r="C34" s="30" t="s">
        <v>1401</v>
      </c>
      <c r="D34" s="29"/>
      <c r="E34" s="29"/>
      <c r="F34" s="29"/>
      <c r="G34" s="29"/>
      <c r="H34" s="29" t="s">
        <v>1388</v>
      </c>
      <c r="I34" s="29"/>
      <c r="J34" s="29"/>
      <c r="K34" s="29"/>
      <c r="L34" s="29"/>
      <c r="M34" s="29"/>
      <c r="N34" s="29"/>
      <c r="O34" s="29"/>
      <c r="P34" s="29"/>
      <c r="Q34" s="29"/>
      <c r="R34" s="29"/>
      <c r="S34" s="29"/>
      <c r="T34" s="29"/>
      <c r="U34" s="29"/>
      <c r="V34" s="29"/>
      <c r="W34" s="29"/>
      <c r="X34" s="29"/>
      <c r="Y34" s="29"/>
      <c r="Z34" s="29"/>
      <c r="AA34" s="29"/>
      <c r="AB34" s="29"/>
      <c r="AC34" s="29"/>
      <c r="AD34" s="29"/>
    </row>
    <row r="35" spans="1:30" s="28" customFormat="1" ht="62">
      <c r="A35" s="29" t="s">
        <v>1395</v>
      </c>
      <c r="B35" s="29" t="s">
        <v>1360</v>
      </c>
      <c r="C35" s="36" t="s">
        <v>1402</v>
      </c>
      <c r="D35" s="29"/>
      <c r="E35" s="29"/>
      <c r="F35" s="29"/>
      <c r="G35" s="29"/>
      <c r="H35" s="29" t="s">
        <v>1390</v>
      </c>
      <c r="I35" s="29"/>
      <c r="J35" s="29"/>
      <c r="K35" s="29"/>
      <c r="L35" s="29"/>
      <c r="M35" s="29"/>
      <c r="N35" s="29"/>
      <c r="O35" s="29"/>
      <c r="P35" s="29"/>
      <c r="Q35" s="29"/>
      <c r="R35" s="29"/>
      <c r="S35" s="29"/>
      <c r="T35" s="29"/>
      <c r="U35" s="29"/>
      <c r="V35" s="29"/>
      <c r="W35" s="29"/>
      <c r="X35" s="29"/>
      <c r="Y35" s="29"/>
      <c r="Z35" s="29"/>
      <c r="AA35" s="29"/>
      <c r="AB35" s="29"/>
      <c r="AC35" s="29"/>
      <c r="AD35" s="29"/>
    </row>
    <row r="36" spans="1:30" s="28" customFormat="1" ht="62">
      <c r="A36" s="29" t="s">
        <v>1395</v>
      </c>
      <c r="B36" s="29" t="s">
        <v>1360</v>
      </c>
      <c r="C36" s="30" t="s">
        <v>1403</v>
      </c>
      <c r="D36" s="29"/>
      <c r="E36" s="29"/>
      <c r="F36" s="29"/>
      <c r="G36" s="29"/>
      <c r="H36" s="29" t="s">
        <v>1392</v>
      </c>
      <c r="I36" s="29"/>
      <c r="J36" s="29"/>
      <c r="K36" s="29"/>
      <c r="L36" s="29"/>
      <c r="M36" s="29"/>
      <c r="N36" s="29"/>
      <c r="O36" s="29"/>
      <c r="P36" s="29"/>
      <c r="Q36" s="29"/>
      <c r="R36" s="29"/>
      <c r="S36" s="29"/>
      <c r="T36" s="29"/>
      <c r="U36" s="29"/>
      <c r="V36" s="29"/>
      <c r="W36" s="29"/>
      <c r="X36" s="29"/>
      <c r="Y36" s="29"/>
      <c r="Z36" s="29"/>
      <c r="AA36" s="29"/>
      <c r="AB36" s="29"/>
      <c r="AC36" s="29"/>
      <c r="AD36" s="29"/>
    </row>
    <row r="37" spans="1:30" s="28" customFormat="1" ht="77.5">
      <c r="A37" s="29" t="s">
        <v>1395</v>
      </c>
      <c r="B37" s="29" t="s">
        <v>1360</v>
      </c>
      <c r="C37" s="30" t="s">
        <v>1404</v>
      </c>
      <c r="D37" s="29"/>
      <c r="E37" s="29"/>
      <c r="F37" s="29"/>
      <c r="G37" s="29"/>
      <c r="H37" s="29" t="s">
        <v>1394</v>
      </c>
      <c r="I37" s="29"/>
      <c r="J37" s="29"/>
      <c r="K37" s="29"/>
      <c r="L37" s="29"/>
      <c r="M37" s="29"/>
      <c r="N37" s="29"/>
      <c r="O37" s="29"/>
      <c r="P37" s="29"/>
      <c r="Q37" s="29"/>
      <c r="R37" s="29"/>
      <c r="S37" s="29"/>
      <c r="T37" s="29"/>
      <c r="U37" s="29"/>
      <c r="V37" s="29"/>
      <c r="W37" s="29"/>
      <c r="X37" s="29"/>
      <c r="Y37" s="29"/>
      <c r="Z37" s="29"/>
      <c r="AA37" s="29"/>
      <c r="AB37" s="29"/>
      <c r="AC37" s="29"/>
      <c r="AD37" s="29"/>
    </row>
    <row r="38" spans="1:30" s="28" customFormat="1">
      <c r="A38" s="29" t="s">
        <v>134</v>
      </c>
      <c r="B38" s="29" t="s">
        <v>1360</v>
      </c>
      <c r="C38" s="30" t="s">
        <v>1405</v>
      </c>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row>
    <row r="39" spans="1:30" s="28" customFormat="1">
      <c r="A39" s="29" t="s">
        <v>1406</v>
      </c>
      <c r="B39" s="29" t="s">
        <v>1360</v>
      </c>
      <c r="C39" s="30" t="s">
        <v>1407</v>
      </c>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s="28" customFormat="1" ht="31">
      <c r="A40" s="29" t="s">
        <v>1408</v>
      </c>
      <c r="B40" s="29" t="s">
        <v>1360</v>
      </c>
      <c r="C40" s="30" t="s">
        <v>1409</v>
      </c>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row>
    <row r="41" spans="1:30" s="28" customFormat="1">
      <c r="A41" s="29" t="s">
        <v>1410</v>
      </c>
      <c r="B41" s="29" t="s">
        <v>1360</v>
      </c>
      <c r="C41" s="30" t="s">
        <v>1411</v>
      </c>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28" customFormat="1">
      <c r="A42" s="29" t="s">
        <v>1412</v>
      </c>
      <c r="B42" s="29" t="s">
        <v>1360</v>
      </c>
      <c r="C42" s="30" t="s">
        <v>1413</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row>
    <row r="43" spans="1:30" s="28" customFormat="1">
      <c r="A43" s="29" t="s">
        <v>1412</v>
      </c>
      <c r="B43" s="29" t="s">
        <v>1360</v>
      </c>
      <c r="C43" s="30" t="s">
        <v>1414</v>
      </c>
      <c r="D43" s="29"/>
      <c r="E43" s="29"/>
      <c r="F43" s="29"/>
      <c r="G43" s="29"/>
      <c r="H43" s="29" t="s">
        <v>1415</v>
      </c>
      <c r="I43" s="29"/>
      <c r="J43" s="29"/>
      <c r="K43" s="29"/>
      <c r="L43" s="29"/>
      <c r="M43" s="29"/>
      <c r="N43" s="29"/>
      <c r="O43" s="29"/>
      <c r="P43" s="29"/>
      <c r="Q43" s="29"/>
      <c r="R43" s="29"/>
      <c r="S43" s="29"/>
      <c r="T43" s="29"/>
      <c r="U43" s="29"/>
      <c r="V43" s="29"/>
      <c r="W43" s="29"/>
      <c r="X43" s="29"/>
      <c r="Y43" s="29"/>
      <c r="Z43" s="29"/>
      <c r="AA43" s="29"/>
      <c r="AB43" s="29"/>
      <c r="AC43" s="29"/>
      <c r="AD43" s="29"/>
    </row>
    <row r="44" spans="1:30" s="28" customFormat="1">
      <c r="A44" s="29" t="s">
        <v>118</v>
      </c>
      <c r="B44" s="29" t="s">
        <v>1360</v>
      </c>
      <c r="C44" s="30" t="s">
        <v>1416</v>
      </c>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row>
    <row r="45" spans="1:30" s="28" customFormat="1">
      <c r="A45" s="29" t="s">
        <v>118</v>
      </c>
      <c r="B45" s="29" t="s">
        <v>1360</v>
      </c>
      <c r="C45" s="30" t="s">
        <v>1417</v>
      </c>
      <c r="D45" s="29"/>
      <c r="E45" s="29"/>
      <c r="F45" s="29"/>
      <c r="G45" s="29"/>
      <c r="H45" s="29" t="s">
        <v>1415</v>
      </c>
      <c r="I45" s="29"/>
      <c r="J45" s="29"/>
      <c r="K45" s="29"/>
      <c r="L45" s="29"/>
      <c r="M45" s="29"/>
      <c r="N45" s="29"/>
      <c r="O45" s="29"/>
      <c r="P45" s="29"/>
      <c r="Q45" s="29"/>
      <c r="R45" s="29"/>
      <c r="S45" s="29"/>
      <c r="T45" s="29"/>
      <c r="U45" s="29"/>
      <c r="V45" s="29"/>
      <c r="W45" s="29"/>
      <c r="X45" s="29"/>
      <c r="Y45" s="29"/>
      <c r="Z45" s="29"/>
      <c r="AA45" s="29"/>
      <c r="AB45" s="29"/>
      <c r="AC45" s="29"/>
      <c r="AD45" s="29"/>
    </row>
    <row r="46" spans="1:30" s="28" customFormat="1">
      <c r="A46" s="29" t="s">
        <v>964</v>
      </c>
      <c r="B46" s="29" t="s">
        <v>1360</v>
      </c>
      <c r="C46" s="30" t="s">
        <v>1418</v>
      </c>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row>
    <row r="47" spans="1:30" s="28" customFormat="1" ht="31">
      <c r="A47" s="29" t="s">
        <v>964</v>
      </c>
      <c r="B47" s="29" t="s">
        <v>1360</v>
      </c>
      <c r="C47" s="30" t="s">
        <v>1419</v>
      </c>
      <c r="D47" s="29"/>
      <c r="E47" s="29"/>
      <c r="F47" s="29"/>
      <c r="G47" s="29"/>
      <c r="H47" s="29" t="s">
        <v>1420</v>
      </c>
      <c r="I47" s="29"/>
      <c r="J47" s="29"/>
      <c r="K47" s="29"/>
      <c r="L47" s="29"/>
      <c r="M47" s="29"/>
      <c r="N47" s="29"/>
      <c r="O47" s="29"/>
      <c r="P47" s="29"/>
      <c r="Q47" s="29"/>
      <c r="R47" s="29"/>
      <c r="S47" s="29"/>
      <c r="T47" s="29"/>
      <c r="U47" s="29"/>
      <c r="V47" s="29"/>
      <c r="W47" s="29"/>
      <c r="X47" s="29"/>
      <c r="Y47" s="29"/>
      <c r="Z47" s="29"/>
      <c r="AA47" s="29"/>
      <c r="AB47" s="29"/>
      <c r="AC47" s="29"/>
      <c r="AD47" s="29"/>
    </row>
    <row r="48" spans="1:30" s="28" customFormat="1" ht="31">
      <c r="A48" s="29" t="s">
        <v>964</v>
      </c>
      <c r="B48" s="29" t="s">
        <v>1360</v>
      </c>
      <c r="C48" s="30" t="s">
        <v>1421</v>
      </c>
      <c r="D48" s="29"/>
      <c r="E48" s="29"/>
      <c r="F48" s="29"/>
      <c r="G48" s="29"/>
      <c r="H48" s="29" t="s">
        <v>1422</v>
      </c>
      <c r="I48" s="29"/>
      <c r="J48" s="29"/>
      <c r="K48" s="29"/>
      <c r="L48" s="29"/>
      <c r="M48" s="29"/>
      <c r="N48" s="29"/>
      <c r="O48" s="29"/>
      <c r="P48" s="29"/>
      <c r="Q48" s="29"/>
      <c r="R48" s="29"/>
      <c r="S48" s="29"/>
      <c r="T48" s="29"/>
      <c r="U48" s="29"/>
      <c r="V48" s="29"/>
      <c r="W48" s="29"/>
      <c r="X48" s="29"/>
      <c r="Y48" s="29"/>
      <c r="Z48" s="29"/>
      <c r="AA48" s="29"/>
      <c r="AB48" s="29"/>
      <c r="AC48" s="29"/>
      <c r="AD48" s="29"/>
    </row>
    <row r="49" spans="1:30" s="28" customFormat="1" ht="31">
      <c r="A49" s="29" t="s">
        <v>964</v>
      </c>
      <c r="B49" s="29" t="s">
        <v>1360</v>
      </c>
      <c r="C49" s="30" t="s">
        <v>1423</v>
      </c>
      <c r="D49" s="29"/>
      <c r="E49" s="29"/>
      <c r="F49" s="29"/>
      <c r="G49" s="29"/>
      <c r="H49" s="29" t="s">
        <v>1424</v>
      </c>
      <c r="I49" s="29"/>
      <c r="J49" s="29"/>
      <c r="K49" s="29"/>
      <c r="L49" s="29"/>
      <c r="M49" s="29"/>
      <c r="N49" s="29"/>
      <c r="O49" s="29"/>
      <c r="P49" s="29"/>
      <c r="Q49" s="29"/>
      <c r="R49" s="29"/>
      <c r="S49" s="29"/>
      <c r="T49" s="29"/>
      <c r="U49" s="29"/>
      <c r="V49" s="29"/>
      <c r="W49" s="29"/>
      <c r="X49" s="29"/>
      <c r="Y49" s="29"/>
      <c r="Z49" s="29"/>
      <c r="AA49" s="29"/>
      <c r="AB49" s="29"/>
      <c r="AC49" s="29"/>
      <c r="AD49" s="29"/>
    </row>
    <row r="50" spans="1:30" s="28" customFormat="1">
      <c r="A50" s="29" t="s">
        <v>1425</v>
      </c>
      <c r="B50" s="29" t="s">
        <v>1360</v>
      </c>
      <c r="C50" s="30" t="s">
        <v>1426</v>
      </c>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row>
    <row r="51" spans="1:30" s="28" customFormat="1">
      <c r="A51" s="29" t="s">
        <v>1427</v>
      </c>
      <c r="B51" s="29" t="s">
        <v>1360</v>
      </c>
      <c r="C51" s="30" t="s">
        <v>1428</v>
      </c>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row>
    <row r="52" spans="1:30" s="28" customFormat="1" ht="31">
      <c r="A52" s="29" t="s">
        <v>1429</v>
      </c>
      <c r="B52" s="29" t="s">
        <v>1360</v>
      </c>
      <c r="C52" s="30" t="s">
        <v>1430</v>
      </c>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row>
    <row r="53" spans="1:30" s="28" customFormat="1">
      <c r="A53" s="29" t="s">
        <v>20</v>
      </c>
      <c r="B53" s="29" t="s">
        <v>1360</v>
      </c>
      <c r="C53" s="30" t="s">
        <v>1431</v>
      </c>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row>
    <row r="54" spans="1:30" s="28" customFormat="1">
      <c r="A54" s="29" t="s">
        <v>25</v>
      </c>
      <c r="B54" s="29" t="s">
        <v>1360</v>
      </c>
      <c r="C54" s="30"/>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row>
    <row r="55" spans="1:30" s="28" customFormat="1">
      <c r="A55" s="29" t="s">
        <v>27</v>
      </c>
      <c r="B55" s="29" t="s">
        <v>1360</v>
      </c>
      <c r="C55" s="30"/>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row>
    <row r="56" spans="1:30" s="28" customFormat="1">
      <c r="A56" s="29" t="s">
        <v>29</v>
      </c>
      <c r="B56" s="29" t="s">
        <v>1360</v>
      </c>
      <c r="C56" s="30"/>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row>
    <row r="57" spans="1:30" s="28" customFormat="1">
      <c r="A57" s="29" t="s">
        <v>31</v>
      </c>
      <c r="B57" s="29" t="s">
        <v>1360</v>
      </c>
      <c r="C57" s="30"/>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row>
    <row r="58" spans="1:30" s="28" customFormat="1">
      <c r="A58" s="29" t="s">
        <v>33</v>
      </c>
      <c r="B58" s="29" t="s">
        <v>1360</v>
      </c>
      <c r="C58" s="30"/>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row>
    <row r="59" spans="1:30" s="28" customFormat="1">
      <c r="A59" s="29" t="s">
        <v>41</v>
      </c>
      <c r="B59" s="29" t="s">
        <v>1360</v>
      </c>
      <c r="C59" s="30"/>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row>
    <row r="60" spans="1:30" s="28" customFormat="1">
      <c r="A60" s="29" t="s">
        <v>35</v>
      </c>
      <c r="B60" s="29" t="s">
        <v>1360</v>
      </c>
      <c r="C60" s="30"/>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row>
    <row r="61" spans="1:30" s="28" customFormat="1">
      <c r="A61" s="29" t="s">
        <v>1432</v>
      </c>
      <c r="B61" s="29" t="s">
        <v>1360</v>
      </c>
      <c r="C61" s="30"/>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row>
    <row r="62" spans="1:30" s="28" customFormat="1">
      <c r="A62" s="29" t="s">
        <v>38</v>
      </c>
      <c r="B62" s="29" t="s">
        <v>1360</v>
      </c>
      <c r="C62" s="30"/>
      <c r="D62" s="29"/>
      <c r="E62" s="29"/>
      <c r="F62" s="29"/>
      <c r="G62" s="29"/>
      <c r="H62" s="29"/>
      <c r="I62" s="29"/>
      <c r="J62" s="29"/>
      <c r="K62" s="29"/>
      <c r="L62" s="29"/>
      <c r="M62" s="29"/>
      <c r="N62" s="29"/>
      <c r="O62" s="29"/>
      <c r="P62" s="29"/>
      <c r="Q62" s="29"/>
      <c r="R62" s="29" t="s">
        <v>1433</v>
      </c>
      <c r="S62" s="29"/>
      <c r="T62" s="29"/>
      <c r="U62" s="29"/>
      <c r="V62" s="29"/>
      <c r="W62" s="29"/>
      <c r="X62" s="29"/>
      <c r="Y62" s="29"/>
      <c r="Z62" s="29"/>
      <c r="AA62" s="29"/>
      <c r="AB62" s="29"/>
      <c r="AC62" s="29"/>
      <c r="AD62" s="29"/>
    </row>
    <row r="63" spans="1:30" s="28" customFormat="1">
      <c r="A63" s="29" t="s">
        <v>148</v>
      </c>
      <c r="B63" s="29" t="s">
        <v>1360</v>
      </c>
      <c r="C63" s="30"/>
      <c r="D63" s="29"/>
      <c r="E63" s="29"/>
      <c r="F63" s="29"/>
      <c r="G63" s="29"/>
      <c r="H63" s="29"/>
      <c r="I63" s="29"/>
      <c r="J63" s="29"/>
      <c r="K63" s="29"/>
      <c r="L63" s="29"/>
      <c r="M63" s="29"/>
      <c r="N63" s="29"/>
      <c r="O63" s="29"/>
      <c r="P63" s="29"/>
      <c r="Q63" s="29"/>
      <c r="R63" s="29" t="s">
        <v>1434</v>
      </c>
      <c r="S63" s="29"/>
      <c r="T63" s="29"/>
      <c r="U63" s="29"/>
      <c r="V63" s="29"/>
      <c r="W63" s="29"/>
      <c r="X63" s="29"/>
      <c r="Y63" s="29"/>
      <c r="Z63" s="29"/>
      <c r="AA63" s="29"/>
      <c r="AB63" s="29"/>
      <c r="AC63" s="29"/>
      <c r="AD63" s="29"/>
    </row>
    <row r="64" spans="1:30" s="28" customFormat="1">
      <c r="A64" s="29" t="s">
        <v>42</v>
      </c>
      <c r="B64" s="29" t="s">
        <v>1360</v>
      </c>
      <c r="C64" s="30"/>
      <c r="D64" s="29"/>
      <c r="E64" s="29"/>
      <c r="F64" s="29"/>
      <c r="G64" s="29"/>
      <c r="H64" s="29" t="s">
        <v>1435</v>
      </c>
      <c r="I64" s="29"/>
      <c r="J64" s="29"/>
      <c r="K64" s="29"/>
      <c r="L64" s="29"/>
      <c r="M64" s="29"/>
      <c r="N64" s="29"/>
      <c r="O64" s="29"/>
      <c r="P64" s="29"/>
      <c r="Q64" s="29"/>
      <c r="R64" s="29"/>
      <c r="S64" s="29"/>
      <c r="T64" s="29"/>
      <c r="U64" s="29"/>
      <c r="V64" s="29"/>
      <c r="W64" s="29"/>
      <c r="X64" s="29"/>
      <c r="Y64" s="29"/>
      <c r="Z64" s="29"/>
      <c r="AA64" s="29"/>
      <c r="AB64" s="29"/>
      <c r="AC64" s="29"/>
      <c r="AD64" s="29"/>
    </row>
    <row r="65" spans="1:30" s="28" customFormat="1">
      <c r="A65" s="29" t="s">
        <v>45</v>
      </c>
      <c r="B65" s="29" t="s">
        <v>1360</v>
      </c>
      <c r="C65" s="30"/>
      <c r="D65" s="29"/>
      <c r="E65" s="29"/>
      <c r="F65" s="29"/>
      <c r="G65" s="29"/>
      <c r="H65" s="29" t="s">
        <v>1436</v>
      </c>
      <c r="I65" s="29"/>
      <c r="J65" s="29"/>
      <c r="K65" s="29"/>
      <c r="L65" s="29"/>
      <c r="M65" s="29"/>
      <c r="N65" s="29"/>
      <c r="O65" s="29"/>
      <c r="P65" s="29"/>
      <c r="Q65" s="29"/>
      <c r="R65" s="29"/>
      <c r="S65" s="29"/>
      <c r="T65" s="29"/>
      <c r="U65" s="29"/>
      <c r="V65" s="29"/>
      <c r="W65" s="29"/>
      <c r="X65" s="29"/>
      <c r="Y65" s="29"/>
      <c r="Z65" s="29"/>
      <c r="AA65" s="29"/>
      <c r="AB65" s="29"/>
      <c r="AC65" s="29"/>
      <c r="AD65" s="29"/>
    </row>
    <row r="66" spans="1:30" s="28" customFormat="1">
      <c r="A66" s="29" t="s">
        <v>45</v>
      </c>
      <c r="B66" s="29" t="s">
        <v>1360</v>
      </c>
      <c r="C66" s="30"/>
      <c r="D66" s="29"/>
      <c r="E66" s="29"/>
      <c r="F66" s="29"/>
      <c r="G66" s="29"/>
      <c r="H66" s="29" t="s">
        <v>1437</v>
      </c>
      <c r="I66" s="29"/>
      <c r="J66" s="29"/>
      <c r="K66" s="29"/>
      <c r="L66" s="29"/>
      <c r="M66" s="29"/>
      <c r="N66" s="29"/>
      <c r="O66" s="29"/>
      <c r="P66" s="29"/>
      <c r="Q66" s="29"/>
      <c r="R66" s="29"/>
      <c r="S66" s="29"/>
      <c r="T66" s="29"/>
      <c r="U66" s="29"/>
      <c r="V66" s="29"/>
      <c r="W66" s="29"/>
      <c r="X66" s="29"/>
      <c r="Y66" s="29"/>
      <c r="Z66" s="29"/>
      <c r="AA66" s="29"/>
      <c r="AB66" s="29"/>
      <c r="AC66" s="29"/>
      <c r="AD66" s="29"/>
    </row>
    <row r="67" spans="1:30" s="28" customFormat="1">
      <c r="A67" s="29" t="s">
        <v>45</v>
      </c>
      <c r="B67" s="29" t="s">
        <v>1360</v>
      </c>
      <c r="C67" s="30"/>
      <c r="D67" s="29"/>
      <c r="E67" s="29"/>
      <c r="F67" s="29"/>
      <c r="G67" s="29"/>
      <c r="H67" s="29" t="s">
        <v>1438</v>
      </c>
      <c r="I67" s="29"/>
      <c r="J67" s="29"/>
      <c r="K67" s="29"/>
      <c r="L67" s="29"/>
      <c r="M67" s="29"/>
      <c r="N67" s="29"/>
      <c r="O67" s="29"/>
      <c r="P67" s="29"/>
      <c r="Q67" s="29"/>
      <c r="R67" s="29"/>
      <c r="S67" s="29"/>
      <c r="T67" s="29"/>
      <c r="U67" s="29"/>
      <c r="V67" s="29"/>
      <c r="W67" s="29"/>
      <c r="X67" s="29"/>
      <c r="Y67" s="29"/>
      <c r="Z67" s="29"/>
      <c r="AA67" s="29"/>
      <c r="AB67" s="29"/>
      <c r="AC67" s="29"/>
      <c r="AD67" s="29"/>
    </row>
    <row r="68" spans="1:30" s="28" customFormat="1">
      <c r="A68" s="29" t="s">
        <v>129</v>
      </c>
      <c r="B68" s="29" t="s">
        <v>1439</v>
      </c>
      <c r="C68" s="30" t="s">
        <v>1440</v>
      </c>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row>
    <row r="69" spans="1:30" s="28" customFormat="1">
      <c r="A69" s="29" t="s">
        <v>1441</v>
      </c>
      <c r="B69" s="29"/>
      <c r="C69" s="30"/>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row>
    <row r="70" spans="1:30" s="28" customFormat="1">
      <c r="A70" s="29" t="s">
        <v>450</v>
      </c>
      <c r="B70" s="29" t="s">
        <v>1439</v>
      </c>
      <c r="C70" s="30"/>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row>
    <row r="71" spans="1:30" s="28" customFormat="1">
      <c r="A71" s="29" t="s">
        <v>159</v>
      </c>
      <c r="B71" s="29" t="s">
        <v>1442</v>
      </c>
      <c r="C71" s="30" t="s">
        <v>1443</v>
      </c>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s="28" customFormat="1">
      <c r="A72" s="29" t="s">
        <v>1441</v>
      </c>
      <c r="B72" s="29"/>
      <c r="C72" s="30"/>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row>
    <row r="73" spans="1:30" s="28" customFormat="1">
      <c r="A73" s="29" t="s">
        <v>178</v>
      </c>
      <c r="B73" s="29" t="s">
        <v>1442</v>
      </c>
      <c r="C73" s="30"/>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s="28" customFormat="1">
      <c r="A74" s="29" t="s">
        <v>159</v>
      </c>
      <c r="B74" s="29" t="s">
        <v>1442</v>
      </c>
      <c r="C74" s="30" t="s">
        <v>1444</v>
      </c>
      <c r="D74" s="29"/>
      <c r="E74" s="29"/>
      <c r="F74" s="29"/>
      <c r="G74" s="29"/>
      <c r="H74" s="29"/>
      <c r="I74" s="29"/>
      <c r="J74" s="29"/>
      <c r="K74" s="29"/>
      <c r="L74" s="29"/>
      <c r="M74" s="29"/>
      <c r="N74" s="29"/>
      <c r="O74" s="29"/>
      <c r="P74" s="29"/>
      <c r="Q74" s="29"/>
      <c r="R74" s="29"/>
      <c r="S74" s="31">
        <v>3</v>
      </c>
      <c r="T74" s="29"/>
      <c r="U74" s="29"/>
      <c r="V74" s="29"/>
      <c r="W74" s="29"/>
      <c r="X74" s="29"/>
      <c r="Y74" s="29"/>
      <c r="Z74" s="29"/>
      <c r="AA74" s="29"/>
      <c r="AB74" s="29"/>
      <c r="AC74" s="29"/>
      <c r="AD74" s="29"/>
    </row>
    <row r="75" spans="1:30" s="28" customFormat="1">
      <c r="A75" s="29" t="s">
        <v>1441</v>
      </c>
      <c r="B75" s="29"/>
      <c r="C75" s="30"/>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row>
    <row r="76" spans="1:30" s="28" customFormat="1">
      <c r="A76" s="29" t="s">
        <v>178</v>
      </c>
      <c r="B76" s="29" t="s">
        <v>1442</v>
      </c>
      <c r="C76" s="30"/>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row>
    <row r="77" spans="1:30" s="28" customFormat="1">
      <c r="A77" s="29" t="s">
        <v>1445</v>
      </c>
      <c r="B77" s="29" t="s">
        <v>1360</v>
      </c>
      <c r="C77" s="30"/>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row>
    <row r="78" spans="1:30" s="28" customFormat="1">
      <c r="A78" s="29" t="s">
        <v>1446</v>
      </c>
      <c r="B78" s="29" t="s">
        <v>1360</v>
      </c>
      <c r="C78" s="30"/>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row>
    <row r="79" spans="1:30" s="28" customFormat="1">
      <c r="A79" s="29" t="s">
        <v>1447</v>
      </c>
      <c r="B79" s="29" t="s">
        <v>1360</v>
      </c>
      <c r="C79" s="30"/>
      <c r="D79" s="29"/>
      <c r="E79" s="29"/>
      <c r="F79" s="29"/>
      <c r="G79" s="29"/>
      <c r="H79" s="29" t="s">
        <v>1448</v>
      </c>
      <c r="I79" s="29"/>
      <c r="J79" s="29"/>
      <c r="K79" s="29"/>
      <c r="L79" s="29"/>
      <c r="M79" s="29"/>
      <c r="N79" s="29"/>
      <c r="O79" s="29"/>
      <c r="P79" s="29"/>
      <c r="Q79" s="29"/>
      <c r="R79" s="29"/>
      <c r="S79" s="29"/>
      <c r="T79" s="29"/>
      <c r="U79" s="29"/>
      <c r="V79" s="29"/>
      <c r="W79" s="29"/>
      <c r="X79" s="29"/>
      <c r="Y79" s="29"/>
      <c r="Z79" s="29"/>
      <c r="AA79" s="29"/>
      <c r="AB79" s="29"/>
      <c r="AC79" s="29"/>
      <c r="AD79" s="29"/>
    </row>
    <row r="80" spans="1:30" s="28" customFormat="1">
      <c r="A80" s="29" t="s">
        <v>1449</v>
      </c>
      <c r="B80" s="29" t="s">
        <v>1360</v>
      </c>
      <c r="C80" s="30"/>
      <c r="D80" s="29"/>
      <c r="E80" s="29"/>
      <c r="F80" s="29"/>
      <c r="G80" s="29"/>
      <c r="H80" s="29" t="s">
        <v>1450</v>
      </c>
      <c r="I80" s="29"/>
      <c r="J80" s="29"/>
      <c r="K80" s="29"/>
      <c r="L80" s="29"/>
      <c r="M80" s="29"/>
      <c r="N80" s="29"/>
      <c r="O80" s="29"/>
      <c r="P80" s="29"/>
      <c r="Q80" s="29"/>
      <c r="R80" s="29"/>
      <c r="S80" s="29"/>
      <c r="T80" s="29"/>
      <c r="U80" s="29"/>
      <c r="V80" s="29"/>
      <c r="W80" s="29"/>
      <c r="X80" s="29"/>
      <c r="Y80" s="29"/>
      <c r="Z80" s="29"/>
      <c r="AA80" s="29"/>
      <c r="AB80" s="29"/>
      <c r="AC80" s="29"/>
      <c r="AD80" s="29"/>
    </row>
    <row r="81" spans="1:30" s="28" customFormat="1">
      <c r="A81" s="29" t="s">
        <v>1451</v>
      </c>
      <c r="B81" s="29" t="s">
        <v>1360</v>
      </c>
      <c r="C81" s="30"/>
      <c r="D81" s="29"/>
      <c r="E81" s="29"/>
      <c r="F81" s="29"/>
      <c r="G81" s="29"/>
      <c r="H81" s="29" t="s">
        <v>1452</v>
      </c>
      <c r="I81" s="29"/>
      <c r="J81" s="29"/>
      <c r="K81" s="29"/>
      <c r="L81" s="29"/>
      <c r="M81" s="29"/>
      <c r="N81" s="29"/>
      <c r="O81" s="29"/>
      <c r="P81" s="29"/>
      <c r="Q81" s="29"/>
      <c r="R81" s="29"/>
      <c r="S81" s="29"/>
      <c r="T81" s="29"/>
      <c r="U81" s="29"/>
      <c r="V81" s="29"/>
      <c r="W81" s="29"/>
      <c r="X81" s="29"/>
      <c r="Y81" s="29"/>
      <c r="Z81" s="29"/>
      <c r="AA81" s="29"/>
      <c r="AB81" s="29"/>
      <c r="AC81" s="29"/>
      <c r="AD81" s="29"/>
    </row>
    <row r="83" spans="1:30">
      <c r="A83" s="101" t="s">
        <v>1453</v>
      </c>
      <c r="B83" s="102"/>
      <c r="C83" s="16"/>
      <c r="D83" s="15"/>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row>
    <row r="85" spans="1:30">
      <c r="A85" s="12" t="s">
        <v>1454</v>
      </c>
      <c r="B85" s="12" t="s">
        <v>1455</v>
      </c>
      <c r="C85" s="12" t="s">
        <v>1456</v>
      </c>
      <c r="D85" s="12" t="s">
        <v>1457</v>
      </c>
    </row>
    <row r="86" spans="1:30">
      <c r="A86" s="13" t="s">
        <v>1458</v>
      </c>
      <c r="B86" s="13" t="s">
        <v>1459</v>
      </c>
      <c r="C86" s="13" t="s">
        <v>1460</v>
      </c>
      <c r="D86" s="13">
        <v>2</v>
      </c>
    </row>
    <row r="87" spans="1:30">
      <c r="A87" s="13" t="s">
        <v>1461</v>
      </c>
      <c r="B87" s="13" t="s">
        <v>1462</v>
      </c>
      <c r="C87" s="14" t="str">
        <f>"3 - 2"</f>
        <v>3 - 2</v>
      </c>
      <c r="D87" s="13">
        <v>1</v>
      </c>
    </row>
    <row r="88" spans="1:30">
      <c r="A88" s="13" t="s">
        <v>1463</v>
      </c>
      <c r="B88" s="13" t="s">
        <v>1464</v>
      </c>
      <c r="C88" s="13" t="s">
        <v>1465</v>
      </c>
      <c r="D88" s="13">
        <v>6</v>
      </c>
    </row>
    <row r="89" spans="1:30">
      <c r="A89" s="13" t="s">
        <v>1466</v>
      </c>
      <c r="B89" s="13" t="s">
        <v>1467</v>
      </c>
      <c r="C89" s="13" t="s">
        <v>1468</v>
      </c>
      <c r="D89" s="13">
        <v>5</v>
      </c>
    </row>
    <row r="90" spans="1:30">
      <c r="A90" s="13" t="s">
        <v>1469</v>
      </c>
      <c r="B90" s="13" t="s">
        <v>1470</v>
      </c>
      <c r="C90" s="13" t="s">
        <v>1471</v>
      </c>
      <c r="D90" s="13">
        <v>1</v>
      </c>
    </row>
    <row r="91" spans="1:30">
      <c r="A91" s="13" t="s">
        <v>1472</v>
      </c>
      <c r="B91" s="13" t="s">
        <v>1473</v>
      </c>
      <c r="C91" s="13" t="s">
        <v>1474</v>
      </c>
      <c r="D91" s="13" t="s">
        <v>1475</v>
      </c>
    </row>
    <row r="92" spans="1:30">
      <c r="A92" s="13" t="s">
        <v>1476</v>
      </c>
      <c r="B92" s="13" t="s">
        <v>1477</v>
      </c>
      <c r="C92" s="13" t="s">
        <v>1478</v>
      </c>
      <c r="D92" s="13" t="s">
        <v>1475</v>
      </c>
    </row>
    <row r="93" spans="1:30">
      <c r="A93" s="13" t="s">
        <v>1479</v>
      </c>
      <c r="B93" s="13" t="s">
        <v>1480</v>
      </c>
      <c r="C93" s="13" t="s">
        <v>1481</v>
      </c>
      <c r="D93" s="13" t="s">
        <v>1475</v>
      </c>
    </row>
    <row r="94" spans="1:30">
      <c r="A94" s="13" t="s">
        <v>1482</v>
      </c>
      <c r="B94" s="13" t="s">
        <v>1483</v>
      </c>
      <c r="C94" s="13" t="s">
        <v>1484</v>
      </c>
      <c r="D94" s="13" t="s">
        <v>1475</v>
      </c>
    </row>
    <row r="95" spans="1:30">
      <c r="A95" s="13" t="s">
        <v>1485</v>
      </c>
      <c r="B95" s="13" t="s">
        <v>1486</v>
      </c>
      <c r="C95" s="13" t="s">
        <v>1487</v>
      </c>
      <c r="D95" s="13" t="s">
        <v>1475</v>
      </c>
    </row>
    <row r="96" spans="1:30">
      <c r="A96" s="13" t="s">
        <v>1488</v>
      </c>
      <c r="B96" s="13" t="s">
        <v>1489</v>
      </c>
      <c r="C96" s="13" t="s">
        <v>1490</v>
      </c>
      <c r="D96" s="13" t="s">
        <v>1475</v>
      </c>
    </row>
    <row r="97" spans="1:4">
      <c r="A97" s="13" t="s">
        <v>1491</v>
      </c>
      <c r="B97" s="13" t="s">
        <v>1492</v>
      </c>
      <c r="C97" s="13" t="s">
        <v>1493</v>
      </c>
      <c r="D97" s="13" t="s">
        <v>1475</v>
      </c>
    </row>
    <row r="98" spans="1:4">
      <c r="A98" s="13" t="s">
        <v>1494</v>
      </c>
      <c r="B98" s="13" t="s">
        <v>1495</v>
      </c>
      <c r="C98" s="13" t="s">
        <v>1496</v>
      </c>
      <c r="D98" s="13" t="s">
        <v>1475</v>
      </c>
    </row>
    <row r="99" spans="1:4">
      <c r="A99" s="13" t="s">
        <v>1497</v>
      </c>
      <c r="B99" s="13" t="s">
        <v>1498</v>
      </c>
      <c r="C99" s="13" t="s">
        <v>1499</v>
      </c>
      <c r="D99" s="13" t="s">
        <v>1500</v>
      </c>
    </row>
    <row r="100" spans="1:4">
      <c r="A100" s="15"/>
      <c r="B100" s="15"/>
      <c r="C100" s="16"/>
      <c r="D100" s="15"/>
    </row>
    <row r="101" spans="1:4">
      <c r="A101" s="15"/>
      <c r="B101" s="12" t="s">
        <v>1501</v>
      </c>
      <c r="C101" s="12" t="s">
        <v>1456</v>
      </c>
      <c r="D101" s="15"/>
    </row>
    <row r="102" spans="1:4">
      <c r="A102" s="15"/>
      <c r="B102" s="17" t="s">
        <v>1502</v>
      </c>
      <c r="C102" s="18" t="s">
        <v>1503</v>
      </c>
      <c r="D102" s="15"/>
    </row>
    <row r="103" spans="1:4">
      <c r="A103" s="15"/>
      <c r="B103" s="18" t="s">
        <v>1503</v>
      </c>
      <c r="C103" s="18" t="s">
        <v>1503</v>
      </c>
      <c r="D103" s="15"/>
    </row>
    <row r="104" spans="1:4" ht="31">
      <c r="A104" s="15"/>
      <c r="B104" s="18" t="s">
        <v>1504</v>
      </c>
      <c r="C104" s="18" t="s">
        <v>1505</v>
      </c>
      <c r="D104" s="15"/>
    </row>
    <row r="105" spans="1:4">
      <c r="A105" s="15"/>
      <c r="B105" s="18" t="s">
        <v>1506</v>
      </c>
      <c r="C105" s="18" t="s">
        <v>1507</v>
      </c>
      <c r="D105" s="15"/>
    </row>
    <row r="106" spans="1:4">
      <c r="A106" s="15"/>
      <c r="B106" s="18" t="s">
        <v>1508</v>
      </c>
      <c r="C106" s="18" t="s">
        <v>1509</v>
      </c>
      <c r="D106" s="15"/>
    </row>
    <row r="107" spans="1:4">
      <c r="A107" s="15"/>
      <c r="B107" s="18" t="s">
        <v>1510</v>
      </c>
      <c r="C107" s="18" t="s">
        <v>1511</v>
      </c>
      <c r="D107" s="15"/>
    </row>
    <row r="108" spans="1:4">
      <c r="A108" s="15"/>
      <c r="B108" s="18" t="s">
        <v>1512</v>
      </c>
      <c r="C108" s="18" t="s">
        <v>1513</v>
      </c>
      <c r="D108" s="15"/>
    </row>
    <row r="109" spans="1:4" ht="46.5">
      <c r="A109" s="15"/>
      <c r="B109" s="18" t="s">
        <v>1514</v>
      </c>
      <c r="C109" s="18" t="s">
        <v>1515</v>
      </c>
      <c r="D109" s="15"/>
    </row>
    <row r="110" spans="1:4">
      <c r="A110" s="15"/>
      <c r="B110" s="18" t="s">
        <v>1516</v>
      </c>
      <c r="C110" s="18" t="s">
        <v>1517</v>
      </c>
      <c r="D110" s="15"/>
    </row>
    <row r="111" spans="1:4">
      <c r="A111" s="15"/>
      <c r="B111" s="18" t="s">
        <v>164</v>
      </c>
      <c r="C111" s="18" t="s">
        <v>164</v>
      </c>
      <c r="D111" s="15"/>
    </row>
    <row r="112" spans="1:4">
      <c r="A112" s="15"/>
      <c r="B112" s="18" t="s">
        <v>1518</v>
      </c>
      <c r="C112" s="18" t="s">
        <v>1519</v>
      </c>
      <c r="D112" s="15"/>
    </row>
    <row r="113" spans="1:4">
      <c r="A113" s="15"/>
      <c r="B113" s="18" t="s">
        <v>1520</v>
      </c>
      <c r="C113" s="18" t="s">
        <v>1521</v>
      </c>
      <c r="D113" s="15"/>
    </row>
    <row r="114" spans="1:4">
      <c r="A114" s="15"/>
      <c r="B114" s="18" t="s">
        <v>1522</v>
      </c>
      <c r="C114" s="18" t="s">
        <v>1523</v>
      </c>
      <c r="D114" s="15"/>
    </row>
    <row r="115" spans="1:4">
      <c r="A115" s="15"/>
      <c r="B115" s="18" t="s">
        <v>1524</v>
      </c>
      <c r="C115" s="18" t="s">
        <v>1525</v>
      </c>
      <c r="D115" s="15"/>
    </row>
    <row r="116" spans="1:4">
      <c r="A116" s="15"/>
      <c r="B116" s="18" t="s">
        <v>1526</v>
      </c>
      <c r="C116" s="18" t="s">
        <v>1527</v>
      </c>
      <c r="D116" s="15"/>
    </row>
    <row r="117" spans="1:4" ht="31">
      <c r="A117" s="15"/>
      <c r="B117" s="18" t="s">
        <v>1528</v>
      </c>
      <c r="C117" s="18" t="s">
        <v>1529</v>
      </c>
      <c r="D117" s="15"/>
    </row>
    <row r="118" spans="1:4">
      <c r="A118" s="15"/>
      <c r="B118" s="18" t="s">
        <v>1530</v>
      </c>
      <c r="C118" s="18" t="s">
        <v>1531</v>
      </c>
      <c r="D118" s="15"/>
    </row>
    <row r="119" spans="1:4">
      <c r="A119" s="15"/>
      <c r="B119" s="18" t="s">
        <v>1532</v>
      </c>
      <c r="C119" s="18" t="s">
        <v>1533</v>
      </c>
      <c r="D119" s="15"/>
    </row>
    <row r="120" spans="1:4">
      <c r="A120" s="15"/>
      <c r="B120" s="18" t="s">
        <v>1534</v>
      </c>
      <c r="C120" s="18" t="s">
        <v>1535</v>
      </c>
      <c r="D120" s="15"/>
    </row>
    <row r="121" spans="1:4" ht="31">
      <c r="A121" s="15"/>
      <c r="B121" s="18" t="s">
        <v>1536</v>
      </c>
      <c r="C121" s="18" t="s">
        <v>1537</v>
      </c>
      <c r="D121" s="15"/>
    </row>
    <row r="122" spans="1:4" ht="46.5">
      <c r="A122" s="15"/>
      <c r="B122" s="18" t="s">
        <v>1538</v>
      </c>
      <c r="C122" s="18" t="s">
        <v>1539</v>
      </c>
      <c r="D122" s="15"/>
    </row>
    <row r="123" spans="1:4">
      <c r="A123" s="15"/>
      <c r="B123" s="18" t="s">
        <v>1540</v>
      </c>
      <c r="C123" s="18" t="s">
        <v>1541</v>
      </c>
      <c r="D123" s="15"/>
    </row>
    <row r="124" spans="1:4">
      <c r="A124" s="15"/>
      <c r="B124" s="18" t="s">
        <v>1542</v>
      </c>
      <c r="C124" s="18" t="s">
        <v>1543</v>
      </c>
      <c r="D124" s="15"/>
    </row>
    <row r="125" spans="1:4">
      <c r="A125" s="15"/>
      <c r="B125" s="18" t="s">
        <v>1544</v>
      </c>
      <c r="C125" s="18" t="s">
        <v>1545</v>
      </c>
      <c r="D125" s="15"/>
    </row>
    <row r="126" spans="1:4">
      <c r="A126" s="15"/>
      <c r="B126" s="18" t="s">
        <v>1546</v>
      </c>
      <c r="C126" s="18" t="s">
        <v>1547</v>
      </c>
      <c r="D126" s="15"/>
    </row>
    <row r="127" spans="1:4" ht="31">
      <c r="A127" s="15"/>
      <c r="B127" s="18" t="s">
        <v>1548</v>
      </c>
      <c r="C127" s="18" t="s">
        <v>1549</v>
      </c>
      <c r="D127" s="15"/>
    </row>
    <row r="128" spans="1:4" ht="31">
      <c r="A128" s="15"/>
      <c r="B128" s="18" t="s">
        <v>1550</v>
      </c>
      <c r="C128" s="18" t="s">
        <v>1551</v>
      </c>
      <c r="D128" s="15"/>
    </row>
    <row r="129" spans="1:4">
      <c r="A129" s="15"/>
      <c r="B129" s="19" t="s">
        <v>52</v>
      </c>
      <c r="C129" s="19" t="s">
        <v>1552</v>
      </c>
      <c r="D129" s="15"/>
    </row>
    <row r="130" spans="1:4" ht="31">
      <c r="A130" s="15"/>
      <c r="B130" s="19" t="s">
        <v>1553</v>
      </c>
      <c r="C130" s="19" t="s">
        <v>1434</v>
      </c>
      <c r="D130" s="15"/>
    </row>
    <row r="131" spans="1:4">
      <c r="A131" s="15"/>
      <c r="B131" s="19" t="s">
        <v>1554</v>
      </c>
      <c r="C131" s="19" t="s">
        <v>1554</v>
      </c>
      <c r="D131" s="15"/>
    </row>
    <row r="132" spans="1:4">
      <c r="A132" s="15"/>
      <c r="B132" s="19" t="s">
        <v>1555</v>
      </c>
      <c r="C132" s="19" t="s">
        <v>1555</v>
      </c>
      <c r="D132" s="15"/>
    </row>
    <row r="133" spans="1:4">
      <c r="A133" s="15"/>
      <c r="B133" s="19" t="s">
        <v>1556</v>
      </c>
      <c r="C133" s="19" t="s">
        <v>1556</v>
      </c>
      <c r="D133" s="15"/>
    </row>
    <row r="134" spans="1:4">
      <c r="A134" s="15"/>
      <c r="B134" s="19" t="s">
        <v>40</v>
      </c>
      <c r="C134" s="19" t="s">
        <v>40</v>
      </c>
      <c r="D134" s="15"/>
    </row>
    <row r="135" spans="1:4">
      <c r="A135" s="15"/>
      <c r="B135" s="19" t="s">
        <v>1557</v>
      </c>
      <c r="C135" s="19" t="s">
        <v>1558</v>
      </c>
      <c r="D135" s="15"/>
    </row>
    <row r="136" spans="1:4">
      <c r="A136" s="15"/>
      <c r="B136" s="19" t="s">
        <v>1559</v>
      </c>
      <c r="C136" s="19" t="s">
        <v>1559</v>
      </c>
      <c r="D136" s="15"/>
    </row>
    <row r="137" spans="1:4">
      <c r="A137" s="15"/>
      <c r="B137" s="19" t="s">
        <v>1560</v>
      </c>
      <c r="C137" s="19" t="s">
        <v>1561</v>
      </c>
      <c r="D137" s="15"/>
    </row>
    <row r="138" spans="1:4" ht="31">
      <c r="A138" s="15"/>
      <c r="B138" s="19" t="s">
        <v>1562</v>
      </c>
      <c r="C138" s="19" t="s">
        <v>1563</v>
      </c>
      <c r="D138" s="15"/>
    </row>
    <row r="139" spans="1:4">
      <c r="A139" s="15"/>
      <c r="B139" s="19" t="s">
        <v>1564</v>
      </c>
      <c r="C139" s="19" t="s">
        <v>1565</v>
      </c>
      <c r="D139" s="15"/>
    </row>
    <row r="140" spans="1:4" ht="31">
      <c r="A140" s="15"/>
      <c r="B140" s="19" t="s">
        <v>1566</v>
      </c>
      <c r="C140" s="19" t="s">
        <v>1567</v>
      </c>
      <c r="D140" s="15"/>
    </row>
    <row r="141" spans="1:4">
      <c r="A141" s="15"/>
      <c r="B141" s="19" t="s">
        <v>1568</v>
      </c>
      <c r="C141" s="19" t="s">
        <v>1569</v>
      </c>
      <c r="D141" s="15"/>
    </row>
    <row r="142" spans="1:4">
      <c r="A142" s="15"/>
      <c r="B142" s="19" t="s">
        <v>1570</v>
      </c>
      <c r="C142" s="19" t="s">
        <v>1571</v>
      </c>
      <c r="D142" s="15"/>
    </row>
    <row r="143" spans="1:4" ht="31">
      <c r="A143" s="15"/>
      <c r="B143" s="19" t="s">
        <v>1572</v>
      </c>
      <c r="C143" s="19" t="s">
        <v>1573</v>
      </c>
      <c r="D143" s="15"/>
    </row>
    <row r="144" spans="1:4">
      <c r="A144" s="15"/>
      <c r="B144" s="19" t="s">
        <v>1574</v>
      </c>
      <c r="C144" s="19" t="s">
        <v>1575</v>
      </c>
      <c r="D144" s="15"/>
    </row>
    <row r="145" spans="1:4">
      <c r="A145" s="15"/>
      <c r="B145" s="19" t="s">
        <v>1576</v>
      </c>
      <c r="C145" s="19" t="s">
        <v>1577</v>
      </c>
      <c r="D145" s="15"/>
    </row>
    <row r="146" spans="1:4">
      <c r="A146" s="15"/>
      <c r="B146" s="19" t="s">
        <v>1578</v>
      </c>
      <c r="C146" s="19" t="s">
        <v>1579</v>
      </c>
      <c r="D146" s="15"/>
    </row>
    <row r="147" spans="1:4">
      <c r="A147" s="15"/>
      <c r="B147" s="19" t="s">
        <v>1580</v>
      </c>
      <c r="C147" s="19" t="s">
        <v>1581</v>
      </c>
      <c r="D147" s="15"/>
    </row>
    <row r="148" spans="1:4">
      <c r="A148" s="15"/>
      <c r="B148" s="19" t="s">
        <v>1582</v>
      </c>
      <c r="C148" s="19" t="s">
        <v>1583</v>
      </c>
      <c r="D148" s="15"/>
    </row>
    <row r="149" spans="1:4">
      <c r="A149" s="15"/>
      <c r="B149" s="19" t="s">
        <v>1584</v>
      </c>
      <c r="C149" s="19" t="s">
        <v>1585</v>
      </c>
      <c r="D149" s="15"/>
    </row>
    <row r="150" spans="1:4">
      <c r="A150" s="15"/>
      <c r="B150" s="19" t="s">
        <v>1586</v>
      </c>
      <c r="C150" s="19" t="s">
        <v>1587</v>
      </c>
      <c r="D150" s="15"/>
    </row>
    <row r="151" spans="1:4">
      <c r="A151" s="15"/>
      <c r="B151" s="19" t="s">
        <v>1588</v>
      </c>
      <c r="C151" s="19" t="s">
        <v>1589</v>
      </c>
      <c r="D151" s="15"/>
    </row>
    <row r="152" spans="1:4">
      <c r="A152" s="15"/>
      <c r="B152" s="19" t="s">
        <v>1590</v>
      </c>
      <c r="C152" s="19" t="s">
        <v>1591</v>
      </c>
      <c r="D152" s="15"/>
    </row>
    <row r="153" spans="1:4">
      <c r="A153" s="15"/>
      <c r="B153" s="19" t="s">
        <v>1592</v>
      </c>
      <c r="C153" s="19" t="s">
        <v>1593</v>
      </c>
      <c r="D153" s="15"/>
    </row>
    <row r="154" spans="1:4">
      <c r="A154" s="15"/>
      <c r="B154" s="19" t="s">
        <v>1594</v>
      </c>
      <c r="C154" s="19" t="s">
        <v>1594</v>
      </c>
      <c r="D154" s="15"/>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defaultColWidth="11" defaultRowHeight="15.5"/>
  <cols>
    <col min="1" max="7" width="36" customWidth="1"/>
  </cols>
  <sheetData>
    <row r="1" spans="1:8" ht="15" customHeight="1">
      <c r="A1" s="94" t="s">
        <v>1595</v>
      </c>
      <c r="B1" s="95"/>
    </row>
    <row r="2" spans="1:8">
      <c r="A2" s="96"/>
      <c r="B2" s="97"/>
    </row>
    <row r="3" spans="1:8" ht="99" customHeight="1">
      <c r="A3" s="98" t="s">
        <v>1596</v>
      </c>
      <c r="B3" s="99"/>
    </row>
    <row r="5" spans="1:8" s="2" customFormat="1" ht="18" customHeight="1">
      <c r="A5" s="4" t="s">
        <v>962</v>
      </c>
      <c r="B5" s="4" t="s">
        <v>963</v>
      </c>
      <c r="C5" s="32" t="s">
        <v>19</v>
      </c>
      <c r="D5" s="32" t="s">
        <v>1322</v>
      </c>
      <c r="E5" s="4" t="s">
        <v>964</v>
      </c>
      <c r="F5" s="4" t="s">
        <v>1597</v>
      </c>
      <c r="G5" s="4" t="s">
        <v>965</v>
      </c>
    </row>
    <row r="6" spans="1:8" s="25" customFormat="1" ht="201.5">
      <c r="A6" s="24" t="s">
        <v>1598</v>
      </c>
      <c r="B6" s="24" t="s">
        <v>1599</v>
      </c>
      <c r="C6" s="24" t="s">
        <v>1600</v>
      </c>
      <c r="D6" s="24" t="s">
        <v>1332</v>
      </c>
      <c r="E6" s="24" t="s">
        <v>1601</v>
      </c>
      <c r="F6" s="24" t="s">
        <v>1602</v>
      </c>
      <c r="G6" s="24" t="s">
        <v>1603</v>
      </c>
      <c r="H6" s="24"/>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1" defaultRowHeight="15.5"/>
  <cols>
    <col min="1" max="6" width="36" customWidth="1"/>
  </cols>
  <sheetData>
    <row r="1" spans="1:8">
      <c r="A1" s="103" t="s">
        <v>1604</v>
      </c>
      <c r="B1" s="104"/>
      <c r="C1" s="33"/>
      <c r="D1" s="33"/>
      <c r="E1" s="33"/>
      <c r="F1" s="33"/>
    </row>
    <row r="2" spans="1:8">
      <c r="A2" s="96"/>
      <c r="B2" s="97"/>
      <c r="C2" s="33"/>
      <c r="D2" s="33"/>
      <c r="E2" s="33"/>
      <c r="F2" s="33"/>
    </row>
    <row r="3" spans="1:8" ht="55" customHeight="1">
      <c r="A3" s="98" t="s">
        <v>1605</v>
      </c>
      <c r="B3" s="99"/>
      <c r="C3" s="33"/>
      <c r="D3" s="33"/>
      <c r="E3" s="33"/>
      <c r="F3" s="33"/>
    </row>
    <row r="4" spans="1:8">
      <c r="A4" s="33"/>
      <c r="B4" s="33"/>
      <c r="C4" s="33"/>
      <c r="D4" s="33"/>
      <c r="E4" s="33"/>
      <c r="F4" s="33"/>
    </row>
    <row r="5" spans="1:8" s="21" customFormat="1" ht="18" customHeight="1">
      <c r="A5" s="34" t="s">
        <v>1309</v>
      </c>
      <c r="B5" s="34" t="s">
        <v>1310</v>
      </c>
      <c r="C5" s="34" t="s">
        <v>1311</v>
      </c>
      <c r="D5" s="34" t="s">
        <v>1312</v>
      </c>
      <c r="E5" s="34" t="s">
        <v>1313</v>
      </c>
      <c r="F5" s="35" t="s">
        <v>1314</v>
      </c>
      <c r="H5" s="22"/>
    </row>
    <row r="6" spans="1:8" s="25" customFormat="1" ht="310">
      <c r="A6" s="24" t="s">
        <v>1606</v>
      </c>
      <c r="B6" s="24" t="s">
        <v>1607</v>
      </c>
      <c r="C6" s="24" t="s">
        <v>1608</v>
      </c>
      <c r="D6" s="24" t="s">
        <v>1609</v>
      </c>
      <c r="E6" s="24" t="s">
        <v>1610</v>
      </c>
      <c r="F6" s="24" t="s">
        <v>1611</v>
      </c>
    </row>
    <row r="7" spans="1:8">
      <c r="A7" s="10"/>
      <c r="B7" s="10"/>
      <c r="C7" s="10"/>
      <c r="D7" s="10"/>
      <c r="E7" s="10"/>
      <c r="F7" s="10"/>
    </row>
    <row r="8" spans="1:8">
      <c r="A8" s="10"/>
      <c r="B8" s="10"/>
      <c r="C8" s="10"/>
      <c r="D8" s="10"/>
      <c r="E8" s="10"/>
      <c r="F8" s="10"/>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cp:keywords/>
  <dc:description/>
  <cp:lastModifiedBy>Alea Munoz Guisande</cp:lastModifiedBy>
  <cp:revision>69</cp:revision>
  <dcterms:created xsi:type="dcterms:W3CDTF">2011-04-25T12:27:36Z</dcterms:created>
  <dcterms:modified xsi:type="dcterms:W3CDTF">2024-11-27T21:46:31Z</dcterms:modified>
  <cp:category/>
  <cp:contentStatus/>
</cp:coreProperties>
</file>