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autoCompressPictures="0"/>
  <mc:AlternateContent xmlns:mc="http://schemas.openxmlformats.org/markup-compatibility/2006">
    <mc:Choice Requires="x15">
      <x15ac:absPath xmlns:x15ac="http://schemas.microsoft.com/office/spreadsheetml/2010/11/ac" url="C:\Users\wb562031\Dropbox\Mozambique SP\DataWork\Baseline\Questionnaire\"/>
    </mc:Choice>
  </mc:AlternateContent>
  <xr:revisionPtr revIDLastSave="0" documentId="13_ncr:1_{1F238E63-340F-4687-9673-C79AAAA31D6B}" xr6:coauthVersionLast="47" xr6:coauthVersionMax="47" xr10:uidLastSave="{00000000-0000-0000-0000-000000000000}"/>
  <bookViews>
    <workbookView xWindow="-98" yWindow="-98" windowWidth="19396" windowHeight="11475" tabRatio="698"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Z26" i="1" l="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l="1"/>
  <c r="Z350" i="1" l="1"/>
  <c r="Z351" i="1"/>
  <c r="Z352" i="1" l="1"/>
  <c r="Z353" i="1"/>
  <c r="Z14" i="1"/>
  <c r="Z15" i="1"/>
  <c r="Z17" i="1"/>
  <c r="Z18" i="1"/>
  <c r="Z19" i="1"/>
  <c r="Z20" i="1"/>
  <c r="Z21" i="1"/>
  <c r="Z22" i="1"/>
  <c r="Z23" i="1"/>
  <c r="Z24" i="1"/>
  <c r="Z25" i="1"/>
  <c r="Z183" i="1"/>
  <c r="Z184" i="1"/>
  <c r="Z185" i="1"/>
  <c r="Z186" i="1"/>
  <c r="Z187" i="1" l="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10" i="1" l="1"/>
  <c r="Z11" i="1"/>
  <c r="Z12" i="1"/>
  <c r="Z13" i="1"/>
  <c r="Z3" i="1" l="1"/>
  <c r="Z4" i="1"/>
  <c r="Z5" i="1"/>
  <c r="Z6" i="1"/>
  <c r="Z7" i="1"/>
  <c r="Z8" i="1"/>
  <c r="Z9" i="1"/>
  <c r="Z16" i="1"/>
  <c r="Z392" i="1" l="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l="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2" i="1" l="1"/>
  <c r="C87" i="7"/>
  <c r="C2" i="3"/>
</calcChain>
</file>

<file path=xl/sharedStrings.xml><?xml version="1.0" encoding="utf-8"?>
<sst xmlns="http://schemas.openxmlformats.org/spreadsheetml/2006/main" count="2707" uniqueCount="1522">
  <si>
    <t>type</t>
  </si>
  <si>
    <t>name</t>
  </si>
  <si>
    <t>labeltext</t>
  </si>
  <si>
    <t>hint</t>
    <phoneticPr fontId="1" type="noConversion"/>
  </si>
  <si>
    <t>default</t>
    <phoneticPr fontId="1" type="noConversion"/>
  </si>
  <si>
    <t>appearance</t>
    <phoneticPr fontId="1" type="noConversion"/>
  </si>
  <si>
    <t>constraint</t>
    <phoneticPr fontId="1" type="noConversion"/>
  </si>
  <si>
    <t>constraint message</t>
  </si>
  <si>
    <t>relevance</t>
    <phoneticPr fontId="1" type="noConversion"/>
  </si>
  <si>
    <t>disabled</t>
    <phoneticPr fontId="1" type="noConversion"/>
  </si>
  <si>
    <t>required</t>
    <phoneticPr fontId="1" type="noConversion"/>
  </si>
  <si>
    <t>required message</t>
  </si>
  <si>
    <t>read only</t>
    <phoneticPr fontId="1" type="noConversion"/>
  </si>
  <si>
    <t>calculation</t>
    <phoneticPr fontId="1" type="noConversion"/>
  </si>
  <si>
    <t>repeat_count</t>
  </si>
  <si>
    <t>media:image</t>
    <phoneticPr fontId="1" type="noConversion"/>
  </si>
  <si>
    <t>media:audio</t>
    <phoneticPr fontId="1" type="noConversion"/>
  </si>
  <si>
    <t>media:video</t>
    <phoneticPr fontId="1" type="noConversion"/>
  </si>
  <si>
    <t>choice_filter</t>
  </si>
  <si>
    <t>note</t>
  </si>
  <si>
    <t>response_note</t>
  </si>
  <si>
    <t>publishable</t>
  </si>
  <si>
    <t>minimum_seconds</t>
  </si>
  <si>
    <t>label</t>
  </si>
  <si>
    <t>accuracy_threshold</t>
  </si>
  <si>
    <t>start</t>
  </si>
  <si>
    <t>starttime</t>
  </si>
  <si>
    <t xml:space="preserve"> </t>
  </si>
  <si>
    <t>end</t>
  </si>
  <si>
    <t>endtime</t>
  </si>
  <si>
    <t>deviceid</t>
  </si>
  <si>
    <t>deviceid</t>
    <phoneticPr fontId="1" type="noConversion"/>
  </si>
  <si>
    <t>subscriberid</t>
  </si>
  <si>
    <t>subscriberid</t>
    <phoneticPr fontId="1" type="noConversion"/>
  </si>
  <si>
    <t>simserial</t>
  </si>
  <si>
    <t>simid</t>
    <phoneticPr fontId="1" type="noConversion"/>
  </si>
  <si>
    <t>phonenumber</t>
  </si>
  <si>
    <t>devicephonenum</t>
  </si>
  <si>
    <t>username</t>
  </si>
  <si>
    <t>calculate</t>
  </si>
  <si>
    <t>duration</t>
  </si>
  <si>
    <t>duration()</t>
  </si>
  <si>
    <t>caseid</t>
  </si>
  <si>
    <t>text audit</t>
  </si>
  <si>
    <t>textaudit</t>
  </si>
  <si>
    <t>p=100;choices</t>
  </si>
  <si>
    <t>MAXHHSIZE</t>
  </si>
  <si>
    <t>today</t>
  </si>
  <si>
    <t>today()</t>
  </si>
  <si>
    <t>yes</t>
  </si>
  <si>
    <t>SEC 1</t>
  </si>
  <si>
    <t>note_sec1</t>
  </si>
  <si>
    <t>audio audit</t>
  </si>
  <si>
    <t>audio_recording</t>
  </si>
  <si>
    <t>select_one enum</t>
  </si>
  <si>
    <t>enum</t>
  </si>
  <si>
    <t>INQUIRIDOR: seleccione o seu nome da lista:</t>
  </si>
  <si>
    <t>minimal</t>
  </si>
  <si>
    <t>text</t>
  </si>
  <si>
    <t>enum_oth</t>
  </si>
  <si>
    <t>Especifique outro inquiridor</t>
  </si>
  <si>
    <t>${enum}=-9</t>
  </si>
  <si>
    <t>enum_name</t>
  </si>
  <si>
    <t>if(${enum}&gt;0,choice-label(${enum}, ${enum}),${enum_oth})</t>
  </si>
  <si>
    <t>1.07</t>
  </si>
  <si>
    <t>integer</t>
  </si>
  <si>
    <t>hhid</t>
  </si>
  <si>
    <t>Introduza o ID do agregado familiar:</t>
  </si>
  <si>
    <t>CÓDIGO DE IDENTIFICAÇÃO</t>
  </si>
  <si>
    <t>.&gt;0</t>
  </si>
  <si>
    <t>ESTA IDENTIFICAÇÃO NÃO É VÁLIDA PARA ESTA COMUNIDADE, POR FAVOR INTRODUZA A IDENTIFICAÇÃO CORRECTA DE 9 DÍGITOS</t>
  </si>
  <si>
    <t>hhidagain</t>
  </si>
  <si>
    <t>Re-introduza o ID do agregado familiar:</t>
  </si>
  <si>
    <t>.=${hhid}</t>
  </si>
  <si>
    <t>INTRODUZIU UMA IDENTIFICAÇÃO DIFERENTE. POR FAVOR VOLTE E VERIFIQUE QUAL DAS IDENTIFICAÇÕES ESTÁ CORRECTA</t>
  </si>
  <si>
    <t>inas_id</t>
  </si>
  <si>
    <t>INAS household ID</t>
  </si>
  <si>
    <t>provincia</t>
  </si>
  <si>
    <t>Province name</t>
  </si>
  <si>
    <t>distrito</t>
  </si>
  <si>
    <t>District name</t>
  </si>
  <si>
    <t>posto</t>
  </si>
  <si>
    <t>Posto name</t>
  </si>
  <si>
    <t>localidade</t>
  </si>
  <si>
    <t>Locality name</t>
  </si>
  <si>
    <t>povoado_bairro</t>
  </si>
  <si>
    <t>Name of the povoado</t>
  </si>
  <si>
    <t>benef_name</t>
  </si>
  <si>
    <t>Beneficiaries from the lists</t>
  </si>
  <si>
    <t>check</t>
  </si>
  <si>
    <t>Check if the HH is part of the sample or not.</t>
  </si>
  <si>
    <t>error_wrongid</t>
  </si>
  <si>
    <t>${check}!=1</t>
  </si>
  <si>
    <t>1.08</t>
  </si>
  <si>
    <t>select_one yn</t>
  </si>
  <si>
    <t>hhidcheck</t>
  </si>
  <si>
    <t>.=1</t>
  </si>
  <si>
    <t>findhh</t>
  </si>
  <si>
    <t>1.09</t>
  </si>
  <si>
    <t>select_one locate</t>
  </si>
  <si>
    <t>${findhh}=0</t>
  </si>
  <si>
    <t>Qual é o outro motivo?</t>
  </si>
  <si>
    <t>string-length(.)&lt;200 and string-length(.)&gt;5</t>
  </si>
  <si>
    <t>O NÚMERO DE CARACTERES É MUITO BAIXO/ELEVADO. POR FAVOR, REVEJA ANTES DE PROSSEGUIR.</t>
  </si>
  <si>
    <t>note_contactinfo</t>
  </si>
  <si>
    <t>note_contactreschedule</t>
  </si>
  <si>
    <t>&lt;font color="Blue"&gt;&lt;b&gt;PERGUNTE AO PERMANENTE OU LÍDER COMUNITÁRIO DO POVOADO OU BAIRRO AS RAZÕES DA AUSÊNCIA DO POTENCIAL BENEFICIÁRIO E COMO PODE LOCALIZA-LO PARA A ENTREVISTA.&lt;/b&gt;&lt;/font&gt;</t>
  </si>
  <si>
    <t>&lt;font color="Blue"&gt;&lt;b&gt;PERGUNTE AO PERMANENTE OU LÍDER COMUNITÁRIO SOBRE A POSSIBILIDADE DE SUBSTITUIÇÃO DESTE POTENCIAL BENEFICIÁRIO.&lt;/b&gt;&lt;/font&gt;</t>
  </si>
  <si>
    <t>hh_replacement</t>
  </si>
  <si>
    <t>O Permanente apresentou um &lt;b&gt;potencial beneficiário substituto&lt;/b&gt; que não consta da lista inicialmente partilhada?</t>
  </si>
  <si>
    <t>rep_namebenef</t>
  </si>
  <si>
    <t>${hh_replacement}=1</t>
  </si>
  <si>
    <t>note_unknownend</t>
  </si>
  <si>
    <t>&lt;b&gt;A ENTREVISTA TERMINA AQUI.&lt;/b&gt;
Não se esqueça de salvar e sair do formulário na página seguinte.</t>
  </si>
  <si>
    <t>begin group</t>
  </si>
  <si>
    <t>correctname</t>
  </si>
  <si>
    <t>O nome "&lt;b&gt;${benef_name}&lt;/b&gt;" está escrito correctamente?</t>
  </si>
  <si>
    <t>actualname</t>
  </si>
  <si>
    <t>VERIFIQUE O NOME</t>
  </si>
  <si>
    <t>${correctname}=0</t>
  </si>
  <si>
    <t>end group</t>
  </si>
  <si>
    <t>namefinal</t>
  </si>
  <si>
    <t>Final name</t>
  </si>
  <si>
    <t>if(${findhh}=0,${rep_namebenef},if(${findhh}=1 and ${correctname}=1,${benef_name},if(${findhh}=1 and ${correctname}=0,${actualname},"SEM NOME")))</t>
  </si>
  <si>
    <t>intro_2</t>
  </si>
  <si>
    <t>consent</t>
  </si>
  <si>
    <t>note_tryagain</t>
  </si>
  <si>
    <t>POR FAVOR TENTE OBTER O CONSENTIMENTO DO RESPONDENTE!
INFORME DETALHADAMENTE AO ENTREVISTADO SOBRE A CONFIDENCIALIDADE E PROCEDIMENTO ÉTICO DA PESQUISA.</t>
  </si>
  <si>
    <t>TENTE TRANQUILIZAR OS ENTREVISTADOS PARA QUE ELES CONCORDEM EM PARTICIPAR
VOLTE PARA A PERGUNTA ANTERIOR SE CONSEGUIR, PASSA SENÃO</t>
  </si>
  <si>
    <t>${consent}=0</t>
  </si>
  <si>
    <t>reschedule</t>
  </si>
  <si>
    <t>Está disposto a reagendar a entrevista para um melhor momento?</t>
  </si>
  <si>
    <t>noconsent</t>
  </si>
  <si>
    <t>Pode explicar por que não deseja participar?</t>
  </si>
  <si>
    <t>string-length(.)&lt;200 and string-length(.)&gt;1</t>
  </si>
  <si>
    <t>${reschedule}=0</t>
  </si>
  <si>
    <t>note_noconsentend</t>
  </si>
  <si>
    <t>AGRADEÇA O RESPONDENTE PELO SEU TEMPO.
&lt;b&gt;A ENTREVISTA TERMINA AQUI.&lt;/b&gt;
Não se esqueça de salvar e sair do formulário na página seguinte.</t>
  </si>
  <si>
    <t>rebook</t>
  </si>
  <si>
    <t>${reschedule}=1</t>
  </si>
  <si>
    <t>note_arrange</t>
  </si>
  <si>
    <t>* COMBINE UMA HORA PARA REAGENDAR A ENTREVISTA PARA UMA DATA A E HORA CONVENIENTES PARA O POTENCIAL BENEFICIÁRIO*</t>
  </si>
  <si>
    <t>datetime</t>
  </si>
  <si>
    <t>newdate</t>
  </si>
  <si>
    <t>Quando terá lugar a entrevista?</t>
  </si>
  <si>
    <t>. &gt;= ${today}</t>
  </si>
  <si>
    <t>Data inválida. Provavelmente esteja fora do intervalo do estudo. Por favor, corrija antes de prosseguir.</t>
  </si>
  <si>
    <t>phone_toconfirm</t>
  </si>
  <si>
    <t>Podemos colher um número de contacto para confirmar a hora?</t>
  </si>
  <si>
    <t>SE NÃO TEM TELEMÓVEL, ENTRE '0'</t>
  </si>
  <si>
    <t>(.&gt;=821000000 and .&lt;=839999999) or (.&gt;=841000000 and .&lt;=859999999) or (.&gt;=826000000 and .&lt;=879999999) or .=0 or .=-8 or .=-7</t>
  </si>
  <si>
    <t>ENTRE UM NÚMERO MOCAMBICANO DE 9 DIGITOS</t>
  </si>
  <si>
    <t>note_newdateend</t>
  </si>
  <si>
    <t>AGRADEÇA PELO SEU TEMPO E CONFIRMAR QUE A ENTREVISTA TERÁ LUGAR A &lt;b&gt;${newdate}&lt;/b&gt;.
&lt;b&gt;A ENTREVISTA TERMINA AQUI.&lt;/b&gt;
Não se esqueça de salvar e sair do formulário na página seguinte.</t>
  </si>
  <si>
    <t>${phone_toconfirm}!=0</t>
  </si>
  <si>
    <t>phone_toarrange</t>
  </si>
  <si>
    <t>Podemos colher um número de contacto para tentar combinar a hora?</t>
  </si>
  <si>
    <t>${phone_toconfirm}=0</t>
  </si>
  <si>
    <t>note_nodateend</t>
  </si>
  <si>
    <t>consented</t>
  </si>
  <si>
    <t>${consent}=1</t>
  </si>
  <si>
    <t>int_location</t>
  </si>
  <si>
    <t>geopoint</t>
  </si>
  <si>
    <t>gps_interview</t>
  </si>
  <si>
    <t>field-list</t>
  </si>
  <si>
    <t>mobile_phone</t>
  </si>
  <si>
    <t>Telefone móvel principal?</t>
  </si>
  <si>
    <t>INSIRA ZERO '0' SE NÃO TIVER TELEFONE MÓVEL</t>
  </si>
  <si>
    <t>mobile_phone2</t>
  </si>
  <si>
    <t>Telefone móvel alternativo?</t>
  </si>
  <si>
    <t>calculate_here</t>
  </si>
  <si>
    <t>dur_sec1</t>
  </si>
  <si>
    <t>once(duration())</t>
  </si>
  <si>
    <t>t_sec1</t>
  </si>
  <si>
    <t>SEC 2</t>
  </si>
  <si>
    <t>note_sec2</t>
  </si>
  <si>
    <t>2.01</t>
  </si>
  <si>
    <t>hhsize</t>
  </si>
  <si>
    <t>Quantas pessoas normalmente vivem neste &lt;b&gt;'agregado familiar'&lt;/b&gt;?</t>
  </si>
  <si>
    <t>hhsizetorepeat</t>
  </si>
  <si>
    <t>Household size to repeat, caps at MAXHHSIZE</t>
  </si>
  <si>
    <t>note_hhsizeok</t>
  </si>
  <si>
    <t>${hhsize}&lt;=${MAXHHSIZE}</t>
  </si>
  <si>
    <t>begin repeat</t>
  </si>
  <si>
    <t>n</t>
  </si>
  <si>
    <t>Nome</t>
  </si>
  <si>
    <t>${hhsizetorepeat}</t>
  </si>
  <si>
    <t>name_id</t>
  </si>
  <si>
    <t>index()</t>
  </si>
  <si>
    <t>2.02</t>
  </si>
  <si>
    <t>first_name</t>
  </si>
  <si>
    <t>Primeiro nome do membro &lt;b&gt;#${name_id}&lt;/b&gt;?</t>
  </si>
  <si>
    <t>PRIMEIRO NOME</t>
  </si>
  <si>
    <t>string-length(.)&lt;60 and string-length(.)&gt;1</t>
  </si>
  <si>
    <t>2.03</t>
  </si>
  <si>
    <t>surname</t>
  </si>
  <si>
    <t>Apelido do membro &lt;b&gt;#${name_id}&lt;/b&gt;?</t>
  </si>
  <si>
    <t>APELIDO</t>
  </si>
  <si>
    <t>VERIFIQUE O APELIDO</t>
  </si>
  <si>
    <t>Join first name and surname</t>
  </si>
  <si>
    <t>concat(${first_name},' ',${surname})</t>
  </si>
  <si>
    <t>end repeat</t>
  </si>
  <si>
    <t>name_list</t>
  </si>
  <si>
    <t>join(' ,', ${name})</t>
  </si>
  <si>
    <t>hh</t>
  </si>
  <si>
    <t>Membro</t>
  </si>
  <si>
    <t>hh_id</t>
  </si>
  <si>
    <t>hh id, 1 to N</t>
  </si>
  <si>
    <t>hh_name</t>
  </si>
  <si>
    <t>loads hh name from previous repeat group</t>
  </si>
  <si>
    <t>indexed-repeat(${name}, ${n}, index())</t>
  </si>
  <si>
    <t>2.04</t>
  </si>
  <si>
    <t>age</t>
  </si>
  <si>
    <t>2.07</t>
  </si>
  <si>
    <t>select_one gender</t>
  </si>
  <si>
    <t>gender</t>
  </si>
  <si>
    <t>2.08</t>
  </si>
  <si>
    <t>custom-specify-other(other='-9')</t>
  </si>
  <si>
    <t>2.09</t>
  </si>
  <si>
    <t>select_one educ</t>
  </si>
  <si>
    <t>educ</t>
  </si>
  <si>
    <t>2.10</t>
  </si>
  <si>
    <t>note_sec2_end</t>
  </si>
  <si>
    <t>&lt;font color="Red"&gt;&lt;b&gt;&lt;i&gt;Não se esqueça de gravar a entrevista antes de seguir para a próxima secção.&lt;/i&gt;&lt;/b&gt;</t>
  </si>
  <si>
    <t>dur_sec2</t>
  </si>
  <si>
    <t>t_sec2</t>
  </si>
  <si>
    <t>${dur_sec2}-${dur_sec1}</t>
  </si>
  <si>
    <t>note_sec3</t>
  </si>
  <si>
    <t>list-nolabel</t>
  </si>
  <si>
    <t>dur_sec3</t>
  </si>
  <si>
    <t>t_sec3</t>
  </si>
  <si>
    <t>${dur_sec3}-${dur_sec2}</t>
  </si>
  <si>
    <t>note_sec3_end</t>
  </si>
  <si>
    <t>SEC 4</t>
  </si>
  <si>
    <t>note_sec4</t>
  </si>
  <si>
    <t>house_compartments</t>
  </si>
  <si>
    <t>Quantas divisões tem a casa?</t>
  </si>
  <si>
    <t>houseconditions1</t>
  </si>
  <si>
    <t>Condições de habitação</t>
  </si>
  <si>
    <t>select_one drinkwater</t>
  </si>
  <si>
    <t>water</t>
  </si>
  <si>
    <t>Qual é a principal fonte de água para beber?</t>
  </si>
  <si>
    <t>4.02o</t>
  </si>
  <si>
    <t>water_oth</t>
  </si>
  <si>
    <t>Especifique fonte de água</t>
  </si>
  <si>
    <t>selected(${water}, '-9')</t>
  </si>
  <si>
    <t>item-at('|', plug-in-metadata(${water}), 1)</t>
  </si>
  <si>
    <t>select_one walls</t>
  </si>
  <si>
    <t>walls</t>
  </si>
  <si>
    <t>Qual é o material que cobre a &lt;b&gt;maior área das paredes da CASA PRINCIPAL&lt;/b&gt;?</t>
  </si>
  <si>
    <t>walls_o</t>
  </si>
  <si>
    <t>Qual é o 'outro' tipo de material?</t>
  </si>
  <si>
    <t>selected(${walls}, '-9')</t>
  </si>
  <si>
    <t>item-at('|', plug-in-metadata(${walls}), 1)</t>
  </si>
  <si>
    <t>select_one roof</t>
  </si>
  <si>
    <t>roof</t>
  </si>
  <si>
    <t>Qual é o material que cobre a &lt;b&gt;maior área da cobertura da CASA PRINCIPAL&lt;/b&gt;?</t>
  </si>
  <si>
    <t>roof_o</t>
  </si>
  <si>
    <t>selected(${roof}, '-9')</t>
  </si>
  <si>
    <t>item-at('|', plug-in-metadata(${roof}), 1)</t>
  </si>
  <si>
    <t>4.05</t>
  </si>
  <si>
    <t>select_one floor</t>
  </si>
  <si>
    <t>floor</t>
  </si>
  <si>
    <t>Qual é o material que cobre a &lt;b&gt;maior área do pavimento da CASA PRINCIPAL&lt;/b&gt;?</t>
  </si>
  <si>
    <t>floor_o</t>
  </si>
  <si>
    <t>Qual é o 'outro' tipo de pavimento?</t>
  </si>
  <si>
    <t>selected(${floor}, '-9')</t>
  </si>
  <si>
    <t>item-at('|', plug-in-metadata(${floor}), 1)</t>
  </si>
  <si>
    <t>select_one latrine</t>
  </si>
  <si>
    <t>latrinetype</t>
  </si>
  <si>
    <t>Que tipo de latrina usa?</t>
  </si>
  <si>
    <t>latrinetype_o</t>
  </si>
  <si>
    <t>Qual é o 'outro' tipo de latrina?</t>
  </si>
  <si>
    <t>selected(${latrinetype}, '-9')</t>
  </si>
  <si>
    <t>item-at('|', plug-in-metadata(${latrinetype}), 1)</t>
  </si>
  <si>
    <t>houseconditions2</t>
  </si>
  <si>
    <t>electricity</t>
  </si>
  <si>
    <t>A casa tem electricidade?</t>
  </si>
  <si>
    <t>select_one light_source</t>
  </si>
  <si>
    <t>light_source</t>
  </si>
  <si>
    <t>Qual é a &lt;b&gt;principal fonte de energia&lt;/b&gt; para a iluminação?</t>
  </si>
  <si>
    <t>light_source_o</t>
  </si>
  <si>
    <t>Qual é a 'outra' fonte de iluminação?</t>
  </si>
  <si>
    <t>selected(${light_source}, '-9')</t>
  </si>
  <si>
    <t>item-at('|', plug-in-metadata(${light_source}), 1)</t>
  </si>
  <si>
    <t>select_one own_house</t>
  </si>
  <si>
    <t>own_house</t>
  </si>
  <si>
    <t>A casa onde o agregado familiar reside é?</t>
  </si>
  <si>
    <t>own_house_o</t>
  </si>
  <si>
    <t>Qual é a 'outra' forma de posse da casa?</t>
  </si>
  <si>
    <t>selected(${own_house}, '-9')</t>
  </si>
  <si>
    <t>item-at('|', plug-in-metadata(${own_house}), 1)</t>
  </si>
  <si>
    <t>select_multiple assets</t>
  </si>
  <si>
    <t>durable</t>
  </si>
  <si>
    <t>Seleccione todos os bens que o agregado familiar possui actualmente e em bom estado de funcionamento</t>
  </si>
  <si>
    <t>if(selected(., 0), count-selected(.) = 1, count-selected(.) &gt;=1)</t>
  </si>
  <si>
    <t>NAO PODE SELECIONAR NENHUM E OUTRAS OPCOES</t>
  </si>
  <si>
    <t>select_one vehicle</t>
  </si>
  <si>
    <t>vehicle_condition</t>
  </si>
  <si>
    <t>Qual é o estado da viatura que o seu agregado familiar possui?</t>
  </si>
  <si>
    <t>selected(${durable},5)</t>
  </si>
  <si>
    <t>select_multiple ruralassets</t>
  </si>
  <si>
    <t>rural_assets</t>
  </si>
  <si>
    <t>Seleccione todos os bens rurais que o agregado familiar possui actualmente?</t>
  </si>
  <si>
    <t>dur_sec4</t>
  </si>
  <si>
    <t>t_sec4</t>
  </si>
  <si>
    <t>${dur_sec4}-${dur_sec3}</t>
  </si>
  <si>
    <t>note_sec4_end</t>
  </si>
  <si>
    <t>note_sec5</t>
  </si>
  <si>
    <t>own_business</t>
  </si>
  <si>
    <t>PODE SER UMA PEQUENA BANCA, OU COMPRA E VENDA DE PRODUTOS AGRÍCOLAS, ALIMENTARES, OU OUTROS</t>
  </si>
  <si>
    <t>select_multiple businesstype</t>
  </si>
  <si>
    <t>business_type</t>
  </si>
  <si>
    <t>Qual é o tipo de negócio ou sector de actuação?</t>
  </si>
  <si>
    <t>SELECCIONE TODAS AS OPÇÕES APLICÁVEIS</t>
  </si>
  <si>
    <t>${own_business}=1</t>
  </si>
  <si>
    <t>business_type_oth</t>
  </si>
  <si>
    <t>Especifique outro negócio</t>
  </si>
  <si>
    <t>selected(${business_type}, -9)</t>
  </si>
  <si>
    <t>count_businesstype</t>
  </si>
  <si>
    <t>count-selected(${business_type})</t>
  </si>
  <si>
    <t>business</t>
  </si>
  <si>
    <t>${count_businesstype}&gt;0</t>
  </si>
  <si>
    <t>${count_businesstype}</t>
  </si>
  <si>
    <t>bt_index</t>
  </si>
  <si>
    <t>Business type index</t>
  </si>
  <si>
    <t>bt_id</t>
  </si>
  <si>
    <t>ID Business type</t>
  </si>
  <si>
    <t>selected-at(${business_type}, index() -1)</t>
  </si>
  <si>
    <t>business_name</t>
  </si>
  <si>
    <t>Business name</t>
  </si>
  <si>
    <t>if(${bt_id}&gt;0,choice-label(${business_type}, ${bt_id}),${business_type_oth})</t>
  </si>
  <si>
    <t>businesstime</t>
  </si>
  <si>
    <t>decimal</t>
  </si>
  <si>
    <t>business_time</t>
  </si>
  <si>
    <t>Ha quanto tempo existe o negócio de &lt;b&gt;${business_name}&lt;/b&gt;?</t>
  </si>
  <si>
    <t>select_one time</t>
  </si>
  <si>
    <t>business_unit</t>
  </si>
  <si>
    <t>business_labour</t>
  </si>
  <si>
    <t>Contratou mão-de-obra não familiar para trabalhar no seu negócio de &lt;b&gt;${business_name}&lt;/b&gt; nos últimos 12 meses?</t>
  </si>
  <si>
    <t>revenue_total</t>
  </si>
  <si>
    <t>Qual foi a receita total do seu negócio de  &lt;b&gt;${business_name}&lt;/b&gt;  nos últimos 12 meses?</t>
  </si>
  <si>
    <t>RECEITA EM METICAIS</t>
  </si>
  <si>
    <t>5.06</t>
  </si>
  <si>
    <t>profits_total</t>
  </si>
  <si>
    <t>Qual foi o lucro total do seu negócio de  &lt;b&gt;${business_name}&lt;/b&gt; nos últimos 12 meses?</t>
  </si>
  <si>
    <t>O LUCRO NÃO PODE SER SUPERIOR À RECEITA TOTAL.</t>
  </si>
  <si>
    <t>intro_agriculture</t>
  </si>
  <si>
    <t>&lt;b&gt;Agora vou te fazer algumas perguntas sobre a posse e uso de terra para agricultura, e o uso da força de trabalho fora do seu agregado familiar.&lt;/b&gt;</t>
  </si>
  <si>
    <t>own_land</t>
  </si>
  <si>
    <t>selected(${rural_assets},1)</t>
  </si>
  <si>
    <t>used_land</t>
  </si>
  <si>
    <t>farm_labour</t>
  </si>
  <si>
    <t>${used_land}&gt;0</t>
  </si>
  <si>
    <t>dur_sec5</t>
  </si>
  <si>
    <t>t_sec5</t>
  </si>
  <si>
    <t>${dur_sec5}-${dur_sec4}</t>
  </si>
  <si>
    <t>intro_fies</t>
  </si>
  <si>
    <t>fies</t>
  </si>
  <si>
    <t>PONTUAÇÃO DE EXPERIÊNCIA DE INSEGURANÇA ALIMENTAR - FIES</t>
  </si>
  <si>
    <t>introfies</t>
  </si>
  <si>
    <t>Para cada uma das situações descritas abaixo, nos últimos 12 meses, terá havido algum momento em que, devido à falta de dinheiro ou outros recursos:</t>
  </si>
  <si>
    <t>insufficient_food</t>
  </si>
  <si>
    <t>esteve preocupado que não teria comida suficiente?</t>
  </si>
  <si>
    <t>notnutritious</t>
  </si>
  <si>
    <t>não comeu alimentos saudáveis ​​e nutritivos?</t>
  </si>
  <si>
    <t>lessfoodvariety</t>
  </si>
  <si>
    <t>apenas comeu poucas variedades (tipos) de alimentos?</t>
  </si>
  <si>
    <t>skipmeals</t>
  </si>
  <si>
    <t>teve que deixar de passar certas refeições?</t>
  </si>
  <si>
    <t>eatless</t>
  </si>
  <si>
    <t>comeu menor porção de alimentos do que devia?</t>
  </si>
  <si>
    <t>withoutfood</t>
  </si>
  <si>
    <t>o seu agregado familiar ficou sem comida?</t>
  </si>
  <si>
    <t>hungry_withoutfood</t>
  </si>
  <si>
    <t>esteve com fome mas não podia comer?</t>
  </si>
  <si>
    <t>fullday_withoutfood</t>
  </si>
  <si>
    <t>passaram um dia inteiro sem ter o que comer?</t>
  </si>
  <si>
    <t>intro_fcsn</t>
  </si>
  <si>
    <t>intro2_fcsn</t>
  </si>
  <si>
    <t>Durante quantos dias, nos últimos 7 dias, a maioria dos membros do seu agregado familiar (50%+) comeu os seguintes alimentos, dentro ou fora de casa?</t>
  </si>
  <si>
    <t>&lt;font color="Blue"&gt;COLOQUE ZERO SE NÃO TIVER CONSUMIDO&lt;/font&gt;</t>
  </si>
  <si>
    <t>foods</t>
  </si>
  <si>
    <t>Alimentos consumidos nos últimos 7 dias</t>
  </si>
  <si>
    <t>cereals</t>
  </si>
  <si>
    <t>.&gt;= 0 and .&lt;=7</t>
  </si>
  <si>
    <t>NÃO PODE SER MAIS DE 7 DIAS</t>
  </si>
  <si>
    <t>source_cereals</t>
  </si>
  <si>
    <t>Qual foi a fonte de &lt;b&gt;cereais&lt;/b&gt;?</t>
  </si>
  <si>
    <t>${cereals}&gt;0</t>
  </si>
  <si>
    <t>beans</t>
  </si>
  <si>
    <t>source_beans</t>
  </si>
  <si>
    <t>Qual foi a fonte de &lt;b&gt;leguminosas e feijões&lt;/b&gt;?</t>
  </si>
  <si>
    <t>${beans}&gt;0</t>
  </si>
  <si>
    <t>milkproducts</t>
  </si>
  <si>
    <t>source_milkproducts</t>
  </si>
  <si>
    <t>Qual é a fonte de &lt;b&gt;leite e seus derivados&lt;/b&gt;?</t>
  </si>
  <si>
    <t>${milkproducts}&gt;0</t>
  </si>
  <si>
    <t>meatproducts</t>
  </si>
  <si>
    <t>meat</t>
  </si>
  <si>
    <t>${meatproducts}&gt;0</t>
  </si>
  <si>
    <t>source_meat</t>
  </si>
  <si>
    <t>Qual é a fonte de &lt;b&gt;carnes&lt;/b&gt;?</t>
  </si>
  <si>
    <t>${meat}&gt;0</t>
  </si>
  <si>
    <t>animalorgans</t>
  </si>
  <si>
    <t>source_animalorgans</t>
  </si>
  <si>
    <t>Qual é a fonte de &lt;b&gt;órgãos de animais&lt;/b&gt;?</t>
  </si>
  <si>
    <t>${animalorgans}&gt;0</t>
  </si>
  <si>
    <t>seafood</t>
  </si>
  <si>
    <t>source_seafood</t>
  </si>
  <si>
    <t>Qual é a fonte de &lt;b&gt;peixes e mariscos&lt;/b&gt;?</t>
  </si>
  <si>
    <t>${seafood}&gt;0</t>
  </si>
  <si>
    <t>eggs</t>
  </si>
  <si>
    <t>Ovos</t>
  </si>
  <si>
    <t>source_eggs</t>
  </si>
  <si>
    <t>Qual é a fonte de &lt;b&gt;ovos&lt;/b&gt;?</t>
  </si>
  <si>
    <t>${eggs}&gt;0</t>
  </si>
  <si>
    <t>vegetables</t>
  </si>
  <si>
    <t>colouredveg</t>
  </si>
  <si>
    <t>${vegetables}&gt;0</t>
  </si>
  <si>
    <t>source_colouredveg</t>
  </si>
  <si>
    <t>Qual é a fonte de &lt;b&gt;vegetais coloridos&lt;/b&gt;?</t>
  </si>
  <si>
    <t>${colouredveg}&gt;0</t>
  </si>
  <si>
    <t>greenveg</t>
  </si>
  <si>
    <t>source_greenveg</t>
  </si>
  <si>
    <t>Qual é a fonte de &lt;b&gt;vegetais verdes&lt;/b&gt;?</t>
  </si>
  <si>
    <t>${greenveg}&gt;0</t>
  </si>
  <si>
    <t>fruits</t>
  </si>
  <si>
    <t>source_fruits</t>
  </si>
  <si>
    <t>Qual é a fonte de &lt;b&gt;frutas&lt;/b&gt;?</t>
  </si>
  <si>
    <t>${fruits}&gt;0</t>
  </si>
  <si>
    <t>colouredfruits</t>
  </si>
  <si>
    <t>EXCLUA LARANJAS</t>
  </si>
  <si>
    <t>source_oranges</t>
  </si>
  <si>
    <t>Qual é a fonte de &lt;b&gt;frutas coloridas&lt;/b&gt;?</t>
  </si>
  <si>
    <t>${colouredfruits}&gt;0</t>
  </si>
  <si>
    <t>oils</t>
  </si>
  <si>
    <t>source_oils</t>
  </si>
  <si>
    <t>Qual foi a fonte de &lt;b&gt;óleos e gorduras&lt;/b&gt;?</t>
  </si>
  <si>
    <t>${oils}&gt;0</t>
  </si>
  <si>
    <t>sugar</t>
  </si>
  <si>
    <t>source_sugar</t>
  </si>
  <si>
    <t>Qual foi a fonte de &lt;b&gt;açúcar&lt;/b&gt;?</t>
  </si>
  <si>
    <t>${sugar}&gt;0</t>
  </si>
  <si>
    <t>spices</t>
  </si>
  <si>
    <t>source_spices</t>
  </si>
  <si>
    <t>Qual é a fonte de &lt;b&gt;condimentos e temperos&lt;/b&gt;?</t>
  </si>
  <si>
    <t>${spices}&gt;0</t>
  </si>
  <si>
    <t>intro_expenditure</t>
  </si>
  <si>
    <t>exp_food</t>
  </si>
  <si>
    <t>.&gt;=0</t>
  </si>
  <si>
    <t>hh1</t>
  </si>
  <si>
    <t>indexed-repeat(${name}, ${n}, 1)</t>
  </si>
  <si>
    <t>hh2</t>
  </si>
  <si>
    <t>indexed-repeat(${name}, ${n}, 2)</t>
  </si>
  <si>
    <t>hh3</t>
  </si>
  <si>
    <t>indexed-repeat(${name}, ${n}, 3)</t>
  </si>
  <si>
    <t>hh4</t>
  </si>
  <si>
    <t>indexed-repeat(${name}, ${n}, 4)</t>
  </si>
  <si>
    <t>hh5</t>
  </si>
  <si>
    <t>indexed-repeat(${name}, ${n}, 5)</t>
  </si>
  <si>
    <t>hh6</t>
  </si>
  <si>
    <t>indexed-repeat(${name}, ${n}, 6)</t>
  </si>
  <si>
    <t>hh7</t>
  </si>
  <si>
    <t>indexed-repeat(${name}, ${n}, 7)</t>
  </si>
  <si>
    <t>hh8</t>
  </si>
  <si>
    <t>indexed-repeat(${name}, ${n}, 8)</t>
  </si>
  <si>
    <t>hh9</t>
  </si>
  <si>
    <t>indexed-repeat(${name}, ${n}, 9)</t>
  </si>
  <si>
    <t>hh10</t>
  </si>
  <si>
    <t>indexed-repeat(${name}, ${n}, 10)</t>
  </si>
  <si>
    <t>hh11</t>
  </si>
  <si>
    <t>indexed-repeat(${name}, ${n}, 11)</t>
  </si>
  <si>
    <t>hh12</t>
  </si>
  <si>
    <t>indexed-repeat(${name}, ${n}, 12)</t>
  </si>
  <si>
    <t>hh13</t>
  </si>
  <si>
    <t>indexed-repeat(${name}, ${n}, 13)</t>
  </si>
  <si>
    <t>hh14</t>
  </si>
  <si>
    <t>indexed-repeat(${name}, ${n}, 14)</t>
  </si>
  <si>
    <t>hh15</t>
  </si>
  <si>
    <t>indexed-repeat(${name}, ${n}, 15)</t>
  </si>
  <si>
    <t>hh16</t>
  </si>
  <si>
    <t>indexed-repeat(${name}, ${n}, 16)</t>
  </si>
  <si>
    <t>hh17</t>
  </si>
  <si>
    <t>indexed-repeat(${name}, ${n}, 17)</t>
  </si>
  <si>
    <t>hh18</t>
  </si>
  <si>
    <t>indexed-repeat(${name}, ${n}, 18)</t>
  </si>
  <si>
    <t>hh19</t>
  </si>
  <si>
    <t>indexed-repeat(${name}, ${n}, 19)</t>
  </si>
  <si>
    <t>hh20</t>
  </si>
  <si>
    <t>indexed-repeat(${name}, ${n}, 20)</t>
  </si>
  <si>
    <t>ids_members</t>
  </si>
  <si>
    <t>IDs of members aged 18 or older</t>
  </si>
  <si>
    <t>join-if(' ', ${hh_id}, ${age} &gt;= 18)</t>
  </si>
  <si>
    <t>select_one hh</t>
  </si>
  <si>
    <t>selected(${ids_members}, filter) or filter&lt;=0</t>
  </si>
  <si>
    <t>hasnuit</t>
  </si>
  <si>
    <t>nationality</t>
  </si>
  <si>
    <t>end_interview</t>
  </si>
  <si>
    <t>&lt;font color="Red"&gt;&lt;b&gt;A ENTREVISTA TERMINA AQUI.&lt;/b&gt;&lt;/font&gt;
Não se esqueça de salvar e sair do formulário na página seguinte.</t>
  </si>
  <si>
    <t>list_name</t>
  </si>
  <si>
    <t>value</t>
  </si>
  <si>
    <t>image</t>
  </si>
  <si>
    <t>filter</t>
  </si>
  <si>
    <t>yn</t>
  </si>
  <si>
    <t>Sim</t>
  </si>
  <si>
    <t>Não</t>
  </si>
  <si>
    <t>yn_cert</t>
  </si>
  <si>
    <t>Não tem certificação</t>
  </si>
  <si>
    <t>ynr</t>
  </si>
  <si>
    <t>Prefere não divulgar</t>
  </si>
  <si>
    <t>yndkr</t>
  </si>
  <si>
    <t>Não sabe</t>
  </si>
  <si>
    <t>yndk</t>
  </si>
  <si>
    <t>Outro, esp</t>
  </si>
  <si>
    <t>locate</t>
  </si>
  <si>
    <t>Ninguém reconhece como pertencente a esta comunidade</t>
  </si>
  <si>
    <t>Potencial beneficiário faleceu</t>
  </si>
  <si>
    <t>Mudou de residência</t>
  </si>
  <si>
    <t>Outra, especifique</t>
  </si>
  <si>
    <t>Na casa do AF</t>
  </si>
  <si>
    <t>No centro do povoado</t>
  </si>
  <si>
    <t>assets</t>
  </si>
  <si>
    <t>Machado</t>
  </si>
  <si>
    <t>Foice</t>
  </si>
  <si>
    <t>Cama</t>
  </si>
  <si>
    <t>Mesa</t>
  </si>
  <si>
    <t>Viatura</t>
  </si>
  <si>
    <t>Bicicleta</t>
  </si>
  <si>
    <t>Motorizada</t>
  </si>
  <si>
    <t>Celular/telemóvel</t>
  </si>
  <si>
    <t>Painel solar</t>
  </si>
  <si>
    <t>Geleira</t>
  </si>
  <si>
    <t>Congelador</t>
  </si>
  <si>
    <t>TV</t>
  </si>
  <si>
    <t>Rádio</t>
  </si>
  <si>
    <t>Equipamento de som (para música)</t>
  </si>
  <si>
    <t>Computador</t>
  </si>
  <si>
    <t>Microondas</t>
  </si>
  <si>
    <t>Relógio</t>
  </si>
  <si>
    <t>Máquina de lavar</t>
  </si>
  <si>
    <t>Termo-acumulador para água quente</t>
  </si>
  <si>
    <t>Fogão misto</t>
  </si>
  <si>
    <t>Fogão a gás</t>
  </si>
  <si>
    <t>Ferro eléctrico</t>
  </si>
  <si>
    <t>Bomba de água eléctrica</t>
  </si>
  <si>
    <t>Ar condicionado</t>
  </si>
  <si>
    <t>Nenhum</t>
  </si>
  <si>
    <t>vehicle</t>
  </si>
  <si>
    <t>Carro novo (bom estado de funcionamento)</t>
  </si>
  <si>
    <t>Carro velho (funcional mas com chaparia velha ou com avarias frequentes)</t>
  </si>
  <si>
    <t>ruralassets</t>
  </si>
  <si>
    <t>Machamba ou área agrícola</t>
  </si>
  <si>
    <t>Gado bovino</t>
  </si>
  <si>
    <t>Gado caprino</t>
  </si>
  <si>
    <t>Aves (galinhas, perú, patos)</t>
  </si>
  <si>
    <t>drinkwater</t>
  </si>
  <si>
    <t>Uma torneira dentro da casa</t>
  </si>
  <si>
    <t>Água canalizada fora de casa (quintal)</t>
  </si>
  <si>
    <t>Água da fontenária</t>
  </si>
  <si>
    <t>Água do poço ou furo com bomba manual</t>
  </si>
  <si>
    <t>Água do poço sem bomba</t>
  </si>
  <si>
    <t>Água do rio/lago/lagoa</t>
  </si>
  <si>
    <t>Água da chuva</t>
  </si>
  <si>
    <t>Água mineral/engarrafada</t>
  </si>
  <si>
    <t>Outra fonte</t>
  </si>
  <si>
    <t>Blocos de cimento</t>
  </si>
  <si>
    <t>Blocos de tijolo</t>
  </si>
  <si>
    <t xml:space="preserve"> Madeira/zinco</t>
  </si>
  <si>
    <t>Outro material</t>
  </si>
  <si>
    <t>Laje de betão</t>
  </si>
  <si>
    <t>Telha</t>
  </si>
  <si>
    <t>Chapa de lusalite</t>
  </si>
  <si>
    <t>Chapa de plástico</t>
  </si>
  <si>
    <t>Madeira/parquêt</t>
  </si>
  <si>
    <t>Mármore/granito</t>
  </si>
  <si>
    <t>Cimento</t>
  </si>
  <si>
    <t>Mosaico/tijoleira</t>
  </si>
  <si>
    <t>Adobe (terra batida)</t>
  </si>
  <si>
    <t>Sem nada</t>
  </si>
  <si>
    <t>Outro, esp.</t>
  </si>
  <si>
    <t>latrine</t>
  </si>
  <si>
    <t>Retrete ligada a fossa séptica</t>
  </si>
  <si>
    <t>Latrina melhorada</t>
  </si>
  <si>
    <t>Latrina tradicional melhorada</t>
  </si>
  <si>
    <t>Latrina não melhorada</t>
  </si>
  <si>
    <t>Não tem retrete/latrina</t>
  </si>
  <si>
    <t>Outro tipo</t>
  </si>
  <si>
    <t>Electricidade</t>
  </si>
  <si>
    <t>Gerador</t>
  </si>
  <si>
    <t>Placa solar</t>
  </si>
  <si>
    <t>Gás</t>
  </si>
  <si>
    <t>Petróleo/parafina/querosene</t>
  </si>
  <si>
    <t>Vela</t>
  </si>
  <si>
    <t>Bateria</t>
  </si>
  <si>
    <t>Lenha</t>
  </si>
  <si>
    <t>Arrendada</t>
  </si>
  <si>
    <t>Casa própria</t>
  </si>
  <si>
    <t>Emprestada/cedida</t>
  </si>
  <si>
    <t>Masculino</t>
  </si>
  <si>
    <t>Feminino</t>
  </si>
  <si>
    <t>Não sabe ler ou escrever</t>
  </si>
  <si>
    <t>Alfabetizado</t>
  </si>
  <si>
    <t>Ensino Primário do 1o Grau</t>
  </si>
  <si>
    <t>Ensino Primário do 2o Grau</t>
  </si>
  <si>
    <t>Ensino Secundário Geral do 1o Ciclo</t>
  </si>
  <si>
    <t>Ensino Secundário Geral do 2o Ciclo</t>
  </si>
  <si>
    <t>Ensino Técnico Elementar</t>
  </si>
  <si>
    <t>Ensino Técnico Básico</t>
  </si>
  <si>
    <t>Ensino Técnico Médio</t>
  </si>
  <si>
    <t>Curso de Formação de Prof. Primários</t>
  </si>
  <si>
    <t>businesstype</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</si>
  <si>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</si>
  <si>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</si>
  <si>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</si>
  <si>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</si>
  <si>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</si>
  <si>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</si>
  <si>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</si>
  <si>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</si>
  <si>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</si>
  <si>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</si>
  <si>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</si>
  <si>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</si>
  <si>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</si>
  <si>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</si>
  <si>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</si>
  <si>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</si>
  <si>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ourivesaria, carpintaria, marceneiro</t>
  </si>
  <si>
    <t>Trabalho de alfaiate / modista</t>
  </si>
  <si>
    <t>Barbeiro/salão de beleza</t>
  </si>
  <si>
    <t>Reparação de rádios, electrodomésticos, bicicletas, etc.</t>
  </si>
  <si>
    <t>Produção de blocos, tijoloas, ferreiro, pedreiro</t>
  </si>
  <si>
    <t>Operação de moageira ou agro-processamento</t>
  </si>
  <si>
    <t>Construção de casas e obras de pequena dimensão</t>
  </si>
  <si>
    <t>Outro, especifique</t>
  </si>
  <si>
    <t>time</t>
  </si>
  <si>
    <t>Ano</t>
  </si>
  <si>
    <t>Mês</t>
  </si>
  <si>
    <t>Semana</t>
  </si>
  <si>
    <t>food_sources</t>
  </si>
  <si>
    <t>Produção própria (cultivos, animais)</t>
  </si>
  <si>
    <t>Pesca / Caça</t>
  </si>
  <si>
    <t>Recoleção</t>
  </si>
  <si>
    <t>Mercado (compra com dinheiro)</t>
  </si>
  <si>
    <t>Mercado (compra a crédito)</t>
  </si>
  <si>
    <t>Implorando por comida</t>
  </si>
  <si>
    <t>Trocar trabalho ou artigos por comida</t>
  </si>
  <si>
    <t>Ofertado (alimentos) pela família e amigos</t>
  </si>
  <si>
    <t>Ajuda alimentar (ONGs, Governo, etc)</t>
  </si>
  <si>
    <t>${hh1}</t>
  </si>
  <si>
    <t>${hh2}</t>
  </si>
  <si>
    <t>${hh3}</t>
  </si>
  <si>
    <t>${hh4}</t>
  </si>
  <si>
    <t>${hh5}</t>
  </si>
  <si>
    <t>${hh6}</t>
  </si>
  <si>
    <t>${hh7}</t>
  </si>
  <si>
    <t>${hh8}</t>
  </si>
  <si>
    <t>${hh9}</t>
  </si>
  <si>
    <t>${hh10}</t>
  </si>
  <si>
    <t>${hh11}</t>
  </si>
  <si>
    <t>${hh12}</t>
  </si>
  <si>
    <t>${hh13}</t>
  </si>
  <si>
    <t>${hh14}</t>
  </si>
  <si>
    <t>${hh15}</t>
  </si>
  <si>
    <t>${hh16}</t>
  </si>
  <si>
    <t>${hh17}</t>
  </si>
  <si>
    <t>${hh18}</t>
  </si>
  <si>
    <t>${hh19}</t>
  </si>
  <si>
    <t>${hh20}</t>
  </si>
  <si>
    <t>NENHUM MEMBRO</t>
  </si>
  <si>
    <t>Mocambicana</t>
  </si>
  <si>
    <t>form_title</t>
  </si>
  <si>
    <t>form_id</t>
  </si>
  <si>
    <t>version</t>
  </si>
  <si>
    <t>public_key</t>
  </si>
  <si>
    <t>submission_url</t>
  </si>
  <si>
    <t>default_language</t>
  </si>
  <si>
    <t>instance_name</t>
  </si>
  <si>
    <t>MIIBIjANBgkqhkiG9w0BAQEFAAOCAQ8AMIIBCgKCAQEAxFgoVPUnejtB0wcn//XnizB6DQSAQrHSYW9zu3L5Lj6c0KhN+qeb98G7TOBbgoj5IKSJOqv5cGFIzJGqhKtgoSxP1Ga+4PQgiDpmsrFNEa4swG8VIFoSMwijyxbD4qv+6hYDsrHgg15jXpbHIHVjLGKOVA6aQacC3Dkv2Ab5V8wYpB/i5nFbt1dEHlgsXZnga/5B2dMZTobat+GVzfXxnanpYtb1vWqpmT3ITqVk0iJiiURmiBYVr/BCrL3QUrdTa1RFYIeAgOUjE18zpyvtLn5OMZyXTfVFeL6LpRYhAA7x8nfJRL1pbIAX8ZMnVu3I8jgz0jYQVJpgilwklFGfEwIDAQAB</t>
  </si>
  <si>
    <t>https://survey.wb.surveycto.com/submission</t>
  </si>
  <si>
    <t>portuguese</t>
  </si>
  <si>
    <t>concat('AF - ', ${hhid})</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</si>
  <si>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</si>
  <si>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</si>
  <si>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</si>
  <si>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</si>
  <si>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</si>
  <si>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</si>
  <si>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</si>
  <si>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</si>
  <si>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</si>
  <si>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</si>
  <si>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</si>
  <si>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</si>
  <si>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</si>
  <si>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</si>
  <si>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</si>
  <si>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</si>
  <si>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</si>
  <si>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</si>
  <si>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</si>
  <si>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</si>
  <si>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</si>
  <si>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</si>
  <si>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</si>
  <si>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</si>
  <si>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</si>
  <si>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</si>
  <si>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</si>
  <si>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</si>
  <si>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</si>
  <si>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</si>
  <si>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</si>
  <si>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</si>
  <si>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</si>
  <si>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</si>
  <si>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</si>
  <si>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</si>
  <si>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</si>
  <si>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</si>
  <si>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</si>
  <si>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</si>
  <si>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</si>
  <si>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</si>
  <si>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</si>
  <si>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</si>
  <si>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</si>
  <si>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</si>
  <si>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</si>
  <si>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</si>
  <si>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</si>
  <si>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</si>
  <si>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</si>
  <si>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</si>
  <si>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</si>
  <si>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</si>
  <si>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</si>
  <si>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</si>
  <si>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</si>
  <si>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</si>
  <si>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</si>
  <si>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</si>
  <si>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</si>
  <si>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</si>
  <si>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</si>
  <si>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</si>
  <si>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</si>
  <si>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</si>
  <si>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</si>
  <si>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</si>
  <si>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</si>
  <si>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</si>
  <si>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</si>
  <si>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</si>
  <si>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</si>
  <si>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</si>
  <si>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</si>
  <si>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</si>
  <si>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</si>
  <si>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</si>
  <si>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</si>
  <si>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</si>
  <si>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</si>
  <si>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</si>
  <si>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</si>
  <si>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</si>
  <si>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</si>
  <si>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</si>
  <si>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</si>
  <si>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</si>
  <si>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</si>
  <si>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</si>
  <si>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</si>
  <si>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</si>
  <si>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date</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</si>
  <si>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</si>
  <si>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</si>
  <si>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</si>
  <si>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</si>
  <si>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</si>
  <si>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</si>
  <si>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</si>
  <si>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</si>
  <si>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</si>
  <si>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</si>
  <si>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</si>
  <si>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</si>
  <si>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</si>
  <si>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</si>
  <si>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</si>
  <si>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</si>
  <si>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</si>
  <si>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</si>
  <si>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</si>
  <si>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comments</t>
  </si>
  <si>
    <t>(${age1}+${age2}+${age3}) div 3</t>
  </si>
  <si>
    <t>once(format-date-time(now(), '%Y-%b-%e %H:%M:%S'))</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</si>
  <si>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</si>
  <si>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</si>
  <si>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</si>
  <si>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</si>
  <si>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</si>
  <si>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</si>
  <si>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</si>
  <si>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</si>
  <si>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</si>
  <si>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</si>
  <si>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</si>
  <si>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</si>
  <si>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</si>
  <si>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</si>
  <si>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</si>
  <si>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</si>
  <si>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</si>
  <si>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</si>
  <si>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</si>
  <si>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</si>
  <si>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</si>
  <si>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</si>
  <si>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</si>
  <si>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</si>
  <si>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</si>
  <si>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</si>
  <si>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</si>
  <si>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</si>
  <si>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</si>
  <si>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</si>
  <si>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</si>
  <si>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</si>
  <si>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</si>
  <si>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</si>
  <si>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</si>
  <si>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</si>
  <si>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</si>
  <si>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</si>
  <si>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</si>
  <si>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</si>
  <si>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</si>
  <si>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</si>
  <si>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</si>
  <si>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</si>
  <si>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</si>
  <si>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</si>
  <si>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</si>
  <si>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</si>
  <si>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</si>
  <si>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</si>
  <si>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</si>
  <si>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</si>
  <si>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</si>
  <si>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</si>
  <si>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</si>
  <si>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</si>
  <si>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</si>
  <si>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</si>
  <si>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</si>
  <si>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</si>
  <si>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</si>
  <si>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</si>
  <si>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</si>
  <si>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</si>
  <si>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</si>
  <si>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</si>
  <si>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</si>
  <si>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</si>
  <si>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</si>
  <si>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</si>
  <si>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</si>
  <si>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</si>
  <si>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</si>
  <si>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</si>
  <si>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</si>
  <si>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</si>
  <si>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</si>
  <si>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</si>
  <si>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</si>
  <si>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</si>
  <si>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</si>
  <si>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</si>
  <si>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</si>
  <si>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</si>
  <si>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</si>
  <si>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</si>
  <si>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</si>
  <si>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</si>
  <si>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</si>
  <si>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</si>
  <si>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</si>
  <si>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</si>
  <si>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</si>
  <si>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</si>
  <si>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</si>
  <si>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</si>
  <si>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</si>
  <si>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</si>
  <si>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</si>
  <si>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</si>
  <si>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</si>
  <si>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</si>
  <si>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</si>
  <si>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</si>
  <si>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</si>
  <si>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</si>
  <si>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</si>
  <si>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</si>
  <si>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</si>
  <si>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</si>
  <si>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</si>
  <si>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</si>
  <si>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</si>
  <si>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</si>
  <si>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</si>
  <si>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</si>
  <si>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</si>
  <si>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</si>
  <si>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</si>
  <si>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</si>
  <si>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</si>
  <si>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</si>
  <si>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</si>
  <si>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</si>
  <si>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</si>
  <si>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</si>
  <si>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</si>
  <si>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</si>
  <si>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</si>
  <si>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</si>
  <si>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</si>
  <si>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</si>
  <si>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</si>
  <si>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</si>
  <si>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</si>
  <si>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</si>
  <si>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</si>
  <si>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</si>
  <si>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</si>
  <si>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</si>
  <si>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</si>
  <si>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</si>
  <si>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</si>
  <si>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</si>
  <si>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</si>
  <si>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</si>
  <si>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</si>
  <si>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</si>
  <si>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</si>
  <si>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</si>
  <si>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</si>
  <si>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</si>
  <si>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</si>
  <si>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</si>
  <si>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</si>
  <si>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</si>
  <si>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</si>
  <si>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</si>
  <si>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</si>
  <si>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</si>
  <si>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</si>
  <si>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</si>
  <si>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</si>
  <si>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</si>
  <si>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</si>
  <si>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</si>
  <si>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</si>
  <si>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</si>
  <si>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</si>
  <si>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</si>
  <si>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</si>
  <si>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</si>
  <si>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</si>
  <si>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</si>
  <si>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</si>
  <si>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</si>
  <si>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distance_tohome</t>
  </si>
  <si>
    <t>DISTÂNCIA EM MINUTOS A PÉ</t>
  </si>
  <si>
    <t>Quantos membros deste agregado familiar possuem idade &lt;b&gt;igual ou superior a 18 anos?&lt;/b&gt;</t>
  </si>
  <si>
    <t>.&gt;=18 and .&lt;106</t>
  </si>
  <si>
    <t>MEMBROS COM 18 OU MAIS ANOS DE IDADE</t>
  </si>
  <si>
    <t>Idade fora do intervalo, por favor corrija.</t>
  </si>
  <si>
    <t>name member 1 aged 18 or older</t>
  </si>
  <si>
    <t>name member 2 aged 18 or older</t>
  </si>
  <si>
    <t>name member 3 aged 18 or older</t>
  </si>
  <si>
    <t>name member 4 aged 18 or older</t>
  </si>
  <si>
    <t>name member 5 aged 18 or older</t>
  </si>
  <si>
    <t>name member 6 aged 18 or older</t>
  </si>
  <si>
    <t>name member 7 aged 18 or older</t>
  </si>
  <si>
    <t>name member 8 aged 18 or older</t>
  </si>
  <si>
    <t>name member 9 aged 18 or older</t>
  </si>
  <si>
    <t>name member 10 aged 18 or older</t>
  </si>
  <si>
    <t>name member 11 aged 18 or older</t>
  </si>
  <si>
    <t>name member 12 aged 18 or older</t>
  </si>
  <si>
    <t>name member 13 aged 18 or older</t>
  </si>
  <si>
    <t>name member 14 aged 18 or older</t>
  </si>
  <si>
    <t>name member 15 aged 18 or older</t>
  </si>
  <si>
    <t>name member 16 aged 18 or older</t>
  </si>
  <si>
    <t>name member 17 aged 18 or older</t>
  </si>
  <si>
    <t>name member 18 aged 18 or older</t>
  </si>
  <si>
    <t>name member 19 aged 18 or older</t>
  </si>
  <si>
    <t>name member 20 aged 18 or older</t>
  </si>
  <si>
    <t>hh_head</t>
  </si>
  <si>
    <t>Seleccione o chefe do agregado familiar</t>
  </si>
  <si>
    <t>hh_headname</t>
  </si>
  <si>
    <t>Name of the household head</t>
  </si>
  <si>
    <t>hh_headeduc</t>
  </si>
  <si>
    <t>&lt;b&gt;&lt;font color="Blue"&gt;Sub-secção 5A&lt;/font&gt;. Vamos começar por falar da experiência de segurança alimentar do seu agregado familiar.&lt;/b&gt;</t>
  </si>
  <si>
    <t>&lt;b&gt;** SECÇÃO 3 - VERIFICAÇÃO DAS CONDIÇÕES DE HABITAÇÃO E POSSE DE BENS MATERIAIS**&lt;/b&gt;
&lt;i&gt;(Grave o formulário aqui)&lt;/i&gt;
Vamos começar por colher algumas informações básicas do seu agregado familiar.
Por favor, somente faça referência à &lt;b&gt;CASA PRINCIPAL.&lt;/b&gt;</t>
  </si>
  <si>
    <t>.&gt;=0 and .&lt;${hhsize}</t>
  </si>
  <si>
    <t>error_tothhsize</t>
  </si>
  <si>
    <t>hhcount</t>
  </si>
  <si>
    <t>Contagem de membros</t>
  </si>
  <si>
    <t>ESTES MEMBROS FAZEM PARTE DO SUB-GRUPO DE MEMBROS COM 16 ANOS OU MENOS</t>
  </si>
  <si>
    <t>hhsize_check</t>
  </si>
  <si>
    <t>mem_below17</t>
  </si>
  <si>
    <t>${mem_above17}</t>
  </si>
  <si>
    <t>mem_below6</t>
  </si>
  <si>
    <t>mem_above17</t>
  </si>
  <si>
    <t>Não pode ser maior que os membros com idade de 16 anos ou menos</t>
  </si>
  <si>
    <t>Não poder ser maior que o tamanho do agregado familiar</t>
  </si>
  <si>
    <t>.&gt;=0 and .&lt;=${mem_below17}</t>
  </si>
  <si>
    <t>hhhead_id</t>
  </si>
  <si>
    <t>Household head id</t>
  </si>
  <si>
    <t>choice-label(${hh_head},${hhhead_id})</t>
  </si>
  <si>
    <t>.&gt;=0 and .&lt;=${hhsize}</t>
  </si>
  <si>
    <t>selected-at(${hh_head}, index())</t>
  </si>
  <si>
    <t>memberinfo</t>
  </si>
  <si>
    <t>Informação dos membros adultos</t>
  </si>
  <si>
    <t>membernames</t>
  </si>
  <si>
    <t>decisions_1</t>
  </si>
  <si>
    <t>groceries</t>
  </si>
  <si>
    <t>aquisição, cedência ou empréstimo de terras?</t>
  </si>
  <si>
    <t>hhfinances</t>
  </si>
  <si>
    <t>gestão de finanças do agregado familiar?</t>
  </si>
  <si>
    <t>&lt;b&gt;&lt;font color="Blue"&gt;Sub-secção 5B&lt;/font&gt;. Agora vou procurar saber dos diferentes tipos de alimentos que o seu agregado familiar possa ter consumido nos últimos 7 dias. Caso o seu agregado familiar tenha consumido um determinado tipo de alimento, vamos procurar saber o número de dias e qual foi a fonte desses alimentos.&lt;/b&gt;</t>
  </si>
  <si>
    <t>intro_decisions_1</t>
  </si>
  <si>
    <t>procurar um emprego fora de casa?</t>
  </si>
  <si>
    <t>abrir um novo negócio?</t>
  </si>
  <si>
    <t>Se o AGREGADO FAMILIAR possui mais de uma casa no terreno, reportar, abaixo, a que possui melhor qualidade de construção.
EXCLUA A COZINHA E CASA DE BANHO</t>
  </si>
  <si>
    <t>SEC 3</t>
  </si>
  <si>
    <t>3.02o</t>
  </si>
  <si>
    <t>3.03o</t>
  </si>
  <si>
    <t>3.05o</t>
  </si>
  <si>
    <t>3.06o</t>
  </si>
  <si>
    <t>3.08o</t>
  </si>
  <si>
    <t>3.09o</t>
  </si>
  <si>
    <t>3.10a</t>
  </si>
  <si>
    <t>3.04o</t>
  </si>
  <si>
    <t>3.04</t>
  </si>
  <si>
    <t>5.09a</t>
  </si>
  <si>
    <t>5.10a</t>
  </si>
  <si>
    <t>5.11a</t>
  </si>
  <si>
    <t>5.12.1</t>
  </si>
  <si>
    <t>5.12.1a</t>
  </si>
  <si>
    <t>5.12.2</t>
  </si>
  <si>
    <t>5.12.2a</t>
  </si>
  <si>
    <t>5.12.3</t>
  </si>
  <si>
    <t>5.12.3a</t>
  </si>
  <si>
    <t>5.12.4</t>
  </si>
  <si>
    <t>5.12.4a</t>
  </si>
  <si>
    <t>5.13.1</t>
  </si>
  <si>
    <t>5.13.1a</t>
  </si>
  <si>
    <t>5.13.2</t>
  </si>
  <si>
    <t>5.13.2a</t>
  </si>
  <si>
    <t>5.14a</t>
  </si>
  <si>
    <t>5.14.1</t>
  </si>
  <si>
    <t>5.14.1a</t>
  </si>
  <si>
    <t>5.15a</t>
  </si>
  <si>
    <t>5.17a</t>
  </si>
  <si>
    <t>5.16</t>
  </si>
  <si>
    <t>5.16a</t>
  </si>
  <si>
    <t>SUB-SEC 5C</t>
  </si>
  <si>
    <t>SUB-SEC 5B</t>
  </si>
  <si>
    <t>SUB-SEC 5A</t>
  </si>
  <si>
    <t>SEC 5</t>
  </si>
  <si>
    <t>Início da entrevista</t>
  </si>
  <si>
    <t xml:space="preserve">${findhh}=1 </t>
  </si>
  <si>
    <t>INSIRA UM NÚMERO DE TELEFONE VÁLIDO</t>
  </si>
  <si>
    <t>${mobile_phone}&gt;0</t>
  </si>
  <si>
    <t>.&gt;=0 and .&lt;=${revenue_total}</t>
  </si>
  <si>
    <t>interview_intro</t>
  </si>
  <si>
    <t>1.01</t>
  </si>
  <si>
    <t>1.01a</t>
  </si>
  <si>
    <t>1.02</t>
  </si>
  <si>
    <t>1.03</t>
  </si>
  <si>
    <t>1.04</t>
  </si>
  <si>
    <t>1.05</t>
  </si>
  <si>
    <t>1.06</t>
  </si>
  <si>
    <t>(.&gt;=820000000 and .&lt;879999999) or .=0</t>
  </si>
  <si>
    <t>COMPARAR COM A LISTAGEM DOS AGREGADOS FAMILIARES
NOTE QUE PODE HAVER ERROS ORTOGRÁFICOS, MAS RECONHECE TRATAR-SE DO NOME DO POTENCIAL BENEFICIÁRIO OU MEMBRO DA SUA FAMÍLIA; OU QUE ESTE É O ID DO INAS QUE SERÁ UTILIZADO PELO AGREGADO FAMILIAR SUBSTITUTO</t>
  </si>
  <si>
    <t>.&gt;0 and .&lt;21</t>
  </si>
  <si>
    <t>TEM QUE SER UM NÚMERO ENTRE 1 E 20</t>
  </si>
  <si>
    <t>Ensino superior</t>
  </si>
  <si>
    <t>select_multiple hh3</t>
  </si>
  <si>
    <t>PODE SER MAIS DE UM MEMBRO DO AGREGADO FAMILIAR</t>
  </si>
  <si>
    <t>Quem no agregado familiar &lt;b&gt;toma a decisão&lt;/b&gt; sobre:</t>
  </si>
  <si>
    <t>pequenas compras de casa? (ex: sabão, sal, etc)</t>
  </si>
  <si>
    <t>se os filhos podem frequentar a escola?</t>
  </si>
  <si>
    <t>.&gt;0 and .&lt;11</t>
  </si>
  <si>
    <t xml:space="preserve">COLOQUE UM </t>
  </si>
  <si>
    <t>select_one ynr</t>
  </si>
  <si>
    <t>3.10</t>
  </si>
  <si>
    <t>area</t>
  </si>
  <si>
    <t>Hectares</t>
  </si>
  <si>
    <t>Metros quadrados</t>
  </si>
  <si>
    <t>select_one area</t>
  </si>
  <si>
    <t>ownland_unit</t>
  </si>
  <si>
    <t>Unidade:</t>
  </si>
  <si>
    <t>usedland_unit</t>
  </si>
  <si>
    <t>Qual é o tamanho total da área agrícola que o seu agregado familiar &lt;b&gt;cultivou na presente campanha agrícola desde Outubro de 2024 à data de hoje?&lt;/b&gt;</t>
  </si>
  <si>
    <t>Qual é o tamanho total da &lt;b&gt;área agrícola que o seu agregado familiar possui&lt;/b&gt;?</t>
  </si>
  <si>
    <t>land</t>
  </si>
  <si>
    <t>&lt;b&gt;** SECÇÃO 5 - SEGURANÇA ALIMENTAR E NUTRIÇÃO **&lt;/b&gt;
&lt;i&gt;(Grave o formulário aqui)&lt;/i&gt;
Nesta secção vamos fazer questões relacionadas à segurança alimentar do seu agregado familiar, bem como os alimentos consumidos na sua casa nos últimos 7 dias.</t>
  </si>
  <si>
    <t>select_multiple food_sources</t>
  </si>
  <si>
    <t>&lt;b&gt;Cereais, grãos, raízes e tubérculos&lt;/b&gt;, tais como: arroz, trigo, pão, sorgo, milheto, milho, batata, inhame, mandioca, batata-doce branca, banana-da-terra</t>
  </si>
  <si>
    <t>&lt;b&gt;Leguminosas, frutos secos e sementes&lt;/b&gt;, tais como: feijão, feijão-nhemba, lentilhas, soja, ervilhas, amendoins ou outras nozes secas</t>
  </si>
  <si>
    <t>&lt;b&gt;Leite e outros produtos lácteos&lt;/b&gt;, tais como: leite, iogurte, queijo e outros produtos lácteos</t>
  </si>
  <si>
    <t>&lt;b&gt;Carne, peixe e ovos&lt;/b&gt;, tais como: cabra, vaca, frango, porco, peixe, incluindo atum enlatado, insectos, escargot e/ou outros frutos do mar, e ovos</t>
  </si>
  <si>
    <t>&lt;b&gt;Carnes de órgãos&lt;/b&gt;, tais como: fígado, rim, coração e/ou outras carnes de órgãos</t>
  </si>
  <si>
    <t>&lt;b&gt;Peixe/marisco&lt;/b&gt;, como: peixe, incluindo atum enlatado, escargot e/ou outros mariscos (peixe em grandes quantidades e não como condimento)</t>
  </si>
  <si>
    <t>&lt;b&gt;Carnes de vaca, porco, borrego, cabra, coelho, galinha, pato, outras aves, insectos&lt;/b&gt;</t>
  </si>
  <si>
    <t>&lt;b&gt;Legumes, vegetais e folhas&lt;/b&gt;, tais como: espinafres, cebola, tomate, cenoura, pimento, feijão verde, alface, etc.</t>
  </si>
  <si>
    <t>&lt;b&gt;Vegetais cor de laranja (vegetais ricos em vitamina A)&lt;/b&gt;, tais como: cenoura, pimento vermelho, abóbora, batata-doce cor de laranja</t>
  </si>
  <si>
    <t>&lt;b&gt;Vegetais de folha verde&lt;/b&gt;, tais como: espinafres, brócolos, amaranto e/ou outras folhas verdes escuras, folhas de mandioca</t>
  </si>
  <si>
    <t>&lt;b&gt;Frutas&lt;/b&gt;, tais como: banana, maçã, limão, manga, papaia, alperce, pêssego, etc.</t>
  </si>
  <si>
    <t>&lt;b&gt;Frutas cor de laranja (frutas ricas em vitamina A)&lt;/b&gt;, tais como: manga, papaia, alperce e pêssego, excluindo a laranja</t>
  </si>
  <si>
    <t>&lt;b&gt;Óleo/gordura/manteiga&lt;/b&gt;, tais como: óleo vegetal, óleo de palma, manteiga, margarina e outras gorduras/óleos</t>
  </si>
  <si>
    <t>&lt;b&gt;Açúcar, ou doce&lt;/b&gt;, tais como: açúcar, mel, geleia, doces, bolachas, bolos e outros doces (bebidas açucaradas)</t>
  </si>
  <si>
    <t>&lt;b&gt;Condimentos/Especiarias&lt;/b&gt;, tais como: chá, café, cacau em pó, sal, alho, especiarias, fermento/fermento em pó, pasta ou molho de tomate e pequenas quantidades de carne, peixe, leite ou outros alimentos consumidos como condimentos</t>
  </si>
  <si>
    <t>.&gt;=0 and .&lt;=${meatproducts}</t>
  </si>
  <si>
    <t>.&gt;=0 and .&lt;=${fruits}</t>
  </si>
  <si>
    <t>NÃO PODE SER MAIS QUE OS DIAS PARA A CATEGORIA DE CARNES, MARISCOS E OVOS</t>
  </si>
  <si>
    <t>.&gt;=0 and .&lt;=${vegetables}</t>
  </si>
  <si>
    <t>NÃO PODE SER MAIS QUE OS DIAS PARA A CATEGORIA VEGETAIS</t>
  </si>
  <si>
    <t>NÃO PODE SER MAIS QUE OS DIAS PARA A CATEGORIA FRUTAS</t>
  </si>
  <si>
    <t>ESTE VALOR PARECE MUITO ALTO. RECONFIRME COM O RESPONDENTE</t>
  </si>
  <si>
    <t>Redol Octavio Malheia</t>
  </si>
  <si>
    <t>Armando José Adamo</t>
  </si>
  <si>
    <t>Dércio Manhique</t>
  </si>
  <si>
    <t>José Pembelane</t>
  </si>
  <si>
    <t>Mércia Cristina Fernando</t>
  </si>
  <si>
    <t>Vilma Langa</t>
  </si>
  <si>
    <t>Deolinda Lúcia Machava</t>
  </si>
  <si>
    <t>Laura Dinis</t>
  </si>
  <si>
    <t>Rosalina Mundlovo</t>
  </si>
  <si>
    <t>Inocência Armando Tui</t>
  </si>
  <si>
    <t>Amélia Domingos Augusto</t>
  </si>
  <si>
    <t>Edson Carlos Silva</t>
  </si>
  <si>
    <t>Judite Novela</t>
  </si>
  <si>
    <t>Dércio Sebastião Mondlane</t>
  </si>
  <si>
    <t>Dulce Fernão Sunlo</t>
  </si>
  <si>
    <t>Guilmar Zevo</t>
  </si>
  <si>
    <t>Vasco Albino Sitoe</t>
  </si>
  <si>
    <t>Ezequiel Andrade Chilaule</t>
  </si>
  <si>
    <t xml:space="preserve">Álvaro Brito Lucas </t>
  </si>
  <si>
    <t>Laurina Mosse</t>
  </si>
  <si>
    <t>SE O ID DO AGREGADO FAMILIAR NÃO ESTIVER CORRECTO, POR FAVOR, RETORNE E INTRODUZA O ID CORRECTO.</t>
  </si>
  <si>
    <t>ESSE TEMPO PARECE MUITO ELEVADO. POR FAVOR DE RECONFIRMAR E INSERIR O TEMPO CORRECTO.</t>
  </si>
  <si>
    <t>rep_name</t>
  </si>
  <si>
    <t>Nome do potencial beneficiário substituto</t>
  </si>
  <si>
    <t>rep_firstname</t>
  </si>
  <si>
    <t>rep_surname</t>
  </si>
  <si>
    <t>Insira o &lt;b&gt;primeiro nome&lt;/b&gt; do potencial beneficiário substituto</t>
  </si>
  <si>
    <t>PRIMEIRO(S) NOME(S)</t>
  </si>
  <si>
    <t>Insira o &lt;b&gt;apelido&lt;/b&gt; do potencial beneficiário substituto</t>
  </si>
  <si>
    <t>APELIDO OU ÚLTIMO NOME</t>
  </si>
  <si>
    <t>Name of replacement beneficiary</t>
  </si>
  <si>
    <t>concat(${rep_firstname},' ',${rep_surname})</t>
  </si>
  <si>
    <t>benef_actualname</t>
  </si>
  <si>
    <t>Nome correcto do beneficiário</t>
  </si>
  <si>
    <t>actual_firstname</t>
  </si>
  <si>
    <t>actual_surname</t>
  </si>
  <si>
    <t>Insira o &lt;b&gt;primeiro nome correcto&lt;/b&gt; do beneficiário</t>
  </si>
  <si>
    <t>string-length(.)&gt;1</t>
  </si>
  <si>
    <t>Insira o &lt;b&gt;apelido correcto&lt;/b&gt; do beneficiário</t>
  </si>
  <si>
    <t>Nome corrigido do beneficiário</t>
  </si>
  <si>
    <t>concat(${actual_firstname},' ',${actual_surname})</t>
  </si>
  <si>
    <t>rep_statement</t>
  </si>
  <si>
    <t>Foi-lhe apresentada a declaração de substituição de &lt;b&gt;${rep_namebenef}&lt;/b&gt;?</t>
  </si>
  <si>
    <t>statement_image</t>
  </si>
  <si>
    <t>Por favor, peça a permissão para tirar a fotografia da declaração de substituição.</t>
  </si>
  <si>
    <t>${rep_statement}=1</t>
  </si>
  <si>
    <t>Quantos membros deste agregado familiar possuem idade &lt;b&gt;entre 0 a 16 anos?&lt;/b&gt;</t>
  </si>
  <si>
    <t>Quanto tempo, &lt;b&gt;em minutos&lt;/b&gt;, leva do local da realização da entrevista para casa?</t>
  </si>
  <si>
    <t>&lt;b&gt;** SECÇÃO 2  - VERIFICAÇÃO DA INFORMAÇÃO DEMOGRÁFICA DO AGREGADO FAMILIAR **&lt;/b&gt;
&lt;i&gt;(Grave o formulário aqui)&lt;/i&gt;
Agora vamos perguntar sobre os membros do agregado familiar e sobre a tomada de decisão.
&lt;ul&gt;
&lt;li&gt;Queremos saber sobre TODOS os membros do agregado familiar que estão sob a responsabilidade do &lt;b&gt;mesmo&lt;/b&gt;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t>
  </si>
  <si>
    <t>LEIA CADA OPÇÃO E SELECCIONE TODAS AS RESPOSTAS APLICÁVEIS</t>
  </si>
  <si>
    <t>schooling_child</t>
  </si>
  <si>
    <t>land_possession</t>
  </si>
  <si>
    <t>seekemployment</t>
  </si>
  <si>
    <t>startbusiness</t>
  </si>
  <si>
    <t>if(selected(., -8), count-selected(.) = 1, count-selected(.) &gt;=1)</t>
  </si>
  <si>
    <t>NÃO PODE SELECCIONAR 'NÃO SABE' E SELECCIONAR OUTRAS OPÇÕES</t>
  </si>
  <si>
    <t>intro_0</t>
  </si>
  <si>
    <t>pasp_logos.jpg</t>
  </si>
  <si>
    <t>&lt;div style="text-align:center;"&gt;&lt;h3&gt;&lt;font color="MediumBlue"&gt;LINHA DE BASE DO PROGRAMA ACÇÃO SOCIAL PRODUTIVA (PASP)&lt;/font&gt;&lt;/h3&gt; &lt;/div&gt;</t>
  </si>
  <si>
    <t>intropasp_bl</t>
  </si>
  <si>
    <t>ishhhead_benef</t>
  </si>
  <si>
    <t>Qual é o nível de escolaridade máximo concluído pelo &lt;b&gt;${hh_headname}&lt;/b&gt;?</t>
  </si>
  <si>
    <t>&lt;b&gt;${hh_headname}&lt;/b&gt; é o potencial beneficiário do PASP?</t>
  </si>
  <si>
    <t>main_benef</t>
  </si>
  <si>
    <t>Qual é o potencial beneficiário?</t>
  </si>
  <si>
    <t>main_beneficiary</t>
  </si>
  <si>
    <t>${ishhhead_benef}=0</t>
  </si>
  <si>
    <t>benef_id</t>
  </si>
  <si>
    <t>Beneficiary id</t>
  </si>
  <si>
    <t>Name of the beneficiary</t>
  </si>
  <si>
    <t>selected-at(${main_benef}, index())</t>
  </si>
  <si>
    <t>choice-label(${main_benef},${benef_id})</t>
  </si>
  <si>
    <t>benef_educ</t>
  </si>
  <si>
    <t>replace_benef</t>
  </si>
  <si>
    <t>finalbenef_name</t>
  </si>
  <si>
    <t>&lt;b&gt;${finalbenef_name}&lt;/b&gt; possui NUIT?</t>
  </si>
  <si>
    <t>Qual é o beneficiário &lt;b&gt;alternativo&lt;/b&gt;?</t>
  </si>
  <si>
    <t>2.11</t>
  </si>
  <si>
    <t>2.12</t>
  </si>
  <si>
    <t>2.13</t>
  </si>
  <si>
    <t>2.14</t>
  </si>
  <si>
    <t>mem_aged17</t>
  </si>
  <si>
    <t>Quantos membros deste agregado familiar possuem &lt;b&gt;idade de 17 anos&lt;/b&gt;?</t>
  </si>
  <si>
    <t>2.05</t>
  </si>
  <si>
    <t>2.06b</t>
  </si>
  <si>
    <t>2.06a</t>
  </si>
  <si>
    <t>2.15</t>
  </si>
  <si>
    <t>2.16</t>
  </si>
  <si>
    <t>2.16a</t>
  </si>
  <si>
    <t>2.16b</t>
  </si>
  <si>
    <t>2.16c</t>
  </si>
  <si>
    <t>2.16d</t>
  </si>
  <si>
    <t>2.16e</t>
  </si>
  <si>
    <t>2.16f</t>
  </si>
  <si>
    <t>${hhsize}-(${mem_below17}+${mem_aged17}+${mem_above17})</t>
  </si>
  <si>
    <t>benefname</t>
  </si>
  <si>
    <t>Qual é o nível de escolaridade máximo concluído pelo &lt;b&gt;${benefname}&lt;/b&gt;?</t>
  </si>
  <si>
    <t>if(${ishhhead_benef}=1,${hh_headname},${benefname})</t>
  </si>
  <si>
    <t>Das &lt;b&gt;${mem_below17} crianças do seu AF abaxo de 16 anos&lt;/b&gt;, quantas tem idade &lt;b&gt;entre 0 a 5 anos?&lt;/b&gt;</t>
  </si>
  <si>
    <t>Idade de &lt;b&gt;${hh_name}&lt;/b&gt;</t>
  </si>
  <si>
    <t>Sexo de &lt;b&gt;${hh_name}&lt;/b&gt;</t>
  </si>
  <si>
    <t>Check that hhsize is equal to the sum of age groups 'lower than 17', aged 17, and 'above 17'</t>
  </si>
  <si>
    <t>${hhsize_check}!=0</t>
  </si>
  <si>
    <t>&lt;font color="MediumBlue"&gt;LEIA E DISCUTA O FORMULÁRIO DE CONSENTIMENTO INFORMADO COM O RESPONDENTE&lt;/font&gt;
Não esquece de falar sobre: 
&lt;ul&gt;
&lt;li&gt;Os objectivos do inquérito de linha de base;&lt;/li&gt;
&lt;li&gt;Secções abrangidas no inquérito de linha de base;&lt;/li&gt; 
&lt;li&gt;O tempo previsto da entrevista;&lt;/li&gt;
&lt;li&gt;A confidencialidade das respostas; &lt;/li&gt;
&lt;li&gt;Os contactos da equipa de pesquisa caso persistam dúvidas.&lt;/li&gt;
&lt;/ul&gt;
&lt;b&gt;Consentiu participar da entrevista?&lt;/b&gt;</t>
  </si>
  <si>
    <t>&lt;font color="Red"&gt;&lt;b&gt;ERRO&lt;/b&gt;&lt;/font&gt;
O tamanho do agregado familiar DEVE SER IGUAL a soma das faixas etárias '16 anos ou menos', '17 anos completos, e '18 anos ou mais'. Por favor de retornar e rever.
Total de membros: &lt;b&gt;${hhsize}&lt;/b&gt; 
Membros com 16 anos ou menos: &lt;b&gt;${mem_below17}&lt;/b&gt;
Membros com 17 anos de idade: &lt;b&gt;${mem_aged17}&lt;/b&gt;
Membros com 18 anos ou mais: &lt;b&gt;${mem_above17}&lt;/b&gt;</t>
  </si>
  <si>
    <t>Agora vamos colher os nomes dos ${mem_above17} membros do agregado familiar com &lt;b&gt;idade igual ou superior a 18 anos&lt;/b&gt;.
Comece por &lt;b&gt;${namefinal}&lt;/b&gt;, e de seguida o chefe do AF caso o chefe e &lt;b&gt;${namefinal}&lt;/b&gt; sejam pessoas diferentes, e depois liste os outros membros do agregado familiar.</t>
  </si>
  <si>
    <t>string-length(.)&lt;50 and string-length(.)&gt;1</t>
  </si>
  <si>
    <t>&lt;b&gt;**SECÇÃO 1 - IDENTIFICAÇÃO - VERIFICAÇÃO DA LOCALIZAÇÃO DO AGREGADO FAMILIAR**&lt;/b&gt;
&lt;i&gt;(Grave o formulário aqui)&lt;/i&gt;
Principais tarefas:
&lt;ul&gt;
&lt;li&gt;Identifique o Agregado Familiar por ser entrevistado&lt;/li&gt;
&lt;li&gt;Verifique que o potencial beneficiário elegível está presente no local do encontro&lt;/li&gt;
&lt;li&gt;Registe se não consegue realizar a entrevista nesta visita e combine outra data se possível&lt;/li&gt;
&lt;li&gt;Informe o entrevistado sobre a recolha de dados para a linha de base da avaliação de impacto do PASP&lt;/li&gt;
&lt;li&gt;&lt;b&gt;Obtenha a permissão para fazer a gravação do áudio desde o início da entrevista&lt;b&gt;&lt;/li&gt;
&lt;/ul&gt;</t>
  </si>
  <si>
    <t>${mem_below17}&gt;0</t>
  </si>
  <si>
    <t>(name !=${main_benef}) and filter&lt;=${hhsizetorepeat}</t>
  </si>
  <si>
    <t>audio_consent</t>
  </si>
  <si>
    <t>start_audiorec</t>
  </si>
  <si>
    <t>${audio_consent}=1</t>
  </si>
  <si>
    <t>p=100;s=start_audiorec;d=end_interview</t>
  </si>
  <si>
    <t>Conseguiu identificar o (a) &lt;b&gt;${benef_name}&lt;/b&gt;?</t>
  </si>
  <si>
    <t>&lt;b&gt;${benef_name}&lt;/b&gt; compareceu ao local da entrevista?</t>
  </si>
  <si>
    <t>${findhh}=1</t>
  </si>
  <si>
    <t>Porquê &lt;b&gt;${benef_name}&lt;/b&gt; não compareceu ao local da entrevista?</t>
  </si>
  <si>
    <t>Porquê não conseguiu identificar  &lt;b&gt;${benef_name}&lt;/b&gt;?</t>
  </si>
  <si>
    <t>select_one notfound</t>
  </si>
  <si>
    <t>reason_notfound</t>
  </si>
  <si>
    <t>notfound</t>
  </si>
  <si>
    <t>reason_notfound_o</t>
  </si>
  <si>
    <t>Outra razão de não identificado &lt;b&gt;${benef_name}&lt;/b&gt;</t>
  </si>
  <si>
    <t>${reason_notfound}=-9</t>
  </si>
  <si>
    <t>showed_up</t>
  </si>
  <si>
    <t>${showed_up}=0</t>
  </si>
  <si>
    <t>not_showedup</t>
  </si>
  <si>
    <t>not_showedup_o</t>
  </si>
  <si>
    <t>Indisponível no dia da entrevista</t>
  </si>
  <si>
    <t>&lt;font color="Blue"&gt;&lt;b&gt;POR FAVOR, VERIFIQUE AS INFORMAÇÕES JUNTO AO PERMANENTE DESTE POVOADO/SUB-POVOADO.&lt;/b&gt;&lt;/font&gt;</t>
  </si>
  <si>
    <t>hhmem_showup</t>
  </si>
  <si>
    <t>Algum membro do agregado familiar de &lt;b&gt;${benef_name}&lt;/b&gt; compareceu no seu lugar?</t>
  </si>
  <si>
    <t>${not_showedup}=1</t>
  </si>
  <si>
    <t>datacollection_pasp_bl</t>
  </si>
  <si>
    <t>pulldata('registration_preload','check','hhid',${hhid})</t>
  </si>
  <si>
    <t>pulldata('registration_preload','prov_name','hhid',${hhid})</t>
  </si>
  <si>
    <t>pulldata('registration_preload','dist_name','hhid',${hhid})</t>
  </si>
  <si>
    <t>pulldata('registration_preload','admin_name','hhid',${hhid})</t>
  </si>
  <si>
    <t>pulldata('registration_preload','local_name','hhid',${hhid})</t>
  </si>
  <si>
    <t>pulldata('registration_preload','com_name','hhid',${hhid})</t>
  </si>
  <si>
    <t>pulldata('registration_preload','beneficiary','hhid',${hhid})</t>
  </si>
  <si>
    <t>${not_showedup}=-9</t>
  </si>
  <si>
    <t>ID do AF: &lt;b&gt;${inas_id}&lt;/b&gt;
Nome do potencial beneficiário: &lt;b&gt;${benef_name}&lt;/b&gt;
Província: &lt;b&gt;${provincia}&lt;/b&gt;
Distrito: &lt;b&gt;${distrito}&lt;/b&gt;
Posto: &lt;b&gt;${posto}&lt;/b&gt;
Localidade: &lt;b&gt;${localidade}&lt;/b&gt;
Povoado ou bairro: &lt;b&gt;${povoado_bairro}&lt;/b&gt;
&lt;b&gt;Trata-se deste agregado familiar ou ID do INAS que será utilizado nesta entrevista?&lt;/b&gt;</t>
  </si>
  <si>
    <t>${showed_up}=1 or ${hhmem_showup} = 1 or ${hh_replacement}=1</t>
  </si>
  <si>
    <t>PASP Linha de Base - Recolha de Dados</t>
  </si>
  <si>
    <t>pulldata('registration_preload','hhid_inas','hhid',${hhid})</t>
  </si>
  <si>
    <t>Emílio Samuel Navingo</t>
  </si>
  <si>
    <t>logos</t>
  </si>
  <si>
    <t xml:space="preserve">   </t>
  </si>
  <si>
    <t>note_notshowup</t>
  </si>
  <si>
    <t>O potencial beneficiário perdeu a capacidade física para o trabalho e sem subsitituto no AF</t>
  </si>
  <si>
    <t>Chapa de alumínio ou zinco</t>
  </si>
  <si>
    <t>Capim/colmo/palmeira/caniço</t>
  </si>
  <si>
    <t>Empréstimo de alimentos</t>
  </si>
  <si>
    <t>${hhsizetorepeat}&gt;1</t>
  </si>
  <si>
    <t>(name !=${hh_head}) and filter&lt;=${hhsizetorepeat} and filter&gt;0</t>
  </si>
  <si>
    <t>SE O ID DO AGREGADO FAMILIAR NÃO É CORRECTO, RETORNE E INTRODUZE O ID CORRECTO</t>
  </si>
  <si>
    <t>${hhmem_showup}=0</t>
  </si>
  <si>
    <t>Explique ao entrevistado que a entrevista será gravada com o &lt;b&gt;objectivo único e exclusivo de monitorar a qualidade da recolha de dados&lt;/b&gt;. Entretanto a identidade do entrevistado permanecerá sempre anônima.
&lt;b&gt;Permitiu que a sua entrevista seja gravada?&lt;/b&gt;</t>
  </si>
  <si>
    <t>${hh_replacement}=0 or ${hhmem_showup}=0</t>
  </si>
  <si>
    <t>(${findhh}=1 and ${not_showedup}&gt;1) or (${findhh}=1 and ${not_showedup}='-9')</t>
  </si>
  <si>
    <t>(${findhh}=1 and ${not_showedup}&gt;1) or (${findhh}=1 and ${not_showedup}='-9') or ${findhh}=0</t>
  </si>
  <si>
    <t>selected(${ids_members}, filter) and filter&gt;0</t>
  </si>
  <si>
    <t>.&gt;=0 and .&lt;200000</t>
  </si>
  <si>
    <t>exp_notfood</t>
  </si>
  <si>
    <t>.&gt;=0 and .&lt;800000</t>
  </si>
  <si>
    <t>Quanto, em meticais, espera gastar com a &lt;b&gt;compra de alimentos&lt;/b&gt;, nos próximos &lt;font color="Blue"&gt;12 meses&lt;/font&gt;?</t>
  </si>
  <si>
    <t>Quanto, em meticais, espera gastar com &lt;b&gt;despesas não alimentares&lt;/b&gt;, nos próximos &lt;font color="Blue"&gt;12 meses&lt;/font&gt;?</t>
  </si>
  <si>
    <t>5.19</t>
  </si>
  <si>
    <t>Troca de produtos</t>
  </si>
  <si>
    <t>respondent</t>
  </si>
  <si>
    <t>select_one rel_benef</t>
  </si>
  <si>
    <t>relation_beneficiary</t>
  </si>
  <si>
    <t>name_interviewee</t>
  </si>
  <si>
    <t>Qual é o &lt;b&gt;nome da pessoa que respondeu&lt;/b&gt; a este inquérito?</t>
  </si>
  <si>
    <t>Seleccione a &lt;b&gt;pessoa que respondeu&lt;/b&gt; a este inquérito?</t>
  </si>
  <si>
    <t>${respondent}=0</t>
  </si>
  <si>
    <t xml:space="preserve"> rel_benef</t>
  </si>
  <si>
    <t>Amigo próximo</t>
  </si>
  <si>
    <t>Familiar mas fora do AF</t>
  </si>
  <si>
    <t>Vizinho</t>
  </si>
  <si>
    <t>relation_beneficiary_o</t>
  </si>
  <si>
    <t>Qual é a outra relação</t>
  </si>
  <si>
    <t>${relation_beneficiary}=-9</t>
  </si>
  <si>
    <t>&lt;b&gt;&lt;font color="Blue"&gt;Sub-secção 5C&lt;/font&gt;. Agora vou procurar saber dos planos de gastos anuais do seu agregado familiar. Especificamente, vamos procurar saber quais são os gastos que o seu agregado familiar espera ter nos próximos 12 meses na compra de alimentos, e em outras despesas não alimentares (exemplo: despesas escolares, activos produtivos, consumíveis domésticos, entre outras despesas).&lt;/b&gt;</t>
  </si>
  <si>
    <t>INCLUI GASTOS COM ESCOLA, MEDICAMENTOS, COMPRA DE BENS DE CASA OU INSUMOS PARA A PRODUÇÃO, CONSTRUÇÃO OU RENOVAÇÃO DA HABITAÇÃO, ENTRE OUTROS.</t>
  </si>
  <si>
    <t>NENHUM MEMBRO DO AF</t>
  </si>
  <si>
    <t>Qual é a relação de &lt;b&gt;${name_interviewee}&lt;/b&gt; com &lt;b&gt;${finalbenef_name}&lt;/b&gt;?</t>
  </si>
  <si>
    <t>selected(${ids_members}, filter) or filter=0</t>
  </si>
  <si>
    <t>select_one lang_interview</t>
  </si>
  <si>
    <t>lang_interview</t>
  </si>
  <si>
    <t>Em que língua foi conduzida esta entrevista?</t>
  </si>
  <si>
    <t>select_one local_lang</t>
  </si>
  <si>
    <t>lang_local_interview</t>
  </si>
  <si>
    <t>Em que língua local esta entrevista foi realizada?</t>
  </si>
  <si>
    <t>lang_local_interview_o</t>
  </si>
  <si>
    <t>Outra lingua</t>
  </si>
  <si>
    <t>interpreteryn</t>
  </si>
  <si>
    <t>Esta entrevista foi conduzida na presença de um tradutor?</t>
  </si>
  <si>
    <t>${lang_interview}&gt;2</t>
  </si>
  <si>
    <t>selected(${lang_local_interview}, -9)</t>
  </si>
  <si>
    <t>string-length(.) &gt; 15</t>
  </si>
  <si>
    <t>INTRODUZA NOTAS MAIS DETALHADAS!!</t>
  </si>
  <si>
    <t>Toda foi feita em Português</t>
  </si>
  <si>
    <t>Maioritariamente em Português</t>
  </si>
  <si>
    <t>Ambas em Português e língua local</t>
  </si>
  <si>
    <t>Maioritariamente em língua local</t>
  </si>
  <si>
    <t>Toda feita em língua local</t>
  </si>
  <si>
    <t>local_lang</t>
  </si>
  <si>
    <t>Chibarue</t>
  </si>
  <si>
    <t>Chitwe</t>
  </si>
  <si>
    <t>Cichewa</t>
  </si>
  <si>
    <t>Cimanyika</t>
  </si>
  <si>
    <t>Cindau</t>
  </si>
  <si>
    <t>Cinyanja</t>
  </si>
  <si>
    <t>Cinyungwe</t>
  </si>
  <si>
    <t>Cisena</t>
  </si>
  <si>
    <t>Ciyaawo</t>
  </si>
  <si>
    <t>Echuwabu</t>
  </si>
  <si>
    <t>Ekoti</t>
  </si>
  <si>
    <t>Elomwe</t>
  </si>
  <si>
    <t>Emakhuwa</t>
  </si>
  <si>
    <t>Manhaua</t>
  </si>
  <si>
    <t>Shona</t>
  </si>
  <si>
    <t>Tire a coordenada de GPS do local da entrevista.
Verifique que a precisão é menos que 10 metros antes de continuar. Senão, deve ligar o aparelho de GPS.</t>
  </si>
  <si>
    <t>.&gt;0 and .&lt;210</t>
  </si>
  <si>
    <t>O seu agregado familiar possui algum tipo de &lt;b&gt;actividade de geração de renda&lt;/b&gt;?</t>
  </si>
  <si>
    <t>LEMBRE-SE QUE NA PERGUNTA SOBRE OS BENS RURAIS INDICOU QUE ESTE AF POSSUÍA TERRAS AGRÍCOLAS</t>
  </si>
  <si>
    <t>check_landowned_ha</t>
  </si>
  <si>
    <t>${own_land}&gt;50 and ${ownland_unit}=1</t>
  </si>
  <si>
    <t>check_landowned_sqm</t>
  </si>
  <si>
    <t>${own_land}&gt;500000 and ${ownland_unit}=2</t>
  </si>
  <si>
    <t>check_landofarmed_ha</t>
  </si>
  <si>
    <t>${used_land}&gt;5 and ${usedland_unit}=1</t>
  </si>
  <si>
    <t>check_landfarmed_sqm</t>
  </si>
  <si>
    <t>${used_land}&gt;50000 and ${usedland_unit}=2</t>
  </si>
  <si>
    <t>Actividades de geração de renda</t>
  </si>
  <si>
    <t>Bloco de adobe</t>
  </si>
  <si>
    <t>&lt;b&gt;** SECÇÃO 4 - PEQUENOS NEGÓCIOS E AGRICULTURA **&lt;/b&gt;
&lt;i&gt;(Grave o formulário aqui)&lt;/i&gt;
Nesta secção vamos recolher informação sobre actividades de geração de renda que o seu agregado familiar possa ter, o tempo de existência dos mesmos, bem como o valor anual que consegue arrecadar. No final desta secção, vamos igualmente perguntar sobre a prática da agricultura e a área cultivada pelo seu agregado familiar na campanha 2024 /25.</t>
  </si>
  <si>
    <t>&lt;font color="Red"&gt;&lt;b&gt;&lt;i&gt;Início da gravação do áudio&lt;/i&gt;&lt;/b&gt;&lt;/font&gt;</t>
  </si>
  <si>
    <t>2.10.1</t>
  </si>
  <si>
    <t>hhhead_spouse</t>
  </si>
  <si>
    <t>&lt;b&gt;${hh_headname}&lt;/b&gt; possui um cônjuge (esposa ou marido)?</t>
  </si>
  <si>
    <t>Pau a pique</t>
  </si>
  <si>
    <t>4.10</t>
  </si>
  <si>
    <t>maize_yn</t>
  </si>
  <si>
    <t>maize</t>
  </si>
  <si>
    <t>Produção de milho</t>
  </si>
  <si>
    <t>${maize_yn}=1</t>
  </si>
  <si>
    <t>maize_quant</t>
  </si>
  <si>
    <t>select_one produnit</t>
  </si>
  <si>
    <t>TEM QUE SER MAIS DE ZERO</t>
  </si>
  <si>
    <t>produnit</t>
  </si>
  <si>
    <t>KGs</t>
  </si>
  <si>
    <t>Litros</t>
  </si>
  <si>
    <t>Saco de X KGs</t>
  </si>
  <si>
    <t>Lata de X Litros</t>
  </si>
  <si>
    <t>Outra</t>
  </si>
  <si>
    <t>state</t>
  </si>
  <si>
    <t>Em espiga</t>
  </si>
  <si>
    <t>Em grão</t>
  </si>
  <si>
    <t>select_one state</t>
  </si>
  <si>
    <t>maize_prodstate</t>
  </si>
  <si>
    <t>maize_produnit</t>
  </si>
  <si>
    <t>Qual é a 'outra' unidade?</t>
  </si>
  <si>
    <t>name of the prod unit</t>
  </si>
  <si>
    <t>Quantos KGs corresponde a um saco?</t>
  </si>
  <si>
    <t>Quantos Litros corresponde a uma lata?</t>
  </si>
  <si>
    <t>unit_name</t>
  </si>
  <si>
    <t>state_name</t>
  </si>
  <si>
    <t>TEM QUE SER MAIS DO QUE ZERO. POR FAVOR VERIFQUE-O.</t>
  </si>
  <si>
    <t>maize_produnit_o</t>
  </si>
  <si>
    <t>${maize_produnit}=-9</t>
  </si>
  <si>
    <t>maize_produnit_name</t>
  </si>
  <si>
    <t>if(${maize_produnit}!=-9, choice-label(${maize_produnit}, '${maize_produnit}'), ${maize_produnit_o})</t>
  </si>
  <si>
    <t>maize_produnit_o_kg</t>
  </si>
  <si>
    <t>Inquiridor, por favor estime quantos KGs corresponde a uma unidade de ${maize_produnit_name}:</t>
  </si>
  <si>
    <t>maize_produnit_sack</t>
  </si>
  <si>
    <t>${maize_produnit}=3</t>
  </si>
  <si>
    <t>maize_produnit_can</t>
  </si>
  <si>
    <t>${maize_produnit}=4</t>
  </si>
  <si>
    <t>if(${maize_produnit}=1, 'KG', if(${maize_produnit}=2, 'Litros', if(${maize_produnit}=3, concat('Sacos de ', ${maize_produnit_sack},' KGs'), if(${maize_produnit}=4, concat('Latas de ', ${maize_produnit_can},' Litros'), ${maize_produnit_o}))))</t>
  </si>
  <si>
    <t>if(empty(${maize_prodstate}), 'Normal', choice-label(${maize_prodstate}, ${maize_prodstate}))</t>
  </si>
  <si>
    <t>4.11</t>
  </si>
  <si>
    <t>4.12</t>
  </si>
  <si>
    <t>4.13</t>
  </si>
  <si>
    <t>manuallabour</t>
  </si>
  <si>
    <t>freq_manuallabour</t>
  </si>
  <si>
    <t>${manuallabour}=1</t>
  </si>
  <si>
    <t>labour</t>
  </si>
  <si>
    <t>Trabalhos sazonais e biscates</t>
  </si>
  <si>
    <t>labour_unit</t>
  </si>
  <si>
    <t>4.14</t>
  </si>
  <si>
    <t>4.15</t>
  </si>
  <si>
    <t>&lt;font color="Red"&gt;&lt;b&gt;A área POSSUIDA pelo AF é bastante enorme. Antes de prosseguir, por favor de confirmar se o agregado familiar realmente possui esta área.&lt;/b&gt;&lt;/font&gt;
VEJA SE O VALOR DA ÁREA CORRESPONDE À UNIDADE SELECCIONADA!
SE CONFIRMA ESTE VALOR, PODE SEGUIR COM O QUESTIONÁRIO</t>
  </si>
  <si>
    <t>&lt;font color="Red"&gt;&lt;b&gt;A área POSSUIDA pelo AF é bastante enorme.  O INQUÉRITO NÃO PODERÁ SEGUIR EM FRENTE ANTES DE CORRIGIR!&lt;/b&gt;&lt;/font&gt;</t>
  </si>
  <si>
    <t>${own_land}&gt;250 and ${ownland_unit}=1</t>
  </si>
  <si>
    <t>${own_land}&gt;2500000 and ${ownland_unit}=2</t>
  </si>
  <si>
    <t>${used_land}&gt;100 and ${usedland_unit}=1</t>
  </si>
  <si>
    <t>${used_land}&gt;1000000 and ${usedland_unit}=2</t>
  </si>
  <si>
    <t>warn_landowned_ha</t>
  </si>
  <si>
    <t>warn_landowned_sqm</t>
  </si>
  <si>
    <t>warn_landofarmed_ha</t>
  </si>
  <si>
    <t>warn_landfarmed_sqm</t>
  </si>
  <si>
    <t>&lt;font color="Red"&gt;&lt;b&gt;A área CULTIVADA pelo AF é bastante enorme. Antes de prosseguir, por favor de confirmar se realmente o agregado familiar cultivou esta área.&lt;/b&gt;&lt;/font&gt;
VEJA SE O VALOR DA ÁREA CORRESPONDE À UNIDADE SELECCIONADA!
SE CONFIRMA ESTE VALOR, PODE SEGUIR COM O QUESTIONÁRIO</t>
  </si>
  <si>
    <t>&lt;font color="Red"&gt;&lt;b&gt;A área CULTIVADA pelo AF é bastante enorme.  O INQUÉRITO NÃO PODERÁ SEGUIR EM FRENTE ANTES DE CORRIGIR!&lt;/b&gt;&lt;/font&gt;</t>
  </si>
  <si>
    <t xml:space="preserve">Adelia Fazenda </t>
  </si>
  <si>
    <t>Afonsina Afonso Milato</t>
  </si>
  <si>
    <t>Almentina Muanica</t>
  </si>
  <si>
    <t>Atanasia Alfredo</t>
  </si>
  <si>
    <t>Aziza Ramos Tome</t>
  </si>
  <si>
    <t>Benildo Francisco Fareto</t>
  </si>
  <si>
    <t>Brígida Juliana Samuel</t>
  </si>
  <si>
    <t>Cristina Amaral</t>
  </si>
  <si>
    <t>Dinildo Alberto Damião</t>
  </si>
  <si>
    <t>Fátima Mussa Assuate</t>
  </si>
  <si>
    <t>Fernão Biriate</t>
  </si>
  <si>
    <t>Geraldo Da Rocha</t>
  </si>
  <si>
    <t>Hilenia Jacinto Muacuveia</t>
  </si>
  <si>
    <t>Hugo Sábado Manteiga</t>
  </si>
  <si>
    <t>Ihonimio Piwalo</t>
  </si>
  <si>
    <t>Jairezinho Orlando</t>
  </si>
  <si>
    <t>Jordão Jeremias</t>
  </si>
  <si>
    <t>Junior Pascoal Nacoma</t>
  </si>
  <si>
    <t>Lourenço Felisberto  Victorino Raibo</t>
  </si>
  <si>
    <t>Luisa Chambala</t>
  </si>
  <si>
    <t>Natália Fernando</t>
  </si>
  <si>
    <t>Nordino Armando</t>
  </si>
  <si>
    <t xml:space="preserve">Quinito Inxala </t>
  </si>
  <si>
    <t>Quitéria Orácio</t>
  </si>
  <si>
    <t>Regina Alexandre Thumba</t>
  </si>
  <si>
    <t>Remijo João</t>
  </si>
  <si>
    <t xml:space="preserve">Rui Pompilio </t>
  </si>
  <si>
    <t>Sergio Cipriano</t>
  </si>
  <si>
    <t>Tauacali Mulado</t>
  </si>
  <si>
    <t>Tobias Manuel Mucuta</t>
  </si>
  <si>
    <t>Valdomar José Baptista</t>
  </si>
  <si>
    <t>Venézia Tomás</t>
  </si>
  <si>
    <t>Walter Jefre Luesse</t>
  </si>
  <si>
    <t>Zenelda da Teresa Dinis</t>
  </si>
  <si>
    <t>prov</t>
  </si>
  <si>
    <t>Gaza</t>
  </si>
  <si>
    <t>Manica</t>
  </si>
  <si>
    <t>Sofala</t>
  </si>
  <si>
    <t>Nampula</t>
  </si>
  <si>
    <t>Niassa</t>
  </si>
  <si>
    <t>select_one prov</t>
  </si>
  <si>
    <t>enum_prov</t>
  </si>
  <si>
    <t>Seleccione a província onde está a realizar o inquérito</t>
  </si>
  <si>
    <t>item-present(',', filter, ${enum_prov})</t>
  </si>
  <si>
    <t>Contratou &lt;b&gt;mão-de-obra NÃO familiar&lt;/b&gt; para trabalhar nas suas machambas na última campanha agrícola &lt;b&gt;desde Outubro de 2024 à data de hoje?&lt;/b&gt;</t>
  </si>
  <si>
    <t>O seu agregado familiar &lt;b&gt;produziu milho&lt;/b&gt; na última campanha agrícola &lt;b&gt;desde Outubro de 2024 à data de hoje?&lt;/b&gt;</t>
  </si>
  <si>
    <t>Qual é a &lt;b&gt;quantidade de milho produzida ou que espera produzir&lt;/b&gt; na presente na última campanha agrícola &lt;b&gt;desde Outubro de 2024 à data presente?&lt;/b&gt;</t>
  </si>
  <si>
    <t>&lt;b&gt;${finalbenef_name}&lt;/b&gt; fez algum trabalho sazonal ou biscate nos &lt;b&gt;últimos 12 meses?&lt;/b&gt;</t>
  </si>
  <si>
    <t>Com que &lt;b&gt;frequência fez trabalho sazonal ou biscate nos últimos 12 meses?</t>
  </si>
  <si>
    <t>O potencial beneficiário não está mais interessado no programa</t>
  </si>
  <si>
    <t>Aires Adilson Almeida Vunjura</t>
  </si>
  <si>
    <t>Angelina da Vilma Manuel Ngonhamo</t>
  </si>
  <si>
    <t xml:space="preserve">Antonio Zinessa </t>
  </si>
  <si>
    <t>Carmelinda Pedro Sebastião</t>
  </si>
  <si>
    <t>Celieres Atanasio</t>
  </si>
  <si>
    <t>Cristina Armando</t>
  </si>
  <si>
    <t>Detelino Xavier Paulo</t>
  </si>
  <si>
    <t>Mário Antônio pita Mulanda</t>
  </si>
  <si>
    <t>Mertina Chivambo</t>
  </si>
  <si>
    <t>Monaliza da Conceição Tsambe</t>
  </si>
  <si>
    <t>Vanda Mundorga</t>
  </si>
  <si>
    <t>Amade Mussa</t>
  </si>
  <si>
    <t>Amós Mangueza</t>
  </si>
  <si>
    <t>Boavida Zeca Alone</t>
  </si>
  <si>
    <t>Calisto Mafrose</t>
  </si>
  <si>
    <t>Chicanga Raul</t>
  </si>
  <si>
    <t>Egidio Faera</t>
  </si>
  <si>
    <t>Eusébio Gil Paulo Matsinho</t>
  </si>
  <si>
    <t xml:space="preserve">Eusebio Lambo Junior </t>
  </si>
  <si>
    <t>Fulgêncio Culemedzana</t>
  </si>
  <si>
    <t>Idilia Saide Amade</t>
  </si>
  <si>
    <t>Jose Cardoso Artur</t>
  </si>
  <si>
    <t>Juma Luís</t>
  </si>
  <si>
    <t>Lino Antonio</t>
  </si>
  <si>
    <t>Nelson Raúl Chipauringo</t>
  </si>
  <si>
    <t>Sadique Carimo Mamudo</t>
  </si>
  <si>
    <t>Tijone Rui Benedito</t>
  </si>
  <si>
    <t>Viage da Conceicão Arlindo</t>
  </si>
  <si>
    <t>Em &lt;b&gt;que forma&lt;/b&gt; é melhor descrita a produção de milho?</t>
  </si>
  <si>
    <t>Hermenegildo Jorge Ticha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</si>
</sst>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name val="Calibri"/>
      <family val="2"/>
      <scheme val="minor"/>
    </font>
    <font>
      <i/>
      <sz val="12"/>
      <color indexed="8"/>
      <name val="Calibri"/>
      <family val="2"/>
      <scheme val="minor"/>
    </font>
    <font>
      <sz val="17"/>
      <color rgb="FF202124"/>
      <name val="Inherit"/>
    </font>
    <font>
      <sz val="10"/>
      <name val="Arial"/>
      <family val="2"/>
    </font>
    <font>
      <sz val="12"/>
      <color theme="1"/>
      <name val="Calibri"/>
      <family val="2"/>
    </font>
    <font>
      <sz val="12"/>
      <color rgb="FFFF0000"/>
      <name val="Calibri"/>
      <family val="2"/>
      <scheme val="minor"/>
    </font>
    <font>
      <sz val="12"/>
      <color theme="1"/>
      <name val="Calibri"/>
      <family val="2"/>
      <scheme val="minor"/>
    </font>
    <font>
      <sz val="12"/>
      <color rgb="FFFF0000"/>
      <name val="Calibri"/>
      <family val="2"/>
    </font>
    <font>
      <sz val="12"/>
      <color rgb="FF000000"/>
      <name val="Calibri"/>
      <family val="2"/>
      <scheme val="minor"/>
    </font>
    <font>
      <i/>
      <sz val="12"/>
      <name val="Calibri"/>
      <family val="2"/>
      <scheme val="minor"/>
    </font>
    <font>
      <b/>
      <sz val="12"/>
      <color rgb="FF000000"/>
      <name val="Calibri"/>
      <family val="2"/>
      <scheme val="minor"/>
    </font>
    <font>
      <sz val="11"/>
      <color rgb="FF000000"/>
      <name val="Source Sans Pro"/>
      <family val="2"/>
    </font>
    <font>
      <sz val="11"/>
      <color theme="1"/>
      <name val="Source Sans Pro"/>
      <family val="2"/>
    </font>
    <font>
      <b/>
      <sz val="12"/>
      <color rgb="FFFF0000"/>
      <name val="Calibri"/>
      <family val="2"/>
      <scheme val="minor"/>
    </font>
    <font>
      <sz val="12"/>
      <name val="Source Sans Pro"/>
      <family val="2"/>
    </font>
  </fonts>
  <fills count="10">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8F9FA"/>
        <bgColor indexed="64"/>
      </patternFill>
    </fill>
    <fill>
      <patternFill patternType="solid">
        <fgColor theme="0"/>
        <bgColor indexed="64"/>
      </patternFill>
    </fill>
  </fills>
  <borders count="2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theme="0" tint="-0.499984740745262"/>
      </right>
      <top/>
      <bottom style="medium">
        <color indexed="64"/>
      </bottom>
      <diagonal/>
    </border>
    <border>
      <left/>
      <right/>
      <top/>
      <bottom style="medium">
        <color indexed="64"/>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1"/>
      </top>
      <bottom style="thin">
        <color theme="0" tint="-0.249977111117893"/>
      </bottom>
      <diagonal/>
    </border>
    <border>
      <left/>
      <right/>
      <top style="thin">
        <color theme="1"/>
      </top>
      <bottom/>
      <diagonal/>
    </border>
    <border>
      <left style="thin">
        <color theme="0" tint="-0.249977111117893"/>
      </left>
      <right style="thin">
        <color theme="0" tint="-0.249977111117893"/>
      </right>
      <top style="thin">
        <color theme="0" tint="-0.249977111117893"/>
      </top>
      <bottom style="thin">
        <color theme="1"/>
      </bottom>
      <diagonal/>
    </border>
    <border>
      <left/>
      <right/>
      <top/>
      <bottom style="thin">
        <color theme="1"/>
      </bottom>
      <diagonal/>
    </border>
    <border>
      <left style="thin">
        <color theme="0" tint="-0.249977111117893"/>
      </left>
      <right style="thin">
        <color theme="0" tint="-0.249977111117893"/>
      </right>
      <top style="thin">
        <color theme="1"/>
      </top>
      <bottom/>
      <diagonal/>
    </border>
    <border>
      <left style="thin">
        <color theme="0" tint="-0.249977111117893"/>
      </left>
      <right style="thin">
        <color theme="0" tint="-0.249977111117893"/>
      </right>
      <top/>
      <bottom style="thin">
        <color theme="1"/>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top style="thin">
        <color theme="0" tint="-0.249977111117893"/>
      </top>
      <bottom/>
      <diagonal/>
    </border>
  </borders>
  <cellStyleXfs count="109">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0" fillId="0" borderId="0"/>
  </cellStyleXfs>
  <cellXfs count="120">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6" fillId="2" borderId="1" xfId="0" applyFont="1" applyFill="1" applyBorder="1"/>
    <xf numFmtId="0" fontId="6" fillId="2" borderId="1" xfId="0" applyFont="1" applyFill="1" applyBorder="1" applyAlignment="1">
      <alignment wrapText="1"/>
    </xf>
    <xf numFmtId="0" fontId="7"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6" fillId="2" borderId="2" xfId="0" applyFont="1" applyFill="1" applyBorder="1" applyAlignment="1">
      <alignment wrapText="1"/>
    </xf>
    <xf numFmtId="0" fontId="0" fillId="0" borderId="0" xfId="0"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16" fillId="7" borderId="13" xfId="0" applyFont="1" applyFill="1" applyBorder="1" applyAlignment="1">
      <alignment horizontal="left" vertical="top" wrapText="1"/>
    </xf>
    <xf numFmtId="49" fontId="6" fillId="2" borderId="2" xfId="0" applyNumberFormat="1" applyFont="1" applyFill="1" applyBorder="1" applyAlignment="1">
      <alignment horizontal="left" wrapText="1"/>
    </xf>
    <xf numFmtId="0" fontId="0" fillId="0" borderId="2" xfId="0" applyBorder="1" applyAlignment="1">
      <alignment horizontal="left"/>
    </xf>
    <xf numFmtId="0" fontId="3" fillId="0" borderId="2" xfId="0" applyFont="1" applyBorder="1" applyAlignment="1">
      <alignment horizontal="left"/>
    </xf>
    <xf numFmtId="0" fontId="0" fillId="0" borderId="16" xfId="0" applyBorder="1"/>
    <xf numFmtId="0" fontId="0" fillId="0" borderId="17" xfId="0" applyBorder="1"/>
    <xf numFmtId="0" fontId="3" fillId="0" borderId="17" xfId="0" applyFont="1" applyBorder="1"/>
    <xf numFmtId="0" fontId="3" fillId="0" borderId="17" xfId="0" applyFont="1" applyBorder="1" applyAlignment="1">
      <alignment horizontal="left"/>
    </xf>
    <xf numFmtId="0" fontId="19" fillId="0" borderId="0" xfId="0" applyFont="1" applyAlignment="1">
      <alignment horizontal="left" vertical="center"/>
    </xf>
    <xf numFmtId="0" fontId="19" fillId="8" borderId="0" xfId="0" applyFont="1" applyFill="1" applyAlignment="1">
      <alignment horizontal="left" vertical="center"/>
    </xf>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16" xfId="0" applyFont="1" applyBorder="1"/>
    <xf numFmtId="0" fontId="6" fillId="2" borderId="2" xfId="0" applyFont="1" applyFill="1" applyBorder="1" applyAlignment="1">
      <alignment horizontal="center"/>
    </xf>
    <xf numFmtId="0" fontId="3" fillId="0" borderId="2"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6" xfId="0" applyFont="1" applyBorder="1" applyAlignment="1">
      <alignment horizontal="center"/>
    </xf>
    <xf numFmtId="0" fontId="3" fillId="0" borderId="16" xfId="0" applyFont="1" applyBorder="1" applyAlignment="1">
      <alignment horizontal="left"/>
    </xf>
    <xf numFmtId="0" fontId="24" fillId="0" borderId="0" xfId="0" applyFont="1"/>
    <xf numFmtId="0" fontId="24" fillId="0" borderId="20" xfId="0" applyFont="1" applyBorder="1"/>
    <xf numFmtId="0" fontId="24" fillId="0" borderId="16" xfId="0" applyFont="1" applyBorder="1"/>
    <xf numFmtId="0" fontId="24" fillId="0" borderId="23" xfId="0" applyFont="1" applyBorder="1"/>
    <xf numFmtId="0" fontId="24" fillId="0" borderId="24" xfId="0" applyFont="1" applyBorder="1"/>
    <xf numFmtId="0" fontId="24" fillId="0" borderId="22" xfId="0" applyFont="1" applyBorder="1"/>
    <xf numFmtId="0" fontId="3" fillId="0" borderId="25" xfId="0" applyFont="1" applyBorder="1"/>
    <xf numFmtId="0" fontId="3" fillId="0" borderId="0" xfId="0" applyFont="1" applyAlignment="1">
      <alignment horizontal="center"/>
    </xf>
    <xf numFmtId="0" fontId="21" fillId="0" borderId="19" xfId="0" applyFont="1" applyBorder="1"/>
    <xf numFmtId="0" fontId="21" fillId="0" borderId="19" xfId="0" applyFont="1" applyBorder="1" applyAlignment="1">
      <alignment horizontal="center"/>
    </xf>
    <xf numFmtId="0" fontId="21" fillId="0" borderId="19" xfId="0" applyFont="1" applyBorder="1" applyAlignment="1">
      <alignment horizontal="left"/>
    </xf>
    <xf numFmtId="0" fontId="21" fillId="0" borderId="2" xfId="0" applyFont="1" applyBorder="1" applyAlignment="1">
      <alignment horizontal="center"/>
    </xf>
    <xf numFmtId="0" fontId="21" fillId="0" borderId="2" xfId="0" applyFont="1" applyBorder="1" applyAlignment="1">
      <alignment horizontal="left"/>
    </xf>
    <xf numFmtId="0" fontId="21" fillId="0" borderId="21" xfId="0" applyFont="1" applyBorder="1" applyAlignment="1">
      <alignment horizontal="center"/>
    </xf>
    <xf numFmtId="0" fontId="21" fillId="0" borderId="21" xfId="0" applyFont="1" applyBorder="1" applyAlignment="1">
      <alignment horizontal="left"/>
    </xf>
    <xf numFmtId="0" fontId="23" fillId="9" borderId="0" xfId="0" applyFont="1" applyFill="1" applyAlignment="1">
      <alignment vertical="top"/>
    </xf>
    <xf numFmtId="0" fontId="3" fillId="0" borderId="26" xfId="0" applyFont="1" applyBorder="1"/>
    <xf numFmtId="0" fontId="3" fillId="0" borderId="18" xfId="0" applyFont="1" applyBorder="1" applyAlignment="1">
      <alignment horizontal="left"/>
    </xf>
    <xf numFmtId="0" fontId="3" fillId="0" borderId="18" xfId="0" applyFont="1" applyBorder="1"/>
    <xf numFmtId="0" fontId="0" fillId="0" borderId="16" xfId="0" applyBorder="1" applyAlignment="1">
      <alignment horizontal="center"/>
    </xf>
    <xf numFmtId="49" fontId="6" fillId="2" borderId="0" xfId="0" applyNumberFormat="1" applyFont="1" applyFill="1"/>
    <xf numFmtId="49" fontId="6" fillId="2" borderId="1" xfId="0" applyNumberFormat="1" applyFont="1" applyFill="1" applyBorder="1"/>
    <xf numFmtId="0" fontId="7" fillId="2" borderId="1" xfId="0" applyFont="1" applyFill="1" applyBorder="1"/>
    <xf numFmtId="0" fontId="5" fillId="0" borderId="0" xfId="0" applyFont="1"/>
    <xf numFmtId="49" fontId="5" fillId="0" borderId="0" xfId="0" applyNumberFormat="1" applyFont="1"/>
    <xf numFmtId="0" fontId="5" fillId="0" borderId="1" xfId="0" applyFont="1" applyBorder="1"/>
    <xf numFmtId="49" fontId="5" fillId="0" borderId="1" xfId="0" applyNumberFormat="1" applyFont="1" applyBorder="1"/>
    <xf numFmtId="49" fontId="17" fillId="0" borderId="1" xfId="0" applyNumberFormat="1" applyFont="1" applyBorder="1"/>
    <xf numFmtId="0" fontId="5" fillId="0" borderId="15" xfId="0" applyFont="1" applyBorder="1"/>
    <xf numFmtId="49" fontId="5" fillId="0" borderId="14" xfId="0" applyNumberFormat="1" applyFont="1" applyBorder="1"/>
    <xf numFmtId="0" fontId="6" fillId="0" borderId="0" xfId="0" applyFont="1"/>
    <xf numFmtId="0" fontId="17" fillId="0" borderId="0" xfId="0" applyFont="1"/>
    <xf numFmtId="49" fontId="17" fillId="0" borderId="0" xfId="0" applyNumberFormat="1" applyFont="1"/>
    <xf numFmtId="0" fontId="17" fillId="0" borderId="1" xfId="0" applyFont="1" applyBorder="1"/>
    <xf numFmtId="49" fontId="22" fillId="0" borderId="0" xfId="0" applyNumberFormat="1" applyFont="1"/>
    <xf numFmtId="0" fontId="5" fillId="0" borderId="1" xfId="2" applyFont="1" applyBorder="1"/>
    <xf numFmtId="49" fontId="18" fillId="0" borderId="1" xfId="0" applyNumberFormat="1" applyFont="1" applyBorder="1"/>
    <xf numFmtId="49" fontId="25" fillId="0" borderId="1" xfId="0" applyNumberFormat="1" applyFont="1" applyBorder="1"/>
    <xf numFmtId="49" fontId="26" fillId="0" borderId="1" xfId="0" applyNumberFormat="1" applyFont="1" applyBorder="1"/>
    <xf numFmtId="49" fontId="6" fillId="0" borderId="0" xfId="0" applyNumberFormat="1" applyFont="1"/>
    <xf numFmtId="49" fontId="27" fillId="0" borderId="0" xfId="0" applyNumberFormat="1" applyFont="1"/>
    <xf numFmtId="0" fontId="27" fillId="0" borderId="0" xfId="0" applyFont="1"/>
    <xf numFmtId="0" fontId="28" fillId="0" borderId="0" xfId="0" applyFont="1" applyAlignment="1">
      <alignment vertical="center"/>
    </xf>
    <xf numFmtId="0" fontId="28" fillId="0" borderId="0" xfId="0" applyFont="1" applyAlignment="1">
      <alignment horizontal="left"/>
    </xf>
    <xf numFmtId="0" fontId="29" fillId="0" borderId="0" xfId="0" applyFont="1" applyAlignment="1">
      <alignment vertical="center"/>
    </xf>
    <xf numFmtId="0" fontId="30" fillId="0" borderId="0" xfId="0" applyFont="1"/>
    <xf numFmtId="0" fontId="5" fillId="0" borderId="1" xfId="0" applyFont="1" applyBorder="1" applyAlignment="1">
      <alignment wrapText="1"/>
    </xf>
    <xf numFmtId="0" fontId="31" fillId="0" borderId="0" xfId="0" applyFont="1" applyAlignment="1">
      <alignment vertical="center"/>
    </xf>
    <xf numFmtId="0" fontId="31" fillId="0" borderId="0" xfId="0" applyFont="1" applyAlignment="1">
      <alignment horizontal="left" vertical="center"/>
    </xf>
    <xf numFmtId="0" fontId="31" fillId="0" borderId="0" xfId="0" applyFont="1" applyAlignment="1">
      <alignment vertical="center" wrapText="1"/>
    </xf>
    <xf numFmtId="0" fontId="0" fillId="0" borderId="27" xfId="0" applyBorder="1"/>
    <xf numFmtId="0" fontId="3" fillId="0" borderId="0" xfId="0" applyFont="1" applyAlignment="1">
      <alignment horizontal="left"/>
    </xf>
    <xf numFmtId="0" fontId="12" fillId="5" borderId="9" xfId="0" applyFont="1" applyFill="1" applyBorder="1" applyAlignment="1">
      <alignment horizontal="left" vertical="center" wrapText="1"/>
    </xf>
    <xf numFmtId="0" fontId="12"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3" fillId="6" borderId="1" xfId="0"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cellXfs>
  <cellStyles count="109">
    <cellStyle name="Followed Hyperlink" xfId="12" builtinId="9" hidden="1"/>
    <cellStyle name="Followed Hyperlink" xfId="4" builtinId="9" hidden="1"/>
    <cellStyle name="Followed Hyperlink" xfId="6" builtinId="9" hidden="1"/>
    <cellStyle name="Followed Hyperlink" xfId="11" builtinId="9" hidden="1"/>
    <cellStyle name="Followed Hyperlink" xfId="13" builtinId="9" hidden="1"/>
    <cellStyle name="Followed Hyperlink" xfId="29" builtinId="9" hidden="1"/>
    <cellStyle name="Followed Hyperlink" xfId="31" builtinId="9" hidden="1"/>
    <cellStyle name="Followed Hyperlink" xfId="26" builtinId="9" hidden="1"/>
    <cellStyle name="Followed Hyperlink" xfId="20" builtinId="9" hidden="1"/>
    <cellStyle name="Followed Hyperlink" xfId="15" builtinId="9" hidden="1"/>
    <cellStyle name="Followed Hyperlink" xfId="39" builtinId="9" hidden="1"/>
    <cellStyle name="Followed Hyperlink" xfId="47" builtinId="9" hidden="1"/>
    <cellStyle name="Followed Hyperlink" xfId="55" builtinId="9" hidden="1"/>
    <cellStyle name="Followed Hyperlink" xfId="63" builtinId="9" hidden="1"/>
    <cellStyle name="Followed Hyperlink" xfId="71" builtinId="9" hidden="1"/>
    <cellStyle name="Followed Hyperlink" xfId="79" builtinId="9" hidden="1"/>
    <cellStyle name="Followed Hyperlink" xfId="87" builtinId="9" hidden="1"/>
    <cellStyle name="Followed Hyperlink" xfId="95" builtinId="9" hidden="1"/>
    <cellStyle name="Followed Hyperlink" xfId="103" builtinId="9" hidden="1"/>
    <cellStyle name="Followed Hyperlink" xfId="104" builtinId="9" hidden="1"/>
    <cellStyle name="Followed Hyperlink" xfId="58" builtinId="9" hidden="1"/>
    <cellStyle name="Followed Hyperlink" xfId="62" builtinId="9" hidden="1"/>
    <cellStyle name="Followed Hyperlink" xfId="68" builtinId="9" hidden="1"/>
    <cellStyle name="Followed Hyperlink" xfId="74" builtinId="9" hidden="1"/>
    <cellStyle name="Followed Hyperlink" xfId="78" builtinId="9" hidden="1"/>
    <cellStyle name="Followed Hyperlink" xfId="84" builtinId="9" hidden="1"/>
    <cellStyle name="Followed Hyperlink" xfId="90" builtinId="9" hidden="1"/>
    <cellStyle name="Followed Hyperlink" xfId="94" builtinId="9" hidden="1"/>
    <cellStyle name="Followed Hyperlink" xfId="96" builtinId="9" hidden="1"/>
    <cellStyle name="Followed Hyperlink" xfId="80" builtinId="9" hidden="1"/>
    <cellStyle name="Followed Hyperlink" xfId="64" builtinId="9" hidden="1"/>
    <cellStyle name="Followed Hyperlink" xfId="44" builtinId="9" hidden="1"/>
    <cellStyle name="Followed Hyperlink" xfId="50" builtinId="9" hidden="1"/>
    <cellStyle name="Followed Hyperlink" xfId="54" builtinId="9" hidden="1"/>
    <cellStyle name="Followed Hyperlink" xfId="40" builtinId="9" hidden="1"/>
    <cellStyle name="Followed Hyperlink" xfId="38" builtinId="9" hidden="1"/>
    <cellStyle name="Followed Hyperlink" xfId="36" builtinId="9" hidden="1"/>
    <cellStyle name="Followed Hyperlink" xfId="42" builtinId="9" hidden="1"/>
    <cellStyle name="Followed Hyperlink" xfId="48" builtinId="9" hidden="1"/>
    <cellStyle name="Followed Hyperlink" xfId="52" builtinId="9" hidden="1"/>
    <cellStyle name="Followed Hyperlink" xfId="46" builtinId="9" hidden="1"/>
    <cellStyle name="Followed Hyperlink" xfId="56" builtinId="9" hidden="1"/>
    <cellStyle name="Followed Hyperlink" xfId="72" builtinId="9" hidden="1"/>
    <cellStyle name="Followed Hyperlink" xfId="88" builtinId="9" hidden="1"/>
    <cellStyle name="Followed Hyperlink" xfId="98" builtinId="9" hidden="1"/>
    <cellStyle name="Followed Hyperlink" xfId="92" builtinId="9" hidden="1"/>
    <cellStyle name="Followed Hyperlink" xfId="86" builtinId="9" hidden="1"/>
    <cellStyle name="Followed Hyperlink" xfId="82" builtinId="9" hidden="1"/>
    <cellStyle name="Followed Hyperlink" xfId="76" builtinId="9" hidden="1"/>
    <cellStyle name="Followed Hyperlink" xfId="70" builtinId="9" hidden="1"/>
    <cellStyle name="Followed Hyperlink" xfId="66" builtinId="9" hidden="1"/>
    <cellStyle name="Followed Hyperlink" xfId="60" builtinId="9" hidden="1"/>
    <cellStyle name="Followed Hyperlink" xfId="100" builtinId="9" hidden="1"/>
    <cellStyle name="Followed Hyperlink" xfId="107" builtinId="9" hidden="1"/>
    <cellStyle name="Followed Hyperlink" xfId="99" builtinId="9" hidden="1"/>
    <cellStyle name="Followed Hyperlink" xfId="91" builtinId="9" hidden="1"/>
    <cellStyle name="Followed Hyperlink" xfId="83" builtinId="9" hidden="1"/>
    <cellStyle name="Followed Hyperlink" xfId="75" builtinId="9" hidden="1"/>
    <cellStyle name="Followed Hyperlink" xfId="67" builtinId="9" hidden="1"/>
    <cellStyle name="Followed Hyperlink" xfId="59" builtinId="9" hidden="1"/>
    <cellStyle name="Followed Hyperlink" xfId="51" builtinId="9" hidden="1"/>
    <cellStyle name="Followed Hyperlink" xfId="43" builtinId="9" hidden="1"/>
    <cellStyle name="Followed Hyperlink" xfId="35" builtinId="9" hidden="1"/>
    <cellStyle name="Followed Hyperlink" xfId="18" builtinId="9" hidden="1"/>
    <cellStyle name="Followed Hyperlink" xfId="23" builtinId="9" hidden="1"/>
    <cellStyle name="Followed Hyperlink" xfId="28" builtinId="9" hidden="1"/>
    <cellStyle name="Followed Hyperlink" xfId="34" builtinId="9" hidden="1"/>
    <cellStyle name="Followed Hyperlink" xfId="21" builtinId="9" hidden="1"/>
    <cellStyle name="Followed Hyperlink" xfId="8" builtinId="9" hidden="1"/>
    <cellStyle name="Followed Hyperlink" xfId="9" builtinId="9" hidden="1"/>
    <cellStyle name="Followed Hyperlink" xfId="3" builtinId="9" hidden="1"/>
    <cellStyle name="Followed Hyperlink" xfId="5" builtinId="9" hidden="1"/>
    <cellStyle name="Followed Hyperlink" xfId="10" builtinId="9" hidden="1"/>
    <cellStyle name="Followed Hyperlink" xfId="69" builtinId="9" hidden="1"/>
    <cellStyle name="Followed Hyperlink" xfId="65" builtinId="9" hidden="1"/>
    <cellStyle name="Followed Hyperlink" xfId="61" builtinId="9" hidden="1"/>
    <cellStyle name="Followed Hyperlink" xfId="53" builtinId="9" hidden="1"/>
    <cellStyle name="Followed Hyperlink" xfId="49" builtinId="9" hidden="1"/>
    <cellStyle name="Followed Hyperlink" xfId="45" builtinId="9" hidden="1"/>
    <cellStyle name="Followed Hyperlink" xfId="37" builtinId="9" hidden="1"/>
    <cellStyle name="Followed Hyperlink" xfId="14" builtinId="9" hidden="1"/>
    <cellStyle name="Followed Hyperlink" xfId="16" builtinId="9" hidden="1"/>
    <cellStyle name="Followed Hyperlink" xfId="22" builtinId="9" hidden="1"/>
    <cellStyle name="Followed Hyperlink" xfId="24" builtinId="9" hidden="1"/>
    <cellStyle name="Followed Hyperlink" xfId="27" builtinId="9" hidden="1"/>
    <cellStyle name="Followed Hyperlink" xfId="32" builtinId="9" hidden="1"/>
    <cellStyle name="Followed Hyperlink" xfId="33" builtinId="9" hidden="1"/>
    <cellStyle name="Followed Hyperlink" xfId="25" builtinId="9" hidden="1"/>
    <cellStyle name="Followed Hyperlink" xfId="7" builtinId="9" hidden="1"/>
    <cellStyle name="Followed Hyperlink" xfId="17" builtinId="9" hidden="1"/>
    <cellStyle name="Followed Hyperlink" xfId="30" builtinId="9" hidden="1"/>
    <cellStyle name="Followed Hyperlink" xfId="19" builtinId="9" hidden="1"/>
    <cellStyle name="Followed Hyperlink" xfId="41" builtinId="9" hidden="1"/>
    <cellStyle name="Followed Hyperlink" xfId="57" builtinId="9" hidden="1"/>
    <cellStyle name="Followed Hyperlink" xfId="73" builtinId="9" hidden="1"/>
    <cellStyle name="Followed Hyperlink" xfId="97" builtinId="9" hidden="1"/>
    <cellStyle name="Followed Hyperlink" xfId="93" builtinId="9" hidden="1"/>
    <cellStyle name="Followed Hyperlink" xfId="85" builtinId="9" hidden="1"/>
    <cellStyle name="Followed Hyperlink" xfId="81" builtinId="9" hidden="1"/>
    <cellStyle name="Followed Hyperlink" xfId="77" builtinId="9" hidden="1"/>
    <cellStyle name="Followed Hyperlink" xfId="89" builtinId="9" hidden="1"/>
    <cellStyle name="Followed Hyperlink" xfId="105" builtinId="9" hidden="1"/>
    <cellStyle name="Followed Hyperlink" xfId="101" builtinId="9" hidden="1"/>
    <cellStyle name="Followed Hyperlink" xfId="106" builtinId="9" hidden="1"/>
    <cellStyle name="Followed Hyperlink" xfId="102" builtinId="9" hidden="1"/>
    <cellStyle name="Hyperlink" xfId="1" builtinId="8"/>
    <cellStyle name="Normal" xfId="0" builtinId="0"/>
    <cellStyle name="Normal 2" xfId="2" xr:uid="{00000000-0005-0000-0000-00006B000000}"/>
    <cellStyle name="Normal 2 2" xfId="108" xr:uid="{C089FC91-9104-4946-B3A2-53A71BA723E8}"/>
  </cellStyles>
  <dxfs count="1330">
    <dxf>
      <fill>
        <patternFill patternType="solid">
          <fgColor indexed="64"/>
          <bgColor theme="6" tint="0.59999389629810485"/>
        </patternFill>
      </fill>
    </dxf>
    <dxf>
      <fill>
        <patternFill patternType="solid">
          <fgColor indexed="64"/>
          <bgColor rgb="FFDCC97A"/>
        </patternFill>
      </fill>
    </dxf>
    <dxf>
      <fill>
        <patternFill patternType="solid">
          <fgColor indexed="64"/>
          <bgColor rgb="FFE4E300"/>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rgb="FF9E004F"/>
        </patternFill>
      </fill>
    </dxf>
    <dxf>
      <fill>
        <patternFill>
          <bgColor rgb="FFE1AAA9"/>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bgColor rgb="FFFF9900"/>
        </patternFill>
      </fill>
    </dxf>
    <dxf>
      <fill>
        <patternFill patternType="solid">
          <fgColor indexed="64"/>
          <bgColor theme="4" tint="0.79998168889431442"/>
        </patternFill>
      </fill>
    </dxf>
    <dxf>
      <fill>
        <patternFill>
          <bgColor rgb="FFDDE8C6"/>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DDE8C6"/>
        </patternFill>
      </fill>
    </dxf>
    <dxf>
      <fill>
        <patternFill>
          <bgColor rgb="FFE3E0CF"/>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rgb="FF9E004F"/>
        </patternFill>
      </fill>
    </dxf>
    <dxf>
      <fill>
        <patternFill>
          <bgColor theme="7" tint="0.39994506668294322"/>
        </patternFill>
      </fill>
    </dxf>
    <dxf>
      <fill>
        <patternFill patternType="solid">
          <fgColor indexed="64"/>
          <bgColor rgb="FFE4E300"/>
        </patternFill>
      </fill>
    </dxf>
    <dxf>
      <fill>
        <patternFill patternType="solid">
          <fgColor indexed="64"/>
          <bgColor theme="0" tint="-4.9989318521683403E-2"/>
        </patternFill>
      </fill>
    </dxf>
    <dxf>
      <fill>
        <patternFill>
          <bgColor rgb="FFFF0000"/>
        </patternFill>
      </fill>
    </dxf>
    <dxf>
      <fill>
        <patternFill patternType="solid">
          <fgColor indexed="64"/>
          <bgColor theme="6" tint="0.59999389629810485"/>
        </patternFill>
      </fill>
    </dxf>
    <dxf>
      <fill>
        <patternFill>
          <bgColor theme="2" tint="-0.24994659260841701"/>
        </patternFill>
      </fill>
    </dxf>
    <dxf>
      <fill>
        <patternFill>
          <bgColor rgb="FF4685D2"/>
        </patternFill>
      </fill>
    </dxf>
    <dxf>
      <fill>
        <patternFill>
          <bgColor theme="6" tint="0.3999450666829432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rgb="FFDCC97A"/>
        </patternFill>
      </fill>
    </dxf>
    <dxf>
      <fill>
        <patternFill>
          <bgColor rgb="FFEEB400"/>
        </patternFill>
      </fill>
    </dxf>
    <dxf>
      <fill>
        <patternFill>
          <bgColor rgb="FFFF9900"/>
        </patternFill>
      </fill>
    </dxf>
    <dxf>
      <fill>
        <patternFill>
          <bgColor rgb="FFEEB4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solid">
          <fgColor indexed="64"/>
          <bgColor theme="0" tint="-0.249977111117893"/>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EEB400"/>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patternType="solid">
          <fgColor indexed="64"/>
          <bgColor rgb="FF9E004F"/>
        </patternFill>
      </fill>
    </dxf>
    <dxf>
      <fill>
        <patternFill>
          <bgColor rgb="FFFF9900"/>
        </patternFill>
      </fill>
    </dxf>
    <dxf>
      <fill>
        <patternFill>
          <bgColor rgb="FFFF9900"/>
        </patternFill>
      </fill>
    </dxf>
    <dxf>
      <fill>
        <patternFill>
          <bgColor rgb="FFEEB400"/>
        </patternFill>
      </fill>
    </dxf>
    <dxf>
      <fill>
        <patternFill>
          <bgColor rgb="FFE1AAA9"/>
        </patternFill>
      </fill>
    </dxf>
    <dxf>
      <font>
        <color auto="1"/>
      </font>
      <fill>
        <patternFill>
          <bgColor rgb="FFFF6D9E"/>
        </patternFill>
      </fill>
    </dxf>
    <dxf>
      <fill>
        <patternFill patternType="solid">
          <fgColor indexed="64"/>
          <bgColor rgb="FFE4E300"/>
        </patternFill>
      </fill>
    </dxf>
    <dxf>
      <fill>
        <patternFill>
          <bgColor rgb="FFFF9900"/>
        </patternFill>
      </fill>
    </dxf>
    <dxf>
      <fill>
        <patternFill>
          <bgColor rgb="FFFFBB57"/>
        </patternFill>
      </fill>
    </dxf>
    <dxf>
      <fill>
        <patternFill>
          <bgColor rgb="FFEEB400"/>
        </patternFill>
      </fill>
    </dxf>
    <dxf>
      <fill>
        <patternFill>
          <bgColor rgb="FFFF9900"/>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6" tint="0.39994506668294322"/>
        </patternFill>
      </fill>
    </dxf>
    <dxf>
      <fill>
        <patternFill>
          <bgColor rgb="FFFF9900"/>
        </patternFill>
      </fill>
    </dxf>
    <dxf>
      <fill>
        <patternFill>
          <bgColor rgb="FFFF0000"/>
        </patternFill>
      </fill>
    </dxf>
    <dxf>
      <fill>
        <patternFill>
          <bgColor theme="2" tint="-0.24994659260841701"/>
        </patternFill>
      </fill>
    </dxf>
    <dxf>
      <fill>
        <patternFill>
          <bgColor rgb="FFEEB400"/>
        </patternFill>
      </fill>
    </dxf>
    <dxf>
      <fill>
        <patternFill patternType="solid">
          <fgColor indexed="64"/>
          <bgColor rgb="FFDCC97A"/>
        </patternFill>
      </fill>
    </dxf>
    <dxf>
      <fill>
        <patternFill patternType="solid">
          <fgColor indexed="64"/>
          <bgColor rgb="FF9E004F"/>
        </patternFill>
      </fill>
    </dxf>
    <dxf>
      <fill>
        <patternFill>
          <bgColor theme="9" tint="0.39994506668294322"/>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bgColor rgb="FFFF0000"/>
        </patternFill>
      </fill>
    </dxf>
    <dxf>
      <fill>
        <patternFill>
          <bgColor rgb="FF4685D2"/>
        </patternFill>
      </fill>
    </dxf>
    <dxf>
      <fill>
        <patternFill patternType="solid">
          <fgColor indexed="64"/>
          <bgColor theme="4" tint="0.59999389629810485"/>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6"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DCC97A"/>
        </patternFill>
      </fill>
    </dxf>
    <dxf>
      <fill>
        <patternFill>
          <bgColor theme="2" tint="-0.24994659260841701"/>
        </patternFill>
      </fill>
    </dxf>
    <dxf>
      <fill>
        <patternFill>
          <bgColor rgb="FFEEB400"/>
        </patternFill>
      </fill>
    </dxf>
    <dxf>
      <fill>
        <patternFill>
          <bgColor rgb="FFFF9900"/>
        </patternFill>
      </fill>
    </dxf>
    <dxf>
      <fill>
        <patternFill>
          <bgColor theme="9" tint="0.39994506668294322"/>
        </patternFill>
      </fill>
    </dxf>
    <dxf>
      <fill>
        <patternFill>
          <bgColor theme="9" tint="0.39994506668294322"/>
        </patternFill>
      </fill>
    </dxf>
    <dxf>
      <font>
        <color auto="1"/>
      </font>
      <fill>
        <patternFill patternType="solid">
          <fgColor indexed="64"/>
          <bgColor theme="0" tint="-0.249977111117893"/>
        </patternFill>
      </fill>
    </dxf>
    <dxf>
      <fill>
        <patternFill>
          <bgColor rgb="FFFF9900"/>
        </patternFill>
      </fill>
    </dxf>
    <dxf>
      <fill>
        <patternFill>
          <bgColor rgb="FFEEB400"/>
        </patternFill>
      </fill>
    </dxf>
    <dxf>
      <fill>
        <patternFill>
          <bgColor rgb="FF4685D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9E004F"/>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theme="0" tint="-4.9989318521683403E-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patternType="solid">
          <fgColor indexed="64"/>
          <bgColor rgb="FFFBFB00"/>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4685D2"/>
        </patternFill>
      </fill>
    </dxf>
    <dxf>
      <fill>
        <patternFill patternType="solid">
          <fgColor indexed="64"/>
          <bgColor theme="4" tint="0.59999389629810485"/>
        </patternFill>
      </fill>
    </dxf>
    <dxf>
      <fill>
        <patternFill patternType="solid">
          <fgColor indexed="64"/>
          <bgColor theme="6" tint="0.59999389629810485"/>
        </patternFill>
      </fill>
    </dxf>
    <dxf>
      <fill>
        <patternFill patternType="solid">
          <fgColor indexed="64"/>
          <bgColor rgb="FFFBFB00"/>
        </patternFill>
      </fill>
    </dxf>
    <dxf>
      <fill>
        <patternFill>
          <bgColor rgb="FFEEB400"/>
        </patternFill>
      </fill>
    </dxf>
    <dxf>
      <fill>
        <patternFill>
          <bgColor rgb="FFEEB400"/>
        </patternFill>
      </fill>
    </dxf>
    <dxf>
      <fill>
        <patternFill>
          <bgColor theme="9" tint="0.3999450666829432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FF9900"/>
        </patternFill>
      </fill>
    </dxf>
    <dxf>
      <fill>
        <patternFill>
          <bgColor rgb="FFFF9900"/>
        </patternFill>
      </fill>
    </dxf>
    <dxf>
      <fill>
        <patternFill>
          <bgColor theme="6" tint="0.39994506668294322"/>
        </patternFill>
      </fill>
    </dxf>
    <dxf>
      <fill>
        <patternFill patternType="solid">
          <fgColor indexed="64"/>
          <bgColor rgb="FFDCC97A"/>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rgb="FFEEB400"/>
        </patternFill>
      </fill>
    </dxf>
    <dxf>
      <fill>
        <patternFill>
          <bgColor rgb="FFFF9900"/>
        </patternFill>
      </fill>
    </dxf>
    <dxf>
      <fill>
        <patternFill>
          <bgColor theme="7" tint="0.39994506668294322"/>
        </patternFill>
      </fill>
    </dxf>
    <dxf>
      <fill>
        <patternFill patternType="solid">
          <fgColor indexed="64"/>
          <bgColor rgb="FFE4E3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ill>
        <patternFill>
          <bgColor rgb="FFE1AAA9"/>
        </patternFill>
      </fill>
    </dxf>
    <dxf>
      <fill>
        <patternFill>
          <bgColor rgb="FFEEB400"/>
        </patternFill>
      </fill>
    </dxf>
    <dxf>
      <font>
        <color auto="1"/>
      </font>
      <fill>
        <patternFill>
          <bgColor rgb="FFFF6D9E"/>
        </patternFill>
      </fill>
    </dxf>
    <dxf>
      <fill>
        <patternFill patternType="solid">
          <fgColor rgb="FFD6E3BC"/>
          <bgColor rgb="FFD6E3BC"/>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indexed="64"/>
          <bgColor rgb="FFFBFB00"/>
        </patternFill>
      </fill>
    </dxf>
    <dxf>
      <font>
        <color auto="1"/>
      </font>
      <fill>
        <patternFill patternType="solid">
          <fgColor indexed="64"/>
          <bgColor theme="0" tint="-0.249977111117893"/>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rgb="FF9E004F"/>
        </patternFill>
      </fill>
    </dxf>
    <dxf>
      <fill>
        <patternFill>
          <bgColor rgb="FFFF9900"/>
        </patternFill>
      </fill>
    </dxf>
    <dxf>
      <fill>
        <patternFill>
          <bgColor rgb="FFEEB400"/>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theme="7" tint="0.3999450666829432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6" tint="0.59999389629810485"/>
        </patternFill>
      </fill>
    </dxf>
    <dxf>
      <fill>
        <patternFill>
          <bgColor rgb="FFE1AAA9"/>
        </patternFill>
      </fill>
    </dxf>
    <dxf>
      <fill>
        <patternFill>
          <bgColor rgb="FFFF9900"/>
        </patternFill>
      </fill>
    </dxf>
    <dxf>
      <fill>
        <patternFill patternType="solid">
          <fgColor indexed="64"/>
          <bgColor rgb="FFFBFB00"/>
        </patternFill>
      </fill>
    </dxf>
    <dxf>
      <fill>
        <patternFill>
          <bgColor theme="9" tint="0.39994506668294322"/>
        </patternFill>
      </fill>
    </dxf>
    <dxf>
      <fill>
        <patternFill>
          <bgColor rgb="FFE1AAA9"/>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patternType="solid">
          <fgColor indexed="64"/>
          <bgColor rgb="FFFBFB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79998168889431442"/>
        </patternFill>
      </fill>
    </dxf>
    <dxf>
      <fill>
        <patternFill>
          <bgColor rgb="FF99BCE7"/>
        </patternFill>
      </fill>
    </dxf>
    <dxf>
      <fill>
        <patternFill>
          <bgColor rgb="FFFF9900"/>
        </patternFill>
      </fill>
    </dxf>
    <dxf>
      <fill>
        <patternFill>
          <bgColor theme="9" tint="0.39994506668294322"/>
        </patternFill>
      </fill>
    </dxf>
    <dxf>
      <fill>
        <patternFill>
          <bgColor theme="6" tint="0.39994506668294322"/>
        </patternFill>
      </fill>
    </dxf>
    <dxf>
      <fill>
        <patternFill>
          <bgColor theme="2" tint="-0.24994659260841701"/>
        </patternFill>
      </fill>
    </dxf>
    <dxf>
      <fill>
        <patternFill patternType="solid">
          <fgColor indexed="64"/>
          <bgColor rgb="FFE4E300"/>
        </patternFill>
      </fill>
    </dxf>
    <dxf>
      <fill>
        <patternFill patternType="solid">
          <fgColor indexed="64"/>
          <bgColor rgb="FF9E004F"/>
        </patternFill>
      </fill>
    </dxf>
    <dxf>
      <fill>
        <patternFill patternType="solid">
          <fgColor indexed="64"/>
          <bgColor theme="4" tint="0.59999389629810485"/>
        </patternFill>
      </fill>
    </dxf>
    <dxf>
      <font>
        <color auto="1"/>
      </font>
      <fill>
        <patternFill>
          <bgColor rgb="FFFF6D9E"/>
        </patternFill>
      </fill>
    </dxf>
    <dxf>
      <font>
        <color auto="1"/>
      </font>
      <fill>
        <patternFill patternType="solid">
          <fgColor indexed="64"/>
          <bgColor theme="0" tint="-0.249977111117893"/>
        </patternFill>
      </fill>
    </dxf>
    <dxf>
      <fill>
        <patternFill>
          <bgColor theme="7" tint="0.39994506668294322"/>
        </patternFill>
      </fill>
    </dxf>
    <dxf>
      <fill>
        <patternFill>
          <bgColor rgb="FFEEB400"/>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FF9900"/>
        </patternFill>
      </fill>
    </dxf>
    <dxf>
      <fill>
        <patternFill>
          <bgColor rgb="FFEEB400"/>
        </patternFill>
      </fill>
    </dxf>
    <dxf>
      <fill>
        <patternFill patternType="solid">
          <fgColor indexed="64"/>
          <bgColor rgb="FFDCC97A"/>
        </patternFill>
      </fill>
    </dxf>
    <dxf>
      <fill>
        <patternFill>
          <bgColor rgb="FFE1AAA9"/>
        </patternFill>
      </fill>
    </dxf>
    <dxf>
      <fill>
        <patternFill>
          <bgColor rgb="FFFFBB57"/>
        </patternFill>
      </fill>
    </dxf>
    <dxf>
      <fill>
        <patternFill patternType="solid">
          <fgColor indexed="64"/>
          <bgColor theme="4" tint="0.79998168889431442"/>
        </patternFill>
      </fill>
    </dxf>
    <dxf>
      <fill>
        <patternFill>
          <bgColor rgb="FF99BCE7"/>
        </patternFill>
      </fill>
    </dxf>
    <dxf>
      <fill>
        <patternFill>
          <bgColor rgb="FFFFBB57"/>
        </patternFill>
      </fill>
    </dxf>
    <dxf>
      <fill>
        <patternFill>
          <bgColor rgb="FFFFD44B"/>
        </patternFill>
      </fill>
    </dxf>
    <dxf>
      <fill>
        <patternFill>
          <bgColor rgb="FFE1AAA9"/>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59999389629810485"/>
        </patternFill>
      </fill>
    </dxf>
    <dxf>
      <fill>
        <patternFill>
          <bgColor rgb="FF4685D2"/>
        </patternFill>
      </fill>
    </dxf>
    <dxf>
      <fill>
        <patternFill>
          <bgColor rgb="FFFFD44B"/>
        </patternFill>
      </fill>
    </dxf>
    <dxf>
      <fill>
        <patternFill>
          <bgColor rgb="FFFFBB57"/>
        </patternFill>
      </fill>
    </dxf>
    <dxf>
      <fill>
        <patternFill patternType="solid">
          <fgColor indexed="64"/>
          <bgColor theme="4" tint="0.79998168889431442"/>
        </patternFill>
      </fill>
    </dxf>
    <dxf>
      <fill>
        <patternFill>
          <bgColor rgb="FF99BCE7"/>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ont>
        <color auto="1"/>
      </font>
      <fill>
        <patternFill>
          <bgColor rgb="FFFF6D9E"/>
        </patternFill>
      </fill>
    </dxf>
    <dxf>
      <fill>
        <patternFill patternType="solid">
          <fgColor indexed="64"/>
          <bgColor rgb="FF9E004F"/>
        </patternFill>
      </fill>
    </dxf>
    <dxf>
      <fill>
        <patternFill>
          <bgColor rgb="FFE1AAA9"/>
        </patternFill>
      </fill>
    </dxf>
    <dxf>
      <fill>
        <patternFill patternType="solid">
          <fgColor indexed="64"/>
          <bgColor rgb="FFE4E300"/>
        </patternFill>
      </fill>
    </dxf>
    <dxf>
      <fill>
        <patternFill>
          <bgColor theme="7" tint="0.39994506668294322"/>
        </patternFill>
      </fill>
    </dxf>
    <dxf>
      <fill>
        <patternFill>
          <bgColor rgb="FFEEB400"/>
        </patternFill>
      </fill>
    </dxf>
    <dxf>
      <fill>
        <patternFill patternType="solid">
          <fgColor indexed="64"/>
          <bgColor rgb="FF9E004F"/>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E4E300"/>
        </patternFill>
      </fill>
    </dxf>
    <dxf>
      <fill>
        <patternFill>
          <bgColor rgb="FF99BCE7"/>
        </patternFill>
      </fill>
    </dxf>
    <dxf>
      <fill>
        <patternFill>
          <bgColor rgb="FFEEB400"/>
        </patternFill>
      </fill>
    </dxf>
    <dxf>
      <font>
        <color auto="1"/>
      </font>
      <fill>
        <patternFill>
          <bgColor rgb="FFFF6D9E"/>
        </patternFill>
      </fill>
    </dxf>
    <dxf>
      <fill>
        <patternFill patternType="solid">
          <fgColor indexed="64"/>
          <bgColor rgb="FF9E004F"/>
        </patternFill>
      </fill>
    </dxf>
    <dxf>
      <fill>
        <patternFill patternType="solid">
          <fgColor indexed="64"/>
          <bgColor theme="4" tint="0.79998168889431442"/>
        </patternFill>
      </fill>
    </dxf>
    <dxf>
      <fill>
        <patternFill>
          <bgColor rgb="FF4685D2"/>
        </patternFill>
      </fill>
    </dxf>
    <dxf>
      <fill>
        <patternFill patternType="solid">
          <fgColor indexed="64"/>
          <bgColor rgb="FFDCC97A"/>
        </patternFill>
      </fill>
    </dxf>
    <dxf>
      <fill>
        <patternFill patternType="solid">
          <fgColor indexed="64"/>
          <bgColor theme="4" tint="0.59999389629810485"/>
        </patternFill>
      </fill>
    </dxf>
    <dxf>
      <fill>
        <patternFill>
          <bgColor rgb="FFEEB400"/>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theme="6" tint="0.39994506668294322"/>
        </patternFill>
      </fill>
    </dxf>
    <dxf>
      <fill>
        <patternFill patternType="solid">
          <fgColor indexed="64"/>
          <bgColor theme="0" tint="-4.9989318521683403E-2"/>
        </patternFill>
      </fill>
    </dxf>
    <dxf>
      <fill>
        <patternFill>
          <bgColor theme="9" tint="0.39994506668294322"/>
        </patternFill>
      </fill>
    </dxf>
    <dxf>
      <fill>
        <patternFill>
          <bgColor rgb="FFFF9900"/>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249977111117893"/>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2" tint="-0.24994659260841701"/>
        </patternFill>
      </fill>
    </dxf>
    <dxf>
      <fill>
        <patternFill>
          <bgColor theme="6" tint="0.39994506668294322"/>
        </patternFill>
      </fill>
    </dxf>
    <dxf>
      <font>
        <color auto="1"/>
      </font>
      <fill>
        <patternFill>
          <bgColor rgb="FFFF6D9E"/>
        </patternFill>
      </fill>
    </dxf>
    <dxf>
      <fill>
        <patternFill>
          <bgColor rgb="FFFF0000"/>
        </patternFill>
      </fill>
    </dxf>
    <dxf>
      <fill>
        <patternFill>
          <bgColor rgb="FFFF9900"/>
        </patternFill>
      </fill>
    </dxf>
    <dxf>
      <fill>
        <patternFill>
          <bgColor rgb="FFEEB400"/>
        </patternFill>
      </fill>
    </dxf>
    <dxf>
      <fill>
        <patternFill>
          <bgColor rgb="FFEEB400"/>
        </patternFill>
      </fill>
    </dxf>
    <dxf>
      <fill>
        <patternFill patternType="solid">
          <fgColor indexed="64"/>
          <bgColor rgb="FF9E004F"/>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EEB400"/>
        </patternFill>
      </fill>
    </dxf>
    <dxf>
      <fill>
        <patternFill>
          <bgColor theme="9" tint="0.39994506668294322"/>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theme="4" tint="0.59999389629810485"/>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FF9900"/>
        </patternFill>
      </fill>
    </dxf>
    <dxf>
      <fill>
        <patternFill>
          <bgColor rgb="FFFF9900"/>
        </patternFill>
      </fill>
    </dxf>
    <dxf>
      <fill>
        <patternFill>
          <bgColor rgb="FFEEB400"/>
        </patternFill>
      </fill>
    </dxf>
    <dxf>
      <fill>
        <patternFill patternType="solid">
          <fgColor indexed="64"/>
          <bgColor theme="4" tint="0.79998168889431442"/>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FF99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bgColor theme="6" tint="0.39994506668294322"/>
        </patternFill>
      </fill>
    </dxf>
    <dxf>
      <fill>
        <patternFill>
          <bgColor theme="2" tint="-0.24994659260841701"/>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EB400"/>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theme="7" tint="0.39994506668294322"/>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ill>
        <patternFill>
          <bgColor rgb="FFFF9900"/>
        </patternFill>
      </fill>
    </dxf>
    <dxf>
      <fill>
        <patternFill patternType="solid">
          <fgColor indexed="64"/>
          <bgColor theme="4" tint="0.79998168889431442"/>
        </patternFill>
      </fill>
    </dxf>
    <dxf>
      <fill>
        <patternFill>
          <bgColor theme="6" tint="0.39994506668294322"/>
        </patternFill>
      </fill>
    </dxf>
    <dxf>
      <fill>
        <patternFill>
          <bgColor theme="2" tint="-0.24994659260841701"/>
        </patternFill>
      </fill>
    </dxf>
    <dxf>
      <fill>
        <patternFill patternType="solid">
          <fgColor indexed="64"/>
          <bgColor rgb="FFDCC97A"/>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6" tint="0.39994506668294322"/>
        </patternFill>
      </fill>
    </dxf>
    <dxf>
      <fill>
        <patternFill patternType="solid">
          <fgColor indexed="64"/>
          <bgColor rgb="FFDCC97A"/>
        </patternFill>
      </fill>
    </dxf>
    <dxf>
      <font>
        <color auto="1"/>
      </font>
      <fill>
        <patternFill patternType="solid">
          <fgColor indexed="64"/>
          <bgColor theme="0" tint="-0.249977111117893"/>
        </patternFill>
      </fill>
    </dxf>
    <dxf>
      <font>
        <color auto="1"/>
      </font>
      <fill>
        <patternFill>
          <bgColor rgb="FFFF6D9E"/>
        </patternFill>
      </fill>
    </dxf>
    <dxf>
      <fill>
        <patternFill>
          <bgColor rgb="FFFF0000"/>
        </patternFill>
      </fill>
    </dxf>
    <dxf>
      <fill>
        <patternFill>
          <bgColor theme="2" tint="-0.24994659260841701"/>
        </patternFill>
      </fill>
    </dxf>
    <dxf>
      <fill>
        <patternFill>
          <bgColor rgb="FFFF6969"/>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ont>
        <color auto="1"/>
      </font>
      <fill>
        <patternFill>
          <bgColor rgb="FFFF6D9E"/>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0" tint="-4.9989318521683403E-2"/>
        </patternFill>
      </fill>
    </dxf>
    <dxf>
      <fill>
        <patternFill>
          <bgColor rgb="FFF2DBDA"/>
        </patternFill>
      </fill>
    </dxf>
    <dxf>
      <fill>
        <patternFill>
          <bgColor theme="7" tint="0.59996337778862885"/>
        </patternFill>
      </fill>
    </dxf>
    <dxf>
      <fill>
        <patternFill patternType="solid">
          <fgColor indexed="64"/>
          <bgColor theme="0" tint="-4.9989318521683403E-2"/>
        </patternFill>
      </fill>
    </dxf>
    <dxf>
      <fill>
        <patternFill>
          <bgColor theme="7" tint="0.39994506668294322"/>
        </patternFill>
      </fill>
    </dxf>
    <dxf>
      <fill>
        <patternFill patternType="solid">
          <fgColor indexed="64"/>
          <bgColor rgb="FFE4E300"/>
        </patternFill>
      </fill>
    </dxf>
    <dxf>
      <fill>
        <patternFill>
          <bgColor theme="9" tint="0.39994506668294322"/>
        </patternFill>
      </fill>
    </dxf>
    <dxf>
      <fill>
        <patternFill>
          <bgColor rgb="FFE1AAA9"/>
        </patternFill>
      </fill>
    </dxf>
    <dxf>
      <fill>
        <patternFill patternType="solid">
          <fgColor indexed="64"/>
          <bgColor rgb="FF9E004F"/>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patternType="solid">
          <fgColor indexed="64"/>
          <bgColor theme="6" tint="0.79998168889431442"/>
        </patternFill>
      </fill>
    </dxf>
    <dxf>
      <fill>
        <patternFill>
          <bgColor theme="7" tint="0.59996337778862885"/>
        </patternFill>
      </fill>
    </dxf>
    <dxf>
      <fill>
        <patternFill>
          <bgColor theme="7" tint="0.39994506668294322"/>
        </patternFill>
      </fill>
    </dxf>
    <dxf>
      <font>
        <color auto="1"/>
      </font>
      <fill>
        <patternFill>
          <bgColor rgb="FFFF6D9E"/>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6" tint="0.39994506668294322"/>
        </patternFill>
      </fill>
    </dxf>
    <dxf>
      <fill>
        <patternFill>
          <bgColor theme="2" tint="-0.24994659260841701"/>
        </patternFill>
      </fill>
    </dxf>
    <dxf>
      <fill>
        <patternFill>
          <bgColor rgb="FFEEB400"/>
        </patternFill>
      </fill>
    </dxf>
    <dxf>
      <fill>
        <patternFill patternType="solid">
          <fgColor indexed="64"/>
          <bgColor rgb="FF9E004F"/>
        </patternFill>
      </fill>
    </dxf>
    <dxf>
      <fill>
        <patternFill>
          <bgColor rgb="FFFF9900"/>
        </patternFill>
      </fill>
    </dxf>
    <dxf>
      <fill>
        <patternFill>
          <bgColor theme="9" tint="0.39994506668294322"/>
        </patternFill>
      </fill>
    </dxf>
    <dxf>
      <fill>
        <patternFill>
          <bgColor theme="6" tint="0.39994506668294322"/>
        </patternFill>
      </fill>
    </dxf>
    <dxf>
      <font>
        <color auto="1"/>
      </font>
      <fill>
        <patternFill patternType="solid">
          <fgColor indexed="64"/>
          <bgColor theme="0" tint="-0.249977111117893"/>
        </patternFill>
      </fill>
    </dxf>
    <dxf>
      <fill>
        <patternFill>
          <bgColor rgb="FF4685D2"/>
        </patternFill>
      </fill>
    </dxf>
    <dxf>
      <fill>
        <patternFill>
          <bgColor theme="7" tint="0.39994506668294322"/>
        </patternFill>
      </fill>
    </dxf>
    <dxf>
      <font>
        <color auto="1"/>
      </font>
      <fill>
        <patternFill>
          <bgColor rgb="FFFF6D9E"/>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bgColor rgb="FFE1AAA9"/>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FF9900"/>
        </patternFill>
      </fill>
    </dxf>
    <dxf>
      <fill>
        <patternFill>
          <bgColor theme="9" tint="0.39994506668294322"/>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4685D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theme="7" tint="0.39994506668294322"/>
        </patternFill>
      </fill>
    </dxf>
    <dxf>
      <fill>
        <patternFill>
          <bgColor rgb="FFE1AAA9"/>
        </patternFill>
      </fill>
    </dxf>
    <dxf>
      <fill>
        <patternFill>
          <bgColor theme="7" tint="0.39994506668294322"/>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DCC97A"/>
        </patternFill>
      </fill>
    </dxf>
    <dxf>
      <fill>
        <patternFill patternType="solid">
          <fgColor indexed="64"/>
          <bgColor rgb="FFE4E300"/>
        </patternFill>
      </fill>
    </dxf>
    <dxf>
      <fill>
        <patternFill>
          <bgColor theme="9" tint="0.59996337778862885"/>
        </patternFill>
      </fill>
    </dxf>
    <dxf>
      <fill>
        <patternFill patternType="solid">
          <fgColor indexed="64"/>
          <bgColor rgb="FFBA005D"/>
        </patternFill>
      </fill>
    </dxf>
    <dxf>
      <fill>
        <patternFill patternType="solid">
          <fgColor indexed="64"/>
          <bgColor theme="6" tint="0.79998168889431442"/>
        </patternFill>
      </fill>
    </dxf>
    <dxf>
      <fill>
        <patternFill>
          <bgColor rgb="FFFF0000"/>
        </patternFill>
      </fill>
    </dxf>
    <dxf>
      <fill>
        <patternFill>
          <bgColor theme="2" tint="-0.24994659260841701"/>
        </patternFill>
      </fill>
    </dxf>
    <dxf>
      <fill>
        <patternFill patternType="solid">
          <fgColor indexed="64"/>
          <bgColor theme="6" tint="0.59999389629810485"/>
        </patternFill>
      </fill>
    </dxf>
    <dxf>
      <fill>
        <patternFill>
          <bgColor rgb="FFFF9900"/>
        </patternFill>
      </fill>
    </dxf>
    <dxf>
      <fill>
        <patternFill>
          <bgColor theme="6" tint="0.39994506668294322"/>
        </patternFill>
      </fill>
    </dxf>
    <dxf>
      <fill>
        <patternFill>
          <bgColor rgb="FFEEB400"/>
        </patternFill>
      </fill>
    </dxf>
    <dxf>
      <fill>
        <patternFill patternType="solid">
          <fgColor indexed="64"/>
          <bgColor rgb="FFDCC97A"/>
        </patternFill>
      </fill>
    </dxf>
    <dxf>
      <fill>
        <patternFill>
          <bgColor theme="7"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0" tint="-4.9989318521683403E-2"/>
        </patternFill>
      </fill>
    </dxf>
    <dxf>
      <fill>
        <patternFill>
          <bgColor rgb="FFEEB400"/>
        </patternFill>
      </fill>
    </dxf>
    <dxf>
      <fill>
        <patternFill>
          <bgColor rgb="FFE1AAA9"/>
        </patternFill>
      </fill>
    </dxf>
    <dxf>
      <fill>
        <patternFill patternType="solid">
          <fgColor indexed="64"/>
          <bgColor rgb="FF9E004F"/>
        </patternFill>
      </fill>
    </dxf>
    <dxf>
      <fill>
        <patternFill>
          <bgColor theme="9" tint="0.3999450666829432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FFBB57"/>
        </patternFill>
      </fill>
    </dxf>
    <dxf>
      <fill>
        <patternFill>
          <bgColor rgb="FFDDE8C6"/>
        </patternFill>
      </fill>
    </dxf>
    <dxf>
      <fill>
        <patternFill>
          <bgColor rgb="FFE3E0CF"/>
        </patternFill>
      </fill>
    </dxf>
    <dxf>
      <fill>
        <patternFill>
          <bgColor rgb="FF99BCE7"/>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patternType="solid">
          <fgColor indexed="64"/>
          <bgColor rgb="FFBA005D"/>
        </patternFill>
      </fill>
    </dxf>
    <dxf>
      <fill>
        <patternFill>
          <bgColor rgb="FFDDE8C6"/>
        </patternFill>
      </fill>
    </dxf>
    <dxf>
      <fill>
        <patternFill>
          <bgColor rgb="FFE3E0CF"/>
        </patternFill>
      </fill>
    </dxf>
    <dxf>
      <fill>
        <patternFill patternType="solid">
          <fgColor indexed="64"/>
          <bgColor rgb="FFE7D480"/>
        </patternFill>
      </fill>
    </dxf>
    <dxf>
      <fill>
        <patternFill>
          <bgColor rgb="FFDDE8C6"/>
        </patternFill>
      </fill>
    </dxf>
    <dxf>
      <fill>
        <patternFill patternType="solid">
          <fgColor indexed="64"/>
          <bgColor rgb="FFBA005D"/>
        </patternFill>
      </fill>
    </dxf>
    <dxf>
      <fill>
        <patternFill>
          <bgColor rgb="FFE3E0CF"/>
        </patternFill>
      </fill>
    </dxf>
    <dxf>
      <fill>
        <patternFill patternType="solid">
          <fgColor indexed="64"/>
          <bgColor theme="6" tint="0.79998168889431442"/>
        </patternFill>
      </fill>
    </dxf>
    <dxf>
      <fill>
        <patternFill>
          <bgColor theme="7" tint="0.59996337778862885"/>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rgb="FFBA005D"/>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bgColor rgb="FFDDE8C6"/>
        </patternFill>
      </fill>
    </dxf>
    <dxf>
      <fill>
        <patternFill>
          <bgColor rgb="FFE3E0CF"/>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bgColor rgb="FFDDE8C6"/>
        </patternFill>
      </fill>
    </dxf>
    <dxf>
      <fill>
        <patternFill patternType="solid">
          <fgColor indexed="64"/>
          <bgColor rgb="FFBA005D"/>
        </patternFill>
      </fill>
    </dxf>
    <dxf>
      <fill>
        <patternFill patternType="solid">
          <fgColor indexed="64"/>
          <bgColor rgb="FFE7D480"/>
        </patternFill>
      </fill>
    </dxf>
    <dxf>
      <fill>
        <patternFill>
          <bgColor rgb="FFE3E0CF"/>
        </patternFill>
      </fill>
    </dxf>
    <dxf>
      <fill>
        <patternFill>
          <bgColor rgb="FFFFBB57"/>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patternType="solid">
          <fgColor indexed="64"/>
          <bgColor rgb="FFE7D480"/>
        </patternFill>
      </fill>
    </dxf>
    <dxf>
      <fill>
        <patternFill>
          <bgColor rgb="FFF2DBDA"/>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rgb="FF99BCE7"/>
        </patternFill>
      </fill>
    </dxf>
    <dxf>
      <fill>
        <patternFill>
          <bgColor rgb="FFE3E0CF"/>
        </patternFill>
      </fill>
    </dxf>
    <dxf>
      <fill>
        <patternFill>
          <bgColor rgb="FFDDE8C6"/>
        </patternFill>
      </fill>
    </dxf>
    <dxf>
      <fill>
        <patternFill patternType="solid">
          <fgColor indexed="64"/>
          <bgColor rgb="FFE7D480"/>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rgb="FFDDE8C6"/>
        </patternFill>
      </fill>
    </dxf>
    <dxf>
      <fill>
        <patternFill>
          <bgColor rgb="FFE3E0CF"/>
        </patternFill>
      </fill>
    </dxf>
    <dxf>
      <fill>
        <patternFill>
          <bgColor rgb="FFF2DBDA"/>
        </patternFill>
      </fill>
    </dxf>
    <dxf>
      <fill>
        <patternFill patternType="solid">
          <fgColor indexed="64"/>
          <bgColor rgb="FFE7D480"/>
        </patternFill>
      </fill>
    </dxf>
    <dxf>
      <fill>
        <patternFill>
          <bgColor theme="7" tint="0.59996337778862885"/>
        </patternFill>
      </fill>
    </dxf>
    <dxf>
      <fill>
        <patternFill patternType="solid">
          <fgColor indexed="64"/>
          <bgColor theme="6" tint="0.79998168889431442"/>
        </patternFill>
      </fill>
    </dxf>
    <dxf>
      <fill>
        <patternFill>
          <bgColor theme="7" tint="0.59996337778862885"/>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patternType="solid">
          <fgColor indexed="64"/>
          <bgColor rgb="FFBA005D"/>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patternType="solid">
          <fgColor indexed="64"/>
          <bgColor rgb="FFE7D480"/>
        </patternFill>
      </fill>
    </dxf>
    <dxf>
      <fill>
        <patternFill>
          <bgColor rgb="FFDDE8C6"/>
        </patternFill>
      </fill>
    </dxf>
    <dxf>
      <fill>
        <patternFill>
          <bgColor rgb="FFE3E0CF"/>
        </patternFill>
      </fill>
    </dxf>
    <dxf>
      <fill>
        <patternFill>
          <bgColor rgb="FFF2DBDA"/>
        </patternFill>
      </fill>
    </dxf>
    <dxf>
      <fill>
        <patternFill patternType="solid">
          <fgColor indexed="64"/>
          <bgColor theme="6" tint="0.79998168889431442"/>
        </patternFill>
      </fill>
    </dxf>
    <dxf>
      <fill>
        <patternFill>
          <bgColor theme="7" tint="0.59996337778862885"/>
        </patternFill>
      </fill>
    </dxf>
    <dxf>
      <fill>
        <patternFill patternType="solid">
          <fgColor indexed="64"/>
          <bgColor theme="6" tint="0.79998168889431442"/>
        </patternFill>
      </fill>
    </dxf>
    <dxf>
      <fill>
        <patternFill patternType="solid">
          <fgColor indexed="64"/>
          <bgColor rgb="FFE7D480"/>
        </patternFill>
      </fill>
    </dxf>
    <dxf>
      <fill>
        <patternFill>
          <bgColor rgb="FFDDE8C6"/>
        </patternFill>
      </fill>
    </dxf>
    <dxf>
      <fill>
        <patternFill>
          <bgColor rgb="FFE3E0CF"/>
        </patternFill>
      </fill>
    </dxf>
    <dxf>
      <fill>
        <patternFill>
          <bgColor rgb="FFF2DBDA"/>
        </patternFill>
      </fill>
    </dxf>
    <dxf>
      <fill>
        <patternFill patternType="solid">
          <fgColor indexed="64"/>
          <bgColor theme="6" tint="0.79998168889431442"/>
        </patternFill>
      </fill>
    </dxf>
    <dxf>
      <fill>
        <patternFill>
          <bgColor theme="7" tint="0.59996337778862885"/>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2DBDA"/>
        </patternFill>
      </fill>
    </dxf>
    <dxf>
      <fill>
        <patternFill>
          <bgColor theme="7" tint="0.59996337778862885"/>
        </patternFill>
      </fill>
    </dxf>
    <dxf>
      <fill>
        <patternFill>
          <bgColor rgb="FFFFD44B"/>
        </patternFill>
      </fill>
    </dxf>
    <dxf>
      <fill>
        <patternFill>
          <bgColor rgb="FFE3E0CF"/>
        </patternFill>
      </fill>
    </dxf>
    <dxf>
      <fill>
        <patternFill patternType="solid">
          <fgColor indexed="64"/>
          <bgColor rgb="FFE7D480"/>
        </patternFill>
      </fill>
    </dxf>
    <dxf>
      <fill>
        <patternFill>
          <bgColor rgb="FFDDE8C6"/>
        </patternFill>
      </fill>
    </dxf>
    <dxf>
      <fill>
        <patternFill patternType="solid">
          <fgColor indexed="64"/>
          <bgColor rgb="FFBA005D"/>
        </patternFill>
      </fill>
    </dxf>
    <dxf>
      <fill>
        <patternFill patternType="solid">
          <fgColor indexed="64"/>
          <bgColor rgb="FFBA005D"/>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DDE8C6"/>
        </patternFill>
      </fill>
    </dxf>
    <dxf>
      <fill>
        <patternFill>
          <bgColor rgb="FFFFD44B"/>
        </patternFill>
      </fill>
    </dxf>
    <dxf>
      <fill>
        <patternFill>
          <bgColor rgb="FFF2DBDA"/>
        </patternFill>
      </fill>
    </dxf>
    <dxf>
      <fill>
        <patternFill>
          <bgColor rgb="FFE3E0CF"/>
        </patternFill>
      </fill>
    </dxf>
    <dxf>
      <fill>
        <patternFill>
          <bgColor rgb="FFFFBB57"/>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patternType="solid">
          <fgColor indexed="64"/>
          <bgColor rgb="FFBA005D"/>
        </patternFill>
      </fill>
    </dxf>
    <dxf>
      <fill>
        <patternFill>
          <bgColor rgb="FFFFBB57"/>
        </patternFill>
      </fill>
    </dxf>
    <dxf>
      <fill>
        <patternFill>
          <bgColor rgb="FFF2DBDA"/>
        </patternFill>
      </fill>
    </dxf>
    <dxf>
      <fill>
        <patternFill patternType="solid">
          <fgColor indexed="64"/>
          <bgColor rgb="FFE7D480"/>
        </patternFill>
      </fill>
    </dxf>
    <dxf>
      <fill>
        <patternFill>
          <bgColor rgb="FFE3E0CF"/>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theme="6" tint="0.79998168889431442"/>
        </patternFill>
      </fill>
    </dxf>
    <dxf>
      <fill>
        <patternFill patternType="solid">
          <fgColor indexed="64"/>
          <bgColor theme="4" tint="0.79998168889431442"/>
        </patternFill>
      </fill>
    </dxf>
    <dxf>
      <fill>
        <patternFill>
          <bgColor rgb="FFDDE8C6"/>
        </patternFill>
      </fill>
    </dxf>
    <dxf>
      <fill>
        <patternFill patternType="solid">
          <fgColor indexed="64"/>
          <bgColor rgb="FFFBFB00"/>
        </patternFill>
      </fill>
    </dxf>
    <dxf>
      <fill>
        <patternFill>
          <bgColor rgb="FFFFBB57"/>
        </patternFill>
      </fill>
    </dxf>
    <dxf>
      <fill>
        <patternFill>
          <bgColor rgb="FFFFD44B"/>
        </patternFill>
      </fill>
    </dxf>
    <dxf>
      <font>
        <color auto="1"/>
      </font>
      <fill>
        <patternFill>
          <bgColor rgb="FFFFC7CE"/>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E7D480"/>
        </patternFill>
      </fill>
    </dxf>
    <dxf>
      <fill>
        <patternFill>
          <bgColor theme="9" tint="0.59996337778862885"/>
        </patternFill>
      </fill>
    </dxf>
    <dxf>
      <fill>
        <patternFill>
          <bgColor rgb="FF99BCE7"/>
        </patternFill>
      </fill>
    </dxf>
    <dxf>
      <fill>
        <patternFill>
          <bgColor rgb="FFE3E0CF"/>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bgColor rgb="FFFFC7CE"/>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theme="2" tint="-0.24994659260841701"/>
        </patternFill>
      </fill>
    </dxf>
    <dxf>
      <fill>
        <patternFill>
          <bgColor rgb="FFFF9900"/>
        </patternFill>
      </fill>
    </dxf>
    <dxf>
      <font>
        <color auto="1"/>
      </font>
      <fill>
        <patternFill>
          <bgColor rgb="FFFFC7CE"/>
        </patternFill>
      </fill>
    </dxf>
    <dxf>
      <fill>
        <patternFill patternType="solid">
          <fgColor indexed="64"/>
          <bgColor rgb="FFFBFB00"/>
        </patternFill>
      </fill>
    </dxf>
    <dxf>
      <fill>
        <patternFill patternType="solid">
          <fgColor indexed="64"/>
          <bgColor rgb="FFE4E300"/>
        </patternFill>
      </fill>
    </dxf>
    <dxf>
      <fill>
        <patternFill>
          <bgColor theme="7" tint="0.39994506668294322"/>
        </patternFill>
      </fill>
    </dxf>
    <dxf>
      <fill>
        <patternFill patternType="solid">
          <fgColor indexed="64"/>
          <bgColor rgb="FFDCC97A"/>
        </patternFill>
      </fill>
    </dxf>
    <dxf>
      <fill>
        <patternFill>
          <bgColor theme="6" tint="0.39994506668294322"/>
        </patternFill>
      </fill>
    </dxf>
    <dxf>
      <font>
        <color auto="1"/>
      </font>
      <fill>
        <patternFill>
          <bgColor rgb="FFFF6D9E"/>
        </patternFill>
      </fill>
    </dxf>
    <dxf>
      <fill>
        <patternFill patternType="solid">
          <fgColor indexed="64"/>
          <bgColor theme="6" tint="0.59999389629810485"/>
        </patternFill>
      </fill>
    </dxf>
    <dxf>
      <fill>
        <patternFill>
          <bgColor rgb="FFE1AAA9"/>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ont>
        <color auto="1"/>
      </font>
      <fill>
        <patternFill patternType="solid">
          <fgColor indexed="64"/>
          <bgColor theme="0" tint="-0.249977111117893"/>
        </patternFill>
      </fill>
    </dxf>
    <dxf>
      <fill>
        <patternFill>
          <bgColor rgb="FFFF0000"/>
        </patternFill>
      </fill>
    </dxf>
    <dxf>
      <fill>
        <patternFill>
          <bgColor rgb="FF99BCE7"/>
        </patternFill>
      </fill>
    </dxf>
    <dxf>
      <fill>
        <patternFill>
          <bgColor rgb="FFFF6969"/>
        </patternFill>
      </fill>
    </dxf>
    <dxf>
      <fill>
        <patternFill>
          <bgColor theme="9" tint="0.59996337778862885"/>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9E004F"/>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ont>
        <color auto="1"/>
      </font>
      <fill>
        <patternFill>
          <bgColor rgb="FFFFC7CE"/>
        </patternFill>
      </fill>
    </dxf>
    <dxf>
      <fill>
        <patternFill patternType="solid">
          <fgColor indexed="64"/>
          <bgColor rgb="FFE4E300"/>
        </patternFill>
      </fill>
    </dxf>
    <dxf>
      <fill>
        <patternFill>
          <bgColor rgb="FFE1AAA9"/>
        </patternFill>
      </fill>
    </dxf>
    <dxf>
      <fill>
        <patternFill>
          <bgColor theme="7" tint="0.3999450666829432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patternType="solid">
          <fgColor indexed="64"/>
          <bgColor rgb="FF9E004F"/>
        </patternFill>
      </fill>
    </dxf>
    <dxf>
      <fill>
        <patternFill>
          <bgColor theme="9" tint="0.39994506668294322"/>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theme="6" tint="0.39994506668294322"/>
        </patternFill>
      </fill>
    </dxf>
    <dxf>
      <fill>
        <patternFill patternType="solid">
          <fgColor indexed="64"/>
          <bgColor rgb="FFE4E300"/>
        </patternFill>
      </fill>
    </dxf>
    <dxf>
      <fill>
        <patternFill>
          <bgColor rgb="FFE1AAA9"/>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patternType="solid">
          <fgColor indexed="64"/>
          <bgColor rgb="FF9E004F"/>
        </patternFill>
      </fill>
    </dxf>
    <dxf>
      <fill>
        <patternFill>
          <bgColor rgb="FFE1AAA9"/>
        </patternFill>
      </fill>
    </dxf>
    <dxf>
      <fill>
        <patternFill>
          <bgColor rgb="FFFF9900"/>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ont>
        <color auto="1"/>
      </font>
      <fill>
        <patternFill>
          <bgColor rgb="FFFF6D9E"/>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rgb="FFFF9900"/>
        </patternFill>
      </fill>
    </dxf>
    <dxf>
      <fill>
        <patternFill>
          <bgColor rgb="FFFF9900"/>
        </patternFill>
      </fill>
    </dxf>
    <dxf>
      <fill>
        <patternFill>
          <bgColor rgb="FFFF9900"/>
        </patternFill>
      </fill>
    </dxf>
    <dxf>
      <fill>
        <patternFill>
          <bgColor rgb="FFFF0000"/>
        </patternFill>
      </fill>
    </dxf>
    <dxf>
      <fill>
        <patternFill>
          <bgColor rgb="FFEEB400"/>
        </patternFill>
      </fill>
    </dxf>
    <dxf>
      <fill>
        <patternFill>
          <bgColor theme="2" tint="-0.24994659260841701"/>
        </patternFill>
      </fill>
    </dxf>
    <dxf>
      <fill>
        <patternFill patternType="solid">
          <fgColor indexed="64"/>
          <bgColor rgb="FFE4E300"/>
        </patternFill>
      </fill>
    </dxf>
    <dxf>
      <font>
        <color auto="1"/>
      </font>
      <fill>
        <patternFill>
          <bgColor rgb="FFFF6D9E"/>
        </patternFill>
      </fill>
    </dxf>
    <dxf>
      <font>
        <color auto="1"/>
      </font>
      <fill>
        <patternFill patternType="solid">
          <fgColor indexed="64"/>
          <bgColor theme="0" tint="-0.249977111117893"/>
        </patternFill>
      </fill>
    </dxf>
    <dxf>
      <fill>
        <patternFill>
          <bgColor rgb="FFEEB400"/>
        </patternFill>
      </fill>
    </dxf>
    <dxf>
      <fill>
        <patternFill>
          <bgColor theme="7" tint="0.39994506668294322"/>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rgb="FF9E004F"/>
        </patternFill>
      </fill>
    </dxf>
    <dxf>
      <fill>
        <patternFill>
          <bgColor rgb="FF4685D2"/>
        </patternFill>
      </fill>
    </dxf>
    <dxf>
      <fill>
        <patternFill>
          <bgColor rgb="FFE1AAA9"/>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ont>
        <color auto="1"/>
      </font>
      <fill>
        <patternFill>
          <bgColor rgb="FFFF6D9E"/>
        </patternFill>
      </fill>
    </dxf>
    <dxf>
      <font>
        <color auto="1"/>
      </font>
      <fill>
        <patternFill patternType="solid">
          <fgColor indexed="64"/>
          <bgColor theme="0" tint="-0.249977111117893"/>
        </patternFill>
      </fill>
    </dxf>
    <dxf>
      <fill>
        <patternFill>
          <bgColor rgb="FFE1AAA9"/>
        </patternFill>
      </fill>
    </dxf>
    <dxf>
      <fill>
        <patternFill>
          <bgColor theme="7" tint="0.3999450666829432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2" tint="-0.24994659260841701"/>
        </patternFill>
      </fill>
    </dxf>
    <dxf>
      <fill>
        <patternFill patternType="solid">
          <fgColor indexed="64"/>
          <bgColor rgb="FF9E004F"/>
        </patternFill>
      </fill>
    </dxf>
    <dxf>
      <fill>
        <patternFill>
          <bgColor theme="9" tint="0.39994506668294322"/>
        </patternFill>
      </fill>
    </dxf>
    <dxf>
      <fill>
        <patternFill>
          <bgColor rgb="FFFF9900"/>
        </patternFill>
      </fill>
    </dxf>
    <dxf>
      <fill>
        <patternFill>
          <bgColor theme="6" tint="0.39994506668294322"/>
        </patternFill>
      </fill>
    </dxf>
    <dxf>
      <fill>
        <patternFill>
          <bgColor rgb="FFE1AAA9"/>
        </patternFill>
      </fill>
    </dxf>
    <dxf>
      <fill>
        <patternFill patternType="solid">
          <fgColor indexed="64"/>
          <bgColor rgb="FFDCC97A"/>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ill>
        <patternFill>
          <bgColor rgb="FFE1AAA9"/>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9E004F"/>
        </patternFill>
      </fill>
    </dxf>
    <dxf>
      <fill>
        <patternFill>
          <bgColor rgb="FFE1AAA9"/>
        </patternFill>
      </fill>
    </dxf>
    <dxf>
      <fill>
        <patternFill>
          <bgColor theme="9" tint="0.39994506668294322"/>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6" tint="0.59999389629810485"/>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patternType="solid">
          <fgColor indexed="64"/>
          <bgColor rgb="FFDCC97A"/>
        </patternFill>
      </fill>
    </dxf>
    <dxf>
      <fill>
        <patternFill>
          <bgColor theme="6" tint="0.39994506668294322"/>
        </patternFill>
      </fill>
    </dxf>
    <dxf>
      <fill>
        <patternFill patternType="solid">
          <fgColor indexed="64"/>
          <bgColor theme="6" tint="0.59999389629810485"/>
        </patternFill>
      </fill>
    </dxf>
    <dxf>
      <fill>
        <patternFill patternType="solid">
          <fgColor indexed="64"/>
          <bgColor rgb="FF9E004F"/>
        </patternFill>
      </fill>
    </dxf>
    <dxf>
      <fill>
        <patternFill>
          <bgColor rgb="FFE1AAA9"/>
        </patternFill>
      </fill>
    </dxf>
    <dxf>
      <fill>
        <patternFill patternType="solid">
          <fgColor indexed="64"/>
          <bgColor theme="0" tint="-4.9989318521683403E-2"/>
        </patternFill>
      </fill>
    </dxf>
    <dxf>
      <fill>
        <patternFill>
          <bgColor theme="2" tint="-0.24994659260841701"/>
        </patternFill>
      </fill>
    </dxf>
    <dxf>
      <fill>
        <patternFill>
          <bgColor rgb="FFFF0000"/>
        </patternFill>
      </fill>
    </dxf>
    <dxf>
      <fill>
        <patternFill patternType="solid">
          <fgColor indexed="64"/>
          <bgColor rgb="FFE4E300"/>
        </patternFill>
      </fill>
    </dxf>
    <dxf>
      <fill>
        <patternFill>
          <bgColor rgb="FFEEB400"/>
        </patternFill>
      </fill>
    </dxf>
    <dxf>
      <fill>
        <patternFill>
          <bgColor rgb="FF4685D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4685D2"/>
        </patternFill>
      </fill>
    </dxf>
    <dxf>
      <fill>
        <patternFill>
          <bgColor theme="7" tint="0.39994506668294322"/>
        </patternFill>
      </fill>
    </dxf>
    <dxf>
      <fill>
        <patternFill>
          <bgColor rgb="FFEEB400"/>
        </patternFill>
      </fill>
    </dxf>
    <dxf>
      <fill>
        <patternFill>
          <bgColor theme="9" tint="0.39994506668294322"/>
        </patternFill>
      </fill>
    </dxf>
    <dxf>
      <fill>
        <patternFill patternType="solid">
          <fgColor indexed="64"/>
          <bgColor theme="6" tint="0.59999389629810485"/>
        </patternFill>
      </fill>
    </dxf>
    <dxf>
      <fill>
        <patternFill>
          <bgColor rgb="FFEEB400"/>
        </patternFill>
      </fill>
    </dxf>
    <dxf>
      <fill>
        <patternFill>
          <bgColor rgb="FFE1AAA9"/>
        </patternFill>
      </fill>
    </dxf>
    <dxf>
      <fill>
        <patternFill patternType="solid">
          <fgColor indexed="64"/>
          <bgColor theme="4" tint="0.59999389629810485"/>
        </patternFill>
      </fill>
    </dxf>
    <dxf>
      <font>
        <color auto="1"/>
      </font>
      <fill>
        <patternFill>
          <bgColor rgb="FFFF6D9E"/>
        </patternFill>
      </fill>
    </dxf>
    <dxf>
      <fill>
        <patternFill patternType="solid">
          <fgColor indexed="64"/>
          <bgColor theme="0" tint="-4.9989318521683403E-2"/>
        </patternFill>
      </fill>
    </dxf>
    <dxf>
      <fill>
        <patternFill>
          <bgColor rgb="FFFF0000"/>
        </patternFill>
      </fill>
    </dxf>
    <dxf>
      <fill>
        <patternFill>
          <bgColor rgb="FFFF9900"/>
        </patternFill>
      </fill>
    </dxf>
    <dxf>
      <fill>
        <patternFill>
          <bgColor rgb="FFFF9900"/>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bgColor rgb="FFFF9900"/>
        </patternFill>
      </fill>
    </dxf>
    <dxf>
      <fill>
        <patternFill>
          <bgColor rgb="FFE1AAA9"/>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bgColor rgb="FFEEB400"/>
        </patternFill>
      </fill>
    </dxf>
    <dxf>
      <font>
        <color auto="1"/>
      </font>
      <fill>
        <patternFill>
          <bgColor rgb="FFFF6D9E"/>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rgb="FF9E004F"/>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theme="2" tint="-0.24994659260841701"/>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theme="7" tint="0.39994506668294322"/>
        </patternFill>
      </fill>
    </dxf>
    <dxf>
      <fill>
        <patternFill>
          <bgColor rgb="FFFF0000"/>
        </patternFill>
      </fill>
    </dxf>
    <dxf>
      <fill>
        <patternFill>
          <bgColor rgb="FFEEB400"/>
        </patternFill>
      </fill>
    </dxf>
    <dxf>
      <fill>
        <patternFill>
          <bgColor rgb="FFEEB400"/>
        </patternFill>
      </fill>
    </dxf>
    <dxf>
      <fill>
        <patternFill>
          <bgColor theme="6" tint="0.39994506668294322"/>
        </patternFill>
      </fill>
    </dxf>
    <dxf>
      <fill>
        <patternFill>
          <bgColor rgb="FFE1AAA9"/>
        </patternFill>
      </fill>
    </dxf>
    <dxf>
      <fill>
        <patternFill>
          <bgColor rgb="FFFF9900"/>
        </patternFill>
      </fill>
    </dxf>
    <dxf>
      <font>
        <color auto="1"/>
      </font>
      <fill>
        <patternFill patternType="solid">
          <fgColor indexed="64"/>
          <bgColor theme="0" tint="-0.249977111117893"/>
        </patternFill>
      </fill>
    </dxf>
    <dxf>
      <fill>
        <patternFill>
          <bgColor rgb="FFFF9900"/>
        </patternFill>
      </fill>
    </dxf>
    <dxf>
      <fill>
        <patternFill>
          <bgColor theme="9" tint="0.39994506668294322"/>
        </patternFill>
      </fill>
    </dxf>
    <dxf>
      <fill>
        <patternFill patternType="solid">
          <fgColor indexed="64"/>
          <bgColor rgb="FFDCC97A"/>
        </patternFill>
      </fill>
    </dxf>
    <dxf>
      <fill>
        <patternFill>
          <bgColor rgb="FFFF9900"/>
        </patternFill>
      </fill>
    </dxf>
    <dxf>
      <fill>
        <patternFill>
          <bgColor rgb="FFFF9900"/>
        </patternFill>
      </fill>
    </dxf>
    <dxf>
      <fill>
        <patternFill>
          <bgColor rgb="FFEEB4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E1AAA9"/>
        </patternFill>
      </fill>
    </dxf>
    <dxf>
      <fill>
        <patternFill patternType="solid">
          <fgColor indexed="64"/>
          <bgColor theme="6" tint="0.59999389629810485"/>
        </patternFill>
      </fill>
    </dxf>
    <dxf>
      <fill>
        <patternFill>
          <bgColor rgb="FFEEB400"/>
        </patternFill>
      </fill>
    </dxf>
    <dxf>
      <font>
        <color auto="1"/>
      </font>
      <fill>
        <patternFill patternType="solid">
          <fgColor indexed="64"/>
          <bgColor theme="0" tint="-0.249977111117893"/>
        </patternFill>
      </fill>
    </dxf>
    <dxf>
      <fill>
        <patternFill>
          <bgColor rgb="FF4685D2"/>
        </patternFill>
      </fill>
    </dxf>
    <dxf>
      <fill>
        <patternFill patternType="solid">
          <fgColor indexed="64"/>
          <bgColor theme="4" tint="0.59999389629810485"/>
        </patternFill>
      </fill>
    </dxf>
    <dxf>
      <fill>
        <patternFill patternType="solid">
          <fgColor indexed="64"/>
          <bgColor rgb="FF9E004F"/>
        </patternFill>
      </fill>
    </dxf>
    <dxf>
      <fill>
        <patternFill>
          <bgColor theme="7" tint="0.39994506668294322"/>
        </patternFill>
      </fill>
    </dxf>
    <dxf>
      <fill>
        <patternFill patternType="solid">
          <fgColor indexed="64"/>
          <bgColor rgb="FFE4E300"/>
        </patternFill>
      </fill>
    </dxf>
    <dxf>
      <fill>
        <patternFill>
          <bgColor rgb="FFE1AAA9"/>
        </patternFill>
      </fill>
    </dxf>
    <dxf>
      <font>
        <color auto="1"/>
      </font>
      <fill>
        <patternFill>
          <bgColor rgb="FFFF6D9E"/>
        </patternFill>
      </fill>
    </dxf>
    <dxf>
      <fill>
        <patternFill>
          <bgColor rgb="FFFF9900"/>
        </patternFill>
      </fill>
    </dxf>
    <dxf>
      <font>
        <color auto="1"/>
      </font>
      <fill>
        <patternFill patternType="solid">
          <fgColor indexed="64"/>
          <bgColor theme="0" tint="-0.249977111117893"/>
        </patternFill>
      </fill>
    </dxf>
    <dxf>
      <font>
        <color auto="1"/>
      </font>
      <fill>
        <patternFill>
          <bgColor rgb="FFFF6D9E"/>
        </patternFill>
      </fill>
    </dxf>
    <dxf>
      <fill>
        <patternFill>
          <bgColor theme="7" tint="0.3999450666829432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theme="2" tint="-0.24994659260841701"/>
        </patternFill>
      </fill>
    </dxf>
    <dxf>
      <fill>
        <patternFill>
          <bgColor rgb="FFFF0000"/>
        </patternFill>
      </fill>
    </dxf>
    <dxf>
      <fill>
        <patternFill patternType="solid">
          <fgColor indexed="64"/>
          <bgColor rgb="FFE4E300"/>
        </patternFill>
      </fill>
    </dxf>
    <dxf>
      <fill>
        <patternFill patternType="solid">
          <fgColor indexed="64"/>
          <bgColor theme="0" tint="-4.9989318521683403E-2"/>
        </patternFill>
      </fill>
    </dxf>
    <dxf>
      <fill>
        <patternFill patternType="solid">
          <fgColor indexed="64"/>
          <bgColor rgb="FFDCC97A"/>
        </patternFill>
      </fill>
    </dxf>
    <dxf>
      <fill>
        <patternFill patternType="solid">
          <fgColor indexed="64"/>
          <bgColor theme="6" tint="0.59999389629810485"/>
        </patternFill>
      </fill>
    </dxf>
    <dxf>
      <fill>
        <patternFill>
          <bgColor theme="7" tint="0.39994506668294322"/>
        </patternFill>
      </fill>
    </dxf>
    <dxf>
      <fill>
        <patternFill>
          <bgColor theme="6"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ont>
        <color auto="1"/>
      </font>
      <fill>
        <patternFill patternType="solid">
          <fgColor indexed="64"/>
          <bgColor theme="0" tint="-0.249977111117893"/>
        </patternFill>
      </fill>
    </dxf>
    <dxf>
      <fill>
        <patternFill>
          <bgColor rgb="FFFF9900"/>
        </patternFill>
      </fill>
    </dxf>
    <dxf>
      <fill>
        <patternFill>
          <bgColor rgb="FFEEB400"/>
        </patternFill>
      </fill>
    </dxf>
    <dxf>
      <fill>
        <patternFill patternType="solid">
          <fgColor indexed="64"/>
          <bgColor rgb="FFE4E3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EEB400"/>
        </patternFill>
      </fill>
    </dxf>
    <dxf>
      <fill>
        <patternFill>
          <bgColor rgb="FFFF0000"/>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bgColor rgb="FF4685D2"/>
        </patternFill>
      </fill>
    </dxf>
    <dxf>
      <fill>
        <patternFill>
          <bgColor rgb="FFFF9900"/>
        </patternFill>
      </fill>
    </dxf>
    <dxf>
      <fill>
        <patternFill>
          <bgColor rgb="FFEEB400"/>
        </patternFill>
      </fill>
    </dxf>
    <dxf>
      <fill>
        <patternFill patternType="solid">
          <fgColor indexed="64"/>
          <bgColor rgb="FF9E004F"/>
        </patternFill>
      </fill>
    </dxf>
    <dxf>
      <fill>
        <patternFill patternType="solid">
          <fgColor indexed="64"/>
          <bgColor theme="0" tint="-4.9989318521683403E-2"/>
        </patternFill>
      </fill>
    </dxf>
    <dxf>
      <fill>
        <patternFill patternType="solid">
          <fgColor indexed="64"/>
          <bgColor theme="4" tint="0.59999389629810485"/>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rgb="FFFF9900"/>
        </patternFill>
      </fill>
    </dxf>
    <dxf>
      <fill>
        <patternFill>
          <bgColor rgb="FF4685D2"/>
        </patternFill>
      </fill>
    </dxf>
    <dxf>
      <fill>
        <patternFill>
          <bgColor theme="9" tint="0.39994506668294322"/>
        </patternFill>
      </fill>
    </dxf>
    <dxf>
      <font>
        <color auto="1"/>
      </font>
      <fill>
        <patternFill patternType="solid">
          <fgColor indexed="64"/>
          <bgColor theme="0" tint="-0.249977111117893"/>
        </patternFill>
      </fill>
    </dxf>
    <dxf>
      <fill>
        <patternFill>
          <bgColor rgb="FFEEB400"/>
        </patternFill>
      </fill>
    </dxf>
    <dxf>
      <fill>
        <patternFill>
          <bgColor rgb="FFFF9900"/>
        </patternFill>
      </fill>
    </dxf>
    <dxf>
      <fill>
        <patternFill>
          <bgColor rgb="FFEEB400"/>
        </patternFill>
      </fill>
    </dxf>
    <dxf>
      <fill>
        <patternFill patternType="solid">
          <fgColor indexed="64"/>
          <bgColor theme="0" tint="-4.9989318521683403E-2"/>
        </patternFill>
      </fill>
    </dxf>
    <dxf>
      <fill>
        <patternFill patternType="solid">
          <fgColor indexed="64"/>
          <bgColor rgb="FF9E004F"/>
        </patternFill>
      </fill>
    </dxf>
    <dxf>
      <fill>
        <patternFill>
          <bgColor rgb="FFFF00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9900"/>
        </patternFill>
      </fill>
    </dxf>
    <dxf>
      <fill>
        <patternFill>
          <bgColor rgb="FF4685D2"/>
        </patternFill>
      </fill>
    </dxf>
    <dxf>
      <fill>
        <patternFill patternType="solid">
          <fgColor indexed="64"/>
          <bgColor theme="4" tint="0.59999389629810485"/>
        </patternFill>
      </fill>
    </dxf>
    <dxf>
      <font>
        <color auto="1"/>
      </font>
      <fill>
        <patternFill patternType="solid">
          <fgColor indexed="64"/>
          <bgColor theme="0" tint="-0.249977111117893"/>
        </patternFill>
      </fill>
    </dxf>
    <dxf>
      <fill>
        <patternFill>
          <bgColor theme="9" tint="0.39994506668294322"/>
        </patternFill>
      </fill>
    </dxf>
    <dxf>
      <fill>
        <patternFill patternType="solid">
          <fgColor indexed="64"/>
          <bgColor theme="6" tint="0.59999389629810485"/>
        </patternFill>
      </fill>
    </dxf>
    <dxf>
      <fill>
        <patternFill>
          <bgColor rgb="FFFF9900"/>
        </patternFill>
      </fill>
    </dxf>
    <dxf>
      <fill>
        <patternFill patternType="solid">
          <fgColor indexed="64"/>
          <bgColor theme="0" tint="-4.9989318521683403E-2"/>
        </patternFill>
      </fill>
    </dxf>
    <dxf>
      <fill>
        <patternFill patternType="solid">
          <fgColor indexed="64"/>
          <bgColor rgb="FF9E004F"/>
        </patternFill>
      </fill>
    </dxf>
    <dxf>
      <fill>
        <patternFill>
          <bgColor rgb="FFFF9900"/>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theme="4" tint="0.59999389629810485"/>
        </patternFill>
      </fill>
    </dxf>
    <dxf>
      <fill>
        <patternFill>
          <bgColor theme="9" tint="0.39994506668294322"/>
        </patternFill>
      </fill>
    </dxf>
    <dxf>
      <fill>
        <patternFill>
          <bgColor theme="6" tint="0.39994506668294322"/>
        </patternFill>
      </fill>
    </dxf>
    <dxf>
      <fill>
        <patternFill>
          <bgColor rgb="FFFF9900"/>
        </patternFill>
      </fill>
    </dxf>
    <dxf>
      <fill>
        <patternFill>
          <bgColor rgb="FF4685D2"/>
        </patternFill>
      </fill>
    </dxf>
    <dxf>
      <fill>
        <patternFill>
          <bgColor rgb="FFEEB4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6" tint="0.59999389629810485"/>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9E004F"/>
        </patternFill>
      </fill>
    </dxf>
    <dxf>
      <fill>
        <patternFill>
          <bgColor rgb="FFEEB400"/>
        </patternFill>
      </fill>
    </dxf>
    <dxf>
      <fill>
        <patternFill patternType="solid">
          <fgColor indexed="64"/>
          <bgColor rgb="FFDCC97A"/>
        </patternFill>
      </fill>
    </dxf>
    <dxf>
      <fill>
        <patternFill>
          <bgColor rgb="FFEEB400"/>
        </patternFill>
      </fill>
    </dxf>
    <dxf>
      <fill>
        <patternFill>
          <bgColor rgb="FFFF9900"/>
        </patternFill>
      </fill>
    </dxf>
    <dxf>
      <fill>
        <patternFill>
          <bgColor theme="9" tint="0.39994506668294322"/>
        </patternFill>
      </fill>
    </dxf>
    <dxf>
      <fill>
        <patternFill>
          <bgColor theme="6" tint="0.39994506668294322"/>
        </patternFill>
      </fill>
    </dxf>
    <dxf>
      <fill>
        <patternFill>
          <bgColor theme="2" tint="-0.24994659260841701"/>
        </patternFill>
      </fill>
    </dxf>
    <dxf>
      <fill>
        <patternFill patternType="solid">
          <fgColor indexed="64"/>
          <bgColor theme="0" tint="-4.9989318521683403E-2"/>
        </patternFill>
      </fill>
    </dxf>
    <dxf>
      <fill>
        <patternFill>
          <bgColor rgb="FFE1AAA9"/>
        </patternFill>
      </fill>
    </dxf>
    <dxf>
      <fill>
        <patternFill patternType="solid">
          <fgColor indexed="64"/>
          <bgColor rgb="FFE4E300"/>
        </patternFill>
      </fill>
    </dxf>
    <dxf>
      <fill>
        <patternFill>
          <bgColor rgb="FFFF0000"/>
        </patternFill>
      </fill>
    </dxf>
    <dxf>
      <fill>
        <patternFill patternType="solid">
          <fgColor indexed="64"/>
          <bgColor theme="6" tint="0.59999389629810485"/>
        </patternFill>
      </fill>
    </dxf>
    <dxf>
      <font>
        <color auto="1"/>
      </font>
      <fill>
        <patternFill>
          <bgColor rgb="FFFF6D9E"/>
        </patternFill>
      </fill>
    </dxf>
    <dxf>
      <font>
        <color auto="1"/>
      </font>
      <fill>
        <patternFill patternType="solid">
          <fgColor indexed="64"/>
          <bgColor theme="0" tint="-0.249977111117893"/>
        </patternFill>
      </fill>
    </dxf>
    <dxf>
      <fill>
        <patternFill>
          <bgColor theme="7" tint="0.39994506668294322"/>
        </patternFill>
      </fill>
    </dxf>
    <dxf>
      <fill>
        <patternFill>
          <bgColor rgb="FFFF99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E4E300"/>
        </patternFill>
      </fill>
    </dxf>
    <dxf>
      <fill>
        <patternFill>
          <bgColor theme="6" tint="0.39994506668294322"/>
        </patternFill>
      </fill>
    </dxf>
    <dxf>
      <fill>
        <patternFill>
          <bgColor rgb="FFEEB400"/>
        </patternFill>
      </fill>
    </dxf>
    <dxf>
      <fill>
        <patternFill>
          <bgColor rgb="FFFF9900"/>
        </patternFill>
      </fill>
    </dxf>
    <dxf>
      <fill>
        <patternFill>
          <bgColor theme="9" tint="0.39994506668294322"/>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EEB400"/>
        </patternFill>
      </fill>
    </dxf>
    <dxf>
      <font>
        <color auto="1"/>
      </font>
      <fill>
        <patternFill patternType="solid">
          <fgColor indexed="64"/>
          <bgColor theme="0" tint="-0.249977111117893"/>
        </patternFill>
      </fill>
    </dxf>
    <dxf>
      <fill>
        <patternFill>
          <bgColor rgb="FFEEB400"/>
        </patternFill>
      </fill>
    </dxf>
    <dxf>
      <fill>
        <patternFill patternType="solid">
          <fgColor indexed="64"/>
          <bgColor rgb="FF9E004F"/>
        </patternFill>
      </fill>
    </dxf>
    <dxf>
      <font>
        <color auto="1"/>
      </font>
      <fill>
        <patternFill>
          <bgColor rgb="FFFF6D9E"/>
        </patternFill>
      </fill>
    </dxf>
    <dxf>
      <fill>
        <patternFill>
          <bgColor rgb="FFFF9900"/>
        </patternFill>
      </fill>
    </dxf>
    <dxf>
      <fill>
        <patternFill patternType="solid">
          <fgColor indexed="64"/>
          <bgColor rgb="FFE4E300"/>
        </patternFill>
      </fill>
    </dxf>
    <dxf>
      <fill>
        <patternFill>
          <bgColor theme="9" tint="0.39994506668294322"/>
        </patternFill>
      </fill>
    </dxf>
    <dxf>
      <fill>
        <patternFill patternType="solid">
          <fgColor indexed="64"/>
          <bgColor rgb="FF9E004F"/>
        </patternFill>
      </fill>
    </dxf>
    <dxf>
      <fill>
        <patternFill patternType="solid">
          <fgColor indexed="64"/>
          <bgColor theme="4" tint="0.59999389629810485"/>
        </patternFill>
      </fill>
    </dxf>
    <dxf>
      <fill>
        <patternFill>
          <bgColor rgb="FF4685D2"/>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rgb="FFE4E300"/>
        </patternFill>
      </fill>
    </dxf>
    <dxf>
      <fill>
        <patternFill>
          <bgColor theme="7" tint="0.39994506668294322"/>
        </patternFill>
      </fill>
    </dxf>
    <dxf>
      <font>
        <color auto="1"/>
      </font>
      <fill>
        <patternFill patternType="solid">
          <fgColor indexed="64"/>
          <bgColor theme="0" tint="-0.249977111117893"/>
        </patternFill>
      </fill>
    </dxf>
    <dxf>
      <fill>
        <patternFill>
          <bgColor rgb="FFEEB400"/>
        </patternFill>
      </fill>
    </dxf>
    <dxf>
      <fill>
        <patternFill patternType="solid">
          <fgColor indexed="64"/>
          <bgColor theme="0" tint="-4.9989318521683403E-2"/>
        </patternFill>
      </fill>
    </dxf>
    <dxf>
      <font>
        <color auto="1"/>
      </font>
      <fill>
        <patternFill>
          <bgColor rgb="FFFF6D9E"/>
        </patternFill>
      </fill>
    </dxf>
    <dxf>
      <fill>
        <patternFill>
          <bgColor rgb="FFE1AAA9"/>
        </patternFill>
      </fill>
    </dxf>
    <dxf>
      <fill>
        <patternFill>
          <bgColor rgb="FFFF0000"/>
        </patternFill>
      </fill>
    </dxf>
    <dxf>
      <fill>
        <patternFill>
          <bgColor rgb="FFEEB400"/>
        </patternFill>
      </fill>
    </dxf>
    <dxf>
      <fill>
        <patternFill>
          <bgColor theme="2" tint="-0.24994659260841701"/>
        </patternFill>
      </fill>
    </dxf>
    <dxf>
      <fill>
        <patternFill>
          <bgColor theme="6" tint="0.39994506668294322"/>
        </patternFill>
      </fill>
    </dxf>
    <dxf>
      <fill>
        <patternFill>
          <bgColor rgb="FFFF9900"/>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rgb="FFE4E300"/>
        </patternFill>
      </fill>
    </dxf>
    <dxf>
      <fill>
        <patternFill>
          <bgColor theme="6" tint="0.39994506668294322"/>
        </patternFill>
      </fill>
    </dxf>
    <dxf>
      <fill>
        <patternFill patternType="solid">
          <fgColor indexed="64"/>
          <bgColor rgb="FFDCC97A"/>
        </patternFill>
      </fill>
    </dxf>
    <dxf>
      <fill>
        <patternFill>
          <bgColor rgb="FFE1AAA9"/>
        </patternFill>
      </fill>
    </dxf>
    <dxf>
      <fill>
        <patternFill patternType="solid">
          <fgColor indexed="64"/>
          <bgColor rgb="FF9E004F"/>
        </patternFill>
      </fill>
    </dxf>
    <dxf>
      <fill>
        <patternFill>
          <bgColor theme="2" tint="-0.24994659260841701"/>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9" tint="0.3999450666829432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6" tint="0.39994506668294322"/>
        </patternFill>
      </fill>
    </dxf>
    <dxf>
      <fill>
        <patternFill>
          <bgColor rgb="FFEEB400"/>
        </patternFill>
      </fill>
    </dxf>
    <dxf>
      <fill>
        <patternFill>
          <bgColor rgb="FFFF9900"/>
        </patternFill>
      </fill>
    </dxf>
    <dxf>
      <fill>
        <patternFill>
          <bgColor rgb="FFFF9900"/>
        </patternFill>
      </fill>
    </dxf>
    <dxf>
      <fill>
        <patternFill>
          <bgColor theme="2" tint="-0.24994659260841701"/>
        </patternFill>
      </fill>
    </dxf>
    <dxf>
      <fill>
        <patternFill>
          <bgColor theme="9" tint="0.39994506668294322"/>
        </patternFill>
      </fill>
    </dxf>
    <dxf>
      <fill>
        <patternFill>
          <bgColor rgb="FFFF00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theme="0" tint="-4.9989318521683403E-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patternType="solid">
          <fgColor indexed="64"/>
          <bgColor rgb="FFE4E300"/>
        </patternFill>
      </fill>
    </dxf>
    <dxf>
      <fill>
        <patternFill>
          <bgColor theme="7" tint="0.39994506668294322"/>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theme="0" tint="-4.9989318521683403E-2"/>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19"/>
  <sheetViews>
    <sheetView tabSelected="1" zoomScale="80" zoomScaleNormal="80" workbookViewId="0">
      <pane ySplit="1" topLeftCell="A37" activePane="bottomLeft" state="frozen"/>
      <selection pane="bottomLeft" activeCell="B47" sqref="B47"/>
    </sheetView>
  </sheetViews>
  <sheetFormatPr defaultColWidth="11" defaultRowHeight="15.75"/>
  <cols>
    <col min="1" max="1" width="1.375" style="80" customWidth="1"/>
    <col min="2" max="2" width="6.5" style="81" customWidth="1"/>
    <col min="3" max="3" width="22.125" style="82" customWidth="1"/>
    <col min="4" max="4" width="20.625" style="82" customWidth="1"/>
    <col min="5" max="5" width="35.875" style="83" customWidth="1"/>
    <col min="6" max="6" width="15" style="82" customWidth="1"/>
    <col min="7" max="7" width="2" style="82" customWidth="1"/>
    <col min="8" max="8" width="9.125" style="82" customWidth="1"/>
    <col min="9" max="9" width="14.125" style="82" customWidth="1"/>
    <col min="10" max="10" width="14.5" style="82" customWidth="1"/>
    <col min="11" max="11" width="20.875" style="82" customWidth="1"/>
    <col min="12" max="12" width="7" style="82" customWidth="1"/>
    <col min="13" max="13" width="3.375" style="82" customWidth="1"/>
    <col min="14" max="14" width="8.375" style="82" hidden="1" customWidth="1"/>
    <col min="15" max="15" width="11.5" style="82" hidden="1" customWidth="1"/>
    <col min="16" max="16" width="17.875" style="82" customWidth="1"/>
    <col min="17" max="17" width="12.125" style="82" customWidth="1"/>
    <col min="18" max="18" width="12" style="82" customWidth="1"/>
    <col min="19" max="19" width="11.625" style="82" hidden="1" customWidth="1"/>
    <col min="20" max="20" width="11.5" style="82" hidden="1" customWidth="1"/>
    <col min="21" max="21" width="17.625" style="82" customWidth="1"/>
    <col min="22" max="22" width="19.875" style="82" customWidth="1"/>
    <col min="23" max="23" width="21.125" style="82" customWidth="1"/>
    <col min="24" max="24" width="10.875" style="82" bestFit="1" customWidth="1"/>
    <col min="25" max="25" width="17" style="82" bestFit="1" customWidth="1"/>
    <col min="26" max="16384" width="11" style="80"/>
  </cols>
  <sheetData>
    <row r="1" spans="2:27" s="2" customFormat="1" ht="18" customHeight="1">
      <c r="B1" s="77"/>
      <c r="C1" s="22" t="s">
        <v>0</v>
      </c>
      <c r="D1" s="22" t="s">
        <v>1</v>
      </c>
      <c r="E1" s="78" t="s">
        <v>2</v>
      </c>
      <c r="F1" s="22" t="s">
        <v>3</v>
      </c>
      <c r="G1" s="22" t="s">
        <v>4</v>
      </c>
      <c r="H1" s="79" t="s">
        <v>5</v>
      </c>
      <c r="I1" s="22" t="s">
        <v>6</v>
      </c>
      <c r="J1" s="22" t="s">
        <v>7</v>
      </c>
      <c r="K1" s="22" t="s">
        <v>8</v>
      </c>
      <c r="L1" s="22" t="s">
        <v>9</v>
      </c>
      <c r="M1" s="22" t="s">
        <v>10</v>
      </c>
      <c r="N1" s="22" t="s">
        <v>11</v>
      </c>
      <c r="O1" s="22" t="s">
        <v>12</v>
      </c>
      <c r="P1" s="22" t="s">
        <v>13</v>
      </c>
      <c r="Q1" s="22" t="s">
        <v>14</v>
      </c>
      <c r="R1" s="22" t="s">
        <v>15</v>
      </c>
      <c r="S1" s="22" t="s">
        <v>16</v>
      </c>
      <c r="T1" s="22" t="s">
        <v>17</v>
      </c>
      <c r="U1" s="22" t="s">
        <v>18</v>
      </c>
      <c r="V1" s="22" t="s">
        <v>19</v>
      </c>
      <c r="W1" s="22" t="s">
        <v>20</v>
      </c>
      <c r="X1" s="22" t="s">
        <v>21</v>
      </c>
      <c r="Y1" s="22" t="s">
        <v>22</v>
      </c>
      <c r="Z1" s="2" t="s">
        <v>23</v>
      </c>
      <c r="AA1" s="2" t="s">
        <v>24</v>
      </c>
    </row>
    <row r="2" spans="2:27" ht="21">
      <c r="C2" s="82" t="s">
        <v>25</v>
      </c>
      <c r="D2" s="82" t="s">
        <v>26</v>
      </c>
      <c r="P2" s="45" t="s">
        <v>27</v>
      </c>
      <c r="Z2" s="80" t="str">
        <f>IF(E2="", "",IF(B2="", E2,"&lt;font color='green'&gt;["&amp;B2&amp;"]&lt;/font&gt; "&amp;E2))</f>
        <v/>
      </c>
    </row>
    <row r="3" spans="2:27" ht="21">
      <c r="C3" s="82" t="s">
        <v>28</v>
      </c>
      <c r="D3" s="82" t="s">
        <v>29</v>
      </c>
      <c r="P3" s="46"/>
      <c r="Z3" s="80" t="str">
        <f t="shared" ref="Z3:Z85" si="0">IF(E3="", "",IF(B3="", E3,"&lt;font color='green'&gt;["&amp;B3&amp;"]&lt;/font&gt; "&amp;E3))</f>
        <v/>
      </c>
    </row>
    <row r="4" spans="2:27">
      <c r="C4" s="82" t="s">
        <v>30</v>
      </c>
      <c r="D4" s="82" t="s">
        <v>31</v>
      </c>
      <c r="Z4" s="80" t="str">
        <f t="shared" si="0"/>
        <v/>
      </c>
    </row>
    <row r="5" spans="2:27">
      <c r="C5" s="82" t="s">
        <v>32</v>
      </c>
      <c r="D5" s="82" t="s">
        <v>33</v>
      </c>
      <c r="Z5" s="80" t="str">
        <f t="shared" si="0"/>
        <v/>
      </c>
    </row>
    <row r="6" spans="2:27">
      <c r="C6" s="82" t="s">
        <v>34</v>
      </c>
      <c r="D6" s="82" t="s">
        <v>35</v>
      </c>
      <c r="Z6" s="80" t="str">
        <f t="shared" si="0"/>
        <v/>
      </c>
    </row>
    <row r="7" spans="2:27">
      <c r="C7" s="82" t="s">
        <v>36</v>
      </c>
      <c r="D7" s="82" t="s">
        <v>37</v>
      </c>
      <c r="Z7" s="80" t="str">
        <f t="shared" si="0"/>
        <v/>
      </c>
    </row>
    <row r="8" spans="2:27">
      <c r="C8" s="82" t="s">
        <v>38</v>
      </c>
      <c r="D8" s="82" t="s">
        <v>38</v>
      </c>
      <c r="Z8" s="80" t="str">
        <f t="shared" si="0"/>
        <v/>
      </c>
    </row>
    <row r="9" spans="2:27">
      <c r="C9" s="82" t="s">
        <v>39</v>
      </c>
      <c r="D9" s="82" t="s">
        <v>40</v>
      </c>
      <c r="P9" s="82" t="s">
        <v>41</v>
      </c>
      <c r="Z9" s="80" t="str">
        <f t="shared" si="0"/>
        <v/>
      </c>
    </row>
    <row r="10" spans="2:27">
      <c r="C10" s="82" t="s">
        <v>42</v>
      </c>
      <c r="D10" s="82" t="s">
        <v>42</v>
      </c>
      <c r="Z10" s="80" t="str">
        <f t="shared" si="0"/>
        <v/>
      </c>
    </row>
    <row r="11" spans="2:27">
      <c r="C11" s="82" t="s">
        <v>43</v>
      </c>
      <c r="D11" s="82" t="s">
        <v>44</v>
      </c>
      <c r="H11" s="82" t="s">
        <v>45</v>
      </c>
      <c r="Z11" s="80" t="str">
        <f t="shared" si="0"/>
        <v/>
      </c>
    </row>
    <row r="12" spans="2:27">
      <c r="C12" s="82" t="s">
        <v>39</v>
      </c>
      <c r="D12" s="82" t="s">
        <v>46</v>
      </c>
      <c r="P12" s="82">
        <v>20</v>
      </c>
      <c r="Z12" s="80" t="str">
        <f t="shared" si="0"/>
        <v/>
      </c>
    </row>
    <row r="13" spans="2:27">
      <c r="Z13" s="80" t="str">
        <f t="shared" si="0"/>
        <v/>
      </c>
    </row>
    <row r="14" spans="2:27">
      <c r="C14" s="82" t="s">
        <v>114</v>
      </c>
      <c r="D14" s="82" t="s">
        <v>1191</v>
      </c>
      <c r="H14" s="82" t="s">
        <v>164</v>
      </c>
      <c r="Z14" s="80" t="str">
        <f t="shared" si="0"/>
        <v/>
      </c>
    </row>
    <row r="15" spans="2:27">
      <c r="C15" s="82" t="s">
        <v>19</v>
      </c>
      <c r="D15" s="82" t="s">
        <v>1283</v>
      </c>
      <c r="E15" s="83" t="s">
        <v>1284</v>
      </c>
      <c r="R15" s="82" t="s">
        <v>1192</v>
      </c>
      <c r="Z15" s="80" t="str">
        <f t="shared" si="0"/>
        <v xml:space="preserve">   </v>
      </c>
    </row>
    <row r="16" spans="2:27">
      <c r="C16" s="82" t="s">
        <v>19</v>
      </c>
      <c r="D16" s="82" t="s">
        <v>1194</v>
      </c>
      <c r="E16" s="83" t="s">
        <v>1193</v>
      </c>
      <c r="Z16" s="80" t="str">
        <f t="shared" si="0"/>
        <v>&lt;div style="text-align:center;"&gt;&lt;h3&gt;&lt;font color="MediumBlue"&gt;LINHA DE BASE DO PROGRAMA ACÇÃO SOCIAL PRODUTIVA (PASP)&lt;/font&gt;&lt;/h3&gt; &lt;/div&gt;</v>
      </c>
    </row>
    <row r="17" spans="1:26">
      <c r="C17" s="82" t="s">
        <v>120</v>
      </c>
      <c r="D17" s="82" t="s">
        <v>1191</v>
      </c>
      <c r="E17" s="84"/>
      <c r="Z17" s="80" t="str">
        <f t="shared" si="0"/>
        <v/>
      </c>
    </row>
    <row r="18" spans="1:26" ht="16.149999999999999" thickBot="1">
      <c r="A18" s="85"/>
      <c r="B18" s="86"/>
      <c r="C18" s="82" t="s">
        <v>39</v>
      </c>
      <c r="D18" s="82" t="s">
        <v>47</v>
      </c>
      <c r="E18" s="84"/>
      <c r="P18" s="82" t="s">
        <v>48</v>
      </c>
      <c r="X18" s="82" t="s">
        <v>49</v>
      </c>
      <c r="Z18" s="80" t="str">
        <f t="shared" si="0"/>
        <v/>
      </c>
    </row>
    <row r="19" spans="1:26">
      <c r="A19" s="87" t="s">
        <v>50</v>
      </c>
      <c r="C19" s="82" t="s">
        <v>19</v>
      </c>
      <c r="D19" s="82" t="s">
        <v>51</v>
      </c>
      <c r="E19" s="84" t="s">
        <v>1242</v>
      </c>
      <c r="Z19" s="80" t="str">
        <f t="shared" si="0"/>
        <v>&lt;b&gt;**SECÇÃO 1 - IDENTIFICAÇÃO - VERIFICAÇÃO DA LOCALIZAÇÃO DO AGREGADO FAMILIAR**&lt;/b&gt;
&lt;i&gt;(Grave o formulário aqui)&lt;/i&gt;
Principais tarefas:
&lt;ul&gt;
&lt;li&gt;Identifique o Agregado Familiar por ser entrevistado&lt;/li&gt;
&lt;li&gt;Verifique que o potencial beneficiário elegível está presente no local do encontro&lt;/li&gt;
&lt;li&gt;Registe se não consegue realizar a entrevista nesta visita e combine outra data se possível&lt;/li&gt;
&lt;li&gt;Informe o entrevistado sobre a recolha de dados para a linha de base da avaliação de impacto do PASP&lt;/li&gt;
&lt;li&gt;&lt;b&gt;Obtenha a permissão para fazer a gravação do áudio desde o início da entrevista&lt;b&gt;&lt;/li&gt;
&lt;/ul&gt;</v>
      </c>
    </row>
    <row r="20" spans="1:26">
      <c r="A20" s="87"/>
      <c r="E20" s="84"/>
      <c r="Z20" s="80" t="str">
        <f t="shared" si="0"/>
        <v/>
      </c>
    </row>
    <row r="21" spans="1:26">
      <c r="C21" s="82" t="s">
        <v>94</v>
      </c>
      <c r="D21" s="82" t="s">
        <v>1245</v>
      </c>
      <c r="E21" s="83" t="s">
        <v>1294</v>
      </c>
      <c r="F21" s="103"/>
      <c r="M21" s="82" t="s">
        <v>49</v>
      </c>
      <c r="Z21" s="80" t="str">
        <f t="shared" si="0"/>
        <v>Explique ao entrevistado que a entrevista será gravada com o &lt;b&gt;objectivo único e exclusivo de monitorar a qualidade da recolha de dados&lt;/b&gt;. Entretanto a identidade do entrevistado permanecerá sempre anônima.
&lt;b&gt;Permitiu que a sua entrevista seja gravada?&lt;/b&gt;</v>
      </c>
    </row>
    <row r="22" spans="1:26">
      <c r="F22" s="103"/>
      <c r="Z22" s="80" t="str">
        <f t="shared" si="0"/>
        <v/>
      </c>
    </row>
    <row r="23" spans="1:26">
      <c r="A23" s="87"/>
      <c r="C23" s="82" t="s">
        <v>52</v>
      </c>
      <c r="D23" s="82" t="s">
        <v>53</v>
      </c>
      <c r="H23" s="82" t="s">
        <v>1248</v>
      </c>
      <c r="K23" s="82" t="s">
        <v>1247</v>
      </c>
      <c r="Z23" s="80" t="str">
        <f t="shared" si="0"/>
        <v/>
      </c>
    </row>
    <row r="24" spans="1:26">
      <c r="A24" s="87"/>
      <c r="Z24" s="80" t="str">
        <f t="shared" si="0"/>
        <v/>
      </c>
    </row>
    <row r="25" spans="1:26">
      <c r="C25" s="82" t="s">
        <v>19</v>
      </c>
      <c r="D25" s="82" t="s">
        <v>1246</v>
      </c>
      <c r="E25" s="83" t="s">
        <v>1375</v>
      </c>
      <c r="K25" s="82" t="s">
        <v>1247</v>
      </c>
      <c r="Z25" s="80" t="str">
        <f t="shared" si="0"/>
        <v>&lt;font color="Red"&gt;&lt;b&gt;&lt;i&gt;Início da gravação do áudio&lt;/i&gt;&lt;/b&gt;&lt;/font&gt;</v>
      </c>
    </row>
    <row r="26" spans="1:26">
      <c r="Z26" s="80" t="str">
        <f t="shared" si="0"/>
        <v/>
      </c>
    </row>
    <row r="27" spans="1:26">
      <c r="C27" s="82" t="s">
        <v>1482</v>
      </c>
      <c r="D27" s="82" t="s">
        <v>1483</v>
      </c>
      <c r="E27" s="83" t="s">
        <v>1484</v>
      </c>
      <c r="M27" s="82" t="s">
        <v>49</v>
      </c>
      <c r="X27" s="82" t="s">
        <v>49</v>
      </c>
      <c r="Z27" s="80" t="str">
        <f t="shared" si="0"/>
        <v>Seleccione a província onde está a realizar o inquérito</v>
      </c>
    </row>
    <row r="28" spans="1:26">
      <c r="C28" s="82" t="s">
        <v>54</v>
      </c>
      <c r="D28" s="82" t="s">
        <v>55</v>
      </c>
      <c r="E28" s="83" t="s">
        <v>56</v>
      </c>
      <c r="H28" s="82" t="s">
        <v>57</v>
      </c>
      <c r="M28" s="82" t="s">
        <v>49</v>
      </c>
      <c r="U28" s="82" t="s">
        <v>1485</v>
      </c>
      <c r="X28" s="82" t="s">
        <v>49</v>
      </c>
      <c r="Z28" s="80" t="str">
        <f t="shared" si="0"/>
        <v>INQUIRIDOR: seleccione o seu nome da lista:</v>
      </c>
    </row>
    <row r="29" spans="1:26">
      <c r="C29" s="82" t="s">
        <v>58</v>
      </c>
      <c r="D29" s="82" t="s">
        <v>59</v>
      </c>
      <c r="E29" s="83" t="s">
        <v>60</v>
      </c>
      <c r="K29" s="82" t="s">
        <v>61</v>
      </c>
      <c r="M29" s="82" t="s">
        <v>49</v>
      </c>
      <c r="Z29" s="80" t="str">
        <f t="shared" si="0"/>
        <v>Especifique outro inquiridor</v>
      </c>
    </row>
    <row r="30" spans="1:26">
      <c r="C30" s="82" t="s">
        <v>39</v>
      </c>
      <c r="D30" s="82" t="s">
        <v>62</v>
      </c>
      <c r="P30" s="82" t="s">
        <v>63</v>
      </c>
      <c r="X30" s="82" t="s">
        <v>49</v>
      </c>
      <c r="Z30" s="80" t="str">
        <f t="shared" si="0"/>
        <v/>
      </c>
    </row>
    <row r="31" spans="1:26" s="88" customFormat="1">
      <c r="B31" s="89" t="s">
        <v>1080</v>
      </c>
      <c r="C31" s="90" t="s">
        <v>65</v>
      </c>
      <c r="D31" s="90" t="s">
        <v>66</v>
      </c>
      <c r="E31" s="84" t="s">
        <v>67</v>
      </c>
      <c r="F31" s="90" t="s">
        <v>68</v>
      </c>
      <c r="G31" s="90"/>
      <c r="H31" s="90"/>
      <c r="I31" s="90" t="s">
        <v>69</v>
      </c>
      <c r="J31" s="90" t="s">
        <v>70</v>
      </c>
      <c r="K31" s="90"/>
      <c r="L31" s="90"/>
      <c r="M31" s="90" t="s">
        <v>49</v>
      </c>
      <c r="N31" s="90"/>
      <c r="O31" s="90"/>
      <c r="P31" s="90"/>
      <c r="Q31" s="90"/>
      <c r="R31" s="90"/>
      <c r="S31" s="90"/>
      <c r="T31" s="90"/>
      <c r="U31" s="90"/>
      <c r="V31" s="90"/>
      <c r="W31" s="90"/>
      <c r="X31" s="90" t="s">
        <v>49</v>
      </c>
      <c r="Y31" s="90"/>
      <c r="Z31" s="80" t="str">
        <f t="shared" si="0"/>
        <v>&lt;font color='green'&gt;[1.01]&lt;/font&gt; Introduza o ID do agregado familiar:</v>
      </c>
    </row>
    <row r="32" spans="1:26" s="88" customFormat="1">
      <c r="B32" s="89" t="s">
        <v>1081</v>
      </c>
      <c r="C32" s="90" t="s">
        <v>65</v>
      </c>
      <c r="D32" s="90" t="s">
        <v>71</v>
      </c>
      <c r="E32" s="84" t="s">
        <v>72</v>
      </c>
      <c r="F32" s="90" t="s">
        <v>68</v>
      </c>
      <c r="G32" s="90"/>
      <c r="H32" s="90"/>
      <c r="I32" s="90" t="s">
        <v>73</v>
      </c>
      <c r="J32" s="90" t="s">
        <v>74</v>
      </c>
      <c r="K32" s="90"/>
      <c r="L32" s="90"/>
      <c r="M32" s="90" t="s">
        <v>49</v>
      </c>
      <c r="N32" s="90"/>
      <c r="O32" s="90"/>
      <c r="P32" s="90"/>
      <c r="Q32" s="90"/>
      <c r="R32" s="90"/>
      <c r="S32" s="90"/>
      <c r="T32" s="90"/>
      <c r="U32" s="90"/>
      <c r="V32" s="90"/>
      <c r="W32" s="90"/>
      <c r="X32" s="90"/>
      <c r="Y32" s="90"/>
      <c r="Z32" s="80" t="str">
        <f t="shared" si="0"/>
        <v>&lt;font color='green'&gt;[1.01a]&lt;/font&gt; Re-introduza o ID do agregado familiar:</v>
      </c>
    </row>
    <row r="33" spans="2:26" s="88" customFormat="1">
      <c r="B33" s="89"/>
      <c r="C33" s="90" t="s">
        <v>39</v>
      </c>
      <c r="D33" s="90" t="s">
        <v>75</v>
      </c>
      <c r="E33" s="84" t="s">
        <v>76</v>
      </c>
      <c r="F33" s="90"/>
      <c r="G33" s="90"/>
      <c r="H33" s="90"/>
      <c r="I33" s="90"/>
      <c r="J33" s="90"/>
      <c r="K33" s="90"/>
      <c r="L33" s="90"/>
      <c r="M33" s="90"/>
      <c r="N33" s="90"/>
      <c r="O33" s="90"/>
      <c r="P33" t="s">
        <v>1281</v>
      </c>
      <c r="Q33" s="90"/>
      <c r="R33" s="90"/>
      <c r="S33" s="90"/>
      <c r="T33" s="90"/>
      <c r="U33" s="90"/>
      <c r="V33" s="90"/>
      <c r="W33" s="90"/>
      <c r="X33" s="90"/>
      <c r="Y33" s="90"/>
      <c r="Z33" s="80" t="str">
        <f t="shared" si="0"/>
        <v>INAS household ID</v>
      </c>
    </row>
    <row r="34" spans="2:26" s="88" customFormat="1">
      <c r="B34" s="89"/>
      <c r="C34" s="90" t="s">
        <v>39</v>
      </c>
      <c r="D34" s="90" t="s">
        <v>77</v>
      </c>
      <c r="E34" s="84" t="s">
        <v>78</v>
      </c>
      <c r="F34" s="90"/>
      <c r="G34" s="90"/>
      <c r="H34" s="90"/>
      <c r="I34" s="90"/>
      <c r="J34" s="90"/>
      <c r="K34" s="90"/>
      <c r="L34" s="90"/>
      <c r="M34" s="90"/>
      <c r="N34" s="90"/>
      <c r="O34" s="90"/>
      <c r="P34" t="s">
        <v>1271</v>
      </c>
      <c r="Q34" s="90"/>
      <c r="R34" s="90"/>
      <c r="S34" s="90"/>
      <c r="T34" s="90"/>
      <c r="U34" s="90"/>
      <c r="V34" s="90"/>
      <c r="W34" s="90"/>
      <c r="X34" s="90"/>
      <c r="Y34" s="90"/>
      <c r="Z34" s="80" t="str">
        <f t="shared" si="0"/>
        <v>Province name</v>
      </c>
    </row>
    <row r="35" spans="2:26" s="88" customFormat="1">
      <c r="B35" s="89"/>
      <c r="C35" s="90" t="s">
        <v>39</v>
      </c>
      <c r="D35" s="90" t="s">
        <v>79</v>
      </c>
      <c r="E35" s="84" t="s">
        <v>80</v>
      </c>
      <c r="F35" s="90"/>
      <c r="G35" s="90"/>
      <c r="H35" s="90"/>
      <c r="I35" s="90"/>
      <c r="J35" s="90"/>
      <c r="K35" s="90"/>
      <c r="L35" s="90"/>
      <c r="M35" s="90"/>
      <c r="N35" s="90"/>
      <c r="O35" s="90"/>
      <c r="P35" t="s">
        <v>1272</v>
      </c>
      <c r="Q35" s="90"/>
      <c r="R35" s="90"/>
      <c r="S35" s="90"/>
      <c r="T35" s="90"/>
      <c r="U35" s="90"/>
      <c r="V35" s="90"/>
      <c r="W35" s="90"/>
      <c r="X35" s="90"/>
      <c r="Y35" s="90"/>
      <c r="Z35" s="80" t="str">
        <f t="shared" si="0"/>
        <v>District name</v>
      </c>
    </row>
    <row r="36" spans="2:26" s="88" customFormat="1">
      <c r="B36" s="89"/>
      <c r="C36" s="90" t="s">
        <v>39</v>
      </c>
      <c r="D36" s="90" t="s">
        <v>81</v>
      </c>
      <c r="E36" s="84" t="s">
        <v>82</v>
      </c>
      <c r="F36" s="90"/>
      <c r="G36" s="90"/>
      <c r="H36" s="90"/>
      <c r="I36" s="90"/>
      <c r="J36" s="90"/>
      <c r="K36" s="90"/>
      <c r="L36" s="90"/>
      <c r="M36" s="90"/>
      <c r="N36" s="90"/>
      <c r="O36" s="90"/>
      <c r="P36" t="s">
        <v>1273</v>
      </c>
      <c r="Q36" s="90"/>
      <c r="R36" s="90"/>
      <c r="S36" s="90"/>
      <c r="T36" s="90"/>
      <c r="U36" s="90"/>
      <c r="V36" s="90"/>
      <c r="W36" s="90"/>
      <c r="X36" s="90"/>
      <c r="Y36" s="90"/>
      <c r="Z36" s="80" t="str">
        <f t="shared" si="0"/>
        <v>Posto name</v>
      </c>
    </row>
    <row r="37" spans="2:26" s="88" customFormat="1">
      <c r="B37" s="89"/>
      <c r="C37" s="90" t="s">
        <v>39</v>
      </c>
      <c r="D37" s="90" t="s">
        <v>83</v>
      </c>
      <c r="E37" s="84" t="s">
        <v>84</v>
      </c>
      <c r="F37" s="90"/>
      <c r="G37" s="90"/>
      <c r="H37" s="90"/>
      <c r="I37" s="90"/>
      <c r="J37" s="90"/>
      <c r="K37" s="90"/>
      <c r="L37" s="90"/>
      <c r="M37" s="90"/>
      <c r="N37" s="90"/>
      <c r="O37" s="90"/>
      <c r="P37" t="s">
        <v>1274</v>
      </c>
      <c r="Q37" s="90"/>
      <c r="R37" s="90"/>
      <c r="S37" s="90"/>
      <c r="T37" s="90"/>
      <c r="U37" s="90"/>
      <c r="V37" s="90"/>
      <c r="W37" s="90"/>
      <c r="X37" s="90"/>
      <c r="Y37" s="90"/>
      <c r="Z37" s="80" t="str">
        <f t="shared" si="0"/>
        <v>Locality name</v>
      </c>
    </row>
    <row r="38" spans="2:26" s="88" customFormat="1">
      <c r="B38" s="89"/>
      <c r="C38" s="90" t="s">
        <v>39</v>
      </c>
      <c r="D38" s="90" t="s">
        <v>85</v>
      </c>
      <c r="E38" s="84" t="s">
        <v>86</v>
      </c>
      <c r="F38" s="90"/>
      <c r="G38" s="90"/>
      <c r="H38" s="90"/>
      <c r="I38" s="90"/>
      <c r="J38" s="90"/>
      <c r="K38" s="90"/>
      <c r="L38" s="90"/>
      <c r="M38" s="90"/>
      <c r="N38" s="90"/>
      <c r="O38" s="90"/>
      <c r="P38" t="s">
        <v>1275</v>
      </c>
      <c r="Q38" s="90"/>
      <c r="R38" s="90"/>
      <c r="S38" s="90"/>
      <c r="T38" s="90"/>
      <c r="U38" s="90"/>
      <c r="V38" s="90"/>
      <c r="W38" s="90"/>
      <c r="X38" s="90"/>
      <c r="Y38" s="90"/>
      <c r="Z38" s="80" t="str">
        <f t="shared" si="0"/>
        <v>Name of the povoado</v>
      </c>
    </row>
    <row r="39" spans="2:26" s="88" customFormat="1">
      <c r="B39" s="89"/>
      <c r="C39" s="90" t="s">
        <v>39</v>
      </c>
      <c r="D39" s="90" t="s">
        <v>87</v>
      </c>
      <c r="E39" s="84" t="s">
        <v>88</v>
      </c>
      <c r="F39" s="90"/>
      <c r="G39" s="90"/>
      <c r="H39" s="90"/>
      <c r="I39" s="90"/>
      <c r="J39" s="90"/>
      <c r="K39" s="90"/>
      <c r="L39" s="90"/>
      <c r="M39" s="90"/>
      <c r="N39" s="90"/>
      <c r="O39" s="90"/>
      <c r="P39" t="s">
        <v>1276</v>
      </c>
      <c r="Q39" s="90"/>
      <c r="R39" s="90"/>
      <c r="S39" s="90"/>
      <c r="T39" s="90"/>
      <c r="U39" s="90"/>
      <c r="V39" s="90"/>
      <c r="W39" s="90"/>
      <c r="X39" s="90"/>
      <c r="Y39" s="90"/>
      <c r="Z39" s="80" t="str">
        <f t="shared" si="0"/>
        <v>Beneficiaries from the lists</v>
      </c>
    </row>
    <row r="40" spans="2:26" s="88" customFormat="1">
      <c r="B40" s="89"/>
      <c r="C40" s="90" t="s">
        <v>39</v>
      </c>
      <c r="D40" s="90" t="s">
        <v>89</v>
      </c>
      <c r="E40" s="84" t="s">
        <v>90</v>
      </c>
      <c r="F40" s="90"/>
      <c r="G40" s="90"/>
      <c r="H40" s="90"/>
      <c r="I40" s="90"/>
      <c r="J40" s="90"/>
      <c r="K40" s="90"/>
      <c r="L40" s="90"/>
      <c r="M40" s="90"/>
      <c r="N40" s="90"/>
      <c r="O40" s="90"/>
      <c r="P40" t="s">
        <v>1270</v>
      </c>
      <c r="Q40" s="90"/>
      <c r="R40" s="90"/>
      <c r="S40" s="90"/>
      <c r="T40" s="90"/>
      <c r="U40" s="90"/>
      <c r="V40" s="90"/>
      <c r="W40" s="90"/>
      <c r="X40" s="90"/>
      <c r="Y40" s="90"/>
      <c r="Z40" s="80" t="str">
        <f t="shared" si="0"/>
        <v>Check if the HH is part of the sample or not.</v>
      </c>
    </row>
    <row r="41" spans="2:26" s="88" customFormat="1">
      <c r="B41" s="89"/>
      <c r="C41" s="90"/>
      <c r="D41"/>
      <c r="E41" s="84"/>
      <c r="F41" s="90"/>
      <c r="G41" s="90"/>
      <c r="H41" s="90"/>
      <c r="I41" s="90"/>
      <c r="J41" s="90"/>
      <c r="K41" s="90"/>
      <c r="L41" s="90"/>
      <c r="M41" s="90"/>
      <c r="N41" s="90"/>
      <c r="O41" s="90"/>
      <c r="P41"/>
      <c r="Q41" s="90"/>
      <c r="R41" s="90"/>
      <c r="S41" s="90"/>
      <c r="T41" s="90"/>
      <c r="U41" s="90"/>
      <c r="V41" s="90"/>
      <c r="W41" s="90"/>
      <c r="X41" s="90"/>
      <c r="Y41" s="90"/>
      <c r="Z41" s="80" t="str">
        <f t="shared" si="0"/>
        <v/>
      </c>
    </row>
    <row r="42" spans="2:26">
      <c r="C42" s="82" t="s">
        <v>19</v>
      </c>
      <c r="D42" s="82" t="s">
        <v>91</v>
      </c>
      <c r="E42" s="83" t="s">
        <v>1155</v>
      </c>
      <c r="K42" s="82" t="s">
        <v>92</v>
      </c>
      <c r="M42" s="82" t="s">
        <v>49</v>
      </c>
      <c r="Z42" s="80" t="str">
        <f t="shared" si="0"/>
        <v>SE O ID DO AGREGADO FAMILIAR NÃO ESTIVER CORRECTO, POR FAVOR, RETORNE E INTRODUZA O ID CORRECTO.</v>
      </c>
    </row>
    <row r="43" spans="2:26">
      <c r="Z43" s="80" t="str">
        <f t="shared" si="0"/>
        <v/>
      </c>
    </row>
    <row r="44" spans="2:26">
      <c r="B44" s="81" t="s">
        <v>1082</v>
      </c>
      <c r="C44" s="82" t="s">
        <v>94</v>
      </c>
      <c r="D44" s="82" t="s">
        <v>95</v>
      </c>
      <c r="E44" s="83" t="s">
        <v>1278</v>
      </c>
      <c r="F44" s="82" t="s">
        <v>1088</v>
      </c>
      <c r="I44" s="82" t="s">
        <v>96</v>
      </c>
      <c r="J44" s="82" t="s">
        <v>1292</v>
      </c>
      <c r="M44" s="82" t="s">
        <v>49</v>
      </c>
      <c r="Z44" s="80" t="str">
        <f t="shared" si="0"/>
        <v>&lt;font color='green'&gt;[1.02]&lt;/font&gt; ID do AF: &lt;b&gt;${inas_id}&lt;/b&gt;
Nome do potencial beneficiário: &lt;b&gt;${benef_name}&lt;/b&gt;
Província: &lt;b&gt;${provincia}&lt;/b&gt;
Distrito: &lt;b&gt;${distrito}&lt;/b&gt;
Posto: &lt;b&gt;${posto}&lt;/b&gt;
Localidade: &lt;b&gt;${localidade}&lt;/b&gt;
Povoado ou bairro: &lt;b&gt;${povoado_bairro}&lt;/b&gt;
&lt;b&gt;Trata-se deste agregado familiar ou ID do INAS que será utilizado nesta entrevista?&lt;/b&gt;</v>
      </c>
    </row>
    <row r="45" spans="2:26">
      <c r="C45" s="82" t="s">
        <v>94</v>
      </c>
      <c r="D45" s="82" t="s">
        <v>97</v>
      </c>
      <c r="E45" s="83" t="s">
        <v>1249</v>
      </c>
      <c r="M45" s="82" t="s">
        <v>49</v>
      </c>
      <c r="Z45" s="80" t="str">
        <f t="shared" si="0"/>
        <v>Conseguiu identificar o (a) &lt;b&gt;${benef_name}&lt;/b&gt;?</v>
      </c>
    </row>
    <row r="46" spans="2:26">
      <c r="Z46" s="80" t="str">
        <f t="shared" si="0"/>
        <v/>
      </c>
    </row>
    <row r="47" spans="2:26">
      <c r="C47" s="82" t="s">
        <v>1254</v>
      </c>
      <c r="D47" s="82" t="s">
        <v>1255</v>
      </c>
      <c r="E47" s="83" t="s">
        <v>1253</v>
      </c>
      <c r="K47" s="82" t="s">
        <v>100</v>
      </c>
      <c r="M47" s="82" t="s">
        <v>49</v>
      </c>
      <c r="Z47" s="80" t="str">
        <f t="shared" si="0"/>
        <v>Porquê não conseguiu identificar  &lt;b&gt;${benef_name}&lt;/b&gt;?</v>
      </c>
    </row>
    <row r="48" spans="2:26">
      <c r="C48" s="82" t="s">
        <v>58</v>
      </c>
      <c r="D48" s="82" t="s">
        <v>1257</v>
      </c>
      <c r="E48" s="83" t="s">
        <v>1258</v>
      </c>
      <c r="I48" s="82" t="s">
        <v>102</v>
      </c>
      <c r="J48" s="82" t="s">
        <v>103</v>
      </c>
      <c r="K48" s="82" t="s">
        <v>1259</v>
      </c>
      <c r="M48" s="82" t="s">
        <v>49</v>
      </c>
      <c r="Z48" s="80" t="str">
        <f t="shared" si="0"/>
        <v>Outra razão de não identificado &lt;b&gt;${benef_name}&lt;/b&gt;</v>
      </c>
    </row>
    <row r="49" spans="2:26">
      <c r="Z49" s="80" t="str">
        <f t="shared" si="0"/>
        <v/>
      </c>
    </row>
    <row r="50" spans="2:26">
      <c r="C50" s="82" t="s">
        <v>94</v>
      </c>
      <c r="D50" s="82" t="s">
        <v>1260</v>
      </c>
      <c r="E50" s="83" t="s">
        <v>1250</v>
      </c>
      <c r="K50" s="82" t="s">
        <v>1251</v>
      </c>
      <c r="M50" s="82" t="s">
        <v>49</v>
      </c>
      <c r="Z50" s="80" t="str">
        <f t="shared" si="0"/>
        <v>&lt;b&gt;${benef_name}&lt;/b&gt; compareceu ao local da entrevista?</v>
      </c>
    </row>
    <row r="51" spans="2:26">
      <c r="B51" s="81" t="s">
        <v>1083</v>
      </c>
      <c r="C51" s="82" t="s">
        <v>99</v>
      </c>
      <c r="D51" s="82" t="s">
        <v>1262</v>
      </c>
      <c r="E51" s="83" t="s">
        <v>1252</v>
      </c>
      <c r="K51" s="82" t="s">
        <v>1261</v>
      </c>
      <c r="M51" s="82" t="s">
        <v>49</v>
      </c>
      <c r="Z51" s="80" t="str">
        <f t="shared" si="0"/>
        <v>&lt;font color='green'&gt;[1.03]&lt;/font&gt; Porquê &lt;b&gt;${benef_name}&lt;/b&gt; não compareceu ao local da entrevista?</v>
      </c>
    </row>
    <row r="52" spans="2:26">
      <c r="C52" s="82" t="s">
        <v>58</v>
      </c>
      <c r="D52" s="82" t="s">
        <v>1263</v>
      </c>
      <c r="E52" s="83" t="s">
        <v>101</v>
      </c>
      <c r="I52" s="82" t="s">
        <v>102</v>
      </c>
      <c r="J52" s="82" t="s">
        <v>103</v>
      </c>
      <c r="K52" s="82" t="s">
        <v>1277</v>
      </c>
      <c r="M52" s="82" t="s">
        <v>49</v>
      </c>
      <c r="Z52" s="80" t="str">
        <f t="shared" si="0"/>
        <v>Qual é o outro motivo?</v>
      </c>
    </row>
    <row r="53" spans="2:26">
      <c r="Z53" s="80" t="str">
        <f t="shared" si="0"/>
        <v/>
      </c>
    </row>
    <row r="54" spans="2:26">
      <c r="C54" s="82" t="s">
        <v>94</v>
      </c>
      <c r="D54" s="82" t="s">
        <v>1266</v>
      </c>
      <c r="E54" s="83" t="s">
        <v>1267</v>
      </c>
      <c r="K54" s="82" t="s">
        <v>1268</v>
      </c>
      <c r="M54" s="82" t="s">
        <v>49</v>
      </c>
      <c r="Z54" s="80" t="str">
        <f t="shared" si="0"/>
        <v>Algum membro do agregado familiar de &lt;b&gt;${benef_name}&lt;/b&gt; compareceu no seu lugar?</v>
      </c>
    </row>
    <row r="55" spans="2:26">
      <c r="C55" s="82" t="s">
        <v>19</v>
      </c>
      <c r="D55" s="82" t="s">
        <v>104</v>
      </c>
      <c r="E55" s="83" t="s">
        <v>1265</v>
      </c>
      <c r="K55" s="82" t="s">
        <v>100</v>
      </c>
      <c r="Z55" s="80" t="str">
        <f t="shared" si="0"/>
        <v>&lt;font color="Blue"&gt;&lt;b&gt;POR FAVOR, VERIFIQUE AS INFORMAÇÕES JUNTO AO PERMANENTE DESTE POVOADO/SUB-POVOADO.&lt;/b&gt;&lt;/font&gt;</v>
      </c>
    </row>
    <row r="56" spans="2:26">
      <c r="C56" s="82" t="s">
        <v>19</v>
      </c>
      <c r="D56" s="82" t="s">
        <v>105</v>
      </c>
      <c r="E56" s="83" t="s">
        <v>106</v>
      </c>
      <c r="K56" s="82" t="s">
        <v>1293</v>
      </c>
      <c r="Z56" s="80" t="str">
        <f t="shared" si="0"/>
        <v>&lt;font color="Blue"&gt;&lt;b&gt;PERGUNTE AO PERMANENTE OU LÍDER COMUNITÁRIO DO POVOADO OU BAIRRO AS RAZÕES DA AUSÊNCIA DO POTENCIAL BENEFICIÁRIO E COMO PODE LOCALIZA-LO PARA A ENTREVISTA.&lt;/b&gt;&lt;/font&gt;</v>
      </c>
    </row>
    <row r="57" spans="2:26">
      <c r="C57" s="82" t="s">
        <v>19</v>
      </c>
      <c r="D57" s="82" t="s">
        <v>1285</v>
      </c>
      <c r="E57" s="83" t="s">
        <v>107</v>
      </c>
      <c r="K57" s="82" t="s">
        <v>1296</v>
      </c>
      <c r="Z57" s="80" t="str">
        <f t="shared" si="0"/>
        <v>&lt;font color="Blue"&gt;&lt;b&gt;PERGUNTE AO PERMANENTE OU LÍDER COMUNITÁRIO SOBRE A POSSIBILIDADE DE SUBSTITUIÇÃO DESTE POTENCIAL BENEFICIÁRIO.&lt;/b&gt;&lt;/font&gt;</v>
      </c>
    </row>
    <row r="58" spans="2:26">
      <c r="Z58" s="80" t="str">
        <f t="shared" si="0"/>
        <v/>
      </c>
    </row>
    <row r="59" spans="2:26">
      <c r="C59" s="82" t="s">
        <v>94</v>
      </c>
      <c r="D59" s="82" t="s">
        <v>108</v>
      </c>
      <c r="E59" s="83" t="s">
        <v>109</v>
      </c>
      <c r="K59" s="82" t="s">
        <v>1297</v>
      </c>
      <c r="M59" s="82" t="s">
        <v>49</v>
      </c>
      <c r="Z59" s="80" t="str">
        <f t="shared" si="0"/>
        <v>O Permanente apresentou um &lt;b&gt;potencial beneficiário substituto&lt;/b&gt; que não consta da lista inicialmente partilhada?</v>
      </c>
    </row>
    <row r="60" spans="2:26">
      <c r="C60" s="82" t="s">
        <v>19</v>
      </c>
      <c r="D60" s="82" t="s">
        <v>112</v>
      </c>
      <c r="E60" s="83" t="s">
        <v>113</v>
      </c>
      <c r="K60" s="82" t="s">
        <v>1295</v>
      </c>
      <c r="Z60" s="80" t="str">
        <f t="shared" si="0"/>
        <v>&lt;b&gt;A ENTREVISTA TERMINA AQUI.&lt;/b&gt;
Não se esqueça de salvar e sair do formulário na página seguinte.</v>
      </c>
    </row>
    <row r="61" spans="2:26">
      <c r="C61" s="82" t="s">
        <v>114</v>
      </c>
      <c r="D61" s="82" t="s">
        <v>1157</v>
      </c>
      <c r="E61" s="83" t="s">
        <v>1158</v>
      </c>
      <c r="H61" s="82" t="s">
        <v>164</v>
      </c>
      <c r="K61" s="82" t="s">
        <v>111</v>
      </c>
      <c r="Z61" s="80" t="str">
        <f t="shared" si="0"/>
        <v>Nome do potencial beneficiário substituto</v>
      </c>
    </row>
    <row r="62" spans="2:26">
      <c r="C62" s="82" t="s">
        <v>58</v>
      </c>
      <c r="D62" s="82" t="s">
        <v>1159</v>
      </c>
      <c r="E62" s="83" t="s">
        <v>1161</v>
      </c>
      <c r="F62" s="82" t="s">
        <v>1162</v>
      </c>
      <c r="M62" s="82" t="s">
        <v>49</v>
      </c>
      <c r="Z62" s="80" t="str">
        <f t="shared" si="0"/>
        <v>Insira o &lt;b&gt;primeiro nome&lt;/b&gt; do potencial beneficiário substituto</v>
      </c>
    </row>
    <row r="63" spans="2:26">
      <c r="C63" s="82" t="s">
        <v>58</v>
      </c>
      <c r="D63" s="82" t="s">
        <v>1160</v>
      </c>
      <c r="E63" s="83" t="s">
        <v>1163</v>
      </c>
      <c r="F63" s="82" t="s">
        <v>1164</v>
      </c>
      <c r="M63" s="82" t="s">
        <v>49</v>
      </c>
      <c r="Z63" s="80" t="str">
        <f t="shared" si="0"/>
        <v>Insira o &lt;b&gt;apelido&lt;/b&gt; do potencial beneficiário substituto</v>
      </c>
    </row>
    <row r="64" spans="2:26">
      <c r="C64" s="82" t="s">
        <v>120</v>
      </c>
      <c r="D64" s="82" t="s">
        <v>1157</v>
      </c>
      <c r="Z64" s="80" t="str">
        <f t="shared" si="0"/>
        <v/>
      </c>
    </row>
    <row r="65" spans="1:26">
      <c r="C65" s="82" t="s">
        <v>39</v>
      </c>
      <c r="D65" s="82" t="s">
        <v>110</v>
      </c>
      <c r="E65" s="83" t="s">
        <v>1165</v>
      </c>
      <c r="P65" s="82" t="s">
        <v>1166</v>
      </c>
      <c r="Z65" s="80" t="str">
        <f t="shared" si="0"/>
        <v>Name of replacement beneficiary</v>
      </c>
    </row>
    <row r="66" spans="1:26">
      <c r="C66" s="82" t="s">
        <v>94</v>
      </c>
      <c r="D66" s="82" t="s">
        <v>1176</v>
      </c>
      <c r="E66" s="83" t="s">
        <v>1177</v>
      </c>
      <c r="K66" s="82" t="s">
        <v>111</v>
      </c>
      <c r="M66" s="82" t="s">
        <v>49</v>
      </c>
      <c r="Z66" s="80" t="str">
        <f t="shared" si="0"/>
        <v>Foi-lhe apresentada a declaração de substituição de &lt;b&gt;${rep_namebenef}&lt;/b&gt;?</v>
      </c>
    </row>
    <row r="67" spans="1:26">
      <c r="A67" s="102"/>
      <c r="B67" s="89"/>
      <c r="C67" s="82" t="s">
        <v>502</v>
      </c>
      <c r="D67" s="82" t="s">
        <v>1178</v>
      </c>
      <c r="E67" s="83" t="s">
        <v>1179</v>
      </c>
      <c r="K67" s="82" t="s">
        <v>1180</v>
      </c>
      <c r="M67" s="82" t="s">
        <v>49</v>
      </c>
      <c r="Z67" s="80" t="str">
        <f t="shared" si="0"/>
        <v>Por favor, peça a permissão para tirar a fotografia da declaração de substituição.</v>
      </c>
    </row>
    <row r="68" spans="1:26">
      <c r="Z68" s="80" t="str">
        <f t="shared" si="0"/>
        <v/>
      </c>
    </row>
    <row r="69" spans="1:26">
      <c r="C69" s="82" t="s">
        <v>114</v>
      </c>
      <c r="D69" s="82" t="s">
        <v>1079</v>
      </c>
      <c r="E69" s="83" t="s">
        <v>1074</v>
      </c>
      <c r="K69" s="82" t="s">
        <v>1279</v>
      </c>
      <c r="Z69" s="80" t="str">
        <f t="shared" si="0"/>
        <v>Início da entrevista</v>
      </c>
    </row>
    <row r="70" spans="1:26">
      <c r="Z70" s="80" t="str">
        <f t="shared" si="0"/>
        <v/>
      </c>
    </row>
    <row r="71" spans="1:26">
      <c r="B71" s="91" t="s">
        <v>1084</v>
      </c>
      <c r="C71" s="82" t="s">
        <v>94</v>
      </c>
      <c r="D71" s="82" t="s">
        <v>125</v>
      </c>
      <c r="E71" s="84" t="s">
        <v>1238</v>
      </c>
      <c r="M71" s="82" t="s">
        <v>49</v>
      </c>
      <c r="X71" s="82" t="s">
        <v>49</v>
      </c>
      <c r="Z71" s="80" t="str">
        <f t="shared" si="0"/>
        <v>&lt;font color='green'&gt;[1.04]&lt;/font&gt; &lt;font color="MediumBlue"&gt;LEIA E DISCUTA O FORMULÁRIO DE CONSENTIMENTO INFORMADO COM O RESPONDENTE&lt;/font&gt;
Não esquece de falar sobre: 
&lt;ul&gt;
&lt;li&gt;Os objectivos do inquérito de linha de base;&lt;/li&gt;
&lt;li&gt;Secções abrangidas no inquérito de linha de base;&lt;/li&gt; 
&lt;li&gt;O tempo previsto da entrevista;&lt;/li&gt;
&lt;li&gt;A confidencialidade das respostas; &lt;/li&gt;
&lt;li&gt;Os contactos da equipa de pesquisa caso persistam dúvidas.&lt;/li&gt;
&lt;/ul&gt;
&lt;b&gt;Consentiu participar da entrevista?&lt;/b&gt;</v>
      </c>
    </row>
    <row r="72" spans="1:26">
      <c r="C72" s="82" t="s">
        <v>19</v>
      </c>
      <c r="D72" s="82" t="s">
        <v>126</v>
      </c>
      <c r="E72" s="84" t="s">
        <v>127</v>
      </c>
      <c r="F72" s="82" t="s">
        <v>128</v>
      </c>
      <c r="K72" s="82" t="s">
        <v>129</v>
      </c>
      <c r="Z72" s="80" t="str">
        <f t="shared" si="0"/>
        <v>POR FAVOR TENTE OBTER O CONSENTIMENTO DO RESPONDENTE!
INFORME DETALHADAMENTE AO ENTREVISTADO SOBRE A CONFIDENCIALIDADE E PROCEDIMENTO ÉTICO DA PESQUISA.</v>
      </c>
    </row>
    <row r="73" spans="1:26">
      <c r="E73" s="84"/>
      <c r="Z73" s="80" t="str">
        <f t="shared" si="0"/>
        <v/>
      </c>
    </row>
    <row r="74" spans="1:26">
      <c r="C74" s="82" t="s">
        <v>114</v>
      </c>
      <c r="D74" s="82" t="s">
        <v>124</v>
      </c>
      <c r="E74" s="84"/>
      <c r="Z74" s="80" t="str">
        <f t="shared" si="0"/>
        <v/>
      </c>
    </row>
    <row r="75" spans="1:26">
      <c r="C75" s="82" t="s">
        <v>94</v>
      </c>
      <c r="D75" s="82" t="s">
        <v>130</v>
      </c>
      <c r="E75" s="84" t="s">
        <v>131</v>
      </c>
      <c r="K75" s="82" t="s">
        <v>129</v>
      </c>
      <c r="M75" s="82" t="s">
        <v>49</v>
      </c>
      <c r="Z75" s="80" t="str">
        <f t="shared" si="0"/>
        <v>Está disposto a reagendar a entrevista para um melhor momento?</v>
      </c>
    </row>
    <row r="76" spans="1:26">
      <c r="C76" s="82" t="s">
        <v>58</v>
      </c>
      <c r="D76" s="82" t="s">
        <v>132</v>
      </c>
      <c r="E76" s="84" t="s">
        <v>133</v>
      </c>
      <c r="I76" s="82" t="s">
        <v>134</v>
      </c>
      <c r="J76" s="82" t="s">
        <v>103</v>
      </c>
      <c r="K76" s="82" t="s">
        <v>135</v>
      </c>
      <c r="M76" s="82" t="s">
        <v>49</v>
      </c>
      <c r="Z76" s="80" t="str">
        <f t="shared" si="0"/>
        <v>Pode explicar por que não deseja participar?</v>
      </c>
    </row>
    <row r="77" spans="1:26">
      <c r="C77" s="82" t="s">
        <v>19</v>
      </c>
      <c r="D77" s="82" t="s">
        <v>136</v>
      </c>
      <c r="E77" s="84" t="s">
        <v>137</v>
      </c>
      <c r="K77" s="82" t="s">
        <v>135</v>
      </c>
      <c r="Z77" s="80" t="str">
        <f t="shared" si="0"/>
        <v>AGRADEÇA O RESPONDENTE PELO SEU TEMPO.
&lt;b&gt;A ENTREVISTA TERMINA AQUI.&lt;/b&gt;
Não se esqueça de salvar e sair do formulário na página seguinte.</v>
      </c>
    </row>
    <row r="78" spans="1:26">
      <c r="C78" s="82" t="s">
        <v>120</v>
      </c>
      <c r="D78" s="82" t="s">
        <v>124</v>
      </c>
      <c r="E78" s="84"/>
      <c r="Z78" s="80" t="str">
        <f t="shared" si="0"/>
        <v/>
      </c>
    </row>
    <row r="79" spans="1:26">
      <c r="E79" s="84"/>
      <c r="Z79" s="80" t="str">
        <f t="shared" si="0"/>
        <v/>
      </c>
    </row>
    <row r="80" spans="1:26">
      <c r="C80" s="82" t="s">
        <v>114</v>
      </c>
      <c r="D80" s="82" t="s">
        <v>138</v>
      </c>
      <c r="E80" s="84"/>
      <c r="K80" s="82" t="s">
        <v>139</v>
      </c>
      <c r="Z80" s="80" t="str">
        <f t="shared" si="0"/>
        <v/>
      </c>
    </row>
    <row r="81" spans="2:26">
      <c r="C81" s="82" t="s">
        <v>19</v>
      </c>
      <c r="D81" s="82" t="s">
        <v>140</v>
      </c>
      <c r="E81" s="84" t="s">
        <v>141</v>
      </c>
      <c r="Z81" s="80" t="str">
        <f t="shared" si="0"/>
        <v>* COMBINE UMA HORA PARA REAGENDAR A ENTREVISTA PARA UMA DATA A E HORA CONVENIENTES PARA O POTENCIAL BENEFICIÁRIO*</v>
      </c>
    </row>
    <row r="82" spans="2:26">
      <c r="C82" s="82" t="s">
        <v>142</v>
      </c>
      <c r="D82" s="82" t="s">
        <v>143</v>
      </c>
      <c r="E82" s="83" t="s">
        <v>144</v>
      </c>
      <c r="I82" s="92" t="s">
        <v>145</v>
      </c>
      <c r="J82" s="92" t="s">
        <v>146</v>
      </c>
      <c r="M82" s="82" t="s">
        <v>49</v>
      </c>
      <c r="Z82" s="80" t="str">
        <f t="shared" si="0"/>
        <v>Quando terá lugar a entrevista?</v>
      </c>
    </row>
    <row r="83" spans="2:26">
      <c r="C83" s="82" t="s">
        <v>65</v>
      </c>
      <c r="D83" s="82" t="s">
        <v>147</v>
      </c>
      <c r="E83" s="83" t="s">
        <v>148</v>
      </c>
      <c r="F83" s="82" t="s">
        <v>149</v>
      </c>
      <c r="I83" s="82" t="s">
        <v>150</v>
      </c>
      <c r="J83" s="82" t="s">
        <v>151</v>
      </c>
      <c r="M83" s="82" t="s">
        <v>49</v>
      </c>
      <c r="Z83" s="80" t="str">
        <f t="shared" si="0"/>
        <v>Podemos colher um número de contacto para confirmar a hora?</v>
      </c>
    </row>
    <row r="84" spans="2:26">
      <c r="C84" s="82" t="s">
        <v>19</v>
      </c>
      <c r="D84" s="82" t="s">
        <v>152</v>
      </c>
      <c r="E84" s="83" t="s">
        <v>153</v>
      </c>
      <c r="K84" s="82" t="s">
        <v>154</v>
      </c>
      <c r="Z84" s="80" t="str">
        <f t="shared" si="0"/>
        <v>AGRADEÇA PELO SEU TEMPO E CONFIRMAR QUE A ENTREVISTA TERÁ LUGAR A &lt;b&gt;${newdate}&lt;/b&gt;.
&lt;b&gt;A ENTREVISTA TERMINA AQUI.&lt;/b&gt;
Não se esqueça de salvar e sair do formulário na página seguinte.</v>
      </c>
    </row>
    <row r="85" spans="2:26">
      <c r="C85" s="82" t="s">
        <v>65</v>
      </c>
      <c r="D85" s="82" t="s">
        <v>155</v>
      </c>
      <c r="E85" s="83" t="s">
        <v>156</v>
      </c>
      <c r="F85" s="82" t="s">
        <v>149</v>
      </c>
      <c r="I85" s="82" t="s">
        <v>150</v>
      </c>
      <c r="J85" s="82" t="s">
        <v>151</v>
      </c>
      <c r="K85" s="82" t="s">
        <v>157</v>
      </c>
      <c r="M85" s="82" t="s">
        <v>49</v>
      </c>
      <c r="Z85" s="80" t="str">
        <f t="shared" si="0"/>
        <v>Podemos colher um número de contacto para tentar combinar a hora?</v>
      </c>
    </row>
    <row r="86" spans="2:26">
      <c r="C86" s="82" t="s">
        <v>19</v>
      </c>
      <c r="D86" s="82" t="s">
        <v>158</v>
      </c>
      <c r="E86" s="83" t="s">
        <v>113</v>
      </c>
      <c r="K86" s="82" t="s">
        <v>157</v>
      </c>
      <c r="Z86" s="80" t="str">
        <f t="shared" ref="Z86:Z149" si="1">IF(E86="", "",IF(B86="", E86,"&lt;font color='green'&gt;["&amp;B86&amp;"]&lt;/font&gt; "&amp;E86))</f>
        <v>&lt;b&gt;A ENTREVISTA TERMINA AQUI.&lt;/b&gt;
Não se esqueça de salvar e sair do formulário na página seguinte.</v>
      </c>
    </row>
    <row r="87" spans="2:26">
      <c r="C87" s="82" t="s">
        <v>120</v>
      </c>
      <c r="D87" s="82" t="s">
        <v>138</v>
      </c>
      <c r="Z87" s="80" t="str">
        <f t="shared" si="1"/>
        <v/>
      </c>
    </row>
    <row r="88" spans="2:26">
      <c r="Z88" s="80" t="str">
        <f t="shared" si="1"/>
        <v/>
      </c>
    </row>
    <row r="89" spans="2:26">
      <c r="C89" s="82" t="s">
        <v>120</v>
      </c>
      <c r="D89" s="82" t="s">
        <v>1079</v>
      </c>
      <c r="Z89" s="80" t="str">
        <f t="shared" si="1"/>
        <v/>
      </c>
    </row>
    <row r="90" spans="2:26">
      <c r="Z90" s="80" t="str">
        <f t="shared" si="1"/>
        <v/>
      </c>
    </row>
    <row r="91" spans="2:26">
      <c r="C91" s="82" t="s">
        <v>114</v>
      </c>
      <c r="D91" s="82" t="s">
        <v>159</v>
      </c>
      <c r="K91" s="82" t="s">
        <v>160</v>
      </c>
      <c r="Z91" s="80" t="str">
        <f t="shared" si="1"/>
        <v/>
      </c>
    </row>
    <row r="92" spans="2:26">
      <c r="Z92" s="80" t="str">
        <f t="shared" si="1"/>
        <v/>
      </c>
    </row>
    <row r="93" spans="2:26">
      <c r="B93" s="81" t="s">
        <v>1085</v>
      </c>
      <c r="C93" s="82" t="s">
        <v>94</v>
      </c>
      <c r="D93" s="82" t="s">
        <v>115</v>
      </c>
      <c r="E93" s="83" t="s">
        <v>116</v>
      </c>
      <c r="K93" s="82" t="s">
        <v>1075</v>
      </c>
      <c r="M93" s="82" t="s">
        <v>49</v>
      </c>
      <c r="Z93" s="80" t="str">
        <f t="shared" si="1"/>
        <v>&lt;font color='green'&gt;[1.05]&lt;/font&gt; O nome "&lt;b&gt;${benef_name}&lt;/b&gt;" está escrito correctamente?</v>
      </c>
    </row>
    <row r="94" spans="2:26">
      <c r="C94" s="82" t="s">
        <v>114</v>
      </c>
      <c r="D94" s="82" t="s">
        <v>1167</v>
      </c>
      <c r="E94" s="83" t="s">
        <v>1168</v>
      </c>
      <c r="H94" s="82" t="s">
        <v>164</v>
      </c>
      <c r="K94" s="82" t="s">
        <v>119</v>
      </c>
      <c r="Z94" s="80" t="str">
        <f t="shared" si="1"/>
        <v>Nome correcto do beneficiário</v>
      </c>
    </row>
    <row r="95" spans="2:26">
      <c r="C95" s="82" t="s">
        <v>58</v>
      </c>
      <c r="D95" s="82" t="s">
        <v>1169</v>
      </c>
      <c r="E95" s="83" t="s">
        <v>1171</v>
      </c>
      <c r="F95" s="82" t="s">
        <v>1162</v>
      </c>
      <c r="I95" s="82" t="s">
        <v>1172</v>
      </c>
      <c r="J95" s="82" t="s">
        <v>118</v>
      </c>
      <c r="M95" s="82" t="s">
        <v>49</v>
      </c>
      <c r="Z95" s="80" t="str">
        <f t="shared" si="1"/>
        <v>Insira o &lt;b&gt;primeiro nome correcto&lt;/b&gt; do beneficiário</v>
      </c>
    </row>
    <row r="96" spans="2:26">
      <c r="C96" s="82" t="s">
        <v>58</v>
      </c>
      <c r="D96" s="82" t="s">
        <v>1170</v>
      </c>
      <c r="E96" s="83" t="s">
        <v>1173</v>
      </c>
      <c r="F96" s="82" t="s">
        <v>1164</v>
      </c>
      <c r="I96" s="82" t="s">
        <v>1172</v>
      </c>
      <c r="J96" s="82" t="s">
        <v>198</v>
      </c>
      <c r="M96" s="82" t="s">
        <v>49</v>
      </c>
      <c r="Z96" s="80" t="str">
        <f t="shared" si="1"/>
        <v>Insira o &lt;b&gt;apelido correcto&lt;/b&gt; do beneficiário</v>
      </c>
    </row>
    <row r="97" spans="1:27">
      <c r="C97" s="82" t="s">
        <v>120</v>
      </c>
      <c r="D97" s="82" t="s">
        <v>1167</v>
      </c>
      <c r="Z97" s="80" t="str">
        <f t="shared" si="1"/>
        <v/>
      </c>
    </row>
    <row r="98" spans="1:27">
      <c r="C98" s="82" t="s">
        <v>39</v>
      </c>
      <c r="D98" s="82" t="s">
        <v>117</v>
      </c>
      <c r="E98" s="83" t="s">
        <v>1174</v>
      </c>
      <c r="P98" s="82" t="s">
        <v>1175</v>
      </c>
      <c r="Z98" s="80" t="str">
        <f t="shared" si="1"/>
        <v>Nome corrigido do beneficiário</v>
      </c>
    </row>
    <row r="99" spans="1:27">
      <c r="C99" s="82" t="s">
        <v>39</v>
      </c>
      <c r="D99" s="82" t="s">
        <v>121</v>
      </c>
      <c r="E99" s="84" t="s">
        <v>122</v>
      </c>
      <c r="P99" s="82" t="s">
        <v>123</v>
      </c>
      <c r="Z99" s="80" t="str">
        <f t="shared" si="1"/>
        <v>Final name</v>
      </c>
    </row>
    <row r="100" spans="1:27">
      <c r="E100" s="84"/>
      <c r="Z100" s="80" t="str">
        <f t="shared" si="1"/>
        <v/>
      </c>
    </row>
    <row r="101" spans="1:27">
      <c r="B101" s="81" t="s">
        <v>1086</v>
      </c>
      <c r="C101" s="82" t="s">
        <v>162</v>
      </c>
      <c r="D101" s="82" t="s">
        <v>163</v>
      </c>
      <c r="E101" s="83" t="s">
        <v>1360</v>
      </c>
      <c r="Z101" s="80" t="str">
        <f t="shared" si="1"/>
        <v>&lt;font color='green'&gt;[1.06]&lt;/font&gt; Tire a coordenada de GPS do local da entrevista.
Verifique que a precisão é menos que 10 metros antes de continuar. Senão, deve ligar o aparelho de GPS.</v>
      </c>
      <c r="AA101" s="80">
        <v>10</v>
      </c>
    </row>
    <row r="102" spans="1:27">
      <c r="B102" s="81" t="s">
        <v>64</v>
      </c>
      <c r="C102" s="82" t="s">
        <v>65</v>
      </c>
      <c r="D102" s="82" t="s">
        <v>974</v>
      </c>
      <c r="E102" s="83" t="s">
        <v>1182</v>
      </c>
      <c r="F102" s="82" t="s">
        <v>975</v>
      </c>
      <c r="I102" s="82" t="s">
        <v>1361</v>
      </c>
      <c r="J102" s="82" t="s">
        <v>1156</v>
      </c>
      <c r="M102" s="82" t="s">
        <v>49</v>
      </c>
      <c r="Z102" s="80" t="str">
        <f t="shared" si="1"/>
        <v>&lt;font color='green'&gt;[1.07]&lt;/font&gt; Quanto tempo, &lt;b&gt;em minutos&lt;/b&gt;, leva do local da realização da entrevista para casa?</v>
      </c>
    </row>
    <row r="103" spans="1:27">
      <c r="B103" s="81" t="s">
        <v>93</v>
      </c>
      <c r="C103" s="82" t="s">
        <v>65</v>
      </c>
      <c r="D103" s="82" t="s">
        <v>165</v>
      </c>
      <c r="E103" s="83" t="s">
        <v>166</v>
      </c>
      <c r="F103" s="82" t="s">
        <v>167</v>
      </c>
      <c r="I103" s="82" t="s">
        <v>1087</v>
      </c>
      <c r="J103" s="82" t="s">
        <v>1076</v>
      </c>
      <c r="M103" s="82" t="s">
        <v>49</v>
      </c>
      <c r="Z103" s="80" t="str">
        <f t="shared" si="1"/>
        <v>&lt;font color='green'&gt;[1.08]&lt;/font&gt; Telefone móvel principal?</v>
      </c>
    </row>
    <row r="104" spans="1:27">
      <c r="B104" s="81" t="s">
        <v>98</v>
      </c>
      <c r="C104" s="82" t="s">
        <v>65</v>
      </c>
      <c r="D104" s="82" t="s">
        <v>168</v>
      </c>
      <c r="E104" s="83" t="s">
        <v>169</v>
      </c>
      <c r="F104" s="82" t="s">
        <v>167</v>
      </c>
      <c r="I104" s="82" t="s">
        <v>1087</v>
      </c>
      <c r="J104" s="82" t="s">
        <v>1076</v>
      </c>
      <c r="K104" s="82" t="s">
        <v>1077</v>
      </c>
      <c r="M104" s="82" t="s">
        <v>49</v>
      </c>
      <c r="Z104" s="80" t="str">
        <f t="shared" si="1"/>
        <v>&lt;font color='green'&gt;[1.09]&lt;/font&gt; Telefone móvel alternativo?</v>
      </c>
    </row>
    <row r="105" spans="1:27">
      <c r="C105" s="82" t="s">
        <v>170</v>
      </c>
      <c r="D105" s="82" t="s">
        <v>171</v>
      </c>
      <c r="P105" s="82" t="s">
        <v>172</v>
      </c>
      <c r="Z105" s="80" t="str">
        <f t="shared" si="1"/>
        <v/>
      </c>
    </row>
    <row r="106" spans="1:27">
      <c r="C106" s="82" t="s">
        <v>170</v>
      </c>
      <c r="D106" s="82" t="s">
        <v>173</v>
      </c>
      <c r="P106" s="82" t="s">
        <v>172</v>
      </c>
      <c r="Z106" s="80" t="str">
        <f t="shared" si="1"/>
        <v/>
      </c>
    </row>
    <row r="107" spans="1:27" ht="16.149999999999999" thickBot="1">
      <c r="A107" s="85"/>
      <c r="B107" s="86"/>
      <c r="Z107" s="80" t="str">
        <f t="shared" si="1"/>
        <v/>
      </c>
    </row>
    <row r="108" spans="1:27">
      <c r="A108" s="87" t="s">
        <v>174</v>
      </c>
      <c r="C108" s="82" t="s">
        <v>19</v>
      </c>
      <c r="D108" s="82" t="s">
        <v>175</v>
      </c>
      <c r="E108" s="83" t="s">
        <v>1183</v>
      </c>
      <c r="Z108" s="80" t="str">
        <f t="shared" si="1"/>
        <v>&lt;b&gt;** SECÇÃO 2  - VERIFICAÇÃO DA INFORMAÇÃO DEMOGRÁFICA DO AGREGADO FAMILIAR **&lt;/b&gt;
&lt;i&gt;(Grave o formulário aqui)&lt;/i&gt;
Agora vamos perguntar sobre os membros do agregado familiar e sobre a tomada de decisão.
&lt;ul&gt;
&lt;li&gt;Queremos saber sobre TODOS os membros do agregado familiar que estão sob a responsabilidade do &lt;b&gt;mesmo&lt;/b&gt;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v>
      </c>
    </row>
    <row r="109" spans="1:27">
      <c r="Z109" s="80" t="str">
        <f t="shared" si="1"/>
        <v/>
      </c>
    </row>
    <row r="110" spans="1:27">
      <c r="B110" s="81" t="s">
        <v>176</v>
      </c>
      <c r="C110" s="82" t="s">
        <v>65</v>
      </c>
      <c r="D110" s="82" t="s">
        <v>177</v>
      </c>
      <c r="E110" s="83" t="s">
        <v>178</v>
      </c>
      <c r="I110" s="82" t="s">
        <v>1089</v>
      </c>
      <c r="J110" s="82" t="s">
        <v>1090</v>
      </c>
      <c r="M110" s="82" t="s">
        <v>49</v>
      </c>
      <c r="Z110" s="80" t="str">
        <f t="shared" si="1"/>
        <v>&lt;font color='green'&gt;[2.01]&lt;/font&gt; Quantas pessoas normalmente vivem neste &lt;b&gt;'agregado familiar'&lt;/b&gt;?</v>
      </c>
    </row>
    <row r="111" spans="1:27">
      <c r="C111" s="82" t="s">
        <v>114</v>
      </c>
      <c r="D111" s="82" t="s">
        <v>1009</v>
      </c>
      <c r="E111" s="83" t="s">
        <v>1010</v>
      </c>
      <c r="H111" s="82" t="s">
        <v>164</v>
      </c>
      <c r="Z111" s="80" t="str">
        <f t="shared" si="1"/>
        <v>Contagem de membros</v>
      </c>
    </row>
    <row r="112" spans="1:27">
      <c r="B112" s="81" t="s">
        <v>189</v>
      </c>
      <c r="C112" s="82" t="s">
        <v>65</v>
      </c>
      <c r="D112" s="82" t="s">
        <v>1013</v>
      </c>
      <c r="E112" s="83" t="s">
        <v>1181</v>
      </c>
      <c r="I112" s="82" t="s">
        <v>1007</v>
      </c>
      <c r="J112" s="82" t="s">
        <v>1018</v>
      </c>
      <c r="M112" s="82" t="s">
        <v>49</v>
      </c>
      <c r="Z112" s="80" t="str">
        <f t="shared" si="1"/>
        <v>&lt;font color='green'&gt;[2.02]&lt;/font&gt; Quantos membros deste agregado familiar possuem idade &lt;b&gt;entre 0 a 16 anos?&lt;/b&gt;</v>
      </c>
    </row>
    <row r="113" spans="2:26">
      <c r="B113" s="81" t="s">
        <v>194</v>
      </c>
      <c r="C113" s="82" t="s">
        <v>65</v>
      </c>
      <c r="D113" s="82" t="s">
        <v>1216</v>
      </c>
      <c r="E113" s="83" t="s">
        <v>1217</v>
      </c>
      <c r="M113" s="82" t="s">
        <v>49</v>
      </c>
      <c r="Z113" s="80" t="str">
        <f t="shared" si="1"/>
        <v>&lt;font color='green'&gt;[2.03]&lt;/font&gt; Quantos membros deste agregado familiar possuem &lt;b&gt;idade de 17 anos&lt;/b&gt;?</v>
      </c>
    </row>
    <row r="114" spans="2:26">
      <c r="B114" s="81" t="s">
        <v>211</v>
      </c>
      <c r="C114" s="82" t="s">
        <v>65</v>
      </c>
      <c r="D114" s="82" t="s">
        <v>1016</v>
      </c>
      <c r="E114" s="83" t="s">
        <v>976</v>
      </c>
      <c r="I114" s="82" t="s">
        <v>1023</v>
      </c>
      <c r="J114" s="82" t="s">
        <v>1018</v>
      </c>
      <c r="M114" s="82" t="s">
        <v>49</v>
      </c>
      <c r="Z114" s="80" t="str">
        <f t="shared" si="1"/>
        <v>&lt;font color='green'&gt;[2.04]&lt;/font&gt; Quantos membros deste agregado familiar possuem idade &lt;b&gt;igual ou superior a 18 anos?&lt;/b&gt;</v>
      </c>
    </row>
    <row r="115" spans="2:26">
      <c r="C115" s="82" t="s">
        <v>120</v>
      </c>
      <c r="D115" s="82" t="s">
        <v>1009</v>
      </c>
      <c r="E115" s="83" t="s">
        <v>1010</v>
      </c>
      <c r="Z115" s="80" t="str">
        <f t="shared" si="1"/>
        <v>Contagem de membros</v>
      </c>
    </row>
    <row r="116" spans="2:26">
      <c r="B116" s="81" t="s">
        <v>1218</v>
      </c>
      <c r="C116" s="82" t="s">
        <v>65</v>
      </c>
      <c r="D116" s="82" t="s">
        <v>1015</v>
      </c>
      <c r="E116" s="83" t="s">
        <v>1233</v>
      </c>
      <c r="F116" s="82" t="s">
        <v>1011</v>
      </c>
      <c r="I116" s="82" t="s">
        <v>1019</v>
      </c>
      <c r="J116" s="82" t="s">
        <v>1017</v>
      </c>
      <c r="K116" s="82" t="s">
        <v>1243</v>
      </c>
      <c r="M116" s="82" t="s">
        <v>49</v>
      </c>
      <c r="Z116" s="80" t="str">
        <f t="shared" si="1"/>
        <v>&lt;font color='green'&gt;[2.05]&lt;/font&gt; Das &lt;b&gt;${mem_below17} crianças do seu AF abaxo de 16 anos&lt;/b&gt;, quantas tem idade &lt;b&gt;entre 0 a 5 anos?&lt;/b&gt;</v>
      </c>
    </row>
    <row r="117" spans="2:26">
      <c r="C117" s="82" t="s">
        <v>170</v>
      </c>
      <c r="D117" s="82" t="s">
        <v>179</v>
      </c>
      <c r="E117" s="93" t="s">
        <v>180</v>
      </c>
      <c r="P117" s="82" t="s">
        <v>1014</v>
      </c>
      <c r="Z117" s="80" t="str">
        <f t="shared" si="1"/>
        <v>Household size to repeat, caps at MAXHHSIZE</v>
      </c>
    </row>
    <row r="118" spans="2:26">
      <c r="C118" s="82" t="s">
        <v>39</v>
      </c>
      <c r="D118" s="82" t="s">
        <v>1012</v>
      </c>
      <c r="E118" s="93" t="s">
        <v>1236</v>
      </c>
      <c r="P118" s="82" t="s">
        <v>1229</v>
      </c>
      <c r="Z118" s="80" t="str">
        <f t="shared" si="1"/>
        <v>Check that hhsize is equal to the sum of age groups 'lower than 17', aged 17, and 'above 17'</v>
      </c>
    </row>
    <row r="119" spans="2:26">
      <c r="C119" s="82" t="s">
        <v>19</v>
      </c>
      <c r="D119" s="82" t="s">
        <v>1008</v>
      </c>
      <c r="E119" s="94" t="s">
        <v>1239</v>
      </c>
      <c r="K119" s="82" t="s">
        <v>1237</v>
      </c>
      <c r="M119" s="82" t="s">
        <v>49</v>
      </c>
      <c r="Z119" s="80" t="str">
        <f t="shared" si="1"/>
        <v>&lt;font color="Red"&gt;&lt;b&gt;ERRO&lt;/b&gt;&lt;/font&gt;
O tamanho do agregado familiar DEVE SER IGUAL a soma das faixas etárias '16 anos ou menos', '17 anos completos, e '18 anos ou mais'. Por favor de retornar e rever.
Total de membros: &lt;b&gt;${hhsize}&lt;/b&gt; 
Membros com 16 anos ou menos: &lt;b&gt;${mem_below17}&lt;/b&gt;
Membros com 17 anos de idade: &lt;b&gt;${mem_aged17}&lt;/b&gt;
Membros com 18 anos ou mais: &lt;b&gt;${mem_above17}&lt;/b&gt;</v>
      </c>
    </row>
    <row r="120" spans="2:26">
      <c r="C120" s="82" t="s">
        <v>19</v>
      </c>
      <c r="D120" s="82" t="s">
        <v>181</v>
      </c>
      <c r="E120" s="83" t="s">
        <v>1240</v>
      </c>
      <c r="K120" s="82" t="s">
        <v>182</v>
      </c>
      <c r="Z120" s="80" t="str">
        <f t="shared" si="1"/>
        <v>Agora vamos colher os nomes dos ${mem_above17} membros do agregado familiar com &lt;b&gt;idade igual ou superior a 18 anos&lt;/b&gt;.
Comece por &lt;b&gt;${namefinal}&lt;/b&gt;, e de seguida o chefe do AF caso o chefe e &lt;b&gt;${namefinal}&lt;/b&gt; sejam pessoas diferentes, e depois liste os outros membros do agregado familiar.</v>
      </c>
    </row>
    <row r="121" spans="2:26">
      <c r="Z121" s="80" t="str">
        <f t="shared" si="1"/>
        <v/>
      </c>
    </row>
    <row r="122" spans="2:26">
      <c r="C122" s="82" t="s">
        <v>183</v>
      </c>
      <c r="D122" s="82" t="s">
        <v>184</v>
      </c>
      <c r="E122" s="83" t="s">
        <v>185</v>
      </c>
      <c r="Q122" s="82" t="s">
        <v>186</v>
      </c>
      <c r="Z122" s="80" t="str">
        <f t="shared" si="1"/>
        <v>Nome</v>
      </c>
    </row>
    <row r="123" spans="2:26">
      <c r="C123" s="82" t="s">
        <v>39</v>
      </c>
      <c r="D123" s="82" t="s">
        <v>187</v>
      </c>
      <c r="P123" s="82" t="s">
        <v>188</v>
      </c>
      <c r="Z123" s="80" t="str">
        <f t="shared" si="1"/>
        <v/>
      </c>
    </row>
    <row r="124" spans="2:26">
      <c r="C124" s="82" t="s">
        <v>114</v>
      </c>
      <c r="D124" s="82" t="s">
        <v>1027</v>
      </c>
      <c r="E124" s="93" t="s">
        <v>1026</v>
      </c>
      <c r="H124" s="82" t="s">
        <v>164</v>
      </c>
      <c r="Z124" s="80" t="str">
        <f t="shared" si="1"/>
        <v>Informação dos membros adultos</v>
      </c>
    </row>
    <row r="125" spans="2:26">
      <c r="B125" s="81" t="s">
        <v>1220</v>
      </c>
      <c r="C125" s="82" t="s">
        <v>58</v>
      </c>
      <c r="D125" s="82" t="s">
        <v>190</v>
      </c>
      <c r="E125" s="83" t="s">
        <v>191</v>
      </c>
      <c r="F125" s="82" t="s">
        <v>192</v>
      </c>
      <c r="I125" s="82" t="s">
        <v>193</v>
      </c>
      <c r="J125" s="82" t="s">
        <v>118</v>
      </c>
      <c r="M125" s="82" t="s">
        <v>49</v>
      </c>
      <c r="Z125" s="80" t="str">
        <f t="shared" si="1"/>
        <v>&lt;font color='green'&gt;[2.06a]&lt;/font&gt; Primeiro nome do membro &lt;b&gt;#${name_id}&lt;/b&gt;?</v>
      </c>
    </row>
    <row r="126" spans="2:26">
      <c r="B126" s="81" t="s">
        <v>1219</v>
      </c>
      <c r="C126" s="82" t="s">
        <v>58</v>
      </c>
      <c r="D126" s="82" t="s">
        <v>195</v>
      </c>
      <c r="E126" s="83" t="s">
        <v>196</v>
      </c>
      <c r="F126" s="82" t="s">
        <v>197</v>
      </c>
      <c r="I126" s="82" t="s">
        <v>1241</v>
      </c>
      <c r="J126" s="82" t="s">
        <v>198</v>
      </c>
      <c r="M126" s="82" t="s">
        <v>49</v>
      </c>
      <c r="Z126" s="80" t="str">
        <f t="shared" si="1"/>
        <v>&lt;font color='green'&gt;[2.06b]&lt;/font&gt; Apelido do membro &lt;b&gt;#${name_id}&lt;/b&gt;?</v>
      </c>
    </row>
    <row r="127" spans="2:26">
      <c r="C127" s="82" t="s">
        <v>120</v>
      </c>
      <c r="D127" s="82" t="s">
        <v>1027</v>
      </c>
      <c r="Z127" s="80" t="str">
        <f t="shared" si="1"/>
        <v/>
      </c>
    </row>
    <row r="128" spans="2:26">
      <c r="C128" s="82" t="s">
        <v>39</v>
      </c>
      <c r="D128" s="90" t="s">
        <v>1</v>
      </c>
      <c r="E128" s="95" t="s">
        <v>199</v>
      </c>
      <c r="P128" s="82" t="s">
        <v>200</v>
      </c>
      <c r="Z128" s="80" t="str">
        <f t="shared" si="1"/>
        <v>Join first name and surname</v>
      </c>
    </row>
    <row r="129" spans="1:26">
      <c r="C129" s="82" t="s">
        <v>201</v>
      </c>
      <c r="D129" s="82" t="s">
        <v>184</v>
      </c>
      <c r="Z129" s="80" t="str">
        <f t="shared" si="1"/>
        <v/>
      </c>
    </row>
    <row r="130" spans="1:26">
      <c r="C130" s="82" t="s">
        <v>39</v>
      </c>
      <c r="D130" s="82" t="s">
        <v>202</v>
      </c>
      <c r="P130" s="82" t="s">
        <v>203</v>
      </c>
      <c r="Z130" s="80" t="str">
        <f t="shared" si="1"/>
        <v/>
      </c>
    </row>
    <row r="131" spans="1:26">
      <c r="Z131" s="80" t="str">
        <f t="shared" si="1"/>
        <v/>
      </c>
    </row>
    <row r="132" spans="1:26">
      <c r="C132" s="82" t="s">
        <v>183</v>
      </c>
      <c r="D132" s="82" t="s">
        <v>204</v>
      </c>
      <c r="E132" s="83" t="s">
        <v>205</v>
      </c>
      <c r="Q132" s="82" t="s">
        <v>186</v>
      </c>
      <c r="Z132" s="80" t="str">
        <f t="shared" si="1"/>
        <v>Membro</v>
      </c>
    </row>
    <row r="133" spans="1:26">
      <c r="C133" s="82" t="s">
        <v>39</v>
      </c>
      <c r="D133" s="82" t="s">
        <v>206</v>
      </c>
      <c r="E133" s="93" t="s">
        <v>207</v>
      </c>
      <c r="P133" s="82" t="s">
        <v>188</v>
      </c>
      <c r="Z133" s="80" t="str">
        <f t="shared" si="1"/>
        <v>hh id, 1 to N</v>
      </c>
    </row>
    <row r="134" spans="1:26">
      <c r="C134" s="82" t="s">
        <v>39</v>
      </c>
      <c r="D134" s="82" t="s">
        <v>208</v>
      </c>
      <c r="E134" s="93" t="s">
        <v>209</v>
      </c>
      <c r="P134" s="82" t="s">
        <v>210</v>
      </c>
      <c r="Z134" s="80" t="str">
        <f t="shared" si="1"/>
        <v>loads hh name from previous repeat group</v>
      </c>
    </row>
    <row r="135" spans="1:26">
      <c r="C135" s="82" t="s">
        <v>114</v>
      </c>
      <c r="D135" s="82" t="s">
        <v>1025</v>
      </c>
      <c r="E135" s="93" t="s">
        <v>1026</v>
      </c>
      <c r="H135" s="82" t="s">
        <v>164</v>
      </c>
      <c r="Z135" s="80" t="str">
        <f t="shared" si="1"/>
        <v>Informação dos membros adultos</v>
      </c>
    </row>
    <row r="136" spans="1:26">
      <c r="B136" s="81" t="s">
        <v>213</v>
      </c>
      <c r="C136" s="82" t="s">
        <v>65</v>
      </c>
      <c r="D136" s="82" t="s">
        <v>212</v>
      </c>
      <c r="E136" s="83" t="s">
        <v>1234</v>
      </c>
      <c r="F136" s="82" t="s">
        <v>978</v>
      </c>
      <c r="I136" s="82" t="s">
        <v>977</v>
      </c>
      <c r="J136" s="82" t="s">
        <v>979</v>
      </c>
      <c r="M136" s="82" t="s">
        <v>49</v>
      </c>
      <c r="Z136" s="80" t="str">
        <f t="shared" si="1"/>
        <v>&lt;font color='green'&gt;[2.07]&lt;/font&gt; Idade de &lt;b&gt;${hh_name}&lt;/b&gt;</v>
      </c>
    </row>
    <row r="137" spans="1:26">
      <c r="B137" s="81" t="s">
        <v>216</v>
      </c>
      <c r="C137" s="82" t="s">
        <v>214</v>
      </c>
      <c r="D137" s="82" t="s">
        <v>215</v>
      </c>
      <c r="E137" s="83" t="s">
        <v>1235</v>
      </c>
      <c r="M137" s="82" t="s">
        <v>49</v>
      </c>
      <c r="Z137" s="80" t="str">
        <f t="shared" si="1"/>
        <v>&lt;font color='green'&gt;[2.08]&lt;/font&gt; Sexo de &lt;b&gt;${hh_name}&lt;/b&gt;</v>
      </c>
    </row>
    <row r="138" spans="1:26">
      <c r="C138" s="82" t="s">
        <v>120</v>
      </c>
      <c r="D138" s="82" t="s">
        <v>1025</v>
      </c>
      <c r="Z138" s="80" t="str">
        <f t="shared" si="1"/>
        <v/>
      </c>
    </row>
    <row r="139" spans="1:26" ht="16.149999999999999" thickBot="1">
      <c r="A139" s="85"/>
      <c r="B139" s="86"/>
      <c r="C139" s="82" t="s">
        <v>201</v>
      </c>
      <c r="D139" s="82" t="s">
        <v>204</v>
      </c>
      <c r="Z139" s="80" t="str">
        <f t="shared" si="1"/>
        <v/>
      </c>
    </row>
    <row r="140" spans="1:26">
      <c r="Z140" s="80" t="str">
        <f t="shared" si="1"/>
        <v/>
      </c>
    </row>
    <row r="141" spans="1:26">
      <c r="C141" s="82" t="s">
        <v>39</v>
      </c>
      <c r="D141" s="82" t="s">
        <v>451</v>
      </c>
      <c r="E141" s="93" t="s">
        <v>980</v>
      </c>
      <c r="P141" s="82" t="s">
        <v>452</v>
      </c>
      <c r="Z141" s="80" t="str">
        <f t="shared" si="1"/>
        <v>name member 1 aged 18 or older</v>
      </c>
    </row>
    <row r="142" spans="1:26">
      <c r="C142" s="82" t="s">
        <v>39</v>
      </c>
      <c r="D142" s="82" t="s">
        <v>453</v>
      </c>
      <c r="E142" s="93" t="s">
        <v>981</v>
      </c>
      <c r="P142" s="82" t="s">
        <v>454</v>
      </c>
      <c r="Z142" s="80" t="str">
        <f t="shared" si="1"/>
        <v>name member 2 aged 18 or older</v>
      </c>
    </row>
    <row r="143" spans="1:26">
      <c r="C143" s="82" t="s">
        <v>39</v>
      </c>
      <c r="D143" s="82" t="s">
        <v>455</v>
      </c>
      <c r="E143" s="93" t="s">
        <v>982</v>
      </c>
      <c r="P143" s="82" t="s">
        <v>456</v>
      </c>
      <c r="Z143" s="80" t="str">
        <f t="shared" si="1"/>
        <v>name member 3 aged 18 or older</v>
      </c>
    </row>
    <row r="144" spans="1:26">
      <c r="C144" s="82" t="s">
        <v>39</v>
      </c>
      <c r="D144" s="82" t="s">
        <v>457</v>
      </c>
      <c r="E144" s="93" t="s">
        <v>983</v>
      </c>
      <c r="P144" s="82" t="s">
        <v>458</v>
      </c>
      <c r="Z144" s="80" t="str">
        <f t="shared" si="1"/>
        <v>name member 4 aged 18 or older</v>
      </c>
    </row>
    <row r="145" spans="3:26">
      <c r="C145" s="82" t="s">
        <v>39</v>
      </c>
      <c r="D145" s="82" t="s">
        <v>459</v>
      </c>
      <c r="E145" s="93" t="s">
        <v>984</v>
      </c>
      <c r="P145" s="82" t="s">
        <v>460</v>
      </c>
      <c r="Z145" s="80" t="str">
        <f t="shared" si="1"/>
        <v>name member 5 aged 18 or older</v>
      </c>
    </row>
    <row r="146" spans="3:26">
      <c r="C146" s="82" t="s">
        <v>39</v>
      </c>
      <c r="D146" s="82" t="s">
        <v>461</v>
      </c>
      <c r="E146" s="93" t="s">
        <v>985</v>
      </c>
      <c r="P146" s="82" t="s">
        <v>462</v>
      </c>
      <c r="Z146" s="80" t="str">
        <f t="shared" si="1"/>
        <v>name member 6 aged 18 or older</v>
      </c>
    </row>
    <row r="147" spans="3:26">
      <c r="C147" s="82" t="s">
        <v>39</v>
      </c>
      <c r="D147" s="82" t="s">
        <v>463</v>
      </c>
      <c r="E147" s="93" t="s">
        <v>986</v>
      </c>
      <c r="P147" s="82" t="s">
        <v>464</v>
      </c>
      <c r="Z147" s="80" t="str">
        <f t="shared" si="1"/>
        <v>name member 7 aged 18 or older</v>
      </c>
    </row>
    <row r="148" spans="3:26">
      <c r="C148" s="82" t="s">
        <v>39</v>
      </c>
      <c r="D148" s="82" t="s">
        <v>465</v>
      </c>
      <c r="E148" s="93" t="s">
        <v>987</v>
      </c>
      <c r="P148" s="82" t="s">
        <v>466</v>
      </c>
      <c r="Z148" s="80" t="str">
        <f t="shared" si="1"/>
        <v>name member 8 aged 18 or older</v>
      </c>
    </row>
    <row r="149" spans="3:26">
      <c r="C149" s="82" t="s">
        <v>39</v>
      </c>
      <c r="D149" s="82" t="s">
        <v>467</v>
      </c>
      <c r="E149" s="93" t="s">
        <v>988</v>
      </c>
      <c r="P149" s="82" t="s">
        <v>468</v>
      </c>
      <c r="Z149" s="80" t="str">
        <f t="shared" si="1"/>
        <v>name member 9 aged 18 or older</v>
      </c>
    </row>
    <row r="150" spans="3:26">
      <c r="C150" s="82" t="s">
        <v>39</v>
      </c>
      <c r="D150" s="82" t="s">
        <v>469</v>
      </c>
      <c r="E150" s="93" t="s">
        <v>989</v>
      </c>
      <c r="P150" s="82" t="s">
        <v>470</v>
      </c>
      <c r="Z150" s="80" t="str">
        <f t="shared" ref="Z150:Z182" si="2">IF(E150="", "",IF(B150="", E150,"&lt;font color='green'&gt;["&amp;B150&amp;"]&lt;/font&gt; "&amp;E150))</f>
        <v>name member 10 aged 18 or older</v>
      </c>
    </row>
    <row r="151" spans="3:26">
      <c r="C151" s="82" t="s">
        <v>39</v>
      </c>
      <c r="D151" s="82" t="s">
        <v>471</v>
      </c>
      <c r="E151" s="93" t="s">
        <v>990</v>
      </c>
      <c r="P151" s="82" t="s">
        <v>472</v>
      </c>
      <c r="Z151" s="80" t="str">
        <f t="shared" si="2"/>
        <v>name member 11 aged 18 or older</v>
      </c>
    </row>
    <row r="152" spans="3:26">
      <c r="C152" s="82" t="s">
        <v>39</v>
      </c>
      <c r="D152" s="82" t="s">
        <v>473</v>
      </c>
      <c r="E152" s="93" t="s">
        <v>991</v>
      </c>
      <c r="P152" s="82" t="s">
        <v>474</v>
      </c>
      <c r="Z152" s="80" t="str">
        <f t="shared" si="2"/>
        <v>name member 12 aged 18 or older</v>
      </c>
    </row>
    <row r="153" spans="3:26">
      <c r="C153" s="82" t="s">
        <v>39</v>
      </c>
      <c r="D153" s="82" t="s">
        <v>475</v>
      </c>
      <c r="E153" s="93" t="s">
        <v>992</v>
      </c>
      <c r="P153" s="82" t="s">
        <v>476</v>
      </c>
      <c r="Z153" s="80" t="str">
        <f t="shared" si="2"/>
        <v>name member 13 aged 18 or older</v>
      </c>
    </row>
    <row r="154" spans="3:26">
      <c r="C154" s="82" t="s">
        <v>39</v>
      </c>
      <c r="D154" s="82" t="s">
        <v>477</v>
      </c>
      <c r="E154" s="93" t="s">
        <v>993</v>
      </c>
      <c r="P154" s="82" t="s">
        <v>478</v>
      </c>
      <c r="Z154" s="80" t="str">
        <f t="shared" si="2"/>
        <v>name member 14 aged 18 or older</v>
      </c>
    </row>
    <row r="155" spans="3:26">
      <c r="C155" s="82" t="s">
        <v>39</v>
      </c>
      <c r="D155" s="82" t="s">
        <v>479</v>
      </c>
      <c r="E155" s="93" t="s">
        <v>994</v>
      </c>
      <c r="P155" s="82" t="s">
        <v>480</v>
      </c>
      <c r="Z155" s="80" t="str">
        <f t="shared" si="2"/>
        <v>name member 15 aged 18 or older</v>
      </c>
    </row>
    <row r="156" spans="3:26">
      <c r="C156" s="82" t="s">
        <v>39</v>
      </c>
      <c r="D156" s="82" t="s">
        <v>481</v>
      </c>
      <c r="E156" s="93" t="s">
        <v>995</v>
      </c>
      <c r="P156" s="82" t="s">
        <v>482</v>
      </c>
      <c r="Z156" s="80" t="str">
        <f t="shared" si="2"/>
        <v>name member 16 aged 18 or older</v>
      </c>
    </row>
    <row r="157" spans="3:26">
      <c r="C157" s="82" t="s">
        <v>39</v>
      </c>
      <c r="D157" s="82" t="s">
        <v>483</v>
      </c>
      <c r="E157" s="93" t="s">
        <v>996</v>
      </c>
      <c r="P157" s="82" t="s">
        <v>484</v>
      </c>
      <c r="Z157" s="80" t="str">
        <f t="shared" si="2"/>
        <v>name member 17 aged 18 or older</v>
      </c>
    </row>
    <row r="158" spans="3:26">
      <c r="C158" s="82" t="s">
        <v>39</v>
      </c>
      <c r="D158" s="82" t="s">
        <v>485</v>
      </c>
      <c r="E158" s="93" t="s">
        <v>997</v>
      </c>
      <c r="P158" s="82" t="s">
        <v>486</v>
      </c>
      <c r="Z158" s="80" t="str">
        <f t="shared" si="2"/>
        <v>name member 18 aged 18 or older</v>
      </c>
    </row>
    <row r="159" spans="3:26">
      <c r="C159" s="82" t="s">
        <v>39</v>
      </c>
      <c r="D159" s="82" t="s">
        <v>487</v>
      </c>
      <c r="E159" s="93" t="s">
        <v>998</v>
      </c>
      <c r="P159" s="82" t="s">
        <v>488</v>
      </c>
      <c r="Z159" s="80" t="str">
        <f t="shared" si="2"/>
        <v>name member 19 aged 18 or older</v>
      </c>
    </row>
    <row r="160" spans="3:26">
      <c r="C160" s="82" t="s">
        <v>39</v>
      </c>
      <c r="D160" s="82" t="s">
        <v>489</v>
      </c>
      <c r="E160" s="93" t="s">
        <v>999</v>
      </c>
      <c r="P160" s="82" t="s">
        <v>490</v>
      </c>
      <c r="Z160" s="80" t="str">
        <f t="shared" si="2"/>
        <v>name member 20 aged 18 or older</v>
      </c>
    </row>
    <row r="161" spans="2:26">
      <c r="C161" s="82" t="s">
        <v>39</v>
      </c>
      <c r="D161" s="82" t="s">
        <v>491</v>
      </c>
      <c r="E161" s="93" t="s">
        <v>492</v>
      </c>
      <c r="P161" s="82" t="s">
        <v>493</v>
      </c>
      <c r="Z161" s="80" t="str">
        <f t="shared" si="2"/>
        <v>IDs of members aged 18 or older</v>
      </c>
    </row>
    <row r="162" spans="2:26">
      <c r="E162" s="93"/>
      <c r="Z162" s="80" t="str">
        <f t="shared" si="2"/>
        <v/>
      </c>
    </row>
    <row r="163" spans="2:26">
      <c r="B163" s="81" t="s">
        <v>218</v>
      </c>
      <c r="C163" s="82" t="s">
        <v>494</v>
      </c>
      <c r="D163" s="82" t="s">
        <v>1000</v>
      </c>
      <c r="E163" s="94" t="s">
        <v>1001</v>
      </c>
      <c r="M163" s="82" t="s">
        <v>49</v>
      </c>
      <c r="U163" s="82" t="s">
        <v>1298</v>
      </c>
      <c r="Z163" s="80" t="str">
        <f t="shared" si="2"/>
        <v>&lt;font color='green'&gt;[2.09]&lt;/font&gt; Seleccione o chefe do agregado familiar</v>
      </c>
    </row>
    <row r="164" spans="2:26">
      <c r="C164" s="82" t="s">
        <v>39</v>
      </c>
      <c r="D164" s="82" t="s">
        <v>1020</v>
      </c>
      <c r="E164" s="83" t="s">
        <v>1021</v>
      </c>
      <c r="P164" s="72" t="s">
        <v>1024</v>
      </c>
      <c r="Z164" s="80" t="str">
        <f t="shared" si="2"/>
        <v>Household head id</v>
      </c>
    </row>
    <row r="165" spans="2:26">
      <c r="C165" s="82" t="s">
        <v>39</v>
      </c>
      <c r="D165" s="82" t="s">
        <v>1002</v>
      </c>
      <c r="E165" s="93" t="s">
        <v>1003</v>
      </c>
      <c r="P165" s="82" t="s">
        <v>1022</v>
      </c>
      <c r="Z165" s="80" t="str">
        <f t="shared" si="2"/>
        <v>Name of the household head</v>
      </c>
    </row>
    <row r="166" spans="2:26">
      <c r="B166" s="81" t="s">
        <v>221</v>
      </c>
      <c r="C166" s="82" t="s">
        <v>219</v>
      </c>
      <c r="D166" s="82" t="s">
        <v>1004</v>
      </c>
      <c r="E166" s="94" t="s">
        <v>1196</v>
      </c>
      <c r="M166" s="82" t="s">
        <v>49</v>
      </c>
      <c r="Z166" s="80" t="str">
        <f t="shared" si="2"/>
        <v>&lt;font color='green'&gt;[2.10]&lt;/font&gt; Qual é o nível de escolaridade máximo concluído pelo &lt;b&gt;${hh_headname}&lt;/b&gt;?</v>
      </c>
    </row>
    <row r="167" spans="2:26">
      <c r="B167" s="81" t="s">
        <v>1376</v>
      </c>
      <c r="C167" s="82" t="s">
        <v>94</v>
      </c>
      <c r="D167" s="82" t="s">
        <v>1377</v>
      </c>
      <c r="E167" s="94" t="s">
        <v>1378</v>
      </c>
      <c r="M167" s="82" t="s">
        <v>49</v>
      </c>
      <c r="Z167" s="80" t="str">
        <f t="shared" si="2"/>
        <v>&lt;font color='green'&gt;[2.10.1]&lt;/font&gt; &lt;b&gt;${hh_headname}&lt;/b&gt; possui um cônjuge (esposa ou marido)?</v>
      </c>
    </row>
    <row r="168" spans="2:26">
      <c r="B168" s="81" t="s">
        <v>1212</v>
      </c>
      <c r="C168" s="82" t="s">
        <v>94</v>
      </c>
      <c r="D168" s="82" t="s">
        <v>1195</v>
      </c>
      <c r="E168" s="94" t="s">
        <v>1197</v>
      </c>
      <c r="M168" s="82" t="s">
        <v>49</v>
      </c>
      <c r="Z168" s="80" t="str">
        <f t="shared" si="2"/>
        <v>&lt;font color='green'&gt;[2.11]&lt;/font&gt; &lt;b&gt;${hh_headname}&lt;/b&gt; é o potencial beneficiário do PASP?</v>
      </c>
    </row>
    <row r="169" spans="2:26">
      <c r="C169" s="82" t="s">
        <v>114</v>
      </c>
      <c r="D169" s="82" t="s">
        <v>1200</v>
      </c>
      <c r="E169" s="94"/>
      <c r="K169" s="82" t="s">
        <v>1201</v>
      </c>
      <c r="Z169" s="80" t="str">
        <f t="shared" si="2"/>
        <v/>
      </c>
    </row>
    <row r="170" spans="2:26">
      <c r="B170" s="81" t="s">
        <v>1213</v>
      </c>
      <c r="C170" s="82" t="s">
        <v>494</v>
      </c>
      <c r="D170" s="82" t="s">
        <v>1198</v>
      </c>
      <c r="E170" s="94" t="s">
        <v>1199</v>
      </c>
      <c r="M170" s="82" t="s">
        <v>49</v>
      </c>
      <c r="U170" s="82" t="s">
        <v>1291</v>
      </c>
      <c r="Z170" s="80" t="str">
        <f t="shared" si="2"/>
        <v>&lt;font color='green'&gt;[2.12]&lt;/font&gt; Qual é o potencial beneficiário?</v>
      </c>
    </row>
    <row r="171" spans="2:26">
      <c r="C171" s="82" t="s">
        <v>39</v>
      </c>
      <c r="D171" s="82" t="s">
        <v>1202</v>
      </c>
      <c r="E171" s="83" t="s">
        <v>1203</v>
      </c>
      <c r="P171" s="72" t="s">
        <v>1205</v>
      </c>
      <c r="Z171" s="80" t="str">
        <f t="shared" si="2"/>
        <v>Beneficiary id</v>
      </c>
    </row>
    <row r="172" spans="2:26">
      <c r="C172" s="82" t="s">
        <v>39</v>
      </c>
      <c r="D172" s="82" t="s">
        <v>1230</v>
      </c>
      <c r="E172" s="93" t="s">
        <v>1204</v>
      </c>
      <c r="P172" s="82" t="s">
        <v>1206</v>
      </c>
      <c r="Z172" s="80" t="str">
        <f t="shared" si="2"/>
        <v>Name of the beneficiary</v>
      </c>
    </row>
    <row r="173" spans="2:26">
      <c r="B173" s="81" t="s">
        <v>1214</v>
      </c>
      <c r="C173" s="82" t="s">
        <v>219</v>
      </c>
      <c r="D173" s="82" t="s">
        <v>1207</v>
      </c>
      <c r="E173" s="94" t="s">
        <v>1231</v>
      </c>
      <c r="M173" s="82" t="s">
        <v>49</v>
      </c>
      <c r="Z173" s="80" t="str">
        <f t="shared" si="2"/>
        <v>&lt;font color='green'&gt;[2.13]&lt;/font&gt; Qual é o nível de escolaridade máximo concluído pelo &lt;b&gt;${benefname}&lt;/b&gt;?</v>
      </c>
    </row>
    <row r="174" spans="2:26">
      <c r="C174" s="82" t="s">
        <v>120</v>
      </c>
      <c r="D174" s="82" t="s">
        <v>1200</v>
      </c>
      <c r="E174" s="94"/>
      <c r="Z174" s="80" t="str">
        <f t="shared" si="2"/>
        <v/>
      </c>
    </row>
    <row r="175" spans="2:26">
      <c r="C175" s="82" t="s">
        <v>39</v>
      </c>
      <c r="D175" s="82" t="s">
        <v>1209</v>
      </c>
      <c r="E175" s="94"/>
      <c r="P175" s="82" t="s">
        <v>1232</v>
      </c>
      <c r="Z175" s="80" t="str">
        <f t="shared" si="2"/>
        <v/>
      </c>
    </row>
    <row r="176" spans="2:26">
      <c r="B176" s="81" t="s">
        <v>1215</v>
      </c>
      <c r="C176" s="82" t="s">
        <v>94</v>
      </c>
      <c r="D176" s="82" t="s">
        <v>496</v>
      </c>
      <c r="E176" s="94" t="s">
        <v>1210</v>
      </c>
      <c r="M176" s="82" t="s">
        <v>49</v>
      </c>
      <c r="Z176" s="80" t="str">
        <f t="shared" si="2"/>
        <v>&lt;font color='green'&gt;[2.14]&lt;/font&gt; &lt;b&gt;${finalbenef_name}&lt;/b&gt; possui NUIT?</v>
      </c>
    </row>
    <row r="177" spans="2:26">
      <c r="B177" s="81" t="s">
        <v>1221</v>
      </c>
      <c r="C177" s="82" t="s">
        <v>494</v>
      </c>
      <c r="D177" s="82" t="s">
        <v>1208</v>
      </c>
      <c r="E177" s="94" t="s">
        <v>1211</v>
      </c>
      <c r="K177" s="82" t="s">
        <v>1290</v>
      </c>
      <c r="M177" s="82" t="s">
        <v>49</v>
      </c>
      <c r="U177" s="82" t="s">
        <v>1244</v>
      </c>
      <c r="Z177" s="80" t="str">
        <f t="shared" si="2"/>
        <v>&lt;font color='green'&gt;[2.15]&lt;/font&gt; Qual é o beneficiário &lt;b&gt;alternativo&lt;/b&gt;?</v>
      </c>
    </row>
    <row r="178" spans="2:26">
      <c r="E178" s="94"/>
      <c r="Z178" s="80" t="str">
        <f t="shared" si="2"/>
        <v/>
      </c>
    </row>
    <row r="179" spans="2:26">
      <c r="C179" s="82" t="s">
        <v>114</v>
      </c>
      <c r="D179" s="82" t="s">
        <v>1028</v>
      </c>
      <c r="E179" s="94"/>
      <c r="H179" s="82" t="s">
        <v>164</v>
      </c>
      <c r="Z179" s="80" t="str">
        <f t="shared" si="2"/>
        <v/>
      </c>
    </row>
    <row r="180" spans="2:26">
      <c r="B180" s="81" t="s">
        <v>1222</v>
      </c>
      <c r="C180" s="82" t="s">
        <v>1092</v>
      </c>
      <c r="D180" s="82" t="s">
        <v>1034</v>
      </c>
      <c r="E180" s="94" t="s">
        <v>1094</v>
      </c>
      <c r="F180" s="82" t="s">
        <v>1093</v>
      </c>
      <c r="H180" s="82" t="s">
        <v>23</v>
      </c>
      <c r="U180" s="82" t="s">
        <v>495</v>
      </c>
      <c r="Z180" s="80" t="str">
        <f t="shared" si="2"/>
        <v>&lt;font color='green'&gt;[2.16]&lt;/font&gt; Quem no agregado familiar &lt;b&gt;toma a decisão&lt;/b&gt; sobre:</v>
      </c>
    </row>
    <row r="181" spans="2:26">
      <c r="B181" s="81" t="s">
        <v>1223</v>
      </c>
      <c r="C181" s="82" t="s">
        <v>1092</v>
      </c>
      <c r="D181" s="82" t="s">
        <v>1029</v>
      </c>
      <c r="E181" s="94" t="s">
        <v>1095</v>
      </c>
      <c r="H181" s="82" t="s">
        <v>228</v>
      </c>
      <c r="I181" s="82" t="s">
        <v>1189</v>
      </c>
      <c r="J181" s="82" t="s">
        <v>1190</v>
      </c>
      <c r="M181" s="82" t="s">
        <v>49</v>
      </c>
      <c r="U181" s="82" t="s">
        <v>495</v>
      </c>
      <c r="Z181" s="80" t="str">
        <f t="shared" si="2"/>
        <v>&lt;font color='green'&gt;[2.16a]&lt;/font&gt; pequenas compras de casa? (ex: sabão, sal, etc)</v>
      </c>
    </row>
    <row r="182" spans="2:26">
      <c r="B182" s="81" t="s">
        <v>1224</v>
      </c>
      <c r="C182" s="82" t="s">
        <v>1092</v>
      </c>
      <c r="D182" s="82" t="s">
        <v>1186</v>
      </c>
      <c r="E182" s="94" t="s">
        <v>1030</v>
      </c>
      <c r="H182" s="82" t="s">
        <v>228</v>
      </c>
      <c r="I182" s="82" t="s">
        <v>1189</v>
      </c>
      <c r="J182" s="82" t="s">
        <v>1190</v>
      </c>
      <c r="M182" s="82" t="s">
        <v>49</v>
      </c>
      <c r="U182" s="82" t="s">
        <v>495</v>
      </c>
      <c r="Z182" s="80" t="str">
        <f t="shared" si="2"/>
        <v>&lt;font color='green'&gt;[2.16b]&lt;/font&gt; aquisição, cedência ou empréstimo de terras?</v>
      </c>
    </row>
    <row r="183" spans="2:26">
      <c r="B183" s="81" t="s">
        <v>1225</v>
      </c>
      <c r="C183" s="82" t="s">
        <v>1092</v>
      </c>
      <c r="D183" s="82" t="s">
        <v>1031</v>
      </c>
      <c r="E183" s="94" t="s">
        <v>1032</v>
      </c>
      <c r="H183" s="82" t="s">
        <v>228</v>
      </c>
      <c r="I183" s="82" t="s">
        <v>1189</v>
      </c>
      <c r="J183" s="82" t="s">
        <v>1190</v>
      </c>
      <c r="M183" s="82" t="s">
        <v>49</v>
      </c>
      <c r="U183" s="82" t="s">
        <v>495</v>
      </c>
      <c r="Z183" s="80" t="str">
        <f t="shared" ref="Z183:Z186" si="3">IF(E183="", "",IF(B183="", E183,"&lt;font color='green'&gt;["&amp;B183&amp;"]&lt;/font&gt; "&amp;E183))</f>
        <v>&lt;font color='green'&gt;[2.16c]&lt;/font&gt; gestão de finanças do agregado familiar?</v>
      </c>
    </row>
    <row r="184" spans="2:26">
      <c r="B184" s="81" t="s">
        <v>1226</v>
      </c>
      <c r="C184" s="82" t="s">
        <v>1092</v>
      </c>
      <c r="D184" s="82" t="s">
        <v>1185</v>
      </c>
      <c r="E184" s="94" t="s">
        <v>1096</v>
      </c>
      <c r="H184" s="82" t="s">
        <v>228</v>
      </c>
      <c r="I184" s="82" t="s">
        <v>1189</v>
      </c>
      <c r="J184" s="82" t="s">
        <v>1190</v>
      </c>
      <c r="M184" s="82" t="s">
        <v>49</v>
      </c>
      <c r="U184" s="82" t="s">
        <v>495</v>
      </c>
      <c r="Z184" s="80" t="str">
        <f t="shared" si="3"/>
        <v>&lt;font color='green'&gt;[2.16d]&lt;/font&gt; se os filhos podem frequentar a escola?</v>
      </c>
    </row>
    <row r="185" spans="2:26">
      <c r="B185" s="81" t="s">
        <v>1227</v>
      </c>
      <c r="C185" s="82" t="s">
        <v>1092</v>
      </c>
      <c r="D185" s="82" t="s">
        <v>1187</v>
      </c>
      <c r="E185" s="94" t="s">
        <v>1035</v>
      </c>
      <c r="H185" s="82" t="s">
        <v>228</v>
      </c>
      <c r="I185" s="82" t="s">
        <v>1189</v>
      </c>
      <c r="J185" s="82" t="s">
        <v>1190</v>
      </c>
      <c r="M185" s="82" t="s">
        <v>49</v>
      </c>
      <c r="U185" s="82" t="s">
        <v>495</v>
      </c>
      <c r="Z185" s="80" t="str">
        <f t="shared" si="3"/>
        <v>&lt;font color='green'&gt;[2.16e]&lt;/font&gt; procurar um emprego fora de casa?</v>
      </c>
    </row>
    <row r="186" spans="2:26">
      <c r="B186" s="81" t="s">
        <v>1228</v>
      </c>
      <c r="C186" s="82" t="s">
        <v>1092</v>
      </c>
      <c r="D186" s="82" t="s">
        <v>1188</v>
      </c>
      <c r="E186" s="94" t="s">
        <v>1036</v>
      </c>
      <c r="H186" s="82" t="s">
        <v>228</v>
      </c>
      <c r="I186" s="82" t="s">
        <v>1189</v>
      </c>
      <c r="J186" s="82" t="s">
        <v>1190</v>
      </c>
      <c r="M186" s="82" t="s">
        <v>49</v>
      </c>
      <c r="U186" s="82" t="s">
        <v>495</v>
      </c>
      <c r="Z186" s="80" t="str">
        <f t="shared" si="3"/>
        <v>&lt;font color='green'&gt;[2.16f]&lt;/font&gt; abrir um novo negócio?</v>
      </c>
    </row>
    <row r="187" spans="2:26">
      <c r="C187" s="82" t="s">
        <v>120</v>
      </c>
      <c r="D187" s="82" t="s">
        <v>1028</v>
      </c>
      <c r="E187" s="94"/>
      <c r="Z187" s="80" t="str">
        <f t="shared" ref="Z187:Z214" si="4">IF(E187="", "",IF(B187="", E187,"&lt;font color='green'&gt;["&amp;B187&amp;"]&lt;/font&gt; "&amp;E187))</f>
        <v/>
      </c>
    </row>
    <row r="188" spans="2:26">
      <c r="E188" s="94"/>
      <c r="Z188" s="80" t="str">
        <f t="shared" si="4"/>
        <v/>
      </c>
    </row>
    <row r="189" spans="2:26">
      <c r="C189" s="82" t="s">
        <v>19</v>
      </c>
      <c r="D189" s="82" t="s">
        <v>222</v>
      </c>
      <c r="E189" s="83" t="s">
        <v>223</v>
      </c>
      <c r="Z189" s="80" t="str">
        <f t="shared" si="4"/>
        <v>&lt;font color="Red"&gt;&lt;b&gt;&lt;i&gt;Não se esqueça de gravar a entrevista antes de seguir para a próxima secção.&lt;/i&gt;&lt;/b&gt;</v>
      </c>
    </row>
    <row r="190" spans="2:26">
      <c r="C190" s="82" t="s">
        <v>170</v>
      </c>
      <c r="D190" s="82" t="s">
        <v>224</v>
      </c>
      <c r="P190" s="82" t="s">
        <v>172</v>
      </c>
      <c r="Z190" s="80" t="str">
        <f t="shared" si="4"/>
        <v/>
      </c>
    </row>
    <row r="191" spans="2:26">
      <c r="C191" s="82" t="s">
        <v>170</v>
      </c>
      <c r="D191" s="82" t="s">
        <v>225</v>
      </c>
      <c r="P191" s="82" t="s">
        <v>226</v>
      </c>
      <c r="Z191" s="80" t="str">
        <f t="shared" si="4"/>
        <v/>
      </c>
    </row>
    <row r="192" spans="2:26">
      <c r="Z192" s="80" t="str">
        <f t="shared" si="4"/>
        <v/>
      </c>
    </row>
    <row r="193" spans="1:26">
      <c r="Z193" s="80" t="str">
        <f t="shared" si="4"/>
        <v/>
      </c>
    </row>
    <row r="194" spans="1:26">
      <c r="A194" s="87" t="s">
        <v>1038</v>
      </c>
      <c r="C194" s="82" t="s">
        <v>19</v>
      </c>
      <c r="D194" s="82" t="s">
        <v>227</v>
      </c>
      <c r="E194" s="83" t="s">
        <v>1006</v>
      </c>
      <c r="Z194" s="80" t="str">
        <f t="shared" si="4"/>
        <v>&lt;b&gt;** SECÇÃO 3 - VERIFICAÇÃO DAS CONDIÇÕES DE HABITAÇÃO E POSSE DE BENS MATERIAIS**&lt;/b&gt;
&lt;i&gt;(Grave o formulário aqui)&lt;/i&gt;
Vamos começar por colher algumas informações básicas do seu agregado familiar.
Por favor, somente faça referência à &lt;b&gt;CASA PRINCIPAL.&lt;/b&gt;</v>
      </c>
    </row>
    <row r="195" spans="1:26">
      <c r="A195" s="87"/>
      <c r="Z195" s="80" t="str">
        <f t="shared" si="4"/>
        <v/>
      </c>
    </row>
    <row r="196" spans="1:26">
      <c r="A196" s="87"/>
      <c r="B196" s="81">
        <v>3.01</v>
      </c>
      <c r="C196" s="82" t="s">
        <v>65</v>
      </c>
      <c r="D196" s="82" t="s">
        <v>235</v>
      </c>
      <c r="E196" s="83" t="s">
        <v>236</v>
      </c>
      <c r="F196" s="82" t="s">
        <v>1037</v>
      </c>
      <c r="I196" s="82" t="s">
        <v>1097</v>
      </c>
      <c r="J196" s="82" t="s">
        <v>1098</v>
      </c>
      <c r="M196" s="82" t="s">
        <v>49</v>
      </c>
      <c r="Z196" s="80" t="str">
        <f t="shared" si="4"/>
        <v>&lt;font color='green'&gt;[3.01]&lt;/font&gt; Quantas divisões tem a casa?</v>
      </c>
    </row>
    <row r="197" spans="1:26">
      <c r="A197" s="87"/>
      <c r="C197" s="82" t="s">
        <v>114</v>
      </c>
      <c r="D197" s="82" t="s">
        <v>237</v>
      </c>
      <c r="E197" s="83" t="s">
        <v>238</v>
      </c>
      <c r="H197" s="82" t="s">
        <v>164</v>
      </c>
      <c r="Z197" s="80" t="str">
        <f t="shared" si="4"/>
        <v>Condições de habitação</v>
      </c>
    </row>
    <row r="198" spans="1:26">
      <c r="B198" s="81">
        <v>3.02</v>
      </c>
      <c r="C198" s="82" t="s">
        <v>239</v>
      </c>
      <c r="D198" s="82" t="s">
        <v>240</v>
      </c>
      <c r="E198" s="83" t="s">
        <v>241</v>
      </c>
      <c r="H198" s="82" t="s">
        <v>217</v>
      </c>
      <c r="M198" s="82" t="s">
        <v>49</v>
      </c>
      <c r="Z198" s="80" t="str">
        <f t="shared" si="4"/>
        <v>&lt;font color='green'&gt;[3.02]&lt;/font&gt; Qual é a principal fonte de água para beber?</v>
      </c>
    </row>
    <row r="199" spans="1:26">
      <c r="B199" s="81" t="s">
        <v>1039</v>
      </c>
      <c r="C199" s="82" t="s">
        <v>170</v>
      </c>
      <c r="D199" s="82" t="s">
        <v>243</v>
      </c>
      <c r="E199" s="83" t="s">
        <v>244</v>
      </c>
      <c r="K199" s="82" t="s">
        <v>245</v>
      </c>
      <c r="P199" s="82" t="s">
        <v>246</v>
      </c>
      <c r="Z199" s="80" t="str">
        <f t="shared" si="4"/>
        <v>&lt;font color='green'&gt;[3.02o]&lt;/font&gt; Especifique fonte de água</v>
      </c>
    </row>
    <row r="200" spans="1:26">
      <c r="B200" s="81">
        <v>3.03</v>
      </c>
      <c r="C200" s="82" t="s">
        <v>247</v>
      </c>
      <c r="D200" s="82" t="s">
        <v>248</v>
      </c>
      <c r="E200" s="83" t="s">
        <v>249</v>
      </c>
      <c r="H200" s="82" t="s">
        <v>217</v>
      </c>
      <c r="M200" s="82" t="s">
        <v>49</v>
      </c>
      <c r="Z200" s="80" t="str">
        <f t="shared" si="4"/>
        <v>&lt;font color='green'&gt;[3.03]&lt;/font&gt; Qual é o material que cobre a &lt;b&gt;maior área das paredes da CASA PRINCIPAL&lt;/b&gt;?</v>
      </c>
    </row>
    <row r="201" spans="1:26">
      <c r="B201" s="81" t="s">
        <v>1040</v>
      </c>
      <c r="C201" s="82" t="s">
        <v>170</v>
      </c>
      <c r="D201" s="82" t="s">
        <v>250</v>
      </c>
      <c r="E201" s="83" t="s">
        <v>251</v>
      </c>
      <c r="I201" s="82" t="s">
        <v>134</v>
      </c>
      <c r="K201" s="82" t="s">
        <v>252</v>
      </c>
      <c r="P201" s="82" t="s">
        <v>253</v>
      </c>
      <c r="Z201" s="80" t="str">
        <f t="shared" si="4"/>
        <v>&lt;font color='green'&gt;[3.03o]&lt;/font&gt; Qual é o 'outro' tipo de material?</v>
      </c>
    </row>
    <row r="202" spans="1:26">
      <c r="B202" s="81" t="s">
        <v>1047</v>
      </c>
      <c r="C202" s="82" t="s">
        <v>254</v>
      </c>
      <c r="D202" s="82" t="s">
        <v>255</v>
      </c>
      <c r="E202" s="83" t="s">
        <v>256</v>
      </c>
      <c r="H202" s="82" t="s">
        <v>217</v>
      </c>
      <c r="M202" s="82" t="s">
        <v>49</v>
      </c>
      <c r="Z202" s="80" t="str">
        <f t="shared" si="4"/>
        <v>&lt;font color='green'&gt;[3.04]&lt;/font&gt; Qual é o material que cobre a &lt;b&gt;maior área da cobertura da CASA PRINCIPAL&lt;/b&gt;?</v>
      </c>
    </row>
    <row r="203" spans="1:26">
      <c r="B203" s="81" t="s">
        <v>1046</v>
      </c>
      <c r="C203" s="82" t="s">
        <v>170</v>
      </c>
      <c r="D203" s="82" t="s">
        <v>257</v>
      </c>
      <c r="E203" s="83" t="s">
        <v>251</v>
      </c>
      <c r="I203" s="82" t="s">
        <v>134</v>
      </c>
      <c r="K203" s="82" t="s">
        <v>258</v>
      </c>
      <c r="P203" s="82" t="s">
        <v>259</v>
      </c>
      <c r="Z203" s="80" t="str">
        <f t="shared" si="4"/>
        <v>&lt;font color='green'&gt;[3.04o]&lt;/font&gt; Qual é o 'outro' tipo de material?</v>
      </c>
    </row>
    <row r="204" spans="1:26">
      <c r="B204" s="81">
        <v>3.05</v>
      </c>
      <c r="C204" s="82" t="s">
        <v>261</v>
      </c>
      <c r="D204" s="82" t="s">
        <v>262</v>
      </c>
      <c r="E204" s="83" t="s">
        <v>263</v>
      </c>
      <c r="H204" s="82" t="s">
        <v>217</v>
      </c>
      <c r="M204" s="82" t="s">
        <v>49</v>
      </c>
      <c r="Z204" s="80" t="str">
        <f t="shared" si="4"/>
        <v>&lt;font color='green'&gt;[3.05]&lt;/font&gt; Qual é o material que cobre a &lt;b&gt;maior área do pavimento da CASA PRINCIPAL&lt;/b&gt;?</v>
      </c>
    </row>
    <row r="205" spans="1:26">
      <c r="B205" s="81" t="s">
        <v>1041</v>
      </c>
      <c r="C205" s="82" t="s">
        <v>170</v>
      </c>
      <c r="D205" s="82" t="s">
        <v>264</v>
      </c>
      <c r="E205" s="83" t="s">
        <v>265</v>
      </c>
      <c r="I205" s="82" t="s">
        <v>134</v>
      </c>
      <c r="K205" s="82" t="s">
        <v>266</v>
      </c>
      <c r="P205" s="82" t="s">
        <v>267</v>
      </c>
      <c r="Z205" s="80" t="str">
        <f t="shared" si="4"/>
        <v>&lt;font color='green'&gt;[3.05o]&lt;/font&gt; Qual é o 'outro' tipo de pavimento?</v>
      </c>
    </row>
    <row r="206" spans="1:26">
      <c r="B206" s="81">
        <v>3.06</v>
      </c>
      <c r="C206" s="82" t="s">
        <v>268</v>
      </c>
      <c r="D206" s="82" t="s">
        <v>269</v>
      </c>
      <c r="E206" s="83" t="s">
        <v>270</v>
      </c>
      <c r="H206" s="82" t="s">
        <v>217</v>
      </c>
      <c r="M206" s="82" t="s">
        <v>49</v>
      </c>
      <c r="Z206" s="80" t="str">
        <f t="shared" si="4"/>
        <v>&lt;font color='green'&gt;[3.06]&lt;/font&gt; Que tipo de latrina usa?</v>
      </c>
    </row>
    <row r="207" spans="1:26">
      <c r="B207" s="81" t="s">
        <v>1042</v>
      </c>
      <c r="C207" s="82" t="s">
        <v>170</v>
      </c>
      <c r="D207" s="82" t="s">
        <v>271</v>
      </c>
      <c r="E207" s="83" t="s">
        <v>272</v>
      </c>
      <c r="I207" s="82" t="s">
        <v>134</v>
      </c>
      <c r="K207" s="82" t="s">
        <v>273</v>
      </c>
      <c r="P207" s="82" t="s">
        <v>274</v>
      </c>
      <c r="Z207" s="80" t="str">
        <f t="shared" si="4"/>
        <v>&lt;font color='green'&gt;[3.06o]&lt;/font&gt; Qual é o 'outro' tipo de latrina?</v>
      </c>
    </row>
    <row r="208" spans="1:26">
      <c r="C208" s="82" t="s">
        <v>120</v>
      </c>
      <c r="D208" s="82" t="s">
        <v>237</v>
      </c>
      <c r="Z208" s="80" t="str">
        <f t="shared" si="4"/>
        <v/>
      </c>
    </row>
    <row r="209" spans="1:26">
      <c r="C209" s="82" t="s">
        <v>114</v>
      </c>
      <c r="D209" s="82" t="s">
        <v>275</v>
      </c>
      <c r="E209" s="83" t="s">
        <v>238</v>
      </c>
      <c r="H209" s="82" t="s">
        <v>164</v>
      </c>
      <c r="Z209" s="80" t="str">
        <f t="shared" si="4"/>
        <v>Condições de habitação</v>
      </c>
    </row>
    <row r="210" spans="1:26">
      <c r="A210" s="87"/>
      <c r="B210" s="81">
        <v>3.07</v>
      </c>
      <c r="C210" s="82" t="s">
        <v>1099</v>
      </c>
      <c r="D210" s="82" t="s">
        <v>276</v>
      </c>
      <c r="E210" s="83" t="s">
        <v>277</v>
      </c>
      <c r="M210" s="82" t="s">
        <v>49</v>
      </c>
      <c r="Z210" s="80" t="str">
        <f t="shared" si="4"/>
        <v>&lt;font color='green'&gt;[3.07]&lt;/font&gt; A casa tem electricidade?</v>
      </c>
    </row>
    <row r="211" spans="1:26">
      <c r="A211" s="87"/>
      <c r="B211" s="81">
        <v>3.08</v>
      </c>
      <c r="C211" s="82" t="s">
        <v>278</v>
      </c>
      <c r="D211" s="82" t="s">
        <v>279</v>
      </c>
      <c r="E211" s="83" t="s">
        <v>280</v>
      </c>
      <c r="H211" s="82" t="s">
        <v>217</v>
      </c>
      <c r="M211" s="82" t="s">
        <v>49</v>
      </c>
      <c r="Z211" s="80" t="str">
        <f t="shared" si="4"/>
        <v>&lt;font color='green'&gt;[3.08]&lt;/font&gt; Qual é a &lt;b&gt;principal fonte de energia&lt;/b&gt; para a iluminação?</v>
      </c>
    </row>
    <row r="212" spans="1:26">
      <c r="B212" s="81" t="s">
        <v>1043</v>
      </c>
      <c r="C212" s="82" t="s">
        <v>170</v>
      </c>
      <c r="D212" s="82" t="s">
        <v>281</v>
      </c>
      <c r="E212" s="83" t="s">
        <v>282</v>
      </c>
      <c r="I212" s="82" t="s">
        <v>134</v>
      </c>
      <c r="K212" s="82" t="s">
        <v>283</v>
      </c>
      <c r="P212" s="82" t="s">
        <v>284</v>
      </c>
      <c r="Z212" s="80" t="str">
        <f t="shared" si="4"/>
        <v>&lt;font color='green'&gt;[3.08o]&lt;/font&gt; Qual é a 'outra' fonte de iluminação?</v>
      </c>
    </row>
    <row r="213" spans="1:26">
      <c r="A213" s="87"/>
      <c r="B213" s="81">
        <v>3.09</v>
      </c>
      <c r="C213" s="82" t="s">
        <v>285</v>
      </c>
      <c r="D213" s="82" t="s">
        <v>286</v>
      </c>
      <c r="E213" s="83" t="s">
        <v>287</v>
      </c>
      <c r="H213" s="82" t="s">
        <v>217</v>
      </c>
      <c r="M213" s="82" t="s">
        <v>49</v>
      </c>
      <c r="Z213" s="80" t="str">
        <f t="shared" si="4"/>
        <v>&lt;font color='green'&gt;[3.09]&lt;/font&gt; A casa onde o agregado familiar reside é?</v>
      </c>
    </row>
    <row r="214" spans="1:26">
      <c r="B214" s="81" t="s">
        <v>1044</v>
      </c>
      <c r="C214" s="82" t="s">
        <v>170</v>
      </c>
      <c r="D214" s="82" t="s">
        <v>288</v>
      </c>
      <c r="E214" s="83" t="s">
        <v>289</v>
      </c>
      <c r="I214" s="82" t="s">
        <v>134</v>
      </c>
      <c r="K214" s="82" t="s">
        <v>290</v>
      </c>
      <c r="P214" s="82" t="s">
        <v>291</v>
      </c>
      <c r="Z214" s="80" t="str">
        <f t="shared" si="4"/>
        <v>&lt;font color='green'&gt;[3.09o]&lt;/font&gt; Qual é a 'outra' forma de posse da casa?</v>
      </c>
    </row>
    <row r="215" spans="1:26">
      <c r="C215" s="82" t="s">
        <v>120</v>
      </c>
      <c r="D215" s="82" t="s">
        <v>275</v>
      </c>
      <c r="Z215" s="80" t="str">
        <f t="shared" ref="Z215:Z306" si="5">IF(E215="", "",IF(B215="", E215,"&lt;font color='green'&gt;["&amp;B215&amp;"]&lt;/font&gt; "&amp;E215))</f>
        <v/>
      </c>
    </row>
    <row r="216" spans="1:26">
      <c r="B216" s="81" t="s">
        <v>1100</v>
      </c>
      <c r="C216" s="82" t="s">
        <v>292</v>
      </c>
      <c r="D216" s="82" t="s">
        <v>293</v>
      </c>
      <c r="E216" s="83" t="s">
        <v>294</v>
      </c>
      <c r="F216" s="82" t="s">
        <v>1184</v>
      </c>
      <c r="I216" s="82" t="s">
        <v>295</v>
      </c>
      <c r="J216" s="82" t="s">
        <v>296</v>
      </c>
      <c r="M216" s="82" t="s">
        <v>49</v>
      </c>
      <c r="Z216" s="80" t="str">
        <f t="shared" si="5"/>
        <v>&lt;font color='green'&gt;[3.10]&lt;/font&gt; Seleccione todos os bens que o agregado familiar possui actualmente e em bom estado de funcionamento</v>
      </c>
    </row>
    <row r="217" spans="1:26">
      <c r="B217" s="81" t="s">
        <v>1045</v>
      </c>
      <c r="C217" s="82" t="s">
        <v>297</v>
      </c>
      <c r="D217" s="82" t="s">
        <v>298</v>
      </c>
      <c r="E217" s="83" t="s">
        <v>299</v>
      </c>
      <c r="K217" s="82" t="s">
        <v>300</v>
      </c>
      <c r="M217" s="82" t="s">
        <v>49</v>
      </c>
      <c r="Z217" s="80" t="str">
        <f t="shared" si="5"/>
        <v>&lt;font color='green'&gt;[3.10a]&lt;/font&gt; Qual é o estado da viatura que o seu agregado familiar possui?</v>
      </c>
    </row>
    <row r="218" spans="1:26">
      <c r="B218" s="81">
        <v>3.11</v>
      </c>
      <c r="C218" s="82" t="s">
        <v>301</v>
      </c>
      <c r="D218" s="82" t="s">
        <v>302</v>
      </c>
      <c r="E218" s="83" t="s">
        <v>303</v>
      </c>
      <c r="F218" s="82" t="s">
        <v>1184</v>
      </c>
      <c r="I218" s="82" t="s">
        <v>295</v>
      </c>
      <c r="J218" s="82" t="s">
        <v>296</v>
      </c>
      <c r="M218" s="82" t="s">
        <v>49</v>
      </c>
      <c r="Z218" s="80" t="str">
        <f t="shared" si="5"/>
        <v>&lt;font color='green'&gt;[3.11]&lt;/font&gt; Seleccione todos os bens rurais que o agregado familiar possui actualmente?</v>
      </c>
    </row>
    <row r="219" spans="1:26">
      <c r="C219" s="82" t="s">
        <v>170</v>
      </c>
      <c r="D219" s="82" t="s">
        <v>229</v>
      </c>
      <c r="P219" s="82" t="s">
        <v>172</v>
      </c>
      <c r="Z219" s="80" t="str">
        <f t="shared" si="5"/>
        <v/>
      </c>
    </row>
    <row r="220" spans="1:26">
      <c r="C220" s="82" t="s">
        <v>170</v>
      </c>
      <c r="D220" s="82" t="s">
        <v>230</v>
      </c>
      <c r="P220" s="82" t="s">
        <v>231</v>
      </c>
      <c r="Z220" s="80" t="str">
        <f t="shared" si="5"/>
        <v/>
      </c>
    </row>
    <row r="221" spans="1:26">
      <c r="C221" s="82" t="s">
        <v>19</v>
      </c>
      <c r="D221" s="82" t="s">
        <v>232</v>
      </c>
      <c r="E221" s="83" t="s">
        <v>223</v>
      </c>
      <c r="Z221" s="80" t="str">
        <f t="shared" si="5"/>
        <v>&lt;font color="Red"&gt;&lt;b&gt;&lt;i&gt;Não se esqueça de gravar a entrevista antes de seguir para a próxima secção.&lt;/i&gt;&lt;/b&gt;</v>
      </c>
    </row>
    <row r="222" spans="1:26">
      <c r="Z222" s="80" t="str">
        <f t="shared" si="5"/>
        <v/>
      </c>
    </row>
    <row r="223" spans="1:26">
      <c r="A223" s="98" t="s">
        <v>233</v>
      </c>
      <c r="C223" s="82" t="s">
        <v>19</v>
      </c>
      <c r="D223" s="82" t="s">
        <v>234</v>
      </c>
      <c r="E223" s="83" t="s">
        <v>1374</v>
      </c>
      <c r="Z223" s="80" t="str">
        <f t="shared" si="5"/>
        <v>&lt;b&gt;** SECÇÃO 4 - PEQUENOS NEGÓCIOS E AGRICULTURA **&lt;/b&gt;
&lt;i&gt;(Grave o formulário aqui)&lt;/i&gt;
Nesta secção vamos recolher informação sobre actividades de geração de renda que o seu agregado familiar possa ter, o tempo de existência dos mesmos, bem como o valor anual que consegue arrecadar. No final desta secção, vamos igualmente perguntar sobre a prática da agricultura e a área cultivada pelo seu agregado familiar na campanha 2024 /25.</v>
      </c>
    </row>
    <row r="224" spans="1:26">
      <c r="B224" s="81">
        <v>4.01</v>
      </c>
      <c r="C224" s="82" t="s">
        <v>94</v>
      </c>
      <c r="D224" s="82" t="s">
        <v>309</v>
      </c>
      <c r="E224" s="83" t="s">
        <v>1362</v>
      </c>
      <c r="F224" s="82" t="s">
        <v>310</v>
      </c>
      <c r="M224" s="82" t="s">
        <v>49</v>
      </c>
      <c r="Z224" s="80" t="str">
        <f t="shared" si="5"/>
        <v>&lt;font color='green'&gt;[4.01]&lt;/font&gt; O seu agregado familiar possui algum tipo de &lt;b&gt;actividade de geração de renda&lt;/b&gt;?</v>
      </c>
    </row>
    <row r="225" spans="2:26">
      <c r="B225" s="81">
        <v>4.0199999999999996</v>
      </c>
      <c r="C225" s="82" t="s">
        <v>311</v>
      </c>
      <c r="D225" s="82" t="s">
        <v>312</v>
      </c>
      <c r="E225" s="83" t="s">
        <v>313</v>
      </c>
      <c r="F225" s="82" t="s">
        <v>314</v>
      </c>
      <c r="K225" s="82" t="s">
        <v>315</v>
      </c>
      <c r="M225" s="82" t="s">
        <v>49</v>
      </c>
      <c r="Z225" s="80" t="str">
        <f t="shared" si="5"/>
        <v>&lt;font color='green'&gt;[4.02]&lt;/font&gt; Qual é o tipo de negócio ou sector de actuação?</v>
      </c>
    </row>
    <row r="226" spans="2:26">
      <c r="B226" s="81" t="s">
        <v>242</v>
      </c>
      <c r="C226" s="82" t="s">
        <v>58</v>
      </c>
      <c r="D226" s="82" t="s">
        <v>316</v>
      </c>
      <c r="E226" s="83" t="s">
        <v>317</v>
      </c>
      <c r="K226" s="82" t="s">
        <v>318</v>
      </c>
      <c r="M226" s="82" t="s">
        <v>49</v>
      </c>
      <c r="Z226" s="80" t="str">
        <f t="shared" si="5"/>
        <v>&lt;font color='green'&gt;[4.02o]&lt;/font&gt; Especifique outro negócio</v>
      </c>
    </row>
    <row r="227" spans="2:26">
      <c r="C227" s="82" t="s">
        <v>39</v>
      </c>
      <c r="D227" s="82" t="s">
        <v>319</v>
      </c>
      <c r="P227" s="82" t="s">
        <v>320</v>
      </c>
      <c r="Z227" s="80" t="str">
        <f t="shared" si="5"/>
        <v/>
      </c>
    </row>
    <row r="228" spans="2:26">
      <c r="Z228" s="80" t="str">
        <f t="shared" si="5"/>
        <v/>
      </c>
    </row>
    <row r="229" spans="2:26">
      <c r="C229" s="82" t="s">
        <v>183</v>
      </c>
      <c r="D229" s="82" t="s">
        <v>321</v>
      </c>
      <c r="E229" s="83" t="s">
        <v>1372</v>
      </c>
      <c r="K229" s="82" t="s">
        <v>322</v>
      </c>
      <c r="Q229" s="82" t="s">
        <v>323</v>
      </c>
      <c r="Z229" s="80" t="str">
        <f t="shared" si="5"/>
        <v>Actividades de geração de renda</v>
      </c>
    </row>
    <row r="230" spans="2:26">
      <c r="C230" s="82" t="s">
        <v>39</v>
      </c>
      <c r="D230" s="82" t="s">
        <v>324</v>
      </c>
      <c r="E230" s="83" t="s">
        <v>325</v>
      </c>
      <c r="P230" s="72" t="s">
        <v>188</v>
      </c>
      <c r="Z230" s="80" t="str">
        <f t="shared" si="5"/>
        <v>Business type index</v>
      </c>
    </row>
    <row r="231" spans="2:26">
      <c r="C231" s="82" t="s">
        <v>39</v>
      </c>
      <c r="D231" s="82" t="s">
        <v>326</v>
      </c>
      <c r="E231" s="83" t="s">
        <v>327</v>
      </c>
      <c r="P231" s="72" t="s">
        <v>328</v>
      </c>
      <c r="Z231" s="80" t="str">
        <f t="shared" si="5"/>
        <v>ID Business type</v>
      </c>
    </row>
    <row r="232" spans="2:26">
      <c r="C232" s="82" t="s">
        <v>39</v>
      </c>
      <c r="D232" s="82" t="s">
        <v>329</v>
      </c>
      <c r="E232" s="83" t="s">
        <v>330</v>
      </c>
      <c r="P232" s="72" t="s">
        <v>331</v>
      </c>
      <c r="Z232" s="80" t="str">
        <f t="shared" si="5"/>
        <v>Business name</v>
      </c>
    </row>
    <row r="233" spans="2:26">
      <c r="C233" s="82" t="s">
        <v>114</v>
      </c>
      <c r="D233" s="82" t="s">
        <v>332</v>
      </c>
      <c r="H233" s="82" t="s">
        <v>164</v>
      </c>
      <c r="P233" s="72"/>
      <c r="Z233" s="80" t="str">
        <f t="shared" si="5"/>
        <v/>
      </c>
    </row>
    <row r="234" spans="2:26">
      <c r="B234" s="81">
        <v>4.03</v>
      </c>
      <c r="C234" s="82" t="s">
        <v>333</v>
      </c>
      <c r="D234" s="82" t="s">
        <v>334</v>
      </c>
      <c r="E234" s="83" t="s">
        <v>335</v>
      </c>
      <c r="I234" s="82" t="s">
        <v>450</v>
      </c>
      <c r="M234" s="82" t="s">
        <v>49</v>
      </c>
      <c r="Z234" s="80" t="str">
        <f t="shared" si="5"/>
        <v>&lt;font color='green'&gt;[4.03]&lt;/font&gt; Ha quanto tempo existe o negócio de &lt;b&gt;${business_name}&lt;/b&gt;?</v>
      </c>
    </row>
    <row r="235" spans="2:26">
      <c r="C235" s="82" t="s">
        <v>336</v>
      </c>
      <c r="D235" s="82" t="s">
        <v>337</v>
      </c>
      <c r="E235" s="83" t="s">
        <v>1106</v>
      </c>
      <c r="M235" s="82" t="s">
        <v>49</v>
      </c>
      <c r="Z235" s="80" t="str">
        <f t="shared" si="5"/>
        <v>Unidade:</v>
      </c>
    </row>
    <row r="236" spans="2:26">
      <c r="C236" s="82" t="s">
        <v>120</v>
      </c>
      <c r="D236" s="82" t="s">
        <v>332</v>
      </c>
      <c r="Z236" s="80" t="str">
        <f t="shared" si="5"/>
        <v/>
      </c>
    </row>
    <row r="237" spans="2:26">
      <c r="B237" s="81">
        <v>4.04</v>
      </c>
      <c r="C237" s="82" t="s">
        <v>94</v>
      </c>
      <c r="D237" s="82" t="s">
        <v>338</v>
      </c>
      <c r="E237" s="83" t="s">
        <v>339</v>
      </c>
      <c r="M237" s="82" t="s">
        <v>49</v>
      </c>
      <c r="Z237" s="80" t="str">
        <f t="shared" si="5"/>
        <v>&lt;font color='green'&gt;[4.04]&lt;/font&gt; Contratou mão-de-obra não familiar para trabalhar no seu negócio de &lt;b&gt;${business_name}&lt;/b&gt; nos últimos 12 meses?</v>
      </c>
    </row>
    <row r="238" spans="2:26">
      <c r="B238" s="81" t="s">
        <v>260</v>
      </c>
      <c r="C238" s="82" t="s">
        <v>65</v>
      </c>
      <c r="D238" s="82" t="s">
        <v>340</v>
      </c>
      <c r="E238" s="83" t="s">
        <v>341</v>
      </c>
      <c r="F238" s="82" t="s">
        <v>342</v>
      </c>
      <c r="I238" s="82" t="s">
        <v>450</v>
      </c>
      <c r="M238" s="82" t="s">
        <v>49</v>
      </c>
      <c r="Z238" s="80" t="str">
        <f t="shared" si="5"/>
        <v>&lt;font color='green'&gt;[4.05]&lt;/font&gt; Qual foi a receita total do seu negócio de  &lt;b&gt;${business_name}&lt;/b&gt;  nos últimos 12 meses?</v>
      </c>
    </row>
    <row r="239" spans="2:26">
      <c r="B239" s="81">
        <v>4.0599999999999996</v>
      </c>
      <c r="C239" s="82" t="s">
        <v>65</v>
      </c>
      <c r="D239" s="82" t="s">
        <v>344</v>
      </c>
      <c r="E239" s="83" t="s">
        <v>345</v>
      </c>
      <c r="F239" s="82" t="s">
        <v>342</v>
      </c>
      <c r="I239" s="82" t="s">
        <v>1078</v>
      </c>
      <c r="J239" s="82" t="s">
        <v>346</v>
      </c>
      <c r="M239" s="82" t="s">
        <v>49</v>
      </c>
      <c r="Z239" s="80" t="str">
        <f t="shared" si="5"/>
        <v>&lt;font color='green'&gt;[4.06]&lt;/font&gt; Qual foi o lucro total do seu negócio de  &lt;b&gt;${business_name}&lt;/b&gt; nos últimos 12 meses?</v>
      </c>
    </row>
    <row r="240" spans="2:26">
      <c r="C240" s="82" t="s">
        <v>201</v>
      </c>
      <c r="D240" s="82" t="s">
        <v>321</v>
      </c>
      <c r="Z240" s="80" t="str">
        <f t="shared" si="5"/>
        <v/>
      </c>
    </row>
    <row r="241" spans="2:26">
      <c r="Z241" s="80" t="str">
        <f t="shared" si="5"/>
        <v/>
      </c>
    </row>
    <row r="242" spans="2:26">
      <c r="C242" s="82" t="s">
        <v>19</v>
      </c>
      <c r="D242" s="82" t="s">
        <v>347</v>
      </c>
      <c r="E242" s="83" t="s">
        <v>348</v>
      </c>
      <c r="Z242" s="80" t="str">
        <f t="shared" si="5"/>
        <v>&lt;b&gt;Agora vou te fazer algumas perguntas sobre a posse e uso de terra para agricultura, e o uso da força de trabalho fora do seu agregado familiar.&lt;/b&gt;</v>
      </c>
    </row>
    <row r="243" spans="2:26">
      <c r="C243" s="82" t="s">
        <v>114</v>
      </c>
      <c r="D243" s="82" t="s">
        <v>1110</v>
      </c>
      <c r="H243" s="82" t="s">
        <v>164</v>
      </c>
      <c r="Z243" s="80" t="str">
        <f t="shared" si="5"/>
        <v/>
      </c>
    </row>
    <row r="244" spans="2:26">
      <c r="B244" s="81">
        <v>4.07</v>
      </c>
      <c r="C244" s="82" t="s">
        <v>333</v>
      </c>
      <c r="D244" s="82" t="s">
        <v>349</v>
      </c>
      <c r="E244" s="83" t="s">
        <v>1109</v>
      </c>
      <c r="F244" s="82" t="s">
        <v>1363</v>
      </c>
      <c r="I244" s="82" t="s">
        <v>69</v>
      </c>
      <c r="K244" s="82" t="s">
        <v>350</v>
      </c>
      <c r="M244" s="82" t="s">
        <v>49</v>
      </c>
      <c r="Z244" s="80" t="str">
        <f t="shared" si="5"/>
        <v>&lt;font color='green'&gt;[4.07]&lt;/font&gt; Qual é o tamanho total da &lt;b&gt;área agrícola que o seu agregado familiar possui&lt;/b&gt;?</v>
      </c>
    </row>
    <row r="245" spans="2:26">
      <c r="C245" s="82" t="s">
        <v>1104</v>
      </c>
      <c r="D245" s="82" t="s">
        <v>1105</v>
      </c>
      <c r="E245" s="83" t="s">
        <v>1106</v>
      </c>
      <c r="K245" s="82" t="s">
        <v>350</v>
      </c>
      <c r="M245" s="82" t="s">
        <v>49</v>
      </c>
      <c r="Z245" s="80" t="str">
        <f t="shared" si="5"/>
        <v>Unidade:</v>
      </c>
    </row>
    <row r="246" spans="2:26">
      <c r="B246" s="81">
        <v>4.08</v>
      </c>
      <c r="C246" s="82" t="s">
        <v>333</v>
      </c>
      <c r="D246" s="82" t="s">
        <v>351</v>
      </c>
      <c r="E246" s="83" t="s">
        <v>1108</v>
      </c>
      <c r="I246" s="82" t="s">
        <v>450</v>
      </c>
      <c r="M246" s="82" t="s">
        <v>49</v>
      </c>
      <c r="Z246" s="80" t="str">
        <f t="shared" si="5"/>
        <v>&lt;font color='green'&gt;[4.08]&lt;/font&gt; Qual é o tamanho total da área agrícola que o seu agregado familiar &lt;b&gt;cultivou na presente campanha agrícola desde Outubro de 2024 à data de hoje?&lt;/b&gt;</v>
      </c>
    </row>
    <row r="247" spans="2:26">
      <c r="C247" s="82" t="s">
        <v>1104</v>
      </c>
      <c r="D247" s="82" t="s">
        <v>1107</v>
      </c>
      <c r="E247" s="83" t="s">
        <v>1106</v>
      </c>
      <c r="M247" s="82" t="s">
        <v>49</v>
      </c>
      <c r="Z247" s="80" t="str">
        <f t="shared" si="5"/>
        <v>Unidade:</v>
      </c>
    </row>
    <row r="248" spans="2:26">
      <c r="C248" s="82" t="s">
        <v>120</v>
      </c>
      <c r="D248" s="82" t="s">
        <v>1110</v>
      </c>
      <c r="Z248" s="80" t="str">
        <f t="shared" si="5"/>
        <v/>
      </c>
    </row>
    <row r="249" spans="2:26">
      <c r="C249" s="82" t="s">
        <v>19</v>
      </c>
      <c r="D249" s="82" t="s">
        <v>1436</v>
      </c>
      <c r="E249" s="83" t="s">
        <v>1430</v>
      </c>
      <c r="K249" s="82" t="s">
        <v>1365</v>
      </c>
      <c r="Z249" s="80" t="str">
        <f t="shared" si="5"/>
        <v>&lt;font color="Red"&gt;&lt;b&gt;A área POSSUIDA pelo AF é bastante enorme. Antes de prosseguir, por favor de confirmar se o agregado familiar realmente possui esta área.&lt;/b&gt;&lt;/font&gt;
VEJA SE O VALOR DA ÁREA CORRESPONDE À UNIDADE SELECCIONADA!
SE CONFIRMA ESTE VALOR, PODE SEGUIR COM O QUESTIONÁRIO</v>
      </c>
    </row>
    <row r="250" spans="2:26">
      <c r="C250" s="82" t="s">
        <v>19</v>
      </c>
      <c r="D250" s="82" t="s">
        <v>1437</v>
      </c>
      <c r="E250" s="83" t="s">
        <v>1430</v>
      </c>
      <c r="K250" s="82" t="s">
        <v>1367</v>
      </c>
      <c r="Z250" s="80" t="str">
        <f t="shared" si="5"/>
        <v>&lt;font color="Red"&gt;&lt;b&gt;A área POSSUIDA pelo AF é bastante enorme. Antes de prosseguir, por favor de confirmar se o agregado familiar realmente possui esta área.&lt;/b&gt;&lt;/font&gt;
VEJA SE O VALOR DA ÁREA CORRESPONDE À UNIDADE SELECCIONADA!
SE CONFIRMA ESTE VALOR, PODE SEGUIR COM O QUESTIONÁRIO</v>
      </c>
    </row>
    <row r="251" spans="2:26">
      <c r="C251" s="82" t="s">
        <v>19</v>
      </c>
      <c r="D251" s="82" t="s">
        <v>1438</v>
      </c>
      <c r="E251" s="83" t="s">
        <v>1440</v>
      </c>
      <c r="K251" s="82" t="s">
        <v>1369</v>
      </c>
      <c r="Z251" s="80" t="str">
        <f t="shared" si="5"/>
        <v>&lt;font color="Red"&gt;&lt;b&gt;A área CULTIVADA pelo AF é bastante enorme. Antes de prosseguir, por favor de confirmar se realmente o agregado familiar cultivou esta área.&lt;/b&gt;&lt;/font&gt;
VEJA SE O VALOR DA ÁREA CORRESPONDE À UNIDADE SELECCIONADA!
SE CONFIRMA ESTE VALOR, PODE SEGUIR COM O QUESTIONÁRIO</v>
      </c>
    </row>
    <row r="252" spans="2:26">
      <c r="C252" s="82" t="s">
        <v>19</v>
      </c>
      <c r="D252" s="82" t="s">
        <v>1439</v>
      </c>
      <c r="E252" s="83" t="s">
        <v>1440</v>
      </c>
      <c r="K252" s="82" t="s">
        <v>1371</v>
      </c>
      <c r="Z252" s="80" t="str">
        <f t="shared" si="5"/>
        <v>&lt;font color="Red"&gt;&lt;b&gt;A área CULTIVADA pelo AF é bastante enorme. Antes de prosseguir, por favor de confirmar se realmente o agregado familiar cultivou esta área.&lt;/b&gt;&lt;/font&gt;
VEJA SE O VALOR DA ÁREA CORRESPONDE À UNIDADE SELECCIONADA!
SE CONFIRMA ESTE VALOR, PODE SEGUIR COM O QUESTIONÁRIO</v>
      </c>
    </row>
    <row r="253" spans="2:26">
      <c r="Z253" s="80" t="str">
        <f t="shared" si="5"/>
        <v/>
      </c>
    </row>
    <row r="254" spans="2:26">
      <c r="C254" s="82" t="s">
        <v>19</v>
      </c>
      <c r="D254" s="82" t="s">
        <v>1364</v>
      </c>
      <c r="E254" s="83" t="s">
        <v>1431</v>
      </c>
      <c r="K254" s="82" t="s">
        <v>1432</v>
      </c>
      <c r="M254" s="82" t="s">
        <v>49</v>
      </c>
      <c r="Z254" s="80" t="str">
        <f t="shared" si="5"/>
        <v>&lt;font color="Red"&gt;&lt;b&gt;A área POSSUIDA pelo AF é bastante enorme.  O INQUÉRITO NÃO PODERÁ SEGUIR EM FRENTE ANTES DE CORRIGIR!&lt;/b&gt;&lt;/font&gt;</v>
      </c>
    </row>
    <row r="255" spans="2:26">
      <c r="C255" s="82" t="s">
        <v>19</v>
      </c>
      <c r="D255" s="82" t="s">
        <v>1366</v>
      </c>
      <c r="E255" s="83" t="s">
        <v>1431</v>
      </c>
      <c r="K255" s="82" t="s">
        <v>1433</v>
      </c>
      <c r="M255" s="82" t="s">
        <v>49</v>
      </c>
      <c r="Z255" s="80" t="str">
        <f t="shared" si="5"/>
        <v>&lt;font color="Red"&gt;&lt;b&gt;A área POSSUIDA pelo AF é bastante enorme.  O INQUÉRITO NÃO PODERÁ SEGUIR EM FRENTE ANTES DE CORRIGIR!&lt;/b&gt;&lt;/font&gt;</v>
      </c>
    </row>
    <row r="256" spans="2:26">
      <c r="C256" s="82" t="s">
        <v>19</v>
      </c>
      <c r="D256" s="82" t="s">
        <v>1368</v>
      </c>
      <c r="E256" s="83" t="s">
        <v>1441</v>
      </c>
      <c r="K256" s="82" t="s">
        <v>1434</v>
      </c>
      <c r="M256" s="82" t="s">
        <v>49</v>
      </c>
      <c r="Z256" s="80" t="str">
        <f t="shared" si="5"/>
        <v>&lt;font color="Red"&gt;&lt;b&gt;A área CULTIVADA pelo AF é bastante enorme.  O INQUÉRITO NÃO PODERÁ SEGUIR EM FRENTE ANTES DE CORRIGIR!&lt;/b&gt;&lt;/font&gt;</v>
      </c>
    </row>
    <row r="257" spans="2:26">
      <c r="C257" s="82" t="s">
        <v>19</v>
      </c>
      <c r="D257" s="82" t="s">
        <v>1370</v>
      </c>
      <c r="E257" s="83" t="s">
        <v>1441</v>
      </c>
      <c r="K257" s="82" t="s">
        <v>1435</v>
      </c>
      <c r="M257" s="82" t="s">
        <v>49</v>
      </c>
      <c r="Z257" s="80" t="str">
        <f t="shared" si="5"/>
        <v>&lt;font color="Red"&gt;&lt;b&gt;A área CULTIVADA pelo AF é bastante enorme.  O INQUÉRITO NÃO PODERÁ SEGUIR EM FRENTE ANTES DE CORRIGIR!&lt;/b&gt;&lt;/font&gt;</v>
      </c>
    </row>
    <row r="258" spans="2:26">
      <c r="B258" s="81">
        <v>4.09</v>
      </c>
      <c r="C258" s="82" t="s">
        <v>94</v>
      </c>
      <c r="D258" s="82" t="s">
        <v>352</v>
      </c>
      <c r="E258" s="83" t="s">
        <v>1486</v>
      </c>
      <c r="K258" s="82" t="s">
        <v>353</v>
      </c>
      <c r="M258" s="82" t="s">
        <v>49</v>
      </c>
      <c r="Z258" s="80" t="str">
        <f t="shared" si="5"/>
        <v>&lt;font color='green'&gt;[4.09]&lt;/font&gt; Contratou &lt;b&gt;mão-de-obra NÃO familiar&lt;/b&gt; para trabalhar nas suas machambas na última campanha agrícola &lt;b&gt;desde Outubro de 2024 à data de hoje?&lt;/b&gt;</v>
      </c>
    </row>
    <row r="259" spans="2:26">
      <c r="B259" s="81" t="s">
        <v>1380</v>
      </c>
      <c r="C259" s="82" t="s">
        <v>94</v>
      </c>
      <c r="D259" s="82" t="s">
        <v>1381</v>
      </c>
      <c r="E259" s="83" t="s">
        <v>1487</v>
      </c>
      <c r="K259" s="82" t="s">
        <v>353</v>
      </c>
      <c r="M259" s="82" t="s">
        <v>49</v>
      </c>
      <c r="Z259" s="80" t="str">
        <f t="shared" si="5"/>
        <v>&lt;font color='green'&gt;[4.10]&lt;/font&gt; O seu agregado familiar &lt;b&gt;produziu milho&lt;/b&gt; na última campanha agrícola &lt;b&gt;desde Outubro de 2024 à data de hoje?&lt;/b&gt;</v>
      </c>
    </row>
    <row r="260" spans="2:26">
      <c r="C260" s="82" t="s">
        <v>114</v>
      </c>
      <c r="D260" s="82" t="s">
        <v>1382</v>
      </c>
      <c r="E260" s="83" t="s">
        <v>1383</v>
      </c>
      <c r="H260" s="82" t="s">
        <v>164</v>
      </c>
      <c r="K260" s="82" t="s">
        <v>1384</v>
      </c>
      <c r="Z260" s="80" t="str">
        <f t="shared" si="5"/>
        <v>Produção de milho</v>
      </c>
    </row>
    <row r="261" spans="2:26">
      <c r="B261" s="81" t="s">
        <v>1419</v>
      </c>
      <c r="C261" s="82" t="s">
        <v>1397</v>
      </c>
      <c r="D261" s="82" t="s">
        <v>1398</v>
      </c>
      <c r="E261" s="83" t="s">
        <v>1520</v>
      </c>
      <c r="M261" s="82" t="s">
        <v>49</v>
      </c>
      <c r="Z261" s="80" t="str">
        <f t="shared" si="5"/>
        <v>&lt;font color='green'&gt;[4.11]&lt;/font&gt; Em &lt;b&gt;que forma&lt;/b&gt; é melhor descrita a produção de milho?</v>
      </c>
    </row>
    <row r="262" spans="2:26">
      <c r="B262" s="81" t="s">
        <v>1420</v>
      </c>
      <c r="C262" s="82" t="s">
        <v>65</v>
      </c>
      <c r="D262" s="82" t="s">
        <v>1385</v>
      </c>
      <c r="E262" s="83" t="s">
        <v>1488</v>
      </c>
      <c r="I262" s="82" t="s">
        <v>69</v>
      </c>
      <c r="J262" s="82" t="s">
        <v>1387</v>
      </c>
      <c r="M262" s="82" t="s">
        <v>49</v>
      </c>
      <c r="Z262" s="80" t="str">
        <f t="shared" si="5"/>
        <v>&lt;font color='green'&gt;[4.12]&lt;/font&gt; Qual é a &lt;b&gt;quantidade de milho produzida ou que espera produzir&lt;/b&gt; na presente na última campanha agrícola &lt;b&gt;desde Outubro de 2024 à data presente?&lt;/b&gt;</v>
      </c>
    </row>
    <row r="263" spans="2:26">
      <c r="B263" s="81" t="s">
        <v>1421</v>
      </c>
      <c r="C263" s="82" t="s">
        <v>1386</v>
      </c>
      <c r="D263" s="82" t="s">
        <v>1399</v>
      </c>
      <c r="E263" s="83" t="s">
        <v>1106</v>
      </c>
      <c r="M263" s="82" t="s">
        <v>49</v>
      </c>
      <c r="Z263" s="80" t="str">
        <f t="shared" si="5"/>
        <v>&lt;font color='green'&gt;[4.13]&lt;/font&gt; Unidade:</v>
      </c>
    </row>
    <row r="264" spans="2:26">
      <c r="C264" s="82" t="s">
        <v>120</v>
      </c>
      <c r="D264" s="82" t="s">
        <v>1382</v>
      </c>
      <c r="Z264" s="80" t="str">
        <f t="shared" si="5"/>
        <v/>
      </c>
    </row>
    <row r="265" spans="2:26">
      <c r="C265" s="82" t="s">
        <v>58</v>
      </c>
      <c r="D265" s="82" t="s">
        <v>1407</v>
      </c>
      <c r="E265" s="83" t="s">
        <v>1400</v>
      </c>
      <c r="I265" s="82" t="s">
        <v>134</v>
      </c>
      <c r="K265" s="82" t="s">
        <v>1408</v>
      </c>
      <c r="M265" s="82" t="s">
        <v>49</v>
      </c>
      <c r="Z265" s="80" t="str">
        <f t="shared" si="5"/>
        <v>Qual é a 'outra' unidade?</v>
      </c>
    </row>
    <row r="266" spans="2:26">
      <c r="C266" s="82" t="s">
        <v>39</v>
      </c>
      <c r="D266" s="82" t="s">
        <v>1409</v>
      </c>
      <c r="E266" s="93" t="s">
        <v>1401</v>
      </c>
      <c r="P266" s="82" t="s">
        <v>1410</v>
      </c>
      <c r="Z266" s="80" t="str">
        <f t="shared" si="5"/>
        <v>name of the prod unit</v>
      </c>
    </row>
    <row r="267" spans="2:26">
      <c r="C267" s="82" t="s">
        <v>333</v>
      </c>
      <c r="D267" s="82" t="s">
        <v>1411</v>
      </c>
      <c r="E267" s="83" t="s">
        <v>1412</v>
      </c>
      <c r="I267" s="82" t="s">
        <v>69</v>
      </c>
      <c r="J267" s="82" t="s">
        <v>1406</v>
      </c>
      <c r="K267" s="82" t="s">
        <v>1408</v>
      </c>
      <c r="M267" s="82" t="s">
        <v>49</v>
      </c>
      <c r="Z267" s="80" t="str">
        <f t="shared" si="5"/>
        <v>Inquiridor, por favor estime quantos KGs corresponde a uma unidade de ${maize_produnit_name}:</v>
      </c>
    </row>
    <row r="268" spans="2:26">
      <c r="C268" s="82" t="s">
        <v>333</v>
      </c>
      <c r="D268" s="82" t="s">
        <v>1413</v>
      </c>
      <c r="E268" s="83" t="s">
        <v>1402</v>
      </c>
      <c r="I268" s="82" t="s">
        <v>69</v>
      </c>
      <c r="J268" s="82" t="s">
        <v>1406</v>
      </c>
      <c r="K268" s="82" t="s">
        <v>1414</v>
      </c>
      <c r="M268" s="82" t="s">
        <v>49</v>
      </c>
      <c r="Z268" s="80" t="str">
        <f t="shared" si="5"/>
        <v>Quantos KGs corresponde a um saco?</v>
      </c>
    </row>
    <row r="269" spans="2:26">
      <c r="C269" s="82" t="s">
        <v>333</v>
      </c>
      <c r="D269" s="82" t="s">
        <v>1415</v>
      </c>
      <c r="E269" s="83" t="s">
        <v>1403</v>
      </c>
      <c r="I269" s="82" t="s">
        <v>69</v>
      </c>
      <c r="J269" s="82" t="s">
        <v>1406</v>
      </c>
      <c r="K269" s="82" t="s">
        <v>1416</v>
      </c>
      <c r="M269" s="82" t="s">
        <v>49</v>
      </c>
      <c r="Z269" s="80" t="str">
        <f t="shared" si="5"/>
        <v>Quantos Litros corresponde a uma lata?</v>
      </c>
    </row>
    <row r="270" spans="2:26">
      <c r="C270" s="82" t="s">
        <v>39</v>
      </c>
      <c r="D270" s="82" t="s">
        <v>1404</v>
      </c>
      <c r="P270" s="82" t="s">
        <v>1417</v>
      </c>
      <c r="Z270" s="80" t="str">
        <f t="shared" si="5"/>
        <v/>
      </c>
    </row>
    <row r="271" spans="2:26">
      <c r="C271" s="82" t="s">
        <v>39</v>
      </c>
      <c r="D271" s="82" t="s">
        <v>1405</v>
      </c>
      <c r="P271" s="82" t="s">
        <v>1418</v>
      </c>
      <c r="Z271" s="80" t="str">
        <f t="shared" si="5"/>
        <v/>
      </c>
    </row>
    <row r="272" spans="2:26">
      <c r="Z272" s="80" t="str">
        <f t="shared" si="5"/>
        <v/>
      </c>
    </row>
    <row r="273" spans="1:26">
      <c r="B273" s="81" t="s">
        <v>1428</v>
      </c>
      <c r="C273" s="82" t="s">
        <v>94</v>
      </c>
      <c r="D273" s="82" t="s">
        <v>1422</v>
      </c>
      <c r="E273" s="83" t="s">
        <v>1489</v>
      </c>
      <c r="M273" s="82" t="s">
        <v>49</v>
      </c>
      <c r="Z273" s="80" t="str">
        <f t="shared" si="5"/>
        <v>&lt;font color='green'&gt;[4.14]&lt;/font&gt; &lt;b&gt;${finalbenef_name}&lt;/b&gt; fez algum trabalho sazonal ou biscate nos &lt;b&gt;últimos 12 meses?&lt;/b&gt;</v>
      </c>
    </row>
    <row r="274" spans="1:26">
      <c r="C274" s="82" t="s">
        <v>114</v>
      </c>
      <c r="D274" s="82" t="s">
        <v>1425</v>
      </c>
      <c r="E274" s="83" t="s">
        <v>1426</v>
      </c>
      <c r="H274" s="82" t="s">
        <v>164</v>
      </c>
      <c r="K274" s="82" t="s">
        <v>1424</v>
      </c>
      <c r="Z274" s="80" t="str">
        <f t="shared" si="5"/>
        <v>Trabalhos sazonais e biscates</v>
      </c>
    </row>
    <row r="275" spans="1:26">
      <c r="B275" s="81" t="s">
        <v>1429</v>
      </c>
      <c r="C275" s="82" t="s">
        <v>65</v>
      </c>
      <c r="D275" s="82" t="s">
        <v>1423</v>
      </c>
      <c r="E275" s="83" t="s">
        <v>1490</v>
      </c>
      <c r="M275" s="82" t="s">
        <v>49</v>
      </c>
      <c r="Z275" s="80" t="str">
        <f t="shared" si="5"/>
        <v>&lt;font color='green'&gt;[4.15]&lt;/font&gt; Com que &lt;b&gt;frequência fez trabalho sazonal ou biscate nos últimos 12 meses?</v>
      </c>
    </row>
    <row r="276" spans="1:26">
      <c r="C276" s="82" t="s">
        <v>336</v>
      </c>
      <c r="D276" s="82" t="s">
        <v>1427</v>
      </c>
      <c r="E276" s="83" t="s">
        <v>1490</v>
      </c>
      <c r="M276" s="82" t="s">
        <v>49</v>
      </c>
      <c r="Z276" s="80" t="str">
        <f t="shared" si="5"/>
        <v>Com que &lt;b&gt;frequência fez trabalho sazonal ou biscate nos últimos 12 meses?</v>
      </c>
    </row>
    <row r="277" spans="1:26">
      <c r="C277" s="82" t="s">
        <v>120</v>
      </c>
      <c r="D277" s="82" t="s">
        <v>1425</v>
      </c>
      <c r="Z277" s="80" t="str">
        <f t="shared" si="5"/>
        <v/>
      </c>
    </row>
    <row r="278" spans="1:26">
      <c r="C278" s="82" t="s">
        <v>170</v>
      </c>
      <c r="D278" s="82" t="s">
        <v>304</v>
      </c>
      <c r="P278" s="82" t="s">
        <v>172</v>
      </c>
      <c r="Z278" s="80" t="str">
        <f t="shared" si="5"/>
        <v/>
      </c>
    </row>
    <row r="279" spans="1:26">
      <c r="C279" s="82" t="s">
        <v>170</v>
      </c>
      <c r="D279" s="82" t="s">
        <v>305</v>
      </c>
      <c r="P279" s="82" t="s">
        <v>306</v>
      </c>
      <c r="Z279" s="80" t="str">
        <f t="shared" si="5"/>
        <v/>
      </c>
    </row>
    <row r="280" spans="1:26">
      <c r="C280" s="82" t="s">
        <v>19</v>
      </c>
      <c r="D280" s="82" t="s">
        <v>307</v>
      </c>
      <c r="E280" s="83" t="s">
        <v>223</v>
      </c>
      <c r="Z280" s="80" t="str">
        <f t="shared" si="5"/>
        <v>&lt;font color="Red"&gt;&lt;b&gt;&lt;i&gt;Não se esqueça de gravar a entrevista antes de seguir para a próxima secção.&lt;/i&gt;&lt;/b&gt;</v>
      </c>
    </row>
    <row r="281" spans="1:26">
      <c r="Z281" s="80" t="str">
        <f t="shared" si="5"/>
        <v/>
      </c>
    </row>
    <row r="282" spans="1:26">
      <c r="A282" s="98" t="s">
        <v>1073</v>
      </c>
      <c r="B282" s="97"/>
      <c r="C282" s="82" t="s">
        <v>19</v>
      </c>
      <c r="D282" s="82" t="s">
        <v>308</v>
      </c>
      <c r="E282" s="83" t="s">
        <v>1111</v>
      </c>
      <c r="Z282" s="80" t="str">
        <f t="shared" si="5"/>
        <v>&lt;b&gt;** SECÇÃO 5 - SEGURANÇA ALIMENTAR E NUTRIÇÃO **&lt;/b&gt;
&lt;i&gt;(Grave o formulário aqui)&lt;/i&gt;
Nesta secção vamos fazer questões relacionadas à segurança alimentar do seu agregado familiar, bem como os alimentos consumidos na sua casa nos últimos 7 dias.</v>
      </c>
    </row>
    <row r="283" spans="1:26">
      <c r="A283" s="87" t="s">
        <v>1072</v>
      </c>
      <c r="C283" s="82" t="s">
        <v>19</v>
      </c>
      <c r="D283" s="82" t="s">
        <v>357</v>
      </c>
      <c r="E283" s="83" t="s">
        <v>1005</v>
      </c>
      <c r="Z283" s="80" t="str">
        <f t="shared" si="5"/>
        <v>&lt;b&gt;&lt;font color="Blue"&gt;Sub-secção 5A&lt;/font&gt;. Vamos começar por falar da experiência de segurança alimentar do seu agregado familiar.&lt;/b&gt;</v>
      </c>
    </row>
    <row r="284" spans="1:26">
      <c r="C284" s="82" t="s">
        <v>114</v>
      </c>
      <c r="D284" s="82" t="s">
        <v>358</v>
      </c>
      <c r="E284" s="83" t="s">
        <v>359</v>
      </c>
      <c r="H284" s="82" t="s">
        <v>164</v>
      </c>
      <c r="Z284" s="80" t="str">
        <f t="shared" si="5"/>
        <v>PONTUAÇÃO DE EXPERIÊNCIA DE INSEGURANÇA ALIMENTAR - FIES</v>
      </c>
    </row>
    <row r="285" spans="1:26">
      <c r="C285" s="82" t="s">
        <v>94</v>
      </c>
      <c r="D285" s="82" t="s">
        <v>360</v>
      </c>
      <c r="E285" s="83" t="s">
        <v>361</v>
      </c>
      <c r="H285" s="82" t="s">
        <v>23</v>
      </c>
      <c r="Z285" s="80" t="str">
        <f t="shared" si="5"/>
        <v>Para cada uma das situações descritas abaixo, nos últimos 12 meses, terá havido algum momento em que, devido à falta de dinheiro ou outros recursos:</v>
      </c>
    </row>
    <row r="286" spans="1:26">
      <c r="B286" s="81">
        <v>5.01</v>
      </c>
      <c r="C286" s="82" t="s">
        <v>94</v>
      </c>
      <c r="D286" s="82" t="s">
        <v>362</v>
      </c>
      <c r="E286" s="83" t="s">
        <v>363</v>
      </c>
      <c r="H286" s="82" t="s">
        <v>228</v>
      </c>
      <c r="M286" s="82" t="s">
        <v>49</v>
      </c>
      <c r="Z286" s="80" t="str">
        <f t="shared" si="5"/>
        <v>&lt;font color='green'&gt;[5.01]&lt;/font&gt; esteve preocupado que não teria comida suficiente?</v>
      </c>
    </row>
    <row r="287" spans="1:26">
      <c r="B287" s="81">
        <v>5.0199999999999996</v>
      </c>
      <c r="C287" s="82" t="s">
        <v>94</v>
      </c>
      <c r="D287" s="82" t="s">
        <v>364</v>
      </c>
      <c r="E287" s="83" t="s">
        <v>365</v>
      </c>
      <c r="H287" s="82" t="s">
        <v>228</v>
      </c>
      <c r="M287" s="82" t="s">
        <v>49</v>
      </c>
      <c r="Z287" s="80" t="str">
        <f t="shared" si="5"/>
        <v>&lt;font color='green'&gt;[5.02]&lt;/font&gt; não comeu alimentos saudáveis ​​e nutritivos?</v>
      </c>
    </row>
    <row r="288" spans="1:26">
      <c r="B288" s="81">
        <v>5.03</v>
      </c>
      <c r="C288" s="82" t="s">
        <v>94</v>
      </c>
      <c r="D288" s="82" t="s">
        <v>366</v>
      </c>
      <c r="E288" s="83" t="s">
        <v>367</v>
      </c>
      <c r="H288" s="82" t="s">
        <v>228</v>
      </c>
      <c r="M288" s="82" t="s">
        <v>49</v>
      </c>
      <c r="Z288" s="80" t="str">
        <f t="shared" si="5"/>
        <v>&lt;font color='green'&gt;[5.03]&lt;/font&gt; apenas comeu poucas variedades (tipos) de alimentos?</v>
      </c>
    </row>
    <row r="289" spans="1:26">
      <c r="B289" s="81">
        <v>5.04</v>
      </c>
      <c r="C289" s="82" t="s">
        <v>94</v>
      </c>
      <c r="D289" s="82" t="s">
        <v>368</v>
      </c>
      <c r="E289" s="83" t="s">
        <v>369</v>
      </c>
      <c r="H289" s="82" t="s">
        <v>228</v>
      </c>
      <c r="M289" s="82" t="s">
        <v>49</v>
      </c>
      <c r="Z289" s="80" t="str">
        <f t="shared" si="5"/>
        <v>&lt;font color='green'&gt;[5.04]&lt;/font&gt; teve que deixar de passar certas refeições?</v>
      </c>
    </row>
    <row r="290" spans="1:26">
      <c r="B290" s="81">
        <v>5.05</v>
      </c>
      <c r="C290" s="82" t="s">
        <v>94</v>
      </c>
      <c r="D290" s="82" t="s">
        <v>370</v>
      </c>
      <c r="E290" s="83" t="s">
        <v>371</v>
      </c>
      <c r="H290" s="82" t="s">
        <v>228</v>
      </c>
      <c r="M290" s="82" t="s">
        <v>49</v>
      </c>
      <c r="Z290" s="80" t="str">
        <f t="shared" si="5"/>
        <v>&lt;font color='green'&gt;[5.05]&lt;/font&gt; comeu menor porção de alimentos do que devia?</v>
      </c>
    </row>
    <row r="291" spans="1:26">
      <c r="B291" s="81" t="s">
        <v>343</v>
      </c>
      <c r="C291" s="82" t="s">
        <v>94</v>
      </c>
      <c r="D291" s="82" t="s">
        <v>372</v>
      </c>
      <c r="E291" s="83" t="s">
        <v>373</v>
      </c>
      <c r="H291" s="82" t="s">
        <v>228</v>
      </c>
      <c r="M291" s="82" t="s">
        <v>49</v>
      </c>
      <c r="Z291" s="80" t="str">
        <f t="shared" si="5"/>
        <v>&lt;font color='green'&gt;[5.06]&lt;/font&gt; o seu agregado familiar ficou sem comida?</v>
      </c>
    </row>
    <row r="292" spans="1:26">
      <c r="B292" s="81">
        <v>5.07</v>
      </c>
      <c r="C292" s="82" t="s">
        <v>94</v>
      </c>
      <c r="D292" s="82" t="s">
        <v>374</v>
      </c>
      <c r="E292" s="83" t="s">
        <v>375</v>
      </c>
      <c r="H292" s="82" t="s">
        <v>228</v>
      </c>
      <c r="M292" s="82" t="s">
        <v>49</v>
      </c>
      <c r="Z292" s="80" t="str">
        <f t="shared" si="5"/>
        <v>&lt;font color='green'&gt;[5.07]&lt;/font&gt; esteve com fome mas não podia comer?</v>
      </c>
    </row>
    <row r="293" spans="1:26">
      <c r="B293" s="81">
        <v>5.08</v>
      </c>
      <c r="C293" s="82" t="s">
        <v>94</v>
      </c>
      <c r="D293" s="82" t="s">
        <v>376</v>
      </c>
      <c r="E293" s="83" t="s">
        <v>377</v>
      </c>
      <c r="H293" s="82" t="s">
        <v>228</v>
      </c>
      <c r="M293" s="82" t="s">
        <v>49</v>
      </c>
      <c r="Z293" s="80" t="str">
        <f t="shared" si="5"/>
        <v>&lt;font color='green'&gt;[5.08]&lt;/font&gt; passaram um dia inteiro sem ter o que comer?</v>
      </c>
    </row>
    <row r="294" spans="1:26">
      <c r="C294" s="82" t="s">
        <v>120</v>
      </c>
      <c r="D294" s="82" t="s">
        <v>358</v>
      </c>
      <c r="Z294" s="80" t="str">
        <f t="shared" si="5"/>
        <v/>
      </c>
    </row>
    <row r="295" spans="1:26">
      <c r="Z295" s="80" t="str">
        <f t="shared" si="5"/>
        <v/>
      </c>
    </row>
    <row r="296" spans="1:26">
      <c r="A296" s="87" t="s">
        <v>1071</v>
      </c>
      <c r="B296" s="97"/>
      <c r="C296" s="82" t="s">
        <v>19</v>
      </c>
      <c r="D296" s="82" t="s">
        <v>378</v>
      </c>
      <c r="E296" s="83" t="s">
        <v>1033</v>
      </c>
      <c r="Z296" s="80" t="str">
        <f t="shared" si="5"/>
        <v>&lt;b&gt;&lt;font color="Blue"&gt;Sub-secção 5B&lt;/font&gt;. Agora vou procurar saber dos diferentes tipos de alimentos que o seu agregado familiar possa ter consumido nos últimos 7 dias. Caso o seu agregado familiar tenha consumido um determinado tipo de alimento, vamos procurar saber o número de dias e qual foi a fonte desses alimentos.&lt;/b&gt;</v>
      </c>
    </row>
    <row r="297" spans="1:26">
      <c r="C297" s="82" t="s">
        <v>19</v>
      </c>
      <c r="D297" s="82" t="s">
        <v>379</v>
      </c>
      <c r="E297" s="83" t="s">
        <v>383</v>
      </c>
      <c r="F297" s="82" t="s">
        <v>381</v>
      </c>
      <c r="Z297" s="80" t="str">
        <f t="shared" si="5"/>
        <v>Alimentos consumidos nos últimos 7 dias</v>
      </c>
    </row>
    <row r="298" spans="1:26">
      <c r="C298" s="82" t="s">
        <v>114</v>
      </c>
      <c r="D298" s="82" t="s">
        <v>382</v>
      </c>
      <c r="E298" s="83" t="s">
        <v>380</v>
      </c>
      <c r="Z298" s="80" t="str">
        <f t="shared" si="5"/>
        <v>Durante quantos dias, nos últimos 7 dias, a maioria dos membros do seu agregado familiar (50%+) comeu os seguintes alimentos, dentro ou fora de casa?</v>
      </c>
    </row>
    <row r="299" spans="1:26">
      <c r="B299" s="81">
        <v>5.09</v>
      </c>
      <c r="C299" s="82" t="s">
        <v>65</v>
      </c>
      <c r="D299" s="82" t="s">
        <v>384</v>
      </c>
      <c r="E299" s="83" t="s">
        <v>1113</v>
      </c>
      <c r="F299" s="82" t="s">
        <v>381</v>
      </c>
      <c r="I299" s="82" t="s">
        <v>385</v>
      </c>
      <c r="J299" s="82" t="s">
        <v>386</v>
      </c>
      <c r="M299" s="82" t="s">
        <v>49</v>
      </c>
      <c r="Z299" s="80" t="str">
        <f t="shared" si="5"/>
        <v>&lt;font color='green'&gt;[5.09]&lt;/font&gt; &lt;b&gt;Cereais, grãos, raízes e tubérculos&lt;/b&gt;, tais como: arroz, trigo, pão, sorgo, milheto, milho, batata, inhame, mandioca, batata-doce branca, banana-da-terra</v>
      </c>
    </row>
    <row r="300" spans="1:26">
      <c r="B300" s="81" t="s">
        <v>1048</v>
      </c>
      <c r="C300" s="82" t="s">
        <v>1112</v>
      </c>
      <c r="D300" s="82" t="s">
        <v>387</v>
      </c>
      <c r="E300" s="83" t="s">
        <v>388</v>
      </c>
      <c r="K300" s="82" t="s">
        <v>389</v>
      </c>
      <c r="M300" s="82" t="s">
        <v>49</v>
      </c>
      <c r="Z300" s="80" t="str">
        <f t="shared" si="5"/>
        <v>&lt;font color='green'&gt;[5.09a]&lt;/font&gt; Qual foi a fonte de &lt;b&gt;cereais&lt;/b&gt;?</v>
      </c>
    </row>
    <row r="301" spans="1:26">
      <c r="B301" s="81">
        <v>5.0999999999999996</v>
      </c>
      <c r="C301" s="82" t="s">
        <v>65</v>
      </c>
      <c r="D301" s="82" t="s">
        <v>390</v>
      </c>
      <c r="E301" s="83" t="s">
        <v>1114</v>
      </c>
      <c r="F301" s="82" t="s">
        <v>381</v>
      </c>
      <c r="I301" s="82" t="s">
        <v>385</v>
      </c>
      <c r="J301" s="82" t="s">
        <v>386</v>
      </c>
      <c r="M301" s="82" t="s">
        <v>49</v>
      </c>
      <c r="Z301" s="80" t="str">
        <f t="shared" si="5"/>
        <v>&lt;font color='green'&gt;[5.1]&lt;/font&gt; &lt;b&gt;Leguminosas, frutos secos e sementes&lt;/b&gt;, tais como: feijão, feijão-nhemba, lentilhas, soja, ervilhas, amendoins ou outras nozes secas</v>
      </c>
    </row>
    <row r="302" spans="1:26">
      <c r="B302" s="81" t="s">
        <v>1049</v>
      </c>
      <c r="C302" s="82" t="s">
        <v>1112</v>
      </c>
      <c r="D302" s="82" t="s">
        <v>391</v>
      </c>
      <c r="E302" s="83" t="s">
        <v>392</v>
      </c>
      <c r="K302" s="82" t="s">
        <v>393</v>
      </c>
      <c r="M302" s="82" t="s">
        <v>49</v>
      </c>
      <c r="Z302" s="80" t="str">
        <f t="shared" si="5"/>
        <v>&lt;font color='green'&gt;[5.10a]&lt;/font&gt; Qual foi a fonte de &lt;b&gt;leguminosas e feijões&lt;/b&gt;?</v>
      </c>
    </row>
    <row r="303" spans="1:26">
      <c r="B303" s="81">
        <v>5.1100000000000003</v>
      </c>
      <c r="C303" s="82" t="s">
        <v>65</v>
      </c>
      <c r="D303" s="82" t="s">
        <v>394</v>
      </c>
      <c r="E303" s="83" t="s">
        <v>1115</v>
      </c>
      <c r="F303" s="82" t="s">
        <v>381</v>
      </c>
      <c r="I303" s="82" t="s">
        <v>385</v>
      </c>
      <c r="J303" s="82" t="s">
        <v>386</v>
      </c>
      <c r="M303" s="82" t="s">
        <v>49</v>
      </c>
      <c r="Z303" s="80" t="str">
        <f t="shared" si="5"/>
        <v>&lt;font color='green'&gt;[5.11]&lt;/font&gt; &lt;b&gt;Leite e outros produtos lácteos&lt;/b&gt;, tais como: leite, iogurte, queijo e outros produtos lácteos</v>
      </c>
    </row>
    <row r="304" spans="1:26">
      <c r="B304" s="81" t="s">
        <v>1050</v>
      </c>
      <c r="C304" s="82" t="s">
        <v>1112</v>
      </c>
      <c r="D304" s="82" t="s">
        <v>395</v>
      </c>
      <c r="E304" s="83" t="s">
        <v>396</v>
      </c>
      <c r="K304" s="82" t="s">
        <v>397</v>
      </c>
      <c r="M304" s="82" t="s">
        <v>49</v>
      </c>
      <c r="Z304" s="80" t="str">
        <f t="shared" si="5"/>
        <v>&lt;font color='green'&gt;[5.11a]&lt;/font&gt; Qual é a fonte de &lt;b&gt;leite e seus derivados&lt;/b&gt;?</v>
      </c>
    </row>
    <row r="305" spans="2:26">
      <c r="B305" s="81">
        <v>5.12</v>
      </c>
      <c r="C305" s="82" t="s">
        <v>65</v>
      </c>
      <c r="D305" s="82" t="s">
        <v>398</v>
      </c>
      <c r="E305" s="83" t="s">
        <v>1116</v>
      </c>
      <c r="F305" s="82" t="s">
        <v>381</v>
      </c>
      <c r="I305" s="82" t="s">
        <v>385</v>
      </c>
      <c r="J305" s="82" t="s">
        <v>386</v>
      </c>
      <c r="M305" s="82" t="s">
        <v>49</v>
      </c>
      <c r="Z305" s="80" t="str">
        <f t="shared" si="5"/>
        <v>&lt;font color='green'&gt;[5.12]&lt;/font&gt; &lt;b&gt;Carne, peixe e ovos&lt;/b&gt;, tais como: cabra, vaca, frango, porco, peixe, incluindo atum enlatado, insectos, escargot e/ou outros frutos do mar, e ovos</v>
      </c>
    </row>
    <row r="306" spans="2:26">
      <c r="B306" s="81" t="s">
        <v>1051</v>
      </c>
      <c r="C306" s="82" t="s">
        <v>65</v>
      </c>
      <c r="D306" s="82" t="s">
        <v>399</v>
      </c>
      <c r="E306" s="83" t="s">
        <v>1119</v>
      </c>
      <c r="F306" s="82" t="s">
        <v>381</v>
      </c>
      <c r="I306" s="82" t="s">
        <v>1128</v>
      </c>
      <c r="J306" s="82" t="s">
        <v>1130</v>
      </c>
      <c r="K306" s="82" t="s">
        <v>400</v>
      </c>
      <c r="M306" s="82" t="s">
        <v>49</v>
      </c>
      <c r="Z306" s="80" t="str">
        <f t="shared" si="5"/>
        <v>&lt;font color='green'&gt;[5.12.1]&lt;/font&gt; &lt;b&gt;Carnes de vaca, porco, borrego, cabra, coelho, galinha, pato, outras aves, insectos&lt;/b&gt;</v>
      </c>
    </row>
    <row r="307" spans="2:26">
      <c r="B307" s="81" t="s">
        <v>1052</v>
      </c>
      <c r="C307" s="82" t="s">
        <v>1112</v>
      </c>
      <c r="D307" s="82" t="s">
        <v>401</v>
      </c>
      <c r="E307" s="83" t="s">
        <v>402</v>
      </c>
      <c r="K307" s="82" t="s">
        <v>403</v>
      </c>
      <c r="M307" s="82" t="s">
        <v>49</v>
      </c>
      <c r="Z307" s="80" t="str">
        <f t="shared" ref="Z307:Z348" si="6">IF(E307="", "",IF(B307="", E307,"&lt;font color='green'&gt;["&amp;B307&amp;"]&lt;/font&gt; "&amp;E307))</f>
        <v>&lt;font color='green'&gt;[5.12.1a]&lt;/font&gt; Qual é a fonte de &lt;b&gt;carnes&lt;/b&gt;?</v>
      </c>
    </row>
    <row r="308" spans="2:26" ht="15.4" customHeight="1">
      <c r="B308" s="81" t="s">
        <v>1053</v>
      </c>
      <c r="C308" s="82" t="s">
        <v>65</v>
      </c>
      <c r="D308" s="82" t="s">
        <v>404</v>
      </c>
      <c r="E308" s="83" t="s">
        <v>1117</v>
      </c>
      <c r="F308" s="82" t="s">
        <v>381</v>
      </c>
      <c r="I308" s="82" t="s">
        <v>1128</v>
      </c>
      <c r="J308" s="82" t="s">
        <v>1130</v>
      </c>
      <c r="K308" s="82" t="s">
        <v>400</v>
      </c>
      <c r="M308" s="82" t="s">
        <v>49</v>
      </c>
      <c r="Z308" s="80" t="str">
        <f t="shared" si="6"/>
        <v>&lt;font color='green'&gt;[5.12.2]&lt;/font&gt; &lt;b&gt;Carnes de órgãos&lt;/b&gt;, tais como: fígado, rim, coração e/ou outras carnes de órgãos</v>
      </c>
    </row>
    <row r="309" spans="2:26">
      <c r="B309" s="81" t="s">
        <v>1054</v>
      </c>
      <c r="C309" s="82" t="s">
        <v>1112</v>
      </c>
      <c r="D309" s="82" t="s">
        <v>405</v>
      </c>
      <c r="E309" s="83" t="s">
        <v>406</v>
      </c>
      <c r="K309" s="82" t="s">
        <v>407</v>
      </c>
      <c r="M309" s="82" t="s">
        <v>49</v>
      </c>
      <c r="Z309" s="80" t="str">
        <f t="shared" si="6"/>
        <v>&lt;font color='green'&gt;[5.12.2a]&lt;/font&gt; Qual é a fonte de &lt;b&gt;órgãos de animais&lt;/b&gt;?</v>
      </c>
    </row>
    <row r="310" spans="2:26">
      <c r="B310" s="81" t="s">
        <v>1055</v>
      </c>
      <c r="C310" s="82" t="s">
        <v>65</v>
      </c>
      <c r="D310" s="82" t="s">
        <v>408</v>
      </c>
      <c r="E310" s="83" t="s">
        <v>1118</v>
      </c>
      <c r="F310" s="82" t="s">
        <v>381</v>
      </c>
      <c r="I310" s="82" t="s">
        <v>1128</v>
      </c>
      <c r="J310" s="82" t="s">
        <v>1130</v>
      </c>
      <c r="K310" s="82" t="s">
        <v>400</v>
      </c>
      <c r="M310" s="82" t="s">
        <v>49</v>
      </c>
      <c r="Z310" s="80" t="str">
        <f t="shared" si="6"/>
        <v>&lt;font color='green'&gt;[5.12.3]&lt;/font&gt; &lt;b&gt;Peixe/marisco&lt;/b&gt;, como: peixe, incluindo atum enlatado, escargot e/ou outros mariscos (peixe em grandes quantidades e não como condimento)</v>
      </c>
    </row>
    <row r="311" spans="2:26">
      <c r="B311" s="81" t="s">
        <v>1056</v>
      </c>
      <c r="C311" s="82" t="s">
        <v>1112</v>
      </c>
      <c r="D311" s="82" t="s">
        <v>409</v>
      </c>
      <c r="E311" s="83" t="s">
        <v>410</v>
      </c>
      <c r="K311" s="82" t="s">
        <v>411</v>
      </c>
      <c r="M311" s="82" t="s">
        <v>49</v>
      </c>
      <c r="Z311" s="80" t="str">
        <f t="shared" si="6"/>
        <v>&lt;font color='green'&gt;[5.12.3a]&lt;/font&gt; Qual é a fonte de &lt;b&gt;peixes e mariscos&lt;/b&gt;?</v>
      </c>
    </row>
    <row r="312" spans="2:26">
      <c r="B312" s="81" t="s">
        <v>1057</v>
      </c>
      <c r="C312" s="82" t="s">
        <v>65</v>
      </c>
      <c r="D312" s="82" t="s">
        <v>412</v>
      </c>
      <c r="E312" s="83" t="s">
        <v>413</v>
      </c>
      <c r="F312" s="82" t="s">
        <v>381</v>
      </c>
      <c r="I312" s="82" t="s">
        <v>1128</v>
      </c>
      <c r="J312" s="82" t="s">
        <v>1130</v>
      </c>
      <c r="K312" s="82" t="s">
        <v>400</v>
      </c>
      <c r="M312" s="82" t="s">
        <v>49</v>
      </c>
      <c r="Z312" s="80" t="str">
        <f t="shared" si="6"/>
        <v>&lt;font color='green'&gt;[5.12.4]&lt;/font&gt; Ovos</v>
      </c>
    </row>
    <row r="313" spans="2:26">
      <c r="B313" s="81" t="s">
        <v>1058</v>
      </c>
      <c r="C313" s="82" t="s">
        <v>1112</v>
      </c>
      <c r="D313" s="82" t="s">
        <v>414</v>
      </c>
      <c r="E313" s="83" t="s">
        <v>415</v>
      </c>
      <c r="K313" s="82" t="s">
        <v>416</v>
      </c>
      <c r="M313" s="82" t="s">
        <v>49</v>
      </c>
      <c r="Z313" s="80" t="str">
        <f t="shared" si="6"/>
        <v>&lt;font color='green'&gt;[5.12.4a]&lt;/font&gt; Qual é a fonte de &lt;b&gt;ovos&lt;/b&gt;?</v>
      </c>
    </row>
    <row r="314" spans="2:26">
      <c r="B314" s="81">
        <v>5.13</v>
      </c>
      <c r="C314" s="82" t="s">
        <v>65</v>
      </c>
      <c r="D314" s="82" t="s">
        <v>417</v>
      </c>
      <c r="E314" s="83" t="s">
        <v>1120</v>
      </c>
      <c r="F314" s="82" t="s">
        <v>381</v>
      </c>
      <c r="I314" s="82" t="s">
        <v>385</v>
      </c>
      <c r="J314" s="82" t="s">
        <v>386</v>
      </c>
      <c r="M314" s="82" t="s">
        <v>49</v>
      </c>
      <c r="Z314" s="80" t="str">
        <f t="shared" si="6"/>
        <v>&lt;font color='green'&gt;[5.13]&lt;/font&gt; &lt;b&gt;Legumes, vegetais e folhas&lt;/b&gt;, tais como: espinafres, cebola, tomate, cenoura, pimento, feijão verde, alface, etc.</v>
      </c>
    </row>
    <row r="315" spans="2:26">
      <c r="B315" s="81" t="s">
        <v>1059</v>
      </c>
      <c r="C315" s="82" t="s">
        <v>65</v>
      </c>
      <c r="D315" s="82" t="s">
        <v>418</v>
      </c>
      <c r="E315" s="83" t="s">
        <v>1121</v>
      </c>
      <c r="F315" s="82" t="s">
        <v>381</v>
      </c>
      <c r="I315" s="82" t="s">
        <v>1131</v>
      </c>
      <c r="J315" s="82" t="s">
        <v>1132</v>
      </c>
      <c r="K315" s="82" t="s">
        <v>419</v>
      </c>
      <c r="M315" s="82" t="s">
        <v>49</v>
      </c>
      <c r="Z315" s="80" t="str">
        <f t="shared" si="6"/>
        <v>&lt;font color='green'&gt;[5.13.1]&lt;/font&gt; &lt;b&gt;Vegetais cor de laranja (vegetais ricos em vitamina A)&lt;/b&gt;, tais como: cenoura, pimento vermelho, abóbora, batata-doce cor de laranja</v>
      </c>
    </row>
    <row r="316" spans="2:26">
      <c r="B316" s="81" t="s">
        <v>1060</v>
      </c>
      <c r="C316" s="82" t="s">
        <v>1112</v>
      </c>
      <c r="D316" s="82" t="s">
        <v>420</v>
      </c>
      <c r="E316" s="83" t="s">
        <v>421</v>
      </c>
      <c r="K316" s="82" t="s">
        <v>422</v>
      </c>
      <c r="M316" s="82" t="s">
        <v>49</v>
      </c>
      <c r="Z316" s="80" t="str">
        <f t="shared" si="6"/>
        <v>&lt;font color='green'&gt;[5.13.1a]&lt;/font&gt; Qual é a fonte de &lt;b&gt;vegetais coloridos&lt;/b&gt;?</v>
      </c>
    </row>
    <row r="317" spans="2:26" ht="15.4" customHeight="1">
      <c r="B317" s="81" t="s">
        <v>1061</v>
      </c>
      <c r="C317" s="82" t="s">
        <v>65</v>
      </c>
      <c r="D317" s="82" t="s">
        <v>423</v>
      </c>
      <c r="E317" s="83" t="s">
        <v>1122</v>
      </c>
      <c r="F317" s="82" t="s">
        <v>381</v>
      </c>
      <c r="I317" s="82" t="s">
        <v>1131</v>
      </c>
      <c r="J317" s="82" t="s">
        <v>1132</v>
      </c>
      <c r="K317" s="82" t="s">
        <v>419</v>
      </c>
      <c r="M317" s="82" t="s">
        <v>49</v>
      </c>
      <c r="Z317" s="80" t="str">
        <f t="shared" si="6"/>
        <v>&lt;font color='green'&gt;[5.13.2]&lt;/font&gt; &lt;b&gt;Vegetais de folha verde&lt;/b&gt;, tais como: espinafres, brócolos, amaranto e/ou outras folhas verdes escuras, folhas de mandioca</v>
      </c>
    </row>
    <row r="318" spans="2:26">
      <c r="B318" s="81" t="s">
        <v>1062</v>
      </c>
      <c r="C318" s="82" t="s">
        <v>1112</v>
      </c>
      <c r="D318" s="82" t="s">
        <v>424</v>
      </c>
      <c r="E318" s="83" t="s">
        <v>425</v>
      </c>
      <c r="K318" s="82" t="s">
        <v>426</v>
      </c>
      <c r="M318" s="82" t="s">
        <v>49</v>
      </c>
      <c r="Z318" s="80" t="str">
        <f t="shared" si="6"/>
        <v>&lt;font color='green'&gt;[5.13.2a]&lt;/font&gt; Qual é a fonte de &lt;b&gt;vegetais verdes&lt;/b&gt;?</v>
      </c>
    </row>
    <row r="319" spans="2:26">
      <c r="B319" s="81">
        <v>5.14</v>
      </c>
      <c r="C319" s="82" t="s">
        <v>65</v>
      </c>
      <c r="D319" s="82" t="s">
        <v>427</v>
      </c>
      <c r="E319" s="83" t="s">
        <v>1123</v>
      </c>
      <c r="F319" s="82" t="s">
        <v>381</v>
      </c>
      <c r="I319" s="82" t="s">
        <v>385</v>
      </c>
      <c r="J319" s="82" t="s">
        <v>386</v>
      </c>
      <c r="M319" s="82" t="s">
        <v>49</v>
      </c>
      <c r="Z319" s="80" t="str">
        <f t="shared" si="6"/>
        <v>&lt;font color='green'&gt;[5.14]&lt;/font&gt; &lt;b&gt;Frutas&lt;/b&gt;, tais como: banana, maçã, limão, manga, papaia, alperce, pêssego, etc.</v>
      </c>
    </row>
    <row r="320" spans="2:26">
      <c r="B320" s="81" t="s">
        <v>1063</v>
      </c>
      <c r="C320" s="82" t="s">
        <v>1112</v>
      </c>
      <c r="D320" s="82" t="s">
        <v>428</v>
      </c>
      <c r="E320" s="83" t="s">
        <v>429</v>
      </c>
      <c r="K320" s="82" t="s">
        <v>430</v>
      </c>
      <c r="M320" s="82" t="s">
        <v>49</v>
      </c>
      <c r="Z320" s="80" t="str">
        <f t="shared" si="6"/>
        <v>&lt;font color='green'&gt;[5.14a]&lt;/font&gt; Qual é a fonte de &lt;b&gt;frutas&lt;/b&gt;?</v>
      </c>
    </row>
    <row r="321" spans="1:26" ht="15.4" customHeight="1">
      <c r="B321" s="81" t="s">
        <v>1064</v>
      </c>
      <c r="C321" s="82" t="s">
        <v>65</v>
      </c>
      <c r="D321" s="82" t="s">
        <v>431</v>
      </c>
      <c r="E321" s="83" t="s">
        <v>1124</v>
      </c>
      <c r="F321" s="82" t="s">
        <v>381</v>
      </c>
      <c r="I321" s="82" t="s">
        <v>1129</v>
      </c>
      <c r="J321" s="82" t="s">
        <v>1133</v>
      </c>
      <c r="K321" s="82" t="s">
        <v>430</v>
      </c>
      <c r="M321" s="82" t="s">
        <v>49</v>
      </c>
      <c r="Z321" s="80" t="str">
        <f t="shared" si="6"/>
        <v>&lt;font color='green'&gt;[5.14.1]&lt;/font&gt; &lt;b&gt;Frutas cor de laranja (frutas ricas em vitamina A)&lt;/b&gt;, tais como: manga, papaia, alperce e pêssego, excluindo a laranja</v>
      </c>
    </row>
    <row r="322" spans="1:26">
      <c r="B322" s="81" t="s">
        <v>1065</v>
      </c>
      <c r="C322" s="82" t="s">
        <v>1112</v>
      </c>
      <c r="D322" s="82" t="s">
        <v>433</v>
      </c>
      <c r="E322" s="83" t="s">
        <v>434</v>
      </c>
      <c r="F322" s="82" t="s">
        <v>432</v>
      </c>
      <c r="K322" s="82" t="s">
        <v>435</v>
      </c>
      <c r="M322" s="82" t="s">
        <v>49</v>
      </c>
      <c r="Z322" s="80" t="str">
        <f t="shared" si="6"/>
        <v>&lt;font color='green'&gt;[5.14.1a]&lt;/font&gt; Qual é a fonte de &lt;b&gt;frutas coloridas&lt;/b&gt;?</v>
      </c>
    </row>
    <row r="323" spans="1:26">
      <c r="B323" s="81">
        <v>5.15</v>
      </c>
      <c r="C323" s="82" t="s">
        <v>65</v>
      </c>
      <c r="D323" s="82" t="s">
        <v>436</v>
      </c>
      <c r="E323" s="83" t="s">
        <v>1125</v>
      </c>
      <c r="F323" s="82" t="s">
        <v>381</v>
      </c>
      <c r="I323" s="82" t="s">
        <v>385</v>
      </c>
      <c r="J323" s="82" t="s">
        <v>386</v>
      </c>
      <c r="M323" s="82" t="s">
        <v>49</v>
      </c>
      <c r="Z323" s="80" t="str">
        <f t="shared" si="6"/>
        <v>&lt;font color='green'&gt;[5.15]&lt;/font&gt; &lt;b&gt;Óleo/gordura/manteiga&lt;/b&gt;, tais como: óleo vegetal, óleo de palma, manteiga, margarina e outras gorduras/óleos</v>
      </c>
    </row>
    <row r="324" spans="1:26">
      <c r="B324" s="81" t="s">
        <v>1066</v>
      </c>
      <c r="C324" s="82" t="s">
        <v>1112</v>
      </c>
      <c r="D324" s="82" t="s">
        <v>437</v>
      </c>
      <c r="E324" s="83" t="s">
        <v>438</v>
      </c>
      <c r="K324" s="82" t="s">
        <v>439</v>
      </c>
      <c r="M324" s="82" t="s">
        <v>49</v>
      </c>
      <c r="Z324" s="80" t="str">
        <f t="shared" si="6"/>
        <v>&lt;font color='green'&gt;[5.15a]&lt;/font&gt; Qual foi a fonte de &lt;b&gt;óleos e gorduras&lt;/b&gt;?</v>
      </c>
    </row>
    <row r="325" spans="1:26">
      <c r="B325" s="81" t="s">
        <v>1068</v>
      </c>
      <c r="C325" s="82" t="s">
        <v>65</v>
      </c>
      <c r="D325" s="82" t="s">
        <v>440</v>
      </c>
      <c r="E325" s="83" t="s">
        <v>1126</v>
      </c>
      <c r="F325" s="82" t="s">
        <v>381</v>
      </c>
      <c r="I325" s="82" t="s">
        <v>385</v>
      </c>
      <c r="J325" s="82" t="s">
        <v>386</v>
      </c>
      <c r="M325" s="82" t="s">
        <v>49</v>
      </c>
      <c r="Z325" s="80" t="str">
        <f t="shared" si="6"/>
        <v>&lt;font color='green'&gt;[5.16]&lt;/font&gt; &lt;b&gt;Açúcar, ou doce&lt;/b&gt;, tais como: açúcar, mel, geleia, doces, bolachas, bolos e outros doces (bebidas açucaradas)</v>
      </c>
    </row>
    <row r="326" spans="1:26">
      <c r="B326" s="81" t="s">
        <v>1069</v>
      </c>
      <c r="C326" s="82" t="s">
        <v>1112</v>
      </c>
      <c r="D326" s="82" t="s">
        <v>441</v>
      </c>
      <c r="E326" s="83" t="s">
        <v>442</v>
      </c>
      <c r="K326" s="82" t="s">
        <v>443</v>
      </c>
      <c r="M326" s="82" t="s">
        <v>49</v>
      </c>
      <c r="Z326" s="80" t="str">
        <f t="shared" si="6"/>
        <v>&lt;font color='green'&gt;[5.16a]&lt;/font&gt; Qual foi a fonte de &lt;b&gt;açúcar&lt;/b&gt;?</v>
      </c>
    </row>
    <row r="327" spans="1:26">
      <c r="B327" s="81">
        <v>5.17</v>
      </c>
      <c r="C327" s="82" t="s">
        <v>65</v>
      </c>
      <c r="D327" s="82" t="s">
        <v>444</v>
      </c>
      <c r="E327" s="83" t="s">
        <v>1127</v>
      </c>
      <c r="F327" s="82" t="s">
        <v>381</v>
      </c>
      <c r="I327" s="82" t="s">
        <v>385</v>
      </c>
      <c r="J327" s="82" t="s">
        <v>386</v>
      </c>
      <c r="M327" s="82" t="s">
        <v>49</v>
      </c>
      <c r="Z327" s="80" t="str">
        <f t="shared" si="6"/>
        <v>&lt;font color='green'&gt;[5.17]&lt;/font&gt; &lt;b&gt;Condimentos/Especiarias&lt;/b&gt;, tais como: chá, café, cacau em pó, sal, alho, especiarias, fermento/fermento em pó, pasta ou molho de tomate e pequenas quantidades de carne, peixe, leite ou outros alimentos consumidos como condimentos</v>
      </c>
    </row>
    <row r="328" spans="1:26">
      <c r="B328" s="81" t="s">
        <v>1067</v>
      </c>
      <c r="C328" s="82" t="s">
        <v>1112</v>
      </c>
      <c r="D328" s="82" t="s">
        <v>445</v>
      </c>
      <c r="E328" s="83" t="s">
        <v>446</v>
      </c>
      <c r="K328" s="82" t="s">
        <v>447</v>
      </c>
      <c r="M328" s="82" t="s">
        <v>49</v>
      </c>
      <c r="Z328" s="80" t="str">
        <f t="shared" si="6"/>
        <v>&lt;font color='green'&gt;[5.17a]&lt;/font&gt; Qual é a fonte de &lt;b&gt;condimentos e temperos&lt;/b&gt;?</v>
      </c>
    </row>
    <row r="329" spans="1:26">
      <c r="C329" s="82" t="s">
        <v>120</v>
      </c>
      <c r="D329" s="82" t="s">
        <v>382</v>
      </c>
      <c r="Z329" s="80" t="str">
        <f t="shared" si="6"/>
        <v/>
      </c>
    </row>
    <row r="330" spans="1:26">
      <c r="Z330" s="80" t="str">
        <f t="shared" si="6"/>
        <v/>
      </c>
    </row>
    <row r="331" spans="1:26">
      <c r="A331" s="98" t="s">
        <v>1070</v>
      </c>
      <c r="B331" s="96"/>
      <c r="C331" s="82" t="s">
        <v>19</v>
      </c>
      <c r="D331" s="82" t="s">
        <v>448</v>
      </c>
      <c r="E331" s="83" t="s">
        <v>1320</v>
      </c>
      <c r="Z331" s="80" t="str">
        <f t="shared" si="6"/>
        <v>&lt;b&gt;&lt;font color="Blue"&gt;Sub-secção 5C&lt;/font&gt;. Agora vou procurar saber dos planos de gastos anuais do seu agregado familiar. Especificamente, vamos procurar saber quais são os gastos que o seu agregado familiar espera ter nos próximos 12 meses na compra de alimentos, e em outras despesas não alimentares (exemplo: despesas escolares, activos produtivos, consumíveis domésticos, entre outras despesas).&lt;/b&gt;</v>
      </c>
    </row>
    <row r="332" spans="1:26">
      <c r="B332" s="81">
        <v>5.18</v>
      </c>
      <c r="C332" s="82" t="s">
        <v>65</v>
      </c>
      <c r="D332" s="82" t="s">
        <v>449</v>
      </c>
      <c r="E332" s="83" t="s">
        <v>1302</v>
      </c>
      <c r="I332" s="82" t="s">
        <v>1299</v>
      </c>
      <c r="J332" s="82" t="s">
        <v>1134</v>
      </c>
      <c r="M332" s="82" t="s">
        <v>49</v>
      </c>
      <c r="Z332" s="80" t="str">
        <f t="shared" si="6"/>
        <v>&lt;font color='green'&gt;[5.18]&lt;/font&gt; Quanto, em meticais, espera gastar com a &lt;b&gt;compra de alimentos&lt;/b&gt;, nos próximos &lt;font color="Blue"&gt;12 meses&lt;/font&gt;?</v>
      </c>
    </row>
    <row r="333" spans="1:26">
      <c r="B333" s="81" t="s">
        <v>1304</v>
      </c>
      <c r="C333" s="82" t="s">
        <v>65</v>
      </c>
      <c r="D333" s="82" t="s">
        <v>1300</v>
      </c>
      <c r="E333" s="83" t="s">
        <v>1303</v>
      </c>
      <c r="F333" s="82" t="s">
        <v>1321</v>
      </c>
      <c r="I333" s="82" t="s">
        <v>1301</v>
      </c>
      <c r="J333" s="82" t="s">
        <v>1134</v>
      </c>
      <c r="M333" s="82" t="s">
        <v>49</v>
      </c>
      <c r="Z333" s="80" t="str">
        <f t="shared" si="6"/>
        <v>&lt;font color='green'&gt;[5.19]&lt;/font&gt; Quanto, em meticais, espera gastar com &lt;b&gt;despesas não alimentares&lt;/b&gt;, nos próximos &lt;font color="Blue"&gt;12 meses&lt;/font&gt;?</v>
      </c>
    </row>
    <row r="334" spans="1:26">
      <c r="C334" s="82" t="s">
        <v>170</v>
      </c>
      <c r="D334" s="82" t="s">
        <v>354</v>
      </c>
      <c r="P334" s="82" t="s">
        <v>172</v>
      </c>
      <c r="Z334" s="80" t="str">
        <f t="shared" si="6"/>
        <v/>
      </c>
    </row>
    <row r="335" spans="1:26">
      <c r="C335" s="82" t="s">
        <v>170</v>
      </c>
      <c r="D335" s="82" t="s">
        <v>355</v>
      </c>
      <c r="P335" s="82" t="s">
        <v>356</v>
      </c>
      <c r="Z335" s="80" t="str">
        <f t="shared" si="6"/>
        <v/>
      </c>
    </row>
    <row r="336" spans="1:26">
      <c r="Z336" s="80" t="str">
        <f t="shared" si="6"/>
        <v/>
      </c>
    </row>
    <row r="337" spans="3:26">
      <c r="C337" s="82" t="s">
        <v>494</v>
      </c>
      <c r="D337" s="82" t="s">
        <v>1306</v>
      </c>
      <c r="E337" s="94" t="s">
        <v>1311</v>
      </c>
      <c r="M337" s="82" t="s">
        <v>49</v>
      </c>
      <c r="U337" s="82" t="s">
        <v>1324</v>
      </c>
      <c r="Z337" s="80" t="str">
        <f t="shared" si="6"/>
        <v>Seleccione a &lt;b&gt;pessoa que respondeu&lt;/b&gt; a este inquérito?</v>
      </c>
    </row>
    <row r="338" spans="3:26">
      <c r="C338" s="82" t="s">
        <v>58</v>
      </c>
      <c r="D338" s="82" t="s">
        <v>1309</v>
      </c>
      <c r="E338" s="94" t="s">
        <v>1310</v>
      </c>
      <c r="K338" s="82" t="s">
        <v>1312</v>
      </c>
      <c r="Z338" s="80" t="str">
        <f t="shared" si="6"/>
        <v>Qual é o &lt;b&gt;nome da pessoa que respondeu&lt;/b&gt; a este inquérito?</v>
      </c>
    </row>
    <row r="339" spans="3:26">
      <c r="C339" s="82" t="s">
        <v>1307</v>
      </c>
      <c r="D339" s="82" t="s">
        <v>1308</v>
      </c>
      <c r="E339" s="94" t="s">
        <v>1323</v>
      </c>
      <c r="K339" s="82" t="s">
        <v>1312</v>
      </c>
      <c r="Z339" s="80" t="str">
        <f t="shared" si="6"/>
        <v>Qual é a relação de &lt;b&gt;${name_interviewee}&lt;/b&gt; com &lt;b&gt;${finalbenef_name}&lt;/b&gt;?</v>
      </c>
    </row>
    <row r="340" spans="3:26">
      <c r="C340" s="82" t="s">
        <v>58</v>
      </c>
      <c r="D340" s="82" t="s">
        <v>1317</v>
      </c>
      <c r="E340" s="94" t="s">
        <v>1318</v>
      </c>
      <c r="K340" s="82" t="s">
        <v>1319</v>
      </c>
      <c r="Z340" s="80" t="str">
        <f t="shared" si="6"/>
        <v>Qual é a outra relação</v>
      </c>
    </row>
    <row r="341" spans="3:26">
      <c r="E341" s="94"/>
      <c r="Z341" s="80" t="str">
        <f t="shared" si="6"/>
        <v/>
      </c>
    </row>
    <row r="342" spans="3:26">
      <c r="C342" s="82" t="s">
        <v>1325</v>
      </c>
      <c r="D342" s="82" t="s">
        <v>1326</v>
      </c>
      <c r="E342" s="83" t="s">
        <v>1327</v>
      </c>
      <c r="M342" s="82" t="s">
        <v>49</v>
      </c>
      <c r="Z342" s="80" t="str">
        <f t="shared" si="6"/>
        <v>Em que língua foi conduzida esta entrevista?</v>
      </c>
    </row>
    <row r="343" spans="3:26">
      <c r="C343" s="82" t="s">
        <v>1328</v>
      </c>
      <c r="D343" s="82" t="s">
        <v>1329</v>
      </c>
      <c r="E343" s="83" t="s">
        <v>1330</v>
      </c>
      <c r="K343" s="82" t="s">
        <v>1335</v>
      </c>
      <c r="M343" s="82" t="s">
        <v>49</v>
      </c>
      <c r="Z343" s="80" t="str">
        <f t="shared" si="6"/>
        <v>Em que língua local esta entrevista foi realizada?</v>
      </c>
    </row>
    <row r="344" spans="3:26">
      <c r="C344" s="82" t="s">
        <v>58</v>
      </c>
      <c r="D344" s="82" t="s">
        <v>1331</v>
      </c>
      <c r="E344" s="83" t="s">
        <v>1332</v>
      </c>
      <c r="I344" s="82" t="s">
        <v>134</v>
      </c>
      <c r="K344" s="82" t="s">
        <v>1336</v>
      </c>
      <c r="M344" s="82" t="s">
        <v>49</v>
      </c>
      <c r="Z344" s="80" t="str">
        <f t="shared" si="6"/>
        <v>Outra lingua</v>
      </c>
    </row>
    <row r="345" spans="3:26">
      <c r="C345" s="82" t="s">
        <v>94</v>
      </c>
      <c r="D345" s="82" t="s">
        <v>1333</v>
      </c>
      <c r="E345" s="83" t="s">
        <v>1334</v>
      </c>
      <c r="M345" s="82" t="s">
        <v>49</v>
      </c>
      <c r="Z345" s="80" t="str">
        <f t="shared" si="6"/>
        <v>Esta entrevista foi conduzida na presença de um tradutor?</v>
      </c>
    </row>
    <row r="346" spans="3:26">
      <c r="C346" s="82" t="s">
        <v>19</v>
      </c>
      <c r="D346" s="82" t="s">
        <v>498</v>
      </c>
      <c r="E346" s="83" t="s">
        <v>499</v>
      </c>
      <c r="I346" s="82" t="s">
        <v>1337</v>
      </c>
      <c r="J346" s="82" t="s">
        <v>1338</v>
      </c>
      <c r="Z346" s="80" t="str">
        <f t="shared" si="6"/>
        <v>&lt;font color="Red"&gt;&lt;b&gt;A ENTREVISTA TERMINA AQUI.&lt;/b&gt;&lt;/font&gt;
Não se esqueça de salvar e sair do formulário na página seguinte.</v>
      </c>
    </row>
    <row r="347" spans="3:26">
      <c r="Z347" s="80" t="str">
        <f t="shared" si="6"/>
        <v/>
      </c>
    </row>
    <row r="348" spans="3:26">
      <c r="C348" s="82" t="s">
        <v>120</v>
      </c>
      <c r="D348" s="82" t="s">
        <v>159</v>
      </c>
      <c r="Z348" s="80" t="str">
        <f t="shared" si="6"/>
        <v/>
      </c>
    </row>
    <row r="349" spans="3:26">
      <c r="Z349" s="80" t="str">
        <f t="shared" ref="Z349:Z357" si="7">IF(E349="", "",IF(B349="", E349,"&lt;font color='green'&gt;["&amp;B349&amp;"]&lt;/font&gt; "&amp;E349))</f>
        <v/>
      </c>
    </row>
    <row r="350" spans="3:26">
      <c r="Z350" s="80" t="str">
        <f t="shared" si="7"/>
        <v/>
      </c>
    </row>
    <row r="351" spans="3:26">
      <c r="Z351" s="80" t="str">
        <f t="shared" si="7"/>
        <v/>
      </c>
    </row>
    <row r="352" spans="3:26">
      <c r="Z352" s="80" t="str">
        <f t="shared" si="7"/>
        <v/>
      </c>
    </row>
    <row r="353" spans="26:26">
      <c r="Z353" s="80" t="str">
        <f t="shared" si="7"/>
        <v/>
      </c>
    </row>
    <row r="354" spans="26:26">
      <c r="Z354" s="80" t="str">
        <f t="shared" si="7"/>
        <v/>
      </c>
    </row>
    <row r="355" spans="26:26">
      <c r="Z355" s="80" t="str">
        <f t="shared" si="7"/>
        <v/>
      </c>
    </row>
    <row r="356" spans="26:26">
      <c r="Z356" s="80" t="str">
        <f t="shared" si="7"/>
        <v/>
      </c>
    </row>
    <row r="357" spans="26:26">
      <c r="Z357" s="80" t="str">
        <f t="shared" si="7"/>
        <v/>
      </c>
    </row>
    <row r="358" spans="26:26">
      <c r="Z358" s="80" t="str">
        <f t="shared" ref="Z358:Z391" si="8">IF(E358="", "",IF(B358="", E358,"&lt;font color='green'&gt;["&amp;B358&amp;"]&lt;/font&gt; "&amp;E358))</f>
        <v/>
      </c>
    </row>
    <row r="359" spans="26:26">
      <c r="Z359" s="80" t="str">
        <f t="shared" si="8"/>
        <v/>
      </c>
    </row>
    <row r="360" spans="26:26">
      <c r="Z360" s="80" t="str">
        <f t="shared" si="8"/>
        <v/>
      </c>
    </row>
    <row r="361" spans="26:26">
      <c r="Z361" s="80" t="str">
        <f t="shared" si="8"/>
        <v/>
      </c>
    </row>
    <row r="362" spans="26:26">
      <c r="Z362" s="80" t="str">
        <f t="shared" si="8"/>
        <v/>
      </c>
    </row>
    <row r="363" spans="26:26">
      <c r="Z363" s="80" t="str">
        <f t="shared" si="8"/>
        <v/>
      </c>
    </row>
    <row r="364" spans="26:26">
      <c r="Z364" s="80" t="str">
        <f t="shared" si="8"/>
        <v/>
      </c>
    </row>
    <row r="365" spans="26:26">
      <c r="Z365" s="80" t="str">
        <f t="shared" si="8"/>
        <v/>
      </c>
    </row>
    <row r="366" spans="26:26">
      <c r="Z366" s="80" t="str">
        <f t="shared" si="8"/>
        <v/>
      </c>
    </row>
    <row r="367" spans="26:26">
      <c r="Z367" s="80" t="str">
        <f t="shared" si="8"/>
        <v/>
      </c>
    </row>
    <row r="368" spans="26:26">
      <c r="Z368" s="80" t="str">
        <f t="shared" si="8"/>
        <v/>
      </c>
    </row>
    <row r="369" spans="26:26">
      <c r="Z369" s="80" t="str">
        <f t="shared" si="8"/>
        <v/>
      </c>
    </row>
    <row r="370" spans="26:26">
      <c r="Z370" s="80" t="str">
        <f t="shared" si="8"/>
        <v/>
      </c>
    </row>
    <row r="371" spans="26:26">
      <c r="Z371" s="80" t="str">
        <f t="shared" si="8"/>
        <v/>
      </c>
    </row>
    <row r="372" spans="26:26">
      <c r="Z372" s="80" t="str">
        <f t="shared" si="8"/>
        <v/>
      </c>
    </row>
    <row r="373" spans="26:26">
      <c r="Z373" s="80" t="str">
        <f t="shared" si="8"/>
        <v/>
      </c>
    </row>
    <row r="374" spans="26:26">
      <c r="Z374" s="80" t="str">
        <f t="shared" si="8"/>
        <v/>
      </c>
    </row>
    <row r="375" spans="26:26">
      <c r="Z375" s="80" t="str">
        <f t="shared" si="8"/>
        <v/>
      </c>
    </row>
    <row r="376" spans="26:26">
      <c r="Z376" s="80" t="str">
        <f t="shared" si="8"/>
        <v/>
      </c>
    </row>
    <row r="377" spans="26:26">
      <c r="Z377" s="80" t="str">
        <f t="shared" si="8"/>
        <v/>
      </c>
    </row>
    <row r="378" spans="26:26">
      <c r="Z378" s="80" t="str">
        <f t="shared" si="8"/>
        <v/>
      </c>
    </row>
    <row r="379" spans="26:26">
      <c r="Z379" s="80" t="str">
        <f t="shared" si="8"/>
        <v/>
      </c>
    </row>
    <row r="380" spans="26:26">
      <c r="Z380" s="80" t="str">
        <f t="shared" si="8"/>
        <v/>
      </c>
    </row>
    <row r="381" spans="26:26">
      <c r="Z381" s="80" t="str">
        <f t="shared" si="8"/>
        <v/>
      </c>
    </row>
    <row r="382" spans="26:26">
      <c r="Z382" s="80" t="str">
        <f t="shared" si="8"/>
        <v/>
      </c>
    </row>
    <row r="383" spans="26:26">
      <c r="Z383" s="80" t="str">
        <f t="shared" si="8"/>
        <v/>
      </c>
    </row>
    <row r="384" spans="26:26">
      <c r="Z384" s="80" t="str">
        <f t="shared" si="8"/>
        <v/>
      </c>
    </row>
    <row r="385" spans="26:26">
      <c r="Z385" s="80" t="str">
        <f t="shared" si="8"/>
        <v/>
      </c>
    </row>
    <row r="386" spans="26:26">
      <c r="Z386" s="80" t="str">
        <f t="shared" si="8"/>
        <v/>
      </c>
    </row>
    <row r="387" spans="26:26">
      <c r="Z387" s="80" t="str">
        <f t="shared" si="8"/>
        <v/>
      </c>
    </row>
    <row r="388" spans="26:26">
      <c r="Z388" s="80" t="str">
        <f t="shared" si="8"/>
        <v/>
      </c>
    </row>
    <row r="389" spans="26:26">
      <c r="Z389" s="80" t="str">
        <f t="shared" si="8"/>
        <v/>
      </c>
    </row>
    <row r="390" spans="26:26">
      <c r="Z390" s="80" t="str">
        <f t="shared" si="8"/>
        <v/>
      </c>
    </row>
    <row r="391" spans="26:26">
      <c r="Z391" s="80" t="str">
        <f t="shared" si="8"/>
        <v/>
      </c>
    </row>
    <row r="392" spans="26:26">
      <c r="Z392" s="80" t="str">
        <f t="shared" ref="Z392:Z415" si="9">IF(E392="", "",IF(B392="", E392,"&lt;font color='green'&gt;["&amp;B392&amp;"]&lt;/font&gt; "&amp;E392))</f>
        <v/>
      </c>
    </row>
    <row r="393" spans="26:26">
      <c r="Z393" s="80" t="str">
        <f t="shared" si="9"/>
        <v/>
      </c>
    </row>
    <row r="394" spans="26:26">
      <c r="Z394" s="80" t="str">
        <f t="shared" si="9"/>
        <v/>
      </c>
    </row>
    <row r="395" spans="26:26">
      <c r="Z395" s="80" t="str">
        <f t="shared" si="9"/>
        <v/>
      </c>
    </row>
    <row r="396" spans="26:26">
      <c r="Z396" s="80" t="str">
        <f t="shared" si="9"/>
        <v/>
      </c>
    </row>
    <row r="397" spans="26:26">
      <c r="Z397" s="80" t="str">
        <f t="shared" si="9"/>
        <v/>
      </c>
    </row>
    <row r="398" spans="26:26">
      <c r="Z398" s="80" t="str">
        <f t="shared" si="9"/>
        <v/>
      </c>
    </row>
    <row r="399" spans="26:26">
      <c r="Z399" s="80" t="str">
        <f t="shared" si="9"/>
        <v/>
      </c>
    </row>
    <row r="400" spans="26:26">
      <c r="Z400" s="80" t="str">
        <f t="shared" si="9"/>
        <v/>
      </c>
    </row>
    <row r="401" spans="26:26">
      <c r="Z401" s="80" t="str">
        <f t="shared" si="9"/>
        <v/>
      </c>
    </row>
    <row r="402" spans="26:26">
      <c r="Z402" s="80" t="str">
        <f t="shared" si="9"/>
        <v/>
      </c>
    </row>
    <row r="403" spans="26:26">
      <c r="Z403" s="80" t="str">
        <f t="shared" si="9"/>
        <v/>
      </c>
    </row>
    <row r="404" spans="26:26">
      <c r="Z404" s="80" t="str">
        <f t="shared" si="9"/>
        <v/>
      </c>
    </row>
    <row r="405" spans="26:26">
      <c r="Z405" s="80" t="str">
        <f t="shared" si="9"/>
        <v/>
      </c>
    </row>
    <row r="406" spans="26:26">
      <c r="Z406" s="80" t="str">
        <f t="shared" si="9"/>
        <v/>
      </c>
    </row>
    <row r="407" spans="26:26">
      <c r="Z407" s="80" t="str">
        <f t="shared" si="9"/>
        <v/>
      </c>
    </row>
    <row r="408" spans="26:26">
      <c r="Z408" s="80" t="str">
        <f t="shared" si="9"/>
        <v/>
      </c>
    </row>
    <row r="409" spans="26:26">
      <c r="Z409" s="80" t="str">
        <f t="shared" si="9"/>
        <v/>
      </c>
    </row>
    <row r="410" spans="26:26">
      <c r="Z410" s="80" t="str">
        <f t="shared" si="9"/>
        <v/>
      </c>
    </row>
    <row r="411" spans="26:26">
      <c r="Z411" s="80" t="str">
        <f t="shared" si="9"/>
        <v/>
      </c>
    </row>
    <row r="412" spans="26:26">
      <c r="Z412" s="80" t="str">
        <f t="shared" si="9"/>
        <v/>
      </c>
    </row>
    <row r="413" spans="26:26">
      <c r="Z413" s="80" t="str">
        <f t="shared" si="9"/>
        <v/>
      </c>
    </row>
    <row r="414" spans="26:26">
      <c r="Z414" s="80" t="str">
        <f t="shared" si="9"/>
        <v/>
      </c>
    </row>
    <row r="415" spans="26:26">
      <c r="Z415" s="80" t="str">
        <f t="shared" si="9"/>
        <v/>
      </c>
    </row>
    <row r="416" spans="26:26">
      <c r="Z416" s="80" t="str">
        <f t="shared" ref="Z416:Z464" si="10">IF(E416="", "",IF(B416="", E416,"&lt;font color='green'&gt;["&amp;B416&amp;"]&lt;/font&gt; "&amp;E416))</f>
        <v/>
      </c>
    </row>
    <row r="417" spans="26:26">
      <c r="Z417" s="80" t="str">
        <f t="shared" si="10"/>
        <v/>
      </c>
    </row>
    <row r="418" spans="26:26">
      <c r="Z418" s="80" t="str">
        <f t="shared" si="10"/>
        <v/>
      </c>
    </row>
    <row r="419" spans="26:26">
      <c r="Z419" s="80" t="str">
        <f t="shared" si="10"/>
        <v/>
      </c>
    </row>
    <row r="420" spans="26:26">
      <c r="Z420" s="80" t="str">
        <f t="shared" si="10"/>
        <v/>
      </c>
    </row>
    <row r="421" spans="26:26">
      <c r="Z421" s="80" t="str">
        <f t="shared" si="10"/>
        <v/>
      </c>
    </row>
    <row r="422" spans="26:26">
      <c r="Z422" s="80" t="str">
        <f t="shared" si="10"/>
        <v/>
      </c>
    </row>
    <row r="423" spans="26:26">
      <c r="Z423" s="80" t="str">
        <f t="shared" si="10"/>
        <v/>
      </c>
    </row>
    <row r="424" spans="26:26">
      <c r="Z424" s="80" t="str">
        <f t="shared" si="10"/>
        <v/>
      </c>
    </row>
    <row r="425" spans="26:26">
      <c r="Z425" s="80" t="str">
        <f t="shared" si="10"/>
        <v/>
      </c>
    </row>
    <row r="426" spans="26:26">
      <c r="Z426" s="80" t="str">
        <f t="shared" si="10"/>
        <v/>
      </c>
    </row>
    <row r="427" spans="26:26">
      <c r="Z427" s="80" t="str">
        <f t="shared" si="10"/>
        <v/>
      </c>
    </row>
    <row r="428" spans="26:26">
      <c r="Z428" s="80" t="str">
        <f t="shared" si="10"/>
        <v/>
      </c>
    </row>
    <row r="429" spans="26:26">
      <c r="Z429" s="80" t="str">
        <f t="shared" si="10"/>
        <v/>
      </c>
    </row>
    <row r="430" spans="26:26">
      <c r="Z430" s="80" t="str">
        <f t="shared" si="10"/>
        <v/>
      </c>
    </row>
    <row r="431" spans="26:26">
      <c r="Z431" s="80" t="str">
        <f t="shared" si="10"/>
        <v/>
      </c>
    </row>
    <row r="432" spans="26:26">
      <c r="Z432" s="80" t="str">
        <f t="shared" si="10"/>
        <v/>
      </c>
    </row>
    <row r="433" spans="26:26">
      <c r="Z433" s="80" t="str">
        <f t="shared" si="10"/>
        <v/>
      </c>
    </row>
    <row r="434" spans="26:26">
      <c r="Z434" s="80" t="str">
        <f t="shared" si="10"/>
        <v/>
      </c>
    </row>
    <row r="435" spans="26:26">
      <c r="Z435" s="80" t="str">
        <f t="shared" si="10"/>
        <v/>
      </c>
    </row>
    <row r="436" spans="26:26">
      <c r="Z436" s="80" t="str">
        <f t="shared" si="10"/>
        <v/>
      </c>
    </row>
    <row r="437" spans="26:26">
      <c r="Z437" s="80" t="str">
        <f t="shared" si="10"/>
        <v/>
      </c>
    </row>
    <row r="438" spans="26:26">
      <c r="Z438" s="80" t="str">
        <f t="shared" si="10"/>
        <v/>
      </c>
    </row>
    <row r="439" spans="26:26">
      <c r="Z439" s="80" t="str">
        <f t="shared" si="10"/>
        <v/>
      </c>
    </row>
    <row r="440" spans="26:26">
      <c r="Z440" s="80" t="str">
        <f t="shared" si="10"/>
        <v/>
      </c>
    </row>
    <row r="441" spans="26:26">
      <c r="Z441" s="80" t="str">
        <f t="shared" si="10"/>
        <v/>
      </c>
    </row>
    <row r="442" spans="26:26">
      <c r="Z442" s="80" t="str">
        <f t="shared" si="10"/>
        <v/>
      </c>
    </row>
    <row r="443" spans="26:26">
      <c r="Z443" s="80" t="str">
        <f t="shared" si="10"/>
        <v/>
      </c>
    </row>
    <row r="444" spans="26:26">
      <c r="Z444" s="80" t="str">
        <f t="shared" si="10"/>
        <v/>
      </c>
    </row>
    <row r="445" spans="26:26">
      <c r="Z445" s="80" t="str">
        <f t="shared" si="10"/>
        <v/>
      </c>
    </row>
    <row r="446" spans="26:26">
      <c r="Z446" s="80" t="str">
        <f t="shared" si="10"/>
        <v/>
      </c>
    </row>
    <row r="447" spans="26:26">
      <c r="Z447" s="80" t="str">
        <f t="shared" si="10"/>
        <v/>
      </c>
    </row>
    <row r="448" spans="26:26">
      <c r="Z448" s="80" t="str">
        <f t="shared" si="10"/>
        <v/>
      </c>
    </row>
    <row r="449" spans="26:26">
      <c r="Z449" s="80" t="str">
        <f t="shared" si="10"/>
        <v/>
      </c>
    </row>
    <row r="450" spans="26:26">
      <c r="Z450" s="80" t="str">
        <f t="shared" si="10"/>
        <v/>
      </c>
    </row>
    <row r="451" spans="26:26">
      <c r="Z451" s="80" t="str">
        <f t="shared" si="10"/>
        <v/>
      </c>
    </row>
    <row r="452" spans="26:26">
      <c r="Z452" s="80" t="str">
        <f t="shared" si="10"/>
        <v/>
      </c>
    </row>
    <row r="453" spans="26:26">
      <c r="Z453" s="80" t="str">
        <f t="shared" si="10"/>
        <v/>
      </c>
    </row>
    <row r="454" spans="26:26">
      <c r="Z454" s="80" t="str">
        <f t="shared" si="10"/>
        <v/>
      </c>
    </row>
    <row r="455" spans="26:26">
      <c r="Z455" s="80" t="str">
        <f t="shared" si="10"/>
        <v/>
      </c>
    </row>
    <row r="456" spans="26:26">
      <c r="Z456" s="80" t="str">
        <f t="shared" si="10"/>
        <v/>
      </c>
    </row>
    <row r="457" spans="26:26">
      <c r="Z457" s="80" t="str">
        <f t="shared" si="10"/>
        <v/>
      </c>
    </row>
    <row r="458" spans="26:26">
      <c r="Z458" s="80" t="str">
        <f t="shared" si="10"/>
        <v/>
      </c>
    </row>
    <row r="459" spans="26:26">
      <c r="Z459" s="80" t="str">
        <f t="shared" si="10"/>
        <v/>
      </c>
    </row>
    <row r="460" spans="26:26">
      <c r="Z460" s="80" t="str">
        <f t="shared" si="10"/>
        <v/>
      </c>
    </row>
    <row r="461" spans="26:26">
      <c r="Z461" s="80" t="str">
        <f t="shared" si="10"/>
        <v/>
      </c>
    </row>
    <row r="462" spans="26:26">
      <c r="Z462" s="80" t="str">
        <f t="shared" si="10"/>
        <v/>
      </c>
    </row>
    <row r="463" spans="26:26">
      <c r="Z463" s="80" t="str">
        <f t="shared" si="10"/>
        <v/>
      </c>
    </row>
    <row r="464" spans="26:26">
      <c r="Z464" s="80" t="str">
        <f t="shared" si="10"/>
        <v/>
      </c>
    </row>
    <row r="465" spans="26:26">
      <c r="Z465" s="80" t="str">
        <f t="shared" ref="Z465:Z467" si="11">IF(E465="", "",IF(B465="", E465,"&lt;font color='green'&gt;["&amp;B465&amp;"]&lt;/font&gt; "&amp;E465))</f>
        <v/>
      </c>
    </row>
    <row r="466" spans="26:26">
      <c r="Z466" s="80" t="str">
        <f t="shared" si="11"/>
        <v/>
      </c>
    </row>
    <row r="467" spans="26:26">
      <c r="Z467" s="80" t="str">
        <f t="shared" si="11"/>
        <v/>
      </c>
    </row>
    <row r="468" spans="26:26">
      <c r="Z468" s="80" t="str">
        <f t="shared" ref="Z468:Z519" si="12">IF(E468="", "",IF(B468="", E468,"&lt;font color='green'&gt;["&amp;B468&amp;"]&lt;/font&gt; "&amp;E468))</f>
        <v/>
      </c>
    </row>
    <row r="469" spans="26:26">
      <c r="Z469" s="80" t="str">
        <f t="shared" si="12"/>
        <v/>
      </c>
    </row>
    <row r="470" spans="26:26">
      <c r="Z470" s="80" t="str">
        <f t="shared" si="12"/>
        <v/>
      </c>
    </row>
    <row r="471" spans="26:26">
      <c r="Z471" s="80" t="str">
        <f t="shared" si="12"/>
        <v/>
      </c>
    </row>
    <row r="472" spans="26:26">
      <c r="Z472" s="80" t="str">
        <f t="shared" si="12"/>
        <v/>
      </c>
    </row>
    <row r="473" spans="26:26">
      <c r="Z473" s="80" t="str">
        <f t="shared" si="12"/>
        <v/>
      </c>
    </row>
    <row r="474" spans="26:26">
      <c r="Z474" s="80" t="str">
        <f t="shared" si="12"/>
        <v/>
      </c>
    </row>
    <row r="475" spans="26:26">
      <c r="Z475" s="80" t="str">
        <f t="shared" si="12"/>
        <v/>
      </c>
    </row>
    <row r="476" spans="26:26">
      <c r="Z476" s="80" t="str">
        <f t="shared" si="12"/>
        <v/>
      </c>
    </row>
    <row r="477" spans="26:26">
      <c r="Z477" s="80" t="str">
        <f t="shared" si="12"/>
        <v/>
      </c>
    </row>
    <row r="478" spans="26:26">
      <c r="Z478" s="80" t="str">
        <f t="shared" si="12"/>
        <v/>
      </c>
    </row>
    <row r="479" spans="26:26">
      <c r="Z479" s="80" t="str">
        <f t="shared" si="12"/>
        <v/>
      </c>
    </row>
    <row r="480" spans="26:26">
      <c r="Z480" s="80" t="str">
        <f t="shared" si="12"/>
        <v/>
      </c>
    </row>
    <row r="481" spans="26:26">
      <c r="Z481" s="80" t="str">
        <f t="shared" si="12"/>
        <v/>
      </c>
    </row>
    <row r="482" spans="26:26">
      <c r="Z482" s="80" t="str">
        <f t="shared" si="12"/>
        <v/>
      </c>
    </row>
    <row r="483" spans="26:26">
      <c r="Z483" s="80" t="str">
        <f t="shared" si="12"/>
        <v/>
      </c>
    </row>
    <row r="484" spans="26:26">
      <c r="Z484" s="80" t="str">
        <f t="shared" si="12"/>
        <v/>
      </c>
    </row>
    <row r="485" spans="26:26">
      <c r="Z485" s="80" t="str">
        <f t="shared" si="12"/>
        <v/>
      </c>
    </row>
    <row r="486" spans="26:26">
      <c r="Z486" s="80" t="str">
        <f t="shared" si="12"/>
        <v/>
      </c>
    </row>
    <row r="487" spans="26:26">
      <c r="Z487" s="80" t="str">
        <f t="shared" si="12"/>
        <v/>
      </c>
    </row>
    <row r="488" spans="26:26">
      <c r="Z488" s="80" t="str">
        <f t="shared" si="12"/>
        <v/>
      </c>
    </row>
    <row r="489" spans="26:26">
      <c r="Z489" s="80" t="str">
        <f t="shared" si="12"/>
        <v/>
      </c>
    </row>
    <row r="490" spans="26:26">
      <c r="Z490" s="80" t="str">
        <f t="shared" si="12"/>
        <v/>
      </c>
    </row>
    <row r="491" spans="26:26">
      <c r="Z491" s="80" t="str">
        <f t="shared" si="12"/>
        <v/>
      </c>
    </row>
    <row r="492" spans="26:26">
      <c r="Z492" s="80" t="str">
        <f t="shared" si="12"/>
        <v/>
      </c>
    </row>
    <row r="493" spans="26:26">
      <c r="Z493" s="80" t="str">
        <f t="shared" si="12"/>
        <v/>
      </c>
    </row>
    <row r="494" spans="26:26">
      <c r="Z494" s="80" t="str">
        <f t="shared" si="12"/>
        <v/>
      </c>
    </row>
    <row r="495" spans="26:26">
      <c r="Z495" s="80" t="str">
        <f t="shared" si="12"/>
        <v/>
      </c>
    </row>
    <row r="496" spans="26:26">
      <c r="Z496" s="80" t="str">
        <f t="shared" si="12"/>
        <v/>
      </c>
    </row>
    <row r="497" spans="26:26">
      <c r="Z497" s="80" t="str">
        <f t="shared" si="12"/>
        <v/>
      </c>
    </row>
    <row r="498" spans="26:26">
      <c r="Z498" s="80" t="str">
        <f t="shared" si="12"/>
        <v/>
      </c>
    </row>
    <row r="499" spans="26:26">
      <c r="Z499" s="80" t="str">
        <f t="shared" si="12"/>
        <v/>
      </c>
    </row>
    <row r="500" spans="26:26">
      <c r="Z500" s="80" t="str">
        <f t="shared" si="12"/>
        <v/>
      </c>
    </row>
    <row r="501" spans="26:26">
      <c r="Z501" s="80" t="str">
        <f t="shared" si="12"/>
        <v/>
      </c>
    </row>
    <row r="502" spans="26:26">
      <c r="Z502" s="80" t="str">
        <f t="shared" si="12"/>
        <v/>
      </c>
    </row>
    <row r="503" spans="26:26">
      <c r="Z503" s="80" t="str">
        <f t="shared" si="12"/>
        <v/>
      </c>
    </row>
    <row r="504" spans="26:26">
      <c r="Z504" s="80" t="str">
        <f t="shared" si="12"/>
        <v/>
      </c>
    </row>
    <row r="505" spans="26:26">
      <c r="Z505" s="80" t="str">
        <f t="shared" si="12"/>
        <v/>
      </c>
    </row>
    <row r="506" spans="26:26">
      <c r="Z506" s="80" t="str">
        <f t="shared" si="12"/>
        <v/>
      </c>
    </row>
    <row r="507" spans="26:26">
      <c r="Z507" s="80" t="str">
        <f t="shared" si="12"/>
        <v/>
      </c>
    </row>
    <row r="508" spans="26:26">
      <c r="Z508" s="80" t="str">
        <f t="shared" si="12"/>
        <v/>
      </c>
    </row>
    <row r="509" spans="26:26">
      <c r="Z509" s="80" t="str">
        <f t="shared" si="12"/>
        <v/>
      </c>
    </row>
    <row r="510" spans="26:26">
      <c r="Z510" s="80" t="str">
        <f t="shared" si="12"/>
        <v/>
      </c>
    </row>
    <row r="511" spans="26:26">
      <c r="Z511" s="80" t="str">
        <f t="shared" si="12"/>
        <v/>
      </c>
    </row>
    <row r="512" spans="26:26">
      <c r="Z512" s="80" t="str">
        <f t="shared" si="12"/>
        <v/>
      </c>
    </row>
    <row r="513" spans="26:26">
      <c r="Z513" s="80" t="str">
        <f t="shared" si="12"/>
        <v/>
      </c>
    </row>
    <row r="514" spans="26:26">
      <c r="Z514" s="80" t="str">
        <f t="shared" si="12"/>
        <v/>
      </c>
    </row>
    <row r="515" spans="26:26">
      <c r="Z515" s="80" t="str">
        <f t="shared" si="12"/>
        <v/>
      </c>
    </row>
    <row r="516" spans="26:26">
      <c r="Z516" s="80" t="str">
        <f t="shared" si="12"/>
        <v/>
      </c>
    </row>
    <row r="517" spans="26:26">
      <c r="Z517" s="80" t="str">
        <f t="shared" si="12"/>
        <v/>
      </c>
    </row>
    <row r="518" spans="26:26">
      <c r="Z518" s="80" t="str">
        <f t="shared" si="12"/>
        <v/>
      </c>
    </row>
    <row r="519" spans="26:26">
      <c r="Z519" s="80" t="str">
        <f t="shared" si="12"/>
        <v/>
      </c>
    </row>
  </sheetData>
  <sheetProtection selectLockedCells="1" selectUnlockedCells="1"/>
  <phoneticPr fontId="1" type="noConversion"/>
  <conditionalFormatting sqref="C38 E38:Y38 C108:Y123 C129:Y138 C192:Y192 C194:Y198 C200:Y200 D201:O201 Q201:Y201 C202:Y202 D203:O203 Q203:Y203 C204:Y204 D205:O205 Q205:Y205 C206:Y206 D207:O209 Q207:Y209 C210:Y210 C211:T211 V211:Y211 D212:O212 Q212:Y212 C213:Y213 D214:O215 Q214:Y215 C218:E218 G218:Y218 C222:Y222">
    <cfRule type="expression" dxfId="1329" priority="5236" stopIfTrue="1">
      <formula>OR($C38="username", $C38="phonenumber", $C38="start", $C38="end", $C38="deviceid", $C38="subscriberid", $C38="simserial", $C38="caseid")</formula>
    </cfRule>
    <cfRule type="expression" dxfId="1328" priority="5232" stopIfTrue="1">
      <formula>$C38="note"</formula>
    </cfRule>
    <cfRule type="expression" dxfId="1327" priority="5233" stopIfTrue="1">
      <formula>$C38="barcode"</formula>
    </cfRule>
    <cfRule type="expression" dxfId="1326" priority="5234" stopIfTrue="1">
      <formula>OR($C38="geopoint", $C38="geoshape", $C38="geotrace")</formula>
    </cfRule>
    <cfRule type="expression" dxfId="1325" priority="5235" stopIfTrue="1">
      <formula>OR($C38="audio audit", $C38="text audit", $C38="speed violations count", $C38="speed violations list", $C38="speed violations audit")</formula>
    </cfRule>
    <cfRule type="expression" dxfId="1324" priority="5237" stopIfTrue="1">
      <formula>OR(AND(LEFT($C38, 16)="select_multiple ", LEN($C38)&gt;16, NOT(ISNUMBER(SEARCH(" ", $C38, 17)))), AND(LEFT($C38, 11)="select_one ", LEN($C38)&gt;11, NOT(ISNUMBER(SEARCH(" ", $C38, 12)))))</formula>
    </cfRule>
    <cfRule type="expression" dxfId="1323" priority="5238" stopIfTrue="1">
      <formula>$C38="decimal"</formula>
    </cfRule>
    <cfRule type="expression" dxfId="1322" priority="5239" stopIfTrue="1">
      <formula>$C38="integer"</formula>
    </cfRule>
    <cfRule type="expression" dxfId="1321" priority="5240" stopIfTrue="1">
      <formula>$C38="text"</formula>
    </cfRule>
    <cfRule type="expression" dxfId="1320" priority="5241" stopIfTrue="1">
      <formula>$C38="end repeat"</formula>
    </cfRule>
    <cfRule type="expression" dxfId="1319" priority="5242" stopIfTrue="1">
      <formula>$C38="begin repeat"</formula>
    </cfRule>
    <cfRule type="expression" dxfId="1318" priority="5243" stopIfTrue="1">
      <formula>$C38="end group"</formula>
    </cfRule>
    <cfRule type="expression" dxfId="1317" priority="5244" stopIfTrue="1">
      <formula>$C38="begin group"</formula>
    </cfRule>
  </conditionalFormatting>
  <conditionalFormatting sqref="C38 E38:Y38 C194:Y198 C200:Y200 D201:O201 Q201:Y201 C202:Y202 D203:O203 Q203:Y203 C204:Y204 D205:O205 Q205:Y205 C206:Y206 D207:O209 Q207:Y209 C210:Y210 C211:T211 V211:Y211 D212:O212 Q212:Y212 C213:Y213 D214:O215 Q214:Y215 C218:E218 G218:Y218 C222:Y222 C129:Y140 C107:Y123 C263:Y277 C26:Y37 C164:O188 C192:Y192 C5:Y22 F25:Y25 C39:Y40 C42:Y66 C68:Y81 C86:Y100 Q164:Y188 C239:Y248 C258:Y260 E261:Y261 C262:H262 K262:Y262 C283:Y333 C346:E346 Q346:Y346 C347:Y1048576">
    <cfRule type="expression" dxfId="1316" priority="5231" stopIfTrue="1">
      <formula>OR($C5="calculate", $C5="calculate_here")</formula>
    </cfRule>
  </conditionalFormatting>
  <conditionalFormatting sqref="C128 C192:Y198 C230:O233 Q230:Y233 C234:Y248 C129:Y160 C218:E218 C281:Y333 C26:Y37 C5:Y22 C42:Y66 C68:Y81 C86:Y100 C346:E346 C347:Y1048576 C107:Y107 C39:Y40 C258:Y260 E261:Y261 C262:H262 C263:Y277 C207:Y210 Q346:Y346 K262:Y262">
    <cfRule type="expression" dxfId="1315" priority="2287" stopIfTrue="1">
      <formula>OR($C5="date", $C5="datetime")</formula>
    </cfRule>
  </conditionalFormatting>
  <conditionalFormatting sqref="C128 C193:Y193 C230:O233 Q230:Y233 C234:Y238 C223:Y229">
    <cfRule type="expression" dxfId="1314" priority="2288" stopIfTrue="1">
      <formula>OR($C128="calculate", $C128="calculate_here")</formula>
    </cfRule>
  </conditionalFormatting>
  <conditionalFormatting sqref="C128 C193:Y193 C230:O233 Q230:Y233 C234:Y238">
    <cfRule type="expression" dxfId="1313" priority="2286" stopIfTrue="1">
      <formula>$C128="image"</formula>
    </cfRule>
    <cfRule type="expression" dxfId="1312" priority="2285" stopIfTrue="1">
      <formula>OR($C128="audio", $C128="video")</formula>
    </cfRule>
    <cfRule type="expression" dxfId="1311" priority="2284" stopIfTrue="1">
      <formula>$C128="comments"</formula>
    </cfRule>
  </conditionalFormatting>
  <conditionalFormatting sqref="C128 C193:Y193 C223:Y229 C230:O233 Q230:Y233 C234:Y238">
    <cfRule type="expression" dxfId="1310" priority="2293" stopIfTrue="1">
      <formula>OR($C128="username", $C128="phonenumber", $C128="start", $C128="end", $C128="deviceid", $C128="subscriberid", $C128="simserial", $C128="caseid")</formula>
    </cfRule>
    <cfRule type="expression" dxfId="1309" priority="2294" stopIfTrue="1">
      <formula>OR(AND(LEFT($C128, 16)="select_multiple ", LEN($C128)&gt;16, NOT(ISNUMBER(SEARCH(" ", $C128, 17)))), AND(LEFT($C128, 11)="select_one ", LEN($C128)&gt;11, NOT(ISNUMBER(SEARCH(" ", $C128, 12)))))</formula>
    </cfRule>
    <cfRule type="expression" dxfId="1308" priority="2289" stopIfTrue="1">
      <formula>$C128="note"</formula>
    </cfRule>
    <cfRule type="expression" dxfId="1307" priority="2295" stopIfTrue="1">
      <formula>$C128="decimal"</formula>
    </cfRule>
    <cfRule type="expression" dxfId="1306" priority="2296" stopIfTrue="1">
      <formula>$C128="integer"</formula>
    </cfRule>
    <cfRule type="expression" dxfId="1305" priority="2301" stopIfTrue="1">
      <formula>$C128="begin group"</formula>
    </cfRule>
    <cfRule type="expression" dxfId="1304" priority="2292" stopIfTrue="1">
      <formula>OR($C128="audio audit", $C128="text audit", $C128="speed violations count", $C128="speed violations list", $C128="speed violations audit")</formula>
    </cfRule>
    <cfRule type="expression" dxfId="1303" priority="2297" stopIfTrue="1">
      <formula>$C128="text"</formula>
    </cfRule>
    <cfRule type="expression" dxfId="1302" priority="2291" stopIfTrue="1">
      <formula>OR($C128="geopoint", $C128="geoshape", $C128="geotrace")</formula>
    </cfRule>
    <cfRule type="expression" dxfId="1301" priority="2298" stopIfTrue="1">
      <formula>$C128="end repeat"</formula>
    </cfRule>
    <cfRule type="expression" dxfId="1300" priority="2299" stopIfTrue="1">
      <formula>$C128="begin repeat"</formula>
    </cfRule>
    <cfRule type="expression" dxfId="1299" priority="2300" stopIfTrue="1">
      <formula>$C128="end group"</formula>
    </cfRule>
    <cfRule type="expression" dxfId="1298" priority="2290" stopIfTrue="1">
      <formula>$C128="barcode"</formula>
    </cfRule>
  </conditionalFormatting>
  <conditionalFormatting sqref="C201 C203 C205 C207:C209 C212 C214:C215">
    <cfRule type="expression" dxfId="1297" priority="745" stopIfTrue="1">
      <formula>$C201="integer"</formula>
    </cfRule>
    <cfRule type="expression" dxfId="1296" priority="744" stopIfTrue="1">
      <formula>$C201="decimal"</formula>
    </cfRule>
    <cfRule type="expression" dxfId="1295" priority="743" stopIfTrue="1">
      <formula>OR(AND(LEFT($C201, 16)="select_multiple ", LEN($C201)&gt;16, NOT(ISNUMBER(SEARCH(" ", $C201, 17)))), AND(LEFT($C201, 11)="select_one ", LEN($C201)&gt;11, NOT(ISNUMBER(SEARCH(" ", $C201, 12)))))</formula>
    </cfRule>
    <cfRule type="expression" dxfId="1294" priority="742" stopIfTrue="1">
      <formula>OR($C201="username", $C201="phonenumber", $C201="start", $C201="end", $C201="deviceid", $C201="subscriberid", $C201="simserial", $C201="caseid")</formula>
    </cfRule>
    <cfRule type="expression" dxfId="1293" priority="741" stopIfTrue="1">
      <formula>OR($C201="audio audit", $C201="text audit", $C201="speed violations count", $C201="speed violations list", $C201="speed violations audit")</formula>
    </cfRule>
    <cfRule type="expression" dxfId="1292" priority="746" stopIfTrue="1">
      <formula>$C201="text"</formula>
    </cfRule>
    <cfRule type="expression" dxfId="1291" priority="750" stopIfTrue="1">
      <formula>$C201="begin group"</formula>
    </cfRule>
    <cfRule type="expression" dxfId="1290" priority="749" stopIfTrue="1">
      <formula>$C201="end group"</formula>
    </cfRule>
    <cfRule type="expression" dxfId="1289" priority="748" stopIfTrue="1">
      <formula>$C201="begin repeat"</formula>
    </cfRule>
    <cfRule type="expression" dxfId="1288" priority="747" stopIfTrue="1">
      <formula>$C201="end repeat"</formula>
    </cfRule>
    <cfRule type="expression" dxfId="1287" priority="740" stopIfTrue="1">
      <formula>OR($C201="geopoint", $C201="geoshape", $C201="geotrace")</formula>
    </cfRule>
    <cfRule type="expression" dxfId="1286" priority="734" stopIfTrue="1">
      <formula>OR($C201="audio", $C201="video")</formula>
    </cfRule>
    <cfRule type="expression" dxfId="1285" priority="735" stopIfTrue="1">
      <formula>$C201="image"</formula>
    </cfRule>
    <cfRule type="expression" dxfId="1284" priority="738" stopIfTrue="1">
      <formula>$C201="note"</formula>
    </cfRule>
    <cfRule type="expression" dxfId="1283" priority="739" stopIfTrue="1">
      <formula>$C201="barcode"</formula>
    </cfRule>
  </conditionalFormatting>
  <conditionalFormatting sqref="C201 C203 C205 C212 C214:C215 C207:C209">
    <cfRule type="expression" dxfId="1282" priority="737" stopIfTrue="1">
      <formula>OR($C201="calculate", $C201="calculate_here")</formula>
    </cfRule>
    <cfRule type="expression" dxfId="1281" priority="733" stopIfTrue="1">
      <formula>$C201="comments"</formula>
    </cfRule>
  </conditionalFormatting>
  <conditionalFormatting sqref="C201 C203 C205 C212:O212 C214:C215">
    <cfRule type="expression" dxfId="1280" priority="736" stopIfTrue="1">
      <formula>OR($C201="date", $C201="datetime")</formula>
    </cfRule>
  </conditionalFormatting>
  <conditionalFormatting sqref="C261:D261">
    <cfRule type="expression" dxfId="1279" priority="97" stopIfTrue="1">
      <formula>$C261="end repeat"</formula>
    </cfRule>
    <cfRule type="expression" dxfId="1278" priority="86" stopIfTrue="1">
      <formula>$C261="barcode"</formula>
    </cfRule>
    <cfRule type="expression" dxfId="1277" priority="88" stopIfTrue="1">
      <formula>OR($C261="geopoint", $C261="geoshape", $C261="geotrace")</formula>
    </cfRule>
    <cfRule type="expression" dxfId="1276" priority="99" stopIfTrue="1">
      <formula>$C261="end group"</formula>
    </cfRule>
    <cfRule type="expression" dxfId="1275" priority="90" stopIfTrue="1">
      <formula>OR($C261="audio audit", $C261="text audit", $C261="speed violations count", $C261="speed violations list", $C261="speed violations audit")</formula>
    </cfRule>
    <cfRule type="expression" dxfId="1274" priority="72" stopIfTrue="1">
      <formula>$C261="image"</formula>
    </cfRule>
    <cfRule type="expression" dxfId="1273" priority="73" stopIfTrue="1">
      <formula>OR(AND(LEFT($C261, 14)="sensor_stream ", LEN($C261)&gt;14, NOT(ISNUMBER(SEARCH(" ", $C261, 15)))), AND(LEFT($C261, 17)="sensor_statistic ", LEN($C261)&gt;17, NOT(ISNUMBER(SEARCH(" ", $C261, 18)))))</formula>
    </cfRule>
    <cfRule type="expression" dxfId="1272" priority="91" stopIfTrue="1">
      <formula>OR($C261="username", $C261="phonenumber", $C261="start", $C261="end", $C261="deviceid", $C261="subscriberid", $C261="simserial", $C261="caseid")</formula>
    </cfRule>
    <cfRule type="expression" dxfId="1271" priority="100" stopIfTrue="1">
      <formula>$C261="begin group"</formula>
    </cfRule>
    <cfRule type="expression" dxfId="1270" priority="76" stopIfTrue="1">
      <formula>$C261="comments"</formula>
    </cfRule>
    <cfRule type="expression" dxfId="1269" priority="77" stopIfTrue="1">
      <formula>OR($C261="date", $C261="datetime")</formula>
    </cfRule>
    <cfRule type="expression" dxfId="1268" priority="78" stopIfTrue="1">
      <formula>OR($C261="calculate", $C261="calculate_here")</formula>
    </cfRule>
    <cfRule type="expression" dxfId="1267" priority="93" stopIfTrue="1">
      <formula>OR(AND(LEFT($C261, 16)="select_multiple ", LEN($C261)&gt;16, NOT(ISNUMBER(SEARCH(" ", $C261, 17)))), AND(LEFT($C261, 11)="select_one ", LEN($C261)&gt;11, NOT(ISNUMBER(SEARCH(" ", $C261, 12)))))</formula>
    </cfRule>
    <cfRule type="expression" dxfId="1266" priority="80" stopIfTrue="1">
      <formula>$C261="note"</formula>
    </cfRule>
    <cfRule type="expression" dxfId="1265" priority="94" stopIfTrue="1">
      <formula>$C261="decimal"</formula>
    </cfRule>
    <cfRule type="expression" dxfId="1264" priority="95" stopIfTrue="1">
      <formula>$C261="integer"</formula>
    </cfRule>
    <cfRule type="expression" dxfId="1263" priority="83" stopIfTrue="1">
      <formula>OR($C261="audio", $C261="video")</formula>
    </cfRule>
    <cfRule type="expression" dxfId="1262" priority="96" stopIfTrue="1">
      <formula>$C261="text"</formula>
    </cfRule>
  </conditionalFormatting>
  <conditionalFormatting sqref="C25:E25">
    <cfRule type="expression" dxfId="1261" priority="132" stopIfTrue="1">
      <formula>OR($C25="calculate", $C25="calculate_here")</formula>
    </cfRule>
  </conditionalFormatting>
  <conditionalFormatting sqref="C342:E345">
    <cfRule type="expression" dxfId="1260" priority="267" stopIfTrue="1">
      <formula>$C342="end repeat"</formula>
    </cfRule>
    <cfRule type="expression" dxfId="1259" priority="239" stopIfTrue="1">
      <formula>OR(AND(LEFT($C342, 14)="sensor_stream ", LEN($C342)&gt;14, NOT(ISNUMBER(SEARCH(" ", $C342, 15)))), AND(LEFT($C342, 17)="sensor_statistic ", LEN($C342)&gt;17, NOT(ISNUMBER(SEARCH(" ", $C342, 18)))))</formula>
    </cfRule>
    <cfRule type="expression" dxfId="1258" priority="243" stopIfTrue="1">
      <formula>OR($C342="audio", $C342="video")</formula>
    </cfRule>
    <cfRule type="expression" dxfId="1257" priority="270" stopIfTrue="1">
      <formula>$C342="end group"</formula>
    </cfRule>
    <cfRule type="expression" dxfId="1256" priority="241" stopIfTrue="1">
      <formula>$C342="comments"</formula>
    </cfRule>
    <cfRule type="expression" dxfId="1255" priority="272" stopIfTrue="1">
      <formula>$C342="begin group"</formula>
    </cfRule>
    <cfRule type="expression" dxfId="1254" priority="264" stopIfTrue="1">
      <formula>$C342="integer"</formula>
    </cfRule>
    <cfRule type="expression" dxfId="1253" priority="262" stopIfTrue="1">
      <formula>$C342="decimal"</formula>
    </cfRule>
    <cfRule type="expression" dxfId="1252" priority="260" stopIfTrue="1">
      <formula>OR(AND(LEFT($C342, 16)="select_multiple ", LEN($C342)&gt;16, NOT(ISNUMBER(SEARCH(" ", $C342, 17)))), AND(LEFT($C342, 11)="select_one ", LEN($C342)&gt;11, NOT(ISNUMBER(SEARCH(" ", $C342, 12)))))</formula>
    </cfRule>
    <cfRule type="expression" dxfId="1251" priority="258" stopIfTrue="1">
      <formula>OR($C342="username", $C342="phonenumber", $C342="start", $C342="end", $C342="deviceid", $C342="subscriberid", $C342="simserial", $C342="caseid")</formula>
    </cfRule>
    <cfRule type="expression" dxfId="1250" priority="257" stopIfTrue="1">
      <formula>OR($C342="audio audit", $C342="text audit", $C342="speed violations count", $C342="speed violations list", $C342="speed violations audit")</formula>
    </cfRule>
    <cfRule type="expression" dxfId="1249" priority="255" stopIfTrue="1">
      <formula>OR($C342="geopoint", $C342="geoshape", $C342="geotrace")</formula>
    </cfRule>
    <cfRule type="expression" dxfId="1248" priority="253" stopIfTrue="1">
      <formula>$C342="barcode"</formula>
    </cfRule>
    <cfRule type="expression" dxfId="1247" priority="251" stopIfTrue="1">
      <formula>$C342="note"</formula>
    </cfRule>
    <cfRule type="expression" dxfId="1246" priority="249" stopIfTrue="1">
      <formula>OR($C342="calculate", $C342="calculate_here")</formula>
    </cfRule>
    <cfRule type="expression" dxfId="1245" priority="247" stopIfTrue="1">
      <formula>OR($C342="date", $C342="datetime")</formula>
    </cfRule>
    <cfRule type="expression" dxfId="1244" priority="245" stopIfTrue="1">
      <formula>$C342="image"</formula>
    </cfRule>
    <cfRule type="expression" dxfId="1243" priority="266" stopIfTrue="1">
      <formula>$C342="text"</formula>
    </cfRule>
  </conditionalFormatting>
  <conditionalFormatting sqref="C342:E346 C239:Y260 C347:Y1048576">
    <cfRule type="expression" dxfId="1242" priority="269" stopIfTrue="1">
      <formula>$C239="begin repeat"</formula>
    </cfRule>
  </conditionalFormatting>
  <conditionalFormatting sqref="C125:H126 K125:Y126">
    <cfRule type="expression" dxfId="1241" priority="4311" stopIfTrue="1">
      <formula>$C125="end group"</formula>
    </cfRule>
    <cfRule type="expression" dxfId="1240" priority="4294" stopIfTrue="1">
      <formula>$C125="barcode"</formula>
    </cfRule>
    <cfRule type="expression" dxfId="1239" priority="4290" stopIfTrue="1">
      <formula>OR($C125="calculate", $C125="calculate_here")</formula>
    </cfRule>
    <cfRule type="expression" dxfId="1238" priority="4296" stopIfTrue="1">
      <formula>OR($C125="geopoint", $C125="geoshape", $C125="geotrace")</formula>
    </cfRule>
    <cfRule type="expression" dxfId="1237" priority="4298" stopIfTrue="1">
      <formula>OR($C125="audio audit", $C125="text audit", $C125="speed violations count", $C125="speed violations list", $C125="speed violations audit")</formula>
    </cfRule>
    <cfRule type="expression" dxfId="1236" priority="4299" stopIfTrue="1">
      <formula>OR($C125="username", $C125="phonenumber", $C125="start", $C125="end", $C125="deviceid", $C125="subscriberid", $C125="simserial", $C125="caseid")</formula>
    </cfRule>
    <cfRule type="expression" dxfId="1235" priority="4301" stopIfTrue="1">
      <formula>OR(AND(LEFT($C125, 16)="select_multiple ", LEN($C125)&gt;16, NOT(ISNUMBER(SEARCH(" ", $C125, 17)))), AND(LEFT($C125, 11)="select_one ", LEN($C125)&gt;11, NOT(ISNUMBER(SEARCH(" ", $C125, 12)))))</formula>
    </cfRule>
    <cfRule type="expression" dxfId="1234" priority="4303" stopIfTrue="1">
      <formula>$C125="decimal"</formula>
    </cfRule>
    <cfRule type="expression" dxfId="1233" priority="4292" stopIfTrue="1">
      <formula>$C125="note"</formula>
    </cfRule>
    <cfRule type="expression" dxfId="1232" priority="4305" stopIfTrue="1">
      <formula>$C125="integer"</formula>
    </cfRule>
    <cfRule type="expression" dxfId="1231" priority="4307" stopIfTrue="1">
      <formula>$C125="text"</formula>
    </cfRule>
    <cfRule type="expression" dxfId="1230" priority="4308" stopIfTrue="1">
      <formula>$C125="end repeat"</formula>
    </cfRule>
    <cfRule type="expression" dxfId="1229" priority="4313" stopIfTrue="1">
      <formula>$C125="begin group"</formula>
    </cfRule>
    <cfRule type="expression" dxfId="1228" priority="4310" stopIfTrue="1">
      <formula>$C125="begin repeat"</formula>
    </cfRule>
  </conditionalFormatting>
  <conditionalFormatting sqref="C1:O3 C4:P4 C82:H83 C84:Y84 C85:H85 C190:O190 C191:U191 C200:Y200 D201:O201 C202:Y202 D203:O203 C204:Y204 D205:O205 C206:Y206 C213:Y213 D214:O215 Q1:Y3 R4:Y4 K82:Y82 V190:Y191 D38 Q201:Y201 Q203:Y203 Q205:Y205 Q214:Y215">
    <cfRule type="expression" dxfId="1227" priority="17142" stopIfTrue="1">
      <formula>OR($C1="date", $C1="datetime")</formula>
    </cfRule>
  </conditionalFormatting>
  <conditionalFormatting sqref="C1:O3 C4:P4 C82:H83 C84:Y84 C85:H85 C86:Y100 C107:Y107 C190:O190 C191:U191 C239:Y248 C258:Y260 C262:H262 C263:Y277 C281:Y333 C346:E346 C347:Y1048576 Q1:Y3 R4:Y4 K82:Y82 E261:Y261 K262:Y262 Q346:Y346 V190:Y191">
    <cfRule type="expression" dxfId="1226" priority="17132" stopIfTrue="1">
      <formula>$C1="comments"</formula>
    </cfRule>
  </conditionalFormatting>
  <conditionalFormatting sqref="C1:O3 C4:P4 C82:H83 C84:Y84 C85:H85 C239:Y248 C258:Y260 E261:Y261 C262:H262 C263:Y277 C281:Y336 C346:E346 C347:Y1048576 K262:Y262 Q346:Y346 K82:Y82 Q1:Y3 R4:Y4">
    <cfRule type="expression" dxfId="1225" priority="17129" stopIfTrue="1">
      <formula>OR(AND(LEFT($C1, 14)="sensor_stream ", LEN($C1)&gt;14, NOT(ISNUMBER(SEARCH(" ", $C1, 15)))), AND(LEFT($C1, 17)="sensor_statistic ", LEN($C1)&gt;17, NOT(ISNUMBER(SEARCH(" ", $C1, 18)))))</formula>
    </cfRule>
  </conditionalFormatting>
  <conditionalFormatting sqref="C1:O3 C4:P4 C5:Y22 C25:D25 F25:Y25 C26:Y37 C39:Y40 C42:Y66 C68:Y81 C82:H83 C84:Y84 C85:H85 C86:Y100 C107:Y107 C139:Y140 C190:O190 C191:U191 C239:Y248 C258:Y260 E261:Y261 C262:H262 C263:Y264 C272:Y277 C281:Y281 C283:Y333 C346:E346 C347:Y1048576 Q1:Y3 R4:Y4 D38 K82:Y82 J83:Y83 J85:Y85 V190:Y191 K262:Y262 F265:G271 X265:Y271 Q346:Y346">
    <cfRule type="expression" dxfId="1224" priority="17162" stopIfTrue="1">
      <formula>OR(AND(LEFT($C1, 16)="select_multiple ", LEN($C1)&gt;16, NOT(ISNUMBER(SEARCH(" ", $C1, 17)))), AND(LEFT($C1, 11)="select_one ", LEN($C1)&gt;11, NOT(ISNUMBER(SEARCH(" ", $C1, 12)))))</formula>
    </cfRule>
    <cfRule type="expression" dxfId="1223" priority="17152" stopIfTrue="1">
      <formula>OR($C1="audio audit", $C1="text audit", $C1="speed violations count", $C1="speed violations list", $C1="speed violations audit")</formula>
    </cfRule>
  </conditionalFormatting>
  <conditionalFormatting sqref="C1:O3 C4:P4 K82:Y82 C82:H83 J83:Y83 C84:Y84 C85:H85 J85:Y85 C190:O190 C191:U191 C281:Y281 Q1:Y3 R4:Y4 D38 V190:Y191">
    <cfRule type="expression" dxfId="1222" priority="17144" stopIfTrue="1">
      <formula>OR($C1="calculate", $C1="calculate_here")</formula>
    </cfRule>
  </conditionalFormatting>
  <conditionalFormatting sqref="C1:O3 Q1:Y3 C4:P4 R4:Y4 C5:Y22 C25:D25 F25:Y25 C26:Y37 C39:Y40 C42:Y66 C68:Y81 K82:Y82 C82:H83 C84:Y84 C85:H85 C86:Y100 C239:Y248 C258:Y260 E261:Y261 C262:H262 K262:Y262 C263:Y277 C283:Y333 C346:E346 Q346:Y346 C347:Y1048576 C107:Y107 C190:O190 V190:Y191 C191:U191 C281:Y281 C129:Y140 C189:Y189">
    <cfRule type="expression" dxfId="1221" priority="17138" stopIfTrue="1">
      <formula>$C1="image"</formula>
    </cfRule>
  </conditionalFormatting>
  <conditionalFormatting sqref="C1:O3 Q1:Y3 C4:P4 R4:Y4 C5:Y22 C25:D25 F25:Y25 C26:Y37 D38 C39:Y40 C42:Y66 C68:Y81 K82:Y82 C82:H83 J83:Y83 C84:Y84 C85:H85 J85:Y85 C86:Y100 C107:Y107 C139:Y140 C190:O190 V190:Y191 C191:U191 C239:Y248 C258:Y260 E261:Y261 C262:H262 K262:Y262 C263:Y264 F265:G271 X265:Y271 C272:Y277 C281:Y281 C283:Y333 C346:E346 Q346:Y346 C347:Y1048576">
    <cfRule type="expression" dxfId="1220" priority="17155" stopIfTrue="1">
      <formula>OR($C1="username", $C1="phonenumber", $C1="start", $C1="end", $C1="deviceid", $C1="subscriberid", $C1="simserial", $C1="caseid")</formula>
    </cfRule>
    <cfRule type="expression" dxfId="1219" priority="17150" stopIfTrue="1">
      <formula>OR($C1="geopoint", $C1="geoshape", $C1="geotrace")</formula>
    </cfRule>
    <cfRule type="expression" dxfId="1218" priority="17148" stopIfTrue="1">
      <formula>$C1="barcode"</formula>
    </cfRule>
    <cfRule type="expression" dxfId="1217" priority="17171" stopIfTrue="1">
      <formula>$C1="text"</formula>
    </cfRule>
    <cfRule type="expression" dxfId="1216" priority="17172" stopIfTrue="1">
      <formula>$C1="end repeat"</formula>
    </cfRule>
  </conditionalFormatting>
  <conditionalFormatting sqref="C1:O3 Q1:Y3 C4:P4 R4:Y4 C21:Y22 C25:D25 F25:Y25 C26:Y27 D38 C39:Y40 C42:Y66 C68:Y81 K82:Y82 C82:H83 J83:Y83 C84:Y84 C85:H85 J85:Y85 C86:Y100 C190:O190 V190:Y191 C191:U191 C239:Y248 C258:Y260 E261:Y261 C262:H262 K262:Y262 C263:Y277 C281:Y281 C283:Y333 C346:E346 Q346:Y346 C347:Y1048576">
    <cfRule type="expression" dxfId="1215" priority="17177" stopIfTrue="1">
      <formula>$C1="begin group"</formula>
    </cfRule>
  </conditionalFormatting>
  <conditionalFormatting sqref="C1:O3 Q1:Y3 C4:P4 R4:Y4 D38 K82:Y82 C82:H83 J83:Y83 C84:Y84 C85:H85 J85:Y85 C190:O190 V190:Y191 C191:U191 C281:Y281 C5:Y22 C25:D25 F25:Y25 C26:Y37 C39:Y40 C42:Y66 C68:Y81 C86:Y100 C107:Y107 C139:Y140 C239:Y248 C258:Y260 E261:Y261 C262:H262 K262:Y262 C263:Y277 C283:Y333 C346:E346 C347:Y1048576 Q346:Y346">
    <cfRule type="expression" dxfId="1214" priority="17146" stopIfTrue="1">
      <formula>$C1="note"</formula>
    </cfRule>
  </conditionalFormatting>
  <conditionalFormatting sqref="C1:O3 Q1:Y3 C4:P4 R4:Y4 D38 K82:Y82 C82:H83 J83:Y83 C84:Y84 C85:H85 J85:Y85 C190:O190 V190:Y191 C191:U191 C281:Y281 C5:Y22 C25:D25 F25:Y25 C26:Y37 C39:Y40 C42:Y66 C68:Y81 C86:Y100 C107:Y107 C139:Y140 C239:Y248 C258:Y260 E261:Y261 C262:H262 K262:Y262 C263:Y277 C283:Y333 C346:E346 Q346:Y346 C347:Y1048576">
    <cfRule type="expression" dxfId="1213" priority="17175" stopIfTrue="1">
      <formula>$C1="end group"</formula>
    </cfRule>
  </conditionalFormatting>
  <conditionalFormatting sqref="C1:O3 Q1:Y3 C4:P4 R4:Y4 K82:Y82 C82:H83 C84:Y84 C85:H85 C86:Y100 C239:Y248 C258:Y260 E261:Y261 C262:H262 K262:Y262 C263:Y277 C283:Y333 C346:E346 Q346:Y346 C347:Y1048576 C5:Y22 C25:D25 C26:Y37 C42:Y66 C68:Y81 F25:Y25 C39:Y40">
    <cfRule type="expression" dxfId="1212" priority="17136" stopIfTrue="1">
      <formula>OR($C1="audio", $C1="video")</formula>
    </cfRule>
  </conditionalFormatting>
  <conditionalFormatting sqref="C161:O163 Q161:Y163">
    <cfRule type="expression" dxfId="1211" priority="1738" stopIfTrue="1">
      <formula>OR($C161="calculate", $C161="calculate_here")</formula>
    </cfRule>
  </conditionalFormatting>
  <conditionalFormatting sqref="C161:O188 Q161:Y188">
    <cfRule type="expression" dxfId="1210" priority="1740" stopIfTrue="1">
      <formula>$C161="note"</formula>
    </cfRule>
    <cfRule type="expression" dxfId="1209" priority="1749" stopIfTrue="1">
      <formula>OR(AND(LEFT($C161, 16)="select_multiple ", LEN($C161)&gt;16, NOT(ISNUMBER(SEARCH(" ", $C161, 17)))), AND(LEFT($C161, 11)="select_one ", LEN($C161)&gt;11, NOT(ISNUMBER(SEARCH(" ", $C161, 12)))))</formula>
    </cfRule>
    <cfRule type="expression" dxfId="1208" priority="1728" stopIfTrue="1">
      <formula>OR(AND(LEFT($C161, 14)="sensor_stream ", LEN($C161)&gt;14, NOT(ISNUMBER(SEARCH(" ", $C161, 15)))), AND(LEFT($C161, 17)="sensor_statistic ", LEN($C161)&gt;17, NOT(ISNUMBER(SEARCH(" ", $C161, 18)))))</formula>
    </cfRule>
    <cfRule type="expression" dxfId="1207" priority="1730" stopIfTrue="1">
      <formula>$C161="comments"</formula>
    </cfRule>
    <cfRule type="expression" dxfId="1206" priority="1732" stopIfTrue="1">
      <formula>OR($C161="audio", $C161="video")</formula>
    </cfRule>
    <cfRule type="expression" dxfId="1205" priority="1734" stopIfTrue="1">
      <formula>$C161="image"</formula>
    </cfRule>
    <cfRule type="expression" dxfId="1204" priority="1736" stopIfTrue="1">
      <formula>OR($C161="date", $C161="datetime")</formula>
    </cfRule>
    <cfRule type="expression" dxfId="1203" priority="1759" stopIfTrue="1">
      <formula>$C161="end group"</formula>
    </cfRule>
    <cfRule type="expression" dxfId="1202" priority="1751" stopIfTrue="1">
      <formula>$C161="decimal"</formula>
    </cfRule>
    <cfRule type="expression" dxfId="1201" priority="1758" stopIfTrue="1">
      <formula>$C161="begin repeat"</formula>
    </cfRule>
    <cfRule type="expression" dxfId="1200" priority="1742" stopIfTrue="1">
      <formula>$C161="barcode"</formula>
    </cfRule>
    <cfRule type="expression" dxfId="1199" priority="1755" stopIfTrue="1">
      <formula>$C161="text"</formula>
    </cfRule>
    <cfRule type="expression" dxfId="1198" priority="1753" stopIfTrue="1">
      <formula>$C161="integer"</formula>
    </cfRule>
    <cfRule type="expression" dxfId="1197" priority="1744" stopIfTrue="1">
      <formula>OR($C161="geopoint", $C161="geoshape", $C161="geotrace")</formula>
    </cfRule>
    <cfRule type="expression" dxfId="1196" priority="1746" stopIfTrue="1">
      <formula>OR($C161="audio audit", $C161="text audit", $C161="speed violations count", $C161="speed violations list", $C161="speed violations audit")</formula>
    </cfRule>
    <cfRule type="expression" dxfId="1195" priority="1747" stopIfTrue="1">
      <formula>OR($C161="username", $C161="phonenumber", $C161="start", $C161="end", $C161="deviceid", $C161="subscriberid", $C161="simserial", $C161="caseid")</formula>
    </cfRule>
    <cfRule type="expression" dxfId="1194" priority="1761" stopIfTrue="1">
      <formula>$C161="begin group"</formula>
    </cfRule>
    <cfRule type="expression" dxfId="1193" priority="1756" stopIfTrue="1">
      <formula>$C161="end repeat"</formula>
    </cfRule>
  </conditionalFormatting>
  <conditionalFormatting sqref="C219:O219 C220:U220 V219:Y220">
    <cfRule type="expression" dxfId="1192" priority="1273" stopIfTrue="1">
      <formula>OR($C219="audio", $C219="video")</formula>
    </cfRule>
    <cfRule type="expression" dxfId="1191" priority="1298" stopIfTrue="1">
      <formula>OR($C219="username", $C219="phonenumber", $C219="start", $C219="end", $C219="deviceid", $C219="subscriberid", $C219="simserial", $C219="caseid")</formula>
    </cfRule>
  </conditionalFormatting>
  <conditionalFormatting sqref="C219:O219 V219:Y220 C220:U220 Q219:U219 C139:Y140 C39:Y40 C86:Y100 C107:Y107 C283:Y333">
    <cfRule type="expression" dxfId="1190" priority="1361" stopIfTrue="1">
      <formula>$C39="begin repeat"</formula>
    </cfRule>
  </conditionalFormatting>
  <conditionalFormatting sqref="C219:O219 V219:Y220 C220:U220">
    <cfRule type="expression" dxfId="1189" priority="1360" stopIfTrue="1">
      <formula>OR(AND(LEFT($C219, 16)="select_multiple ", LEN($C219)&gt;16, NOT(ISNUMBER(SEARCH(" ", $C219, 17)))), AND(LEFT($C219, 11)="select_one ", LEN($C219)&gt;11, NOT(ISNUMBER(SEARCH(" ", $C219, 12)))))</formula>
    </cfRule>
    <cfRule type="expression" dxfId="1188" priority="1301" stopIfTrue="1">
      <formula>$C219="text"</formula>
    </cfRule>
    <cfRule type="expression" dxfId="1187" priority="1353" stopIfTrue="1">
      <formula>$C219="comments"</formula>
    </cfRule>
    <cfRule type="expression" dxfId="1186" priority="1300" stopIfTrue="1">
      <formula>$C219="integer"</formula>
    </cfRule>
    <cfRule type="expression" dxfId="1185" priority="1299" stopIfTrue="1">
      <formula>$C219="decimal"</formula>
    </cfRule>
    <cfRule type="expression" dxfId="1184" priority="1302" stopIfTrue="1">
      <formula>$C219="end repeat"</formula>
    </cfRule>
    <cfRule type="expression" dxfId="1183" priority="1355" stopIfTrue="1">
      <formula>$C219="note"</formula>
    </cfRule>
    <cfRule type="expression" dxfId="1182" priority="1356" stopIfTrue="1">
      <formula>$C219="barcode"</formula>
    </cfRule>
    <cfRule type="expression" dxfId="1181" priority="1357" stopIfTrue="1">
      <formula>OR($C219="geopoint", $C219="geoshape", $C219="geotrace")</formula>
    </cfRule>
    <cfRule type="expression" dxfId="1180" priority="1303" stopIfTrue="1">
      <formula>$C219="end group"</formula>
    </cfRule>
    <cfRule type="expression" dxfId="1179" priority="1358" stopIfTrue="1">
      <formula>OR($C219="audio audit", $C219="text audit", $C219="speed violations count", $C219="speed violations list", $C219="speed violations audit")</formula>
    </cfRule>
  </conditionalFormatting>
  <conditionalFormatting sqref="C278:O278 C279:U279 V278:Y279">
    <cfRule type="expression" dxfId="1178" priority="1183" stopIfTrue="1">
      <formula>OR($C278="audio", $C278="video")</formula>
    </cfRule>
    <cfRule type="expression" dxfId="1177" priority="1208" stopIfTrue="1">
      <formula>OR($C278="username", $C278="phonenumber", $C278="start", $C278="end", $C278="deviceid", $C278="subscriberid", $C278="simserial", $C278="caseid")</formula>
    </cfRule>
  </conditionalFormatting>
  <conditionalFormatting sqref="C278:O278 Q278:U278 V278:Y279 C279:U279 C139:Y140">
    <cfRule type="expression" dxfId="1176" priority="1246" stopIfTrue="1">
      <formula>$C139="begin group"</formula>
    </cfRule>
  </conditionalFormatting>
  <conditionalFormatting sqref="C278:O278 V278:Y279 C279:U279 Q278:U278">
    <cfRule type="expression" dxfId="1175" priority="1245" stopIfTrue="1">
      <formula>$C278="begin repeat"</formula>
    </cfRule>
  </conditionalFormatting>
  <conditionalFormatting sqref="C278:O278 V278:Y279 C279:U279">
    <cfRule type="expression" dxfId="1174" priority="1213" stopIfTrue="1">
      <formula>$C278="end group"</formula>
    </cfRule>
    <cfRule type="expression" dxfId="1173" priority="1239" stopIfTrue="1">
      <formula>$C278="comments"</formula>
    </cfRule>
    <cfRule type="expression" dxfId="1172" priority="1211" stopIfTrue="1">
      <formula>$C278="text"</formula>
    </cfRule>
    <cfRule type="expression" dxfId="1171" priority="1209" stopIfTrue="1">
      <formula>$C278="decimal"</formula>
    </cfRule>
    <cfRule type="expression" dxfId="1170" priority="1212" stopIfTrue="1">
      <formula>$C278="end repeat"</formula>
    </cfRule>
    <cfRule type="expression" dxfId="1169" priority="1244" stopIfTrue="1">
      <formula>OR(AND(LEFT($C278, 16)="select_multiple ", LEN($C278)&gt;16, NOT(ISNUMBER(SEARCH(" ", $C278, 17)))), AND(LEFT($C278, 11)="select_one ", LEN($C278)&gt;11, NOT(ISNUMBER(SEARCH(" ", $C278, 12)))))</formula>
    </cfRule>
    <cfRule type="expression" dxfId="1168" priority="1243" stopIfTrue="1">
      <formula>OR($C278="audio audit", $C278="text audit", $C278="speed violations count", $C278="speed violations list", $C278="speed violations audit")</formula>
    </cfRule>
    <cfRule type="expression" dxfId="1167" priority="1242" stopIfTrue="1">
      <formula>OR($C278="geopoint", $C278="geoshape", $C278="geotrace")</formula>
    </cfRule>
    <cfRule type="expression" dxfId="1166" priority="1241" stopIfTrue="1">
      <formula>$C278="barcode"</formula>
    </cfRule>
    <cfRule type="expression" dxfId="1165" priority="1240" stopIfTrue="1">
      <formula>$C278="note"</formula>
    </cfRule>
    <cfRule type="expression" dxfId="1164" priority="1210" stopIfTrue="1">
      <formula>$C278="integer"</formula>
    </cfRule>
  </conditionalFormatting>
  <conditionalFormatting sqref="C334:O334 C335:U336 V334:Y336">
    <cfRule type="expression" dxfId="1163" priority="1118" stopIfTrue="1">
      <formula>OR($C334="username", $C334="phonenumber", $C334="start", $C334="end", $C334="deviceid", $C334="subscriberid", $C334="simserial", $C334="caseid")</formula>
    </cfRule>
    <cfRule type="expression" dxfId="1162" priority="1093" stopIfTrue="1">
      <formula>OR($C334="audio", $C334="video")</formula>
    </cfRule>
  </conditionalFormatting>
  <conditionalFormatting sqref="C334:O334 Q334:U334 V334:Y336 C335:U336">
    <cfRule type="expression" dxfId="1161" priority="1156" stopIfTrue="1">
      <formula>$C334="begin group"</formula>
    </cfRule>
  </conditionalFormatting>
  <conditionalFormatting sqref="C334:O334 V334:Y336 C335:U336 Q334:U334">
    <cfRule type="expression" dxfId="1160" priority="1155" stopIfTrue="1">
      <formula>$C334="begin repeat"</formula>
    </cfRule>
  </conditionalFormatting>
  <conditionalFormatting sqref="C334:O334 V334:Y336 C335:U336">
    <cfRule type="expression" dxfId="1159" priority="1119" stopIfTrue="1">
      <formula>$C334="decimal"</formula>
    </cfRule>
    <cfRule type="expression" dxfId="1158" priority="1154" stopIfTrue="1">
      <formula>OR(AND(LEFT($C334, 16)="select_multiple ", LEN($C334)&gt;16, NOT(ISNUMBER(SEARCH(" ", $C334, 17)))), AND(LEFT($C334, 11)="select_one ", LEN($C334)&gt;11, NOT(ISNUMBER(SEARCH(" ", $C334, 12)))))</formula>
    </cfRule>
    <cfRule type="expression" dxfId="1157" priority="1149" stopIfTrue="1">
      <formula>$C334="comments"</formula>
    </cfRule>
    <cfRule type="expression" dxfId="1156" priority="1122" stopIfTrue="1">
      <formula>$C334="end repeat"</formula>
    </cfRule>
    <cfRule type="expression" dxfId="1155" priority="1153" stopIfTrue="1">
      <formula>OR($C334="audio audit", $C334="text audit", $C334="speed violations count", $C334="speed violations list", $C334="speed violations audit")</formula>
    </cfRule>
    <cfRule type="expression" dxfId="1154" priority="1123" stopIfTrue="1">
      <formula>$C334="end group"</formula>
    </cfRule>
    <cfRule type="expression" dxfId="1153" priority="1152" stopIfTrue="1">
      <formula>OR($C334="geopoint", $C334="geoshape", $C334="geotrace")</formula>
    </cfRule>
    <cfRule type="expression" dxfId="1152" priority="1151" stopIfTrue="1">
      <formula>$C334="barcode"</formula>
    </cfRule>
    <cfRule type="expression" dxfId="1151" priority="1150" stopIfTrue="1">
      <formula>$C334="note"</formula>
    </cfRule>
    <cfRule type="expression" dxfId="1150" priority="1121" stopIfTrue="1">
      <formula>$C334="text"</formula>
    </cfRule>
    <cfRule type="expression" dxfId="1149" priority="1120" stopIfTrue="1">
      <formula>$C334="integer"</formula>
    </cfRule>
  </conditionalFormatting>
  <conditionalFormatting sqref="C337:O341 Q337:Y345">
    <cfRule type="expression" dxfId="1148" priority="383" stopIfTrue="1">
      <formula>OR(AND(LEFT($C337, 14)="sensor_stream ", LEN($C337)&gt;14, NOT(ISNUMBER(SEARCH(" ", $C337, 15)))), AND(LEFT($C337, 17)="sensor_statistic ", LEN($C337)&gt;17, NOT(ISNUMBER(SEARCH(" ", $C337, 18)))))</formula>
    </cfRule>
    <cfRule type="expression" dxfId="1147" priority="385" stopIfTrue="1">
      <formula>$C337="comments"</formula>
    </cfRule>
    <cfRule type="expression" dxfId="1146" priority="386" stopIfTrue="1">
      <formula>OR($C337="audio", $C337="video")</formula>
    </cfRule>
    <cfRule type="expression" dxfId="1145" priority="387" stopIfTrue="1">
      <formula>$C337="image"</formula>
    </cfRule>
    <cfRule type="expression" dxfId="1144" priority="388" stopIfTrue="1">
      <formula>OR($C337="date", $C337="datetime")</formula>
    </cfRule>
    <cfRule type="expression" dxfId="1143" priority="390" stopIfTrue="1">
      <formula>$C337="note"</formula>
    </cfRule>
    <cfRule type="expression" dxfId="1142" priority="391" stopIfTrue="1">
      <formula>$C337="barcode"</formula>
    </cfRule>
    <cfRule type="expression" dxfId="1141" priority="392" stopIfTrue="1">
      <formula>OR($C337="geopoint", $C337="geoshape", $C337="geotrace")</formula>
    </cfRule>
    <cfRule type="expression" dxfId="1140" priority="393" stopIfTrue="1">
      <formula>OR($C337="audio audit", $C337="text audit", $C337="speed violations count", $C337="speed violations list", $C337="speed violations audit")</formula>
    </cfRule>
    <cfRule type="expression" dxfId="1139" priority="394" stopIfTrue="1">
      <formula>OR($C337="username", $C337="phonenumber", $C337="start", $C337="end", $C337="deviceid", $C337="subscriberid", $C337="simserial", $C337="caseid")</formula>
    </cfRule>
    <cfRule type="expression" dxfId="1138" priority="395" stopIfTrue="1">
      <formula>OR(AND(LEFT($C337, 16)="select_multiple ", LEN($C337)&gt;16, NOT(ISNUMBER(SEARCH(" ", $C337, 17)))), AND(LEFT($C337, 11)="select_one ", LEN($C337)&gt;11, NOT(ISNUMBER(SEARCH(" ", $C337, 12)))))</formula>
    </cfRule>
    <cfRule type="expression" dxfId="1137" priority="396" stopIfTrue="1">
      <formula>$C337="decimal"</formula>
    </cfRule>
    <cfRule type="expression" dxfId="1136" priority="397" stopIfTrue="1">
      <formula>$C337="integer"</formula>
    </cfRule>
    <cfRule type="expression" dxfId="1135" priority="398" stopIfTrue="1">
      <formula>$C337="text"</formula>
    </cfRule>
    <cfRule type="expression" dxfId="1134" priority="399" stopIfTrue="1">
      <formula>$C337="end repeat"</formula>
    </cfRule>
    <cfRule type="expression" dxfId="1133" priority="402" stopIfTrue="1">
      <formula>$C337="begin group"</formula>
    </cfRule>
    <cfRule type="expression" dxfId="1132" priority="405" stopIfTrue="1">
      <formula>OR($C337="calculate", $C337="calculate_here")</formula>
    </cfRule>
    <cfRule type="expression" dxfId="1131" priority="401" stopIfTrue="1">
      <formula>$C337="end group"</formula>
    </cfRule>
  </conditionalFormatting>
  <conditionalFormatting sqref="C337:O341 Q337:Y346">
    <cfRule type="expression" dxfId="1130" priority="400" stopIfTrue="1">
      <formula>$C337="begin repeat"</formula>
    </cfRule>
  </conditionalFormatting>
  <conditionalFormatting sqref="C5:Y20 C23:Y24 C28:Y40 C199:G199 C216:Y217 C108:Y123 C139:Y140 C192:Y192">
    <cfRule type="expression" dxfId="1129" priority="775" stopIfTrue="1">
      <formula>$C5="comments"</formula>
    </cfRule>
  </conditionalFormatting>
  <conditionalFormatting sqref="C23:Y24 C199:G199 C216:Y217 C5:Y20 C28:Y37">
    <cfRule type="expression" dxfId="1128" priority="790" stopIfTrue="1">
      <formula>$C5="begin repeat"</formula>
    </cfRule>
    <cfRule type="expression" dxfId="1127" priority="792" stopIfTrue="1">
      <formula>$C5="begin group"</formula>
    </cfRule>
  </conditionalFormatting>
  <conditionalFormatting sqref="C23:Y24 C199:G199 C216:Y217">
    <cfRule type="expression" dxfId="1126" priority="791" stopIfTrue="1">
      <formula>$C23="end group"</formula>
    </cfRule>
    <cfRule type="expression" dxfId="1125" priority="776" stopIfTrue="1">
      <formula>OR($C23="audio", $C23="video")</formula>
    </cfRule>
    <cfRule type="expression" dxfId="1124" priority="777" stopIfTrue="1">
      <formula>$C23="image"</formula>
    </cfRule>
    <cfRule type="expression" dxfId="1123" priority="781" stopIfTrue="1">
      <formula>$C23="barcode"</formula>
    </cfRule>
    <cfRule type="expression" dxfId="1122" priority="778" stopIfTrue="1">
      <formula>OR($C23="date", $C23="datetime")</formula>
    </cfRule>
    <cfRule type="expression" dxfId="1121" priority="785" stopIfTrue="1">
      <formula>OR(AND(LEFT($C23, 16)="select_multiple ", LEN($C23)&gt;16, NOT(ISNUMBER(SEARCH(" ", $C23, 17)))), AND(LEFT($C23, 11)="select_one ", LEN($C23)&gt;11, NOT(ISNUMBER(SEARCH(" ", $C23, 12)))))</formula>
    </cfRule>
    <cfRule type="expression" dxfId="1120" priority="780" stopIfTrue="1">
      <formula>$C23="note"</formula>
    </cfRule>
    <cfRule type="expression" dxfId="1119" priority="784" stopIfTrue="1">
      <formula>OR($C23="username", $C23="phonenumber", $C23="start", $C23="end", $C23="deviceid", $C23="subscriberid", $C23="simserial", $C23="caseid")</formula>
    </cfRule>
    <cfRule type="expression" dxfId="1118" priority="779" stopIfTrue="1">
      <formula>OR($C23="calculate", $C23="calculate_here")</formula>
    </cfRule>
    <cfRule type="expression" dxfId="1117" priority="783" stopIfTrue="1">
      <formula>OR($C23="audio audit", $C23="text audit", $C23="speed violations count", $C23="speed violations list", $C23="speed violations audit")</formula>
    </cfRule>
    <cfRule type="expression" dxfId="1116" priority="782" stopIfTrue="1">
      <formula>OR($C23="geopoint", $C23="geoshape", $C23="geotrace")</formula>
    </cfRule>
    <cfRule type="expression" dxfId="1115" priority="789" stopIfTrue="1">
      <formula>$C23="end repeat"</formula>
    </cfRule>
    <cfRule type="expression" dxfId="1114" priority="788" stopIfTrue="1">
      <formula>$C23="text"</formula>
    </cfRule>
    <cfRule type="expression" dxfId="1113" priority="787" stopIfTrue="1">
      <formula>$C23="integer"</formula>
    </cfRule>
    <cfRule type="expression" dxfId="1112" priority="786" stopIfTrue="1">
      <formula>$C23="decimal"</formula>
    </cfRule>
  </conditionalFormatting>
  <conditionalFormatting sqref="C25:Y25">
    <cfRule type="expression" dxfId="1111" priority="127" stopIfTrue="1">
      <formula>OR($C25="date", $C25="datetime")</formula>
    </cfRule>
    <cfRule type="expression" dxfId="1110" priority="124" stopIfTrue="1">
      <formula>OR(AND(LEFT($C25, 14)="sensor_stream ", LEN($C25)&gt;14, NOT(ISNUMBER(SEARCH(" ", $C25, 15)))), AND(LEFT($C25, 17)="sensor_statistic ", LEN($C25)&gt;17, NOT(ISNUMBER(SEARCH(" ", $C25, 18)))))</formula>
    </cfRule>
  </conditionalFormatting>
  <conditionalFormatting sqref="C25:Y27">
    <cfRule type="expression" dxfId="1109" priority="122" stopIfTrue="1">
      <formula>$C25="comments"</formula>
    </cfRule>
    <cfRule type="expression" dxfId="1108" priority="123" stopIfTrue="1">
      <formula>$C25="begin repeat"</formula>
    </cfRule>
  </conditionalFormatting>
  <conditionalFormatting sqref="C26:Y81 C5:Y24 C199:G199 C216:Y217">
    <cfRule type="expression" dxfId="1107" priority="774" stopIfTrue="1">
      <formula>OR(AND(LEFT($C5, 14)="sensor_stream ", LEN($C5)&gt;14, NOT(ISNUMBER(SEARCH(" ", $C5, 15)))), AND(LEFT($C5, 17)="sensor_statistic ", LEN($C5)&gt;17, NOT(ISNUMBER(SEARCH(" ", $C5, 18)))))</formula>
    </cfRule>
  </conditionalFormatting>
  <conditionalFormatting sqref="C38:Y38">
    <cfRule type="expression" dxfId="1106" priority="7355" stopIfTrue="1">
      <formula>$C38="image"</formula>
    </cfRule>
  </conditionalFormatting>
  <conditionalFormatting sqref="C41:Y41 C101:Y106">
    <cfRule type="expression" dxfId="1105" priority="12635" stopIfTrue="1">
      <formula>OR($C41="calculate", $C41="calculate_here")</formula>
    </cfRule>
    <cfRule type="expression" dxfId="1104" priority="12633" stopIfTrue="1">
      <formula>OR($C41="date", $C41="datetime")</formula>
    </cfRule>
    <cfRule type="expression" dxfId="1103" priority="12629" stopIfTrue="1">
      <formula>OR($C41="audio", $C41="video")</formula>
    </cfRule>
    <cfRule type="expression" dxfId="1102" priority="12650" stopIfTrue="1">
      <formula>$C41="integer"</formula>
    </cfRule>
    <cfRule type="expression" dxfId="1101" priority="12648" stopIfTrue="1">
      <formula>$C41="decimal"</formula>
    </cfRule>
    <cfRule type="expression" dxfId="1100" priority="12627" stopIfTrue="1">
      <formula>$C41="comments"</formula>
    </cfRule>
    <cfRule type="expression" dxfId="1099" priority="12658" stopIfTrue="1">
      <formula>$C41="begin group"</formula>
    </cfRule>
    <cfRule type="expression" dxfId="1098" priority="12646" stopIfTrue="1">
      <formula>OR(AND(LEFT($C41, 16)="select_multiple ", LEN($C41)&gt;16, NOT(ISNUMBER(SEARCH(" ", $C41, 17)))), AND(LEFT($C41, 11)="select_one ", LEN($C41)&gt;11, NOT(ISNUMBER(SEARCH(" ", $C41, 12)))))</formula>
    </cfRule>
    <cfRule type="expression" dxfId="1097" priority="12631" stopIfTrue="1">
      <formula>$C41="image"</formula>
    </cfRule>
    <cfRule type="expression" dxfId="1096" priority="12644" stopIfTrue="1">
      <formula>OR($C41="username", $C41="phonenumber", $C41="start", $C41="end", $C41="deviceid", $C41="subscriberid", $C41="simserial", $C41="caseid")</formula>
    </cfRule>
    <cfRule type="expression" dxfId="1095" priority="12643" stopIfTrue="1">
      <formula>OR($C41="audio audit", $C41="text audit", $C41="speed violations count", $C41="speed violations list", $C41="speed violations audit")</formula>
    </cfRule>
    <cfRule type="expression" dxfId="1094" priority="12641" stopIfTrue="1">
      <formula>OR($C41="geopoint", $C41="geoshape", $C41="geotrace")</formula>
    </cfRule>
    <cfRule type="expression" dxfId="1093" priority="12639" stopIfTrue="1">
      <formula>$C41="barcode"</formula>
    </cfRule>
    <cfRule type="expression" dxfId="1092" priority="12656" stopIfTrue="1">
      <formula>$C41="end group"</formula>
    </cfRule>
    <cfRule type="expression" dxfId="1091" priority="12655" stopIfTrue="1">
      <formula>$C41="begin repeat"</formula>
    </cfRule>
    <cfRule type="expression" dxfId="1090" priority="12653" stopIfTrue="1">
      <formula>$C41="end repeat"</formula>
    </cfRule>
    <cfRule type="expression" dxfId="1089" priority="12637" stopIfTrue="1">
      <formula>$C41="note"</formula>
    </cfRule>
    <cfRule type="expression" dxfId="1088" priority="12652" stopIfTrue="1">
      <formula>$C41="text"</formula>
    </cfRule>
  </conditionalFormatting>
  <conditionalFormatting sqref="C42:Y81 C21:Y22">
    <cfRule type="expression" dxfId="1087" priority="463" stopIfTrue="1">
      <formula>$C21="begin repeat"</formula>
    </cfRule>
    <cfRule type="expression" dxfId="1086" priority="435" stopIfTrue="1">
      <formula>$C21="comments"</formula>
    </cfRule>
  </conditionalFormatting>
  <conditionalFormatting sqref="C67:Y67">
    <cfRule type="expression" dxfId="1085" priority="461" stopIfTrue="1">
      <formula>$C67="end repeat"</formula>
    </cfRule>
    <cfRule type="expression" dxfId="1084" priority="439" stopIfTrue="1">
      <formula>$C67="image"</formula>
    </cfRule>
    <cfRule type="expression" dxfId="1083" priority="447" stopIfTrue="1">
      <formula>$C67="barcode"</formula>
    </cfRule>
    <cfRule type="expression" dxfId="1082" priority="464" stopIfTrue="1">
      <formula>$C67="end group"</formula>
    </cfRule>
    <cfRule type="expression" dxfId="1081" priority="466" stopIfTrue="1">
      <formula>$C67="begin group"</formula>
    </cfRule>
    <cfRule type="expression" dxfId="1080" priority="451" stopIfTrue="1">
      <formula>OR($C67="audio audit", $C67="text audit", $C67="speed violations count", $C67="speed violations list", $C67="speed violations audit")</formula>
    </cfRule>
    <cfRule type="expression" dxfId="1079" priority="441" stopIfTrue="1">
      <formula>OR($C67="date", $C67="datetime")</formula>
    </cfRule>
    <cfRule type="expression" dxfId="1078" priority="454" stopIfTrue="1">
      <formula>OR(AND(LEFT($C67, 16)="select_multiple ", LEN($C67)&gt;16, NOT(ISNUMBER(SEARCH(" ", $C67, 17)))), AND(LEFT($C67, 11)="select_one ", LEN($C67)&gt;11, NOT(ISNUMBER(SEARCH(" ", $C67, 12)))))</formula>
    </cfRule>
    <cfRule type="expression" dxfId="1077" priority="456" stopIfTrue="1">
      <formula>$C67="decimal"</formula>
    </cfRule>
    <cfRule type="expression" dxfId="1076" priority="460" stopIfTrue="1">
      <formula>$C67="text"</formula>
    </cfRule>
    <cfRule type="expression" dxfId="1075" priority="449" stopIfTrue="1">
      <formula>OR($C67="geopoint", $C67="geoshape", $C67="geotrace")</formula>
    </cfRule>
    <cfRule type="expression" dxfId="1074" priority="458" stopIfTrue="1">
      <formula>$C67="integer"</formula>
    </cfRule>
    <cfRule type="expression" dxfId="1073" priority="452" stopIfTrue="1">
      <formula>OR($C67="username", $C67="phonenumber", $C67="start", $C67="end", $C67="deviceid", $C67="subscriberid", $C67="simserial", $C67="caseid")</formula>
    </cfRule>
    <cfRule type="expression" dxfId="1072" priority="437" stopIfTrue="1">
      <formula>OR($C67="audio", $C67="video")</formula>
    </cfRule>
    <cfRule type="expression" dxfId="1071" priority="445" stopIfTrue="1">
      <formula>$C67="note"</formula>
    </cfRule>
    <cfRule type="expression" dxfId="1070" priority="443" stopIfTrue="1">
      <formula>OR($C67="calculate", $C67="calculate_here")</formula>
    </cfRule>
  </conditionalFormatting>
  <conditionalFormatting sqref="C86:Y123 C201 C203 C205 C212 C214:C215">
    <cfRule type="expression" dxfId="1069" priority="732" stopIfTrue="1">
      <formula>OR(AND(LEFT($C86, 14)="sensor_stream ", LEN($C86)&gt;14, NOT(ISNUMBER(SEARCH(" ", $C86, 15)))), AND(LEFT($C86, 17)="sensor_statistic ", LEN($C86)&gt;17, NOT(ISNUMBER(SEARCH(" ", $C86, 18)))))</formula>
    </cfRule>
  </conditionalFormatting>
  <conditionalFormatting sqref="C107:Y107 C219:O219 Q219:U219 V219:Y220 C220:U220">
    <cfRule type="expression" dxfId="1068" priority="1362" stopIfTrue="1">
      <formula>$C107="begin group"</formula>
    </cfRule>
  </conditionalFormatting>
  <conditionalFormatting sqref="C108:Y123 C125:H126">
    <cfRule type="expression" dxfId="1067" priority="4288" stopIfTrue="1">
      <formula>OR($C108="date", $C108="datetime")</formula>
    </cfRule>
    <cfRule type="expression" dxfId="1066" priority="4286" stopIfTrue="1">
      <formula>$C108="image"</formula>
    </cfRule>
    <cfRule type="expression" dxfId="1065" priority="4284" stopIfTrue="1">
      <formula>OR($C108="audio", $C108="video")</formula>
    </cfRule>
  </conditionalFormatting>
  <conditionalFormatting sqref="C124:Y124">
    <cfRule type="expression" dxfId="1064" priority="562" stopIfTrue="1">
      <formula>OR($C124="calculate", $C124="calculate_here")</formula>
    </cfRule>
    <cfRule type="expression" dxfId="1063" priority="563" stopIfTrue="1">
      <formula>$C124="note"</formula>
    </cfRule>
    <cfRule type="expression" dxfId="1062" priority="564" stopIfTrue="1">
      <formula>$C124="barcode"</formula>
    </cfRule>
    <cfRule type="expression" dxfId="1061" priority="565" stopIfTrue="1">
      <formula>OR($C124="geopoint", $C124="geoshape", $C124="geotrace")</formula>
    </cfRule>
    <cfRule type="expression" dxfId="1060" priority="566" stopIfTrue="1">
      <formula>OR($C124="audio audit", $C124="text audit", $C124="speed violations count", $C124="speed violations list", $C124="speed violations audit")</formula>
    </cfRule>
    <cfRule type="expression" dxfId="1059" priority="567" stopIfTrue="1">
      <formula>OR($C124="username", $C124="phonenumber", $C124="start", $C124="end", $C124="deviceid", $C124="subscriberid", $C124="simserial", $C124="caseid")</formula>
    </cfRule>
    <cfRule type="expression" dxfId="1058" priority="568" stopIfTrue="1">
      <formula>OR(AND(LEFT($C124, 16)="select_multiple ", LEN($C124)&gt;16, NOT(ISNUMBER(SEARCH(" ", $C124, 17)))), AND(LEFT($C124, 11)="select_one ", LEN($C124)&gt;11, NOT(ISNUMBER(SEARCH(" ", $C124, 12)))))</formula>
    </cfRule>
    <cfRule type="expression" dxfId="1057" priority="569" stopIfTrue="1">
      <formula>$C124="decimal"</formula>
    </cfRule>
    <cfRule type="expression" dxfId="1056" priority="570" stopIfTrue="1">
      <formula>$C124="integer"</formula>
    </cfRule>
    <cfRule type="expression" dxfId="1055" priority="571" stopIfTrue="1">
      <formula>$C124="text"</formula>
    </cfRule>
    <cfRule type="expression" dxfId="1054" priority="572" stopIfTrue="1">
      <formula>$C124="end repeat"</formula>
    </cfRule>
    <cfRule type="expression" dxfId="1053" priority="574" stopIfTrue="1">
      <formula>$C124="end group"</formula>
    </cfRule>
    <cfRule type="expression" dxfId="1052" priority="575" stopIfTrue="1">
      <formula>$C124="begin group"</formula>
    </cfRule>
    <cfRule type="expression" dxfId="1051" priority="576" stopIfTrue="1">
      <formula>OR(AND(LEFT($C124, 14)="sensor_stream ", LEN($C124)&gt;14, NOT(ISNUMBER(SEARCH(" ", $C124, 15)))), AND(LEFT($C124, 17)="sensor_statistic ", LEN($C124)&gt;17, NOT(ISNUMBER(SEARCH(" ", $C124, 18)))))</formula>
    </cfRule>
    <cfRule type="expression" dxfId="1050" priority="581" stopIfTrue="1">
      <formula>$C124="image"</formula>
    </cfRule>
    <cfRule type="expression" dxfId="1049" priority="573" stopIfTrue="1">
      <formula>$C124="begin repeat"</formula>
    </cfRule>
    <cfRule type="expression" dxfId="1048" priority="557" stopIfTrue="1">
      <formula>OR($C124="date", $C124="datetime")</formula>
    </cfRule>
    <cfRule type="expression" dxfId="1047" priority="561" stopIfTrue="1">
      <formula>OR($C124="audio", $C124="video")</formula>
    </cfRule>
  </conditionalFormatting>
  <conditionalFormatting sqref="C124:Y126">
    <cfRule type="expression" dxfId="1046" priority="560" stopIfTrue="1">
      <formula>$C124="comments"</formula>
    </cfRule>
  </conditionalFormatting>
  <conditionalFormatting sqref="C125:Y126 C189:Y193 C139:Y160 C218:E218 C219:Y221 C230:O233 C234:Y238 C128 C213:Y213 Q230:Y233">
    <cfRule type="expression" dxfId="1045" priority="2283" stopIfTrue="1">
      <formula>OR(AND(LEFT($C125, 14)="sensor_stream ", LEN($C125)&gt;14, NOT(ISNUMBER(SEARCH(" ", $C125, 15)))), AND(LEFT($C125, 17)="sensor_statistic ", LEN($C125)&gt;17, NOT(ISNUMBER(SEARCH(" ", $C125, 18)))))</formula>
    </cfRule>
  </conditionalFormatting>
  <conditionalFormatting sqref="C127:Y127">
    <cfRule type="expression" dxfId="1044" priority="545" stopIfTrue="1">
      <formula>$C127="end repeat"</formula>
    </cfRule>
    <cfRule type="expression" dxfId="1043" priority="546" stopIfTrue="1">
      <formula>$C127="begin repeat"</formula>
    </cfRule>
    <cfRule type="expression" dxfId="1042" priority="539" stopIfTrue="1">
      <formula>OR($C127="audio audit", $C127="text audit", $C127="speed violations count", $C127="speed violations list", $C127="speed violations audit")</formula>
    </cfRule>
    <cfRule type="expression" dxfId="1041" priority="540" stopIfTrue="1">
      <formula>OR($C127="username", $C127="phonenumber", $C127="start", $C127="end", $C127="deviceid", $C127="subscriberid", $C127="simserial", $C127="caseid")</formula>
    </cfRule>
    <cfRule type="expression" dxfId="1040" priority="549" stopIfTrue="1">
      <formula>OR(AND(LEFT($C127, 14)="sensor_stream ", LEN($C127)&gt;14, NOT(ISNUMBER(SEARCH(" ", $C127, 15)))), AND(LEFT($C127, 17)="sensor_statistic ", LEN($C127)&gt;17, NOT(ISNUMBER(SEARCH(" ", $C127, 18)))))</formula>
    </cfRule>
    <cfRule type="expression" dxfId="1039" priority="543" stopIfTrue="1">
      <formula>$C127="integer"</formula>
    </cfRule>
    <cfRule type="expression" dxfId="1038" priority="554" stopIfTrue="1">
      <formula>$C127="image"</formula>
    </cfRule>
    <cfRule type="expression" dxfId="1037" priority="548" stopIfTrue="1">
      <formula>$C127="begin group"</formula>
    </cfRule>
    <cfRule type="expression" dxfId="1036" priority="541" stopIfTrue="1">
      <formula>OR(AND(LEFT($C127, 16)="select_multiple ", LEN($C127)&gt;16, NOT(ISNUMBER(SEARCH(" ", $C127, 17)))), AND(LEFT($C127, 11)="select_one ", LEN($C127)&gt;11, NOT(ISNUMBER(SEARCH(" ", $C127, 12)))))</formula>
    </cfRule>
    <cfRule type="expression" dxfId="1035" priority="544" stopIfTrue="1">
      <formula>$C127="text"</formula>
    </cfRule>
    <cfRule type="expression" dxfId="1034" priority="547" stopIfTrue="1">
      <formula>$C127="end group"</formula>
    </cfRule>
    <cfRule type="expression" dxfId="1033" priority="530" stopIfTrue="1">
      <formula>OR($C127="date", $C127="datetime")</formula>
    </cfRule>
    <cfRule type="expression" dxfId="1032" priority="542" stopIfTrue="1">
      <formula>$C127="decimal"</formula>
    </cfRule>
    <cfRule type="expression" dxfId="1031" priority="533" stopIfTrue="1">
      <formula>$C127="comments"</formula>
    </cfRule>
    <cfRule type="expression" dxfId="1030" priority="534" stopIfTrue="1">
      <formula>OR($C127="audio", $C127="video")</formula>
    </cfRule>
    <cfRule type="expression" dxfId="1029" priority="535" stopIfTrue="1">
      <formula>OR($C127="calculate", $C127="calculate_here")</formula>
    </cfRule>
    <cfRule type="expression" dxfId="1028" priority="536" stopIfTrue="1">
      <formula>$C127="note"</formula>
    </cfRule>
    <cfRule type="expression" dxfId="1027" priority="537" stopIfTrue="1">
      <formula>$C127="barcode"</formula>
    </cfRule>
    <cfRule type="expression" dxfId="1026" priority="538" stopIfTrue="1">
      <formula>OR($C127="geopoint", $C127="geoshape", $C127="geotrace")</formula>
    </cfRule>
  </conditionalFormatting>
  <conditionalFormatting sqref="C129:Y138">
    <cfRule type="expression" dxfId="1025" priority="12198" stopIfTrue="1">
      <formula>OR(AND(LEFT($C129, 14)="sensor_stream ", LEN($C129)&gt;14, NOT(ISNUMBER(SEARCH(" ", $C129, 15)))), AND(LEFT($C129, 17)="sensor_statistic ", LEN($C129)&gt;17, NOT(ISNUMBER(SEARCH(" ", $C129, 18)))))</formula>
    </cfRule>
    <cfRule type="expression" dxfId="1024" priority="4177" stopIfTrue="1">
      <formula>$C129="comments"</formula>
    </cfRule>
    <cfRule type="expression" dxfId="1023" priority="4179" stopIfTrue="1">
      <formula>OR($C129="audio", $C129="video")</formula>
    </cfRule>
  </conditionalFormatting>
  <conditionalFormatting sqref="C141:Y160">
    <cfRule type="expression" dxfId="1022" priority="1900" stopIfTrue="1">
      <formula>$C141="text"</formula>
    </cfRule>
    <cfRule type="expression" dxfId="1021" priority="1901" stopIfTrue="1">
      <formula>$C141="end repeat"</formula>
    </cfRule>
    <cfRule type="expression" dxfId="1020" priority="1903" stopIfTrue="1">
      <formula>$C141="begin repeat"</formula>
    </cfRule>
    <cfRule type="expression" dxfId="1019" priority="1904" stopIfTrue="1">
      <formula>$C141="end group"</formula>
    </cfRule>
    <cfRule type="expression" dxfId="1018" priority="1896" stopIfTrue="1">
      <formula>$C141="decimal"</formula>
    </cfRule>
    <cfRule type="expression" dxfId="1017" priority="1906" stopIfTrue="1">
      <formula>$C141="begin group"</formula>
    </cfRule>
    <cfRule type="expression" dxfId="1016" priority="1883" stopIfTrue="1">
      <formula>OR($C141="calculate", $C141="calculate_here")</formula>
    </cfRule>
    <cfRule type="expression" dxfId="1015" priority="1891" stopIfTrue="1">
      <formula>OR($C141="audio audit", $C141="text audit", $C141="speed violations count", $C141="speed violations list", $C141="speed violations audit")</formula>
    </cfRule>
    <cfRule type="expression" dxfId="1014" priority="1889" stopIfTrue="1">
      <formula>OR($C141="geopoint", $C141="geoshape", $C141="geotrace")</formula>
    </cfRule>
    <cfRule type="expression" dxfId="1013" priority="1892" stopIfTrue="1">
      <formula>OR($C141="username", $C141="phonenumber", $C141="start", $C141="end", $C141="deviceid", $C141="subscriberid", $C141="simserial", $C141="caseid")</formula>
    </cfRule>
    <cfRule type="expression" dxfId="1012" priority="1879" stopIfTrue="1">
      <formula>$C141="image"</formula>
    </cfRule>
    <cfRule type="expression" dxfId="1011" priority="1877" stopIfTrue="1">
      <formula>OR($C141="audio", $C141="video")</formula>
    </cfRule>
    <cfRule type="expression" dxfId="1010" priority="1894" stopIfTrue="1">
      <formula>OR(AND(LEFT($C141, 16)="select_multiple ", LEN($C141)&gt;16, NOT(ISNUMBER(SEARCH(" ", $C141, 17)))), AND(LEFT($C141, 11)="select_one ", LEN($C141)&gt;11, NOT(ISNUMBER(SEARCH(" ", $C141, 12)))))</formula>
    </cfRule>
    <cfRule type="expression" dxfId="1009" priority="1887" stopIfTrue="1">
      <formula>$C141="barcode"</formula>
    </cfRule>
    <cfRule type="expression" dxfId="1008" priority="1885" stopIfTrue="1">
      <formula>$C141="note"</formula>
    </cfRule>
    <cfRule type="expression" dxfId="1007" priority="1898" stopIfTrue="1">
      <formula>$C141="integer"</formula>
    </cfRule>
    <cfRule type="expression" dxfId="1006" priority="1875" stopIfTrue="1">
      <formula>$C141="comments"</formula>
    </cfRule>
  </conditionalFormatting>
  <conditionalFormatting sqref="C189:Y189 C38 E38:Y38 C194:Y198 D207:O209 Q207:Y209 C210:Y210 C213:Y213 C218:E218 G218:Y218 C139:Y140">
    <cfRule type="expression" dxfId="1005" priority="7354" stopIfTrue="1">
      <formula>OR($C38="audio", $C38="video")</formula>
    </cfRule>
  </conditionalFormatting>
  <conditionalFormatting sqref="C189:Y189">
    <cfRule type="expression" dxfId="1004" priority="7363" stopIfTrue="1">
      <formula>OR(AND(LEFT($C189, 16)="select_multiple ", LEN($C189)&gt;16, NOT(ISNUMBER(SEARCH(" ", $C189, 17)))), AND(LEFT($C189, 11)="select_one ", LEN($C189)&gt;11, NOT(ISNUMBER(SEARCH(" ", $C189, 12)))))</formula>
    </cfRule>
    <cfRule type="expression" dxfId="1003" priority="7370" stopIfTrue="1">
      <formula>$C189="begin group"</formula>
    </cfRule>
    <cfRule type="expression" dxfId="1002" priority="7369" stopIfTrue="1">
      <formula>$C189="end group"</formula>
    </cfRule>
    <cfRule type="expression" dxfId="1001" priority="7368" stopIfTrue="1">
      <formula>$C189="begin repeat"</formula>
    </cfRule>
    <cfRule type="expression" dxfId="1000" priority="7367" stopIfTrue="1">
      <formula>$C189="end repeat"</formula>
    </cfRule>
    <cfRule type="expression" dxfId="999" priority="7365" stopIfTrue="1">
      <formula>$C189="integer"</formula>
    </cfRule>
    <cfRule type="expression" dxfId="998" priority="7364" stopIfTrue="1">
      <formula>$C189="decimal"</formula>
    </cfRule>
    <cfRule type="expression" dxfId="997" priority="7362" stopIfTrue="1">
      <formula>OR($C189="username", $C189="phonenumber", $C189="start", $C189="end", $C189="deviceid", $C189="subscriberid", $C189="simserial", $C189="caseid")</formula>
    </cfRule>
    <cfRule type="expression" dxfId="996" priority="7361" stopIfTrue="1">
      <formula>OR($C189="audio audit", $C189="text audit", $C189="speed violations count", $C189="speed violations list", $C189="speed violations audit")</formula>
    </cfRule>
    <cfRule type="expression" dxfId="995" priority="7360" stopIfTrue="1">
      <formula>OR($C189="geopoint", $C189="geoshape", $C189="geotrace")</formula>
    </cfRule>
    <cfRule type="expression" dxfId="994" priority="7359" stopIfTrue="1">
      <formula>$C189="barcode"</formula>
    </cfRule>
    <cfRule type="expression" dxfId="993" priority="7358" stopIfTrue="1">
      <formula>$C189="note"</formula>
    </cfRule>
    <cfRule type="expression" dxfId="992" priority="7357" stopIfTrue="1">
      <formula>OR($C189="calculate", $C189="calculate_here")</formula>
    </cfRule>
    <cfRule type="expression" dxfId="991" priority="7356" stopIfTrue="1">
      <formula>OR($C189="date", $C189="datetime")</formula>
    </cfRule>
    <cfRule type="expression" dxfId="990" priority="7353" stopIfTrue="1">
      <formula>$C189="comments"</formula>
    </cfRule>
    <cfRule type="expression" dxfId="989" priority="7366" stopIfTrue="1">
      <formula>$C189="text"</formula>
    </cfRule>
  </conditionalFormatting>
  <conditionalFormatting sqref="C192:Y192">
    <cfRule type="expression" dxfId="988" priority="2064" stopIfTrue="1">
      <formula>$C192="image"</formula>
    </cfRule>
    <cfRule type="expression" dxfId="987" priority="2063" stopIfTrue="1">
      <formula>OR($C192="audio", $C192="video")</formula>
    </cfRule>
  </conditionalFormatting>
  <conditionalFormatting sqref="C194:Y198 C200:Y200 D201:O201 C202:Y202 D203:O203 C204:Y204 D205:O205 C206:Y206 C211:T211 D212:O212 D214:O215 Q201:Y201 Q203:Y203 Q205:Y205 Q212:Y212 Q214:Y215 C222:Y222 V211:Y211">
    <cfRule type="expression" dxfId="986" priority="5226" stopIfTrue="1">
      <formula>OR(AND(LEFT($C194, 14)="sensor_stream ", LEN($C194)&gt;14, NOT(ISNUMBER(SEARCH(" ", $C194, 15)))), AND(LEFT($C194, 17)="sensor_statistic ", LEN($C194)&gt;17, NOT(ISNUMBER(SEARCH(" ", $C194, 18)))))</formula>
    </cfRule>
  </conditionalFormatting>
  <conditionalFormatting sqref="C194:Y198 C200:Y200 D201:O201 Q201:Y201 C202:Y202 D203:O203 Q203:Y203 C204:Y204 D205:O205 Q205:Y205 C206:Y206 C211:T211 V211:Y211 D212:O212 Q212:Y212 D214:O215 Q214:Y215 C222:Y222 D207:O209 C210:Y210 C213:Y213 C218:E218 Q207:Y209 G218:Y218">
    <cfRule type="expression" dxfId="985" priority="5227" stopIfTrue="1">
      <formula>$C194="comments"</formula>
    </cfRule>
  </conditionalFormatting>
  <conditionalFormatting sqref="C200:Y200 D201:O201 Q201:Y201 C202:Y202 D203:O203 Q203:Y203 C204:Y204 D205:O205 Q205:Y205 C206:Y206 C211:T211 V211:Y211 D212:O212 Q212:Y212 D214:O215 Q214:Y215 C222:Y222 C194:Y198 D207:O209 Q207:Y209 C210:Y210 C213:Y213 C218:E218 G218:Y218">
    <cfRule type="expression" dxfId="984" priority="5229" stopIfTrue="1">
      <formula>$C194="image"</formula>
    </cfRule>
  </conditionalFormatting>
  <conditionalFormatting sqref="C200:Y200 D201:O201 Q201:Y201 C202:Y202 D203:O203 Q203:Y203 C204:Y204 D205:O205 Q205:Y205 C206:Y206 C211:T211 V211:Y211 D212:O212 Q212:Y212 D214:O215 Q214:Y215 C222:Y229">
    <cfRule type="expression" dxfId="983" priority="5228" stopIfTrue="1">
      <formula>OR($C200="audio", $C200="video")</formula>
    </cfRule>
  </conditionalFormatting>
  <conditionalFormatting sqref="C211:Y211">
    <cfRule type="expression" dxfId="982" priority="347" stopIfTrue="1">
      <formula>OR($C211="date", $C211="datetime")</formula>
    </cfRule>
  </conditionalFormatting>
  <conditionalFormatting sqref="C219:Y220">
    <cfRule type="expression" dxfId="981" priority="1278" stopIfTrue="1">
      <formula>OR($C219="calculate", $C219="calculate_here")</formula>
    </cfRule>
    <cfRule type="expression" dxfId="980" priority="1277" stopIfTrue="1">
      <formula>OR($C219="date", $C219="datetime")</formula>
    </cfRule>
    <cfRule type="expression" dxfId="979" priority="1276" stopIfTrue="1">
      <formula>$C219="image"</formula>
    </cfRule>
  </conditionalFormatting>
  <conditionalFormatting sqref="C221:Y221">
    <cfRule type="expression" dxfId="978" priority="1317" stopIfTrue="1">
      <formula>$C221="integer"</formula>
    </cfRule>
    <cfRule type="expression" dxfId="977" priority="1307" stopIfTrue="1">
      <formula>$C221="comments"</formula>
    </cfRule>
    <cfRule type="expression" dxfId="976" priority="1309" stopIfTrue="1">
      <formula>OR($C221="calculate", $C221="calculate_here")</formula>
    </cfRule>
    <cfRule type="expression" dxfId="975" priority="1322" stopIfTrue="1">
      <formula>$C221="begin group"</formula>
    </cfRule>
    <cfRule type="expression" dxfId="974" priority="1321" stopIfTrue="1">
      <formula>$C221="end group"</formula>
    </cfRule>
    <cfRule type="expression" dxfId="973" priority="1320" stopIfTrue="1">
      <formula>$C221="begin repeat"</formula>
    </cfRule>
    <cfRule type="expression" dxfId="972" priority="1310" stopIfTrue="1">
      <formula>$C221="note"</formula>
    </cfRule>
    <cfRule type="expression" dxfId="971" priority="1325" stopIfTrue="1">
      <formula>$C221="image"</formula>
    </cfRule>
    <cfRule type="expression" dxfId="970" priority="1311" stopIfTrue="1">
      <formula>$C221="barcode"</formula>
    </cfRule>
    <cfRule type="expression" dxfId="969" priority="1319" stopIfTrue="1">
      <formula>$C221="end repeat"</formula>
    </cfRule>
    <cfRule type="expression" dxfId="968" priority="1318" stopIfTrue="1">
      <formula>$C221="text"</formula>
    </cfRule>
    <cfRule type="expression" dxfId="967" priority="1324" stopIfTrue="1">
      <formula>OR($C221="audio", $C221="video")</formula>
    </cfRule>
    <cfRule type="expression" dxfId="966" priority="1312" stopIfTrue="1">
      <formula>OR($C221="geopoint", $C221="geoshape", $C221="geotrace")</formula>
    </cfRule>
    <cfRule type="expression" dxfId="965" priority="1316" stopIfTrue="1">
      <formula>$C221="decimal"</formula>
    </cfRule>
    <cfRule type="expression" dxfId="964" priority="1315" stopIfTrue="1">
      <formula>OR(AND(LEFT($C221, 16)="select_multiple ", LEN($C221)&gt;16, NOT(ISNUMBER(SEARCH(" ", $C221, 17)))), AND(LEFT($C221, 11)="select_one ", LEN($C221)&gt;11, NOT(ISNUMBER(SEARCH(" ", $C221, 12)))))</formula>
    </cfRule>
    <cfRule type="expression" dxfId="963" priority="1314" stopIfTrue="1">
      <formula>OR($C221="username", $C221="phonenumber", $C221="start", $C221="end", $C221="deviceid", $C221="subscriberid", $C221="simserial", $C221="caseid")</formula>
    </cfRule>
    <cfRule type="expression" dxfId="962" priority="1313" stopIfTrue="1">
      <formula>OR($C221="audio audit", $C221="text audit", $C221="speed violations count", $C221="speed violations list", $C221="speed violations audit")</formula>
    </cfRule>
  </conditionalFormatting>
  <conditionalFormatting sqref="C221:Y229">
    <cfRule type="expression" dxfId="961" priority="1308" stopIfTrue="1">
      <formula>OR($C221="date", $C221="datetime")</formula>
    </cfRule>
  </conditionalFormatting>
  <conditionalFormatting sqref="C223:Y229">
    <cfRule type="expression" dxfId="960" priority="1252" stopIfTrue="1">
      <formula>$C223="image"</formula>
    </cfRule>
    <cfRule type="expression" dxfId="959" priority="1251" stopIfTrue="1">
      <formula>$C223="comments"</formula>
    </cfRule>
    <cfRule type="expression" dxfId="958" priority="1248" stopIfTrue="1">
      <formula>OR(AND(LEFT($C223, 14)="sensor_stream ", LEN($C223)&gt;14, NOT(ISNUMBER(SEARCH(" ", $C223, 15)))), AND(LEFT($C223, 17)="sensor_statistic ", LEN($C223)&gt;17, NOT(ISNUMBER(SEARCH(" ", $C223, 18)))))</formula>
    </cfRule>
  </conditionalFormatting>
  <conditionalFormatting sqref="C249:Y257">
    <cfRule type="expression" dxfId="957" priority="185" stopIfTrue="1">
      <formula>$C249="end repeat"</formula>
    </cfRule>
    <cfRule type="expression" dxfId="956" priority="184" stopIfTrue="1">
      <formula>$C249="text"</formula>
    </cfRule>
    <cfRule type="expression" dxfId="955" priority="183" stopIfTrue="1">
      <formula>$C249="integer"</formula>
    </cfRule>
    <cfRule type="expression" dxfId="954" priority="179" stopIfTrue="1">
      <formula>OR($C249="username", $C249="phonenumber", $C249="start", $C249="end", $C249="deviceid", $C249="subscriberid", $C249="simserial", $C249="caseid")</formula>
    </cfRule>
    <cfRule type="expression" dxfId="953" priority="175" stopIfTrue="1">
      <formula>$C249="barcode"</formula>
    </cfRule>
    <cfRule type="expression" dxfId="952" priority="171" stopIfTrue="1">
      <formula>$C249="image"</formula>
    </cfRule>
    <cfRule type="expression" dxfId="951" priority="182" stopIfTrue="1">
      <formula>$C249="decimal"</formula>
    </cfRule>
    <cfRule type="expression" dxfId="950" priority="170" stopIfTrue="1">
      <formula>OR($C249="audio", $C249="video")</formula>
    </cfRule>
    <cfRule type="expression" dxfId="949" priority="181" stopIfTrue="1">
      <formula>OR(AND(LEFT($C249, 16)="select_multiple ", LEN($C249)&gt;16, NOT(ISNUMBER(SEARCH(" ", $C249, 17)))), AND(LEFT($C249, 11)="select_one ", LEN($C249)&gt;11, NOT(ISNUMBER(SEARCH(" ", $C249, 12)))))</formula>
    </cfRule>
    <cfRule type="expression" dxfId="948" priority="174" stopIfTrue="1">
      <formula>$C249="note"</formula>
    </cfRule>
    <cfRule type="expression" dxfId="947" priority="158" stopIfTrue="1">
      <formula>OR($C249="date", $C249="datetime")</formula>
    </cfRule>
    <cfRule type="expression" dxfId="946" priority="187" stopIfTrue="1">
      <formula>$C249="begin group"</formula>
    </cfRule>
    <cfRule type="expression" dxfId="945" priority="169" stopIfTrue="1">
      <formula>$C249="comments"</formula>
    </cfRule>
    <cfRule type="expression" dxfId="944" priority="167" stopIfTrue="1">
      <formula>OR(AND(LEFT($C249, 14)="sensor_stream ", LEN($C249)&gt;14, NOT(ISNUMBER(SEARCH(" ", $C249, 15)))), AND(LEFT($C249, 17)="sensor_statistic ", LEN($C249)&gt;17, NOT(ISNUMBER(SEARCH(" ", $C249, 18)))))</formula>
    </cfRule>
    <cfRule type="expression" dxfId="943" priority="163" stopIfTrue="1">
      <formula>OR($C249="calculate", $C249="calculate_here")</formula>
    </cfRule>
    <cfRule type="expression" dxfId="942" priority="176" stopIfTrue="1">
      <formula>OR($C249="geopoint", $C249="geoshape", $C249="geotrace")</formula>
    </cfRule>
    <cfRule type="expression" dxfId="941" priority="186" stopIfTrue="1">
      <formula>$C249="end group"</formula>
    </cfRule>
    <cfRule type="expression" dxfId="940" priority="178" stopIfTrue="1">
      <formula>OR($C249="audio audit", $C249="text audit", $C249="speed violations count", $C249="speed violations list", $C249="speed violations audit")</formula>
    </cfRule>
  </conditionalFormatting>
  <conditionalFormatting sqref="C261:Y261">
    <cfRule type="expression" dxfId="939" priority="98" stopIfTrue="1">
      <formula>$C261="begin repeat"</formula>
    </cfRule>
  </conditionalFormatting>
  <conditionalFormatting sqref="C262:Y262">
    <cfRule type="expression" dxfId="938" priority="119" stopIfTrue="1">
      <formula>$C262="begin repeat"</formula>
    </cfRule>
  </conditionalFormatting>
  <conditionalFormatting sqref="C263:Y277">
    <cfRule type="expression" dxfId="937" priority="153" stopIfTrue="1">
      <formula>$C263="begin repeat"</formula>
    </cfRule>
  </conditionalFormatting>
  <conditionalFormatting sqref="C278:Y279">
    <cfRule type="expression" dxfId="936" priority="1188" stopIfTrue="1">
      <formula>OR($C278="calculate", $C278="calculate_here")</formula>
    </cfRule>
    <cfRule type="expression" dxfId="935" priority="1187" stopIfTrue="1">
      <formula>OR($C278="date", $C278="datetime")</formula>
    </cfRule>
    <cfRule type="expression" dxfId="934" priority="1186" stopIfTrue="1">
      <formula>$C278="image"</formula>
    </cfRule>
  </conditionalFormatting>
  <conditionalFormatting sqref="C278:Y280">
    <cfRule type="expression" dxfId="933" priority="1247" stopIfTrue="1">
      <formula>OR(AND(LEFT($C278, 14)="sensor_stream ", LEN($C278)&gt;14, NOT(ISNUMBER(SEARCH(" ", $C278, 15)))), AND(LEFT($C278, 17)="sensor_statistic ", LEN($C278)&gt;17, NOT(ISNUMBER(SEARCH(" ", $C278, 18)))))</formula>
    </cfRule>
  </conditionalFormatting>
  <conditionalFormatting sqref="C280:Y280">
    <cfRule type="expression" dxfId="932" priority="1227" stopIfTrue="1">
      <formula>$C280="integer"</formula>
    </cfRule>
    <cfRule type="expression" dxfId="931" priority="1226" stopIfTrue="1">
      <formula>$C280="decimal"</formula>
    </cfRule>
    <cfRule type="expression" dxfId="930" priority="1225" stopIfTrue="1">
      <formula>OR(AND(LEFT($C280, 16)="select_multiple ", LEN($C280)&gt;16, NOT(ISNUMBER(SEARCH(" ", $C280, 17)))), AND(LEFT($C280, 11)="select_one ", LEN($C280)&gt;11, NOT(ISNUMBER(SEARCH(" ", $C280, 12)))))</formula>
    </cfRule>
    <cfRule type="expression" dxfId="929" priority="1224" stopIfTrue="1">
      <formula>OR($C280="username", $C280="phonenumber", $C280="start", $C280="end", $C280="deviceid", $C280="subscriberid", $C280="simserial", $C280="caseid")</formula>
    </cfRule>
    <cfRule type="expression" dxfId="928" priority="1223" stopIfTrue="1">
      <formula>OR($C280="audio audit", $C280="text audit", $C280="speed violations count", $C280="speed violations list", $C280="speed violations audit")</formula>
    </cfRule>
    <cfRule type="expression" dxfId="927" priority="1222" stopIfTrue="1">
      <formula>OR($C280="geopoint", $C280="geoshape", $C280="geotrace")</formula>
    </cfRule>
    <cfRule type="expression" dxfId="926" priority="1221" stopIfTrue="1">
      <formula>$C280="barcode"</formula>
    </cfRule>
    <cfRule type="expression" dxfId="925" priority="1220" stopIfTrue="1">
      <formula>$C280="note"</formula>
    </cfRule>
    <cfRule type="expression" dxfId="924" priority="1219" stopIfTrue="1">
      <formula>OR($C280="calculate", $C280="calculate_here")</formula>
    </cfRule>
    <cfRule type="expression" dxfId="923" priority="1218" stopIfTrue="1">
      <formula>OR($C280="date", $C280="datetime")</formula>
    </cfRule>
    <cfRule type="expression" dxfId="922" priority="1217" stopIfTrue="1">
      <formula>$C280="comments"</formula>
    </cfRule>
    <cfRule type="expression" dxfId="921" priority="1230" stopIfTrue="1">
      <formula>$C280="begin repeat"</formula>
    </cfRule>
    <cfRule type="expression" dxfId="920" priority="1235" stopIfTrue="1">
      <formula>$C280="image"</formula>
    </cfRule>
    <cfRule type="expression" dxfId="919" priority="1234" stopIfTrue="1">
      <formula>OR($C280="audio", $C280="video")</formula>
    </cfRule>
    <cfRule type="expression" dxfId="918" priority="1232" stopIfTrue="1">
      <formula>$C280="begin group"</formula>
    </cfRule>
    <cfRule type="expression" dxfId="917" priority="1231" stopIfTrue="1">
      <formula>$C280="end group"</formula>
    </cfRule>
    <cfRule type="expression" dxfId="916" priority="1229" stopIfTrue="1">
      <formula>$C280="end repeat"</formula>
    </cfRule>
    <cfRule type="expression" dxfId="915" priority="1228" stopIfTrue="1">
      <formula>$C280="text"</formula>
    </cfRule>
  </conditionalFormatting>
  <conditionalFormatting sqref="C282:Y282">
    <cfRule type="expression" dxfId="914" priority="2011" stopIfTrue="1">
      <formula>$C282="image"</formula>
    </cfRule>
    <cfRule type="expression" dxfId="913" priority="2013" stopIfTrue="1">
      <formula>OR($C282="calculate", $C282="calculate_here")</formula>
    </cfRule>
    <cfRule type="expression" dxfId="912" priority="2015" stopIfTrue="1">
      <formula>$C282="barcode"</formula>
    </cfRule>
    <cfRule type="expression" dxfId="911" priority="2025" stopIfTrue="1">
      <formula>$C282="end group"</formula>
    </cfRule>
    <cfRule type="expression" dxfId="910" priority="2016" stopIfTrue="1">
      <formula>OR($C282="geopoint", $C282="geoshape", $C282="geotrace")</formula>
    </cfRule>
    <cfRule type="expression" dxfId="909" priority="2017" stopIfTrue="1">
      <formula>OR($C282="audio audit", $C282="text audit", $C282="speed violations count", $C282="speed violations list", $C282="speed violations audit")</formula>
    </cfRule>
    <cfRule type="expression" dxfId="908" priority="2018" stopIfTrue="1">
      <formula>OR($C282="username", $C282="phonenumber", $C282="start", $C282="end", $C282="deviceid", $C282="subscriberid", $C282="simserial", $C282="caseid")</formula>
    </cfRule>
    <cfRule type="expression" dxfId="907" priority="2026" stopIfTrue="1">
      <formula>$C282="begin group"</formula>
    </cfRule>
    <cfRule type="expression" dxfId="906" priority="2019" stopIfTrue="1">
      <formula>OR(AND(LEFT($C282, 16)="select_multiple ", LEN($C282)&gt;16, NOT(ISNUMBER(SEARCH(" ", $C282, 17)))), AND(LEFT($C282, 11)="select_one ", LEN($C282)&gt;11, NOT(ISNUMBER(SEARCH(" ", $C282, 12)))))</formula>
    </cfRule>
    <cfRule type="expression" dxfId="905" priority="2020" stopIfTrue="1">
      <formula>$C282="decimal"</formula>
    </cfRule>
    <cfRule type="expression" dxfId="904" priority="2014" stopIfTrue="1">
      <formula>$C282="note"</formula>
    </cfRule>
    <cfRule type="expression" dxfId="903" priority="2022" stopIfTrue="1">
      <formula>$C282="text"</formula>
    </cfRule>
    <cfRule type="expression" dxfId="902" priority="2010" stopIfTrue="1">
      <formula>OR($C282="audio", $C282="video")</formula>
    </cfRule>
    <cfRule type="expression" dxfId="901" priority="2023" stopIfTrue="1">
      <formula>$C282="end repeat"</formula>
    </cfRule>
    <cfRule type="expression" dxfId="900" priority="2024" stopIfTrue="1">
      <formula>$C282="begin repeat"</formula>
    </cfRule>
    <cfRule type="expression" dxfId="899" priority="2021" stopIfTrue="1">
      <formula>$C282="integer"</formula>
    </cfRule>
  </conditionalFormatting>
  <conditionalFormatting sqref="C334:Y336">
    <cfRule type="expression" dxfId="898" priority="1097" stopIfTrue="1">
      <formula>OR($C334="date", $C334="datetime")</formula>
    </cfRule>
    <cfRule type="expression" dxfId="897" priority="1096" stopIfTrue="1">
      <formula>$C334="image"</formula>
    </cfRule>
    <cfRule type="expression" dxfId="896" priority="1098" stopIfTrue="1">
      <formula>OR($C334="calculate", $C334="calculate_here")</formula>
    </cfRule>
  </conditionalFormatting>
  <conditionalFormatting sqref="D1:D22 H1:H22 D25:D32 H25:H66 D41:D66 D68:D127 H68:H248 D129:D248 D258:D260 H258:H341 D262:D341 D346:D1048576 H347:H1048576">
    <cfRule type="expression" dxfId="895" priority="14435" stopIfTrue="1">
      <formula>OR(AND(LEFT($C1, 14)="sensor_stream ", LEN($C1)&gt;14, NOT(ISNUMBER(SEARCH(" ", $C1, 15)))), AND(LEFT($C1, 17)="sensor_statistic ", LEN($C1)&gt;17, NOT(ISNUMBER(SEARCH(" ", $C1, 18)))))</formula>
    </cfRule>
  </conditionalFormatting>
  <conditionalFormatting sqref="D1:D22 H1:H22 D25:D32 H25:H66 D42:D66 D68:D127 H68:H127 D129:D248 H129:H248 D258:D260 H258:H341 D262:D341 D346:D1048576 H347:H1048576">
    <cfRule type="expression" dxfId="894" priority="17151" stopIfTrue="1">
      <formula>OR($C1="audio audit", $C1="text audit", $C1="speed violations count", $C1="speed violations list", $C1="speed violations audit")</formula>
    </cfRule>
  </conditionalFormatting>
  <conditionalFormatting sqref="D1:D32 D68:D160 D189:D248 D258:D260 D262:D336 D346:D1048576 D42:D66 D164">
    <cfRule type="expression" dxfId="893" priority="17130" stopIfTrue="1">
      <formula>$C1="comments"</formula>
    </cfRule>
  </conditionalFormatting>
  <conditionalFormatting sqref="D1:D32 P4:P66 D68:D127 P68:P127 P189:P198 D189:D248 P200 P202 P204 P206 P213 D42:D66 D129:D160 D164 D258:D260 D262:D336 D346:D1048576 K107 P129:P160 P234:P248 P258:P336 P347:P1048576 P210:P211 P216:P229">
    <cfRule type="expression" dxfId="892" priority="17143" stopIfTrue="1">
      <formula>OR($C1="calculate", $C1="calculate_here")</formula>
    </cfRule>
  </conditionalFormatting>
  <conditionalFormatting sqref="D23:D24 H23:H24">
    <cfRule type="expression" dxfId="891" priority="1465" stopIfTrue="1">
      <formula>OR($C23="audio audit", $C23="text audit", $C23="speed violations count", $C23="speed violations list", $C23="speed violations audit")</formula>
    </cfRule>
    <cfRule type="expression" dxfId="890" priority="1447" stopIfTrue="1">
      <formula>OR(AND(LEFT($C23, 14)="sensor_stream ", LEN($C23)&gt;14, NOT(ISNUMBER(SEARCH(" ", $C23, 15)))), AND(LEFT($C23, 17)="sensor_statistic ", LEN($C23)&gt;17, NOT(ISNUMBER(SEARCH(" ", $C23, 18)))))</formula>
    </cfRule>
  </conditionalFormatting>
  <conditionalFormatting sqref="D38 C107:Y107 C190:O190 C191:U191 C281:Y281 V190:Y191">
    <cfRule type="expression" dxfId="889" priority="12137" stopIfTrue="1">
      <formula>OR($C38="audio", $C38="video")</formula>
    </cfRule>
  </conditionalFormatting>
  <conditionalFormatting sqref="D41">
    <cfRule type="expression" dxfId="888" priority="12642" stopIfTrue="1">
      <formula>OR($C41="audio audit", $C41="text audit", $C41="speed violations count", $C41="speed violations list", $C41="speed violations audit")</formula>
    </cfRule>
    <cfRule type="expression" dxfId="887" priority="12634" stopIfTrue="1">
      <formula>OR($C41="calculate", $C41="calculate_here")</formula>
    </cfRule>
    <cfRule type="expression" dxfId="886" priority="12626" stopIfTrue="1">
      <formula>$C41="comments"</formula>
    </cfRule>
  </conditionalFormatting>
  <conditionalFormatting sqref="D67 H67">
    <cfRule type="expression" dxfId="885" priority="432" stopIfTrue="1">
      <formula>OR(AND(LEFT($C67, 14)="sensor_stream ", LEN($C67)&gt;14, NOT(ISNUMBER(SEARCH(" ", $C67, 15)))), AND(LEFT($C67, 17)="sensor_statistic ", LEN($C67)&gt;17, NOT(ISNUMBER(SEARCH(" ", $C67, 18)))))</formula>
    </cfRule>
    <cfRule type="expression" dxfId="884" priority="450" stopIfTrue="1">
      <formula>OR($C67="audio audit", $C67="text audit", $C67="speed violations count", $C67="speed violations list", $C67="speed violations audit")</formula>
    </cfRule>
  </conditionalFormatting>
  <conditionalFormatting sqref="D67 P67">
    <cfRule type="expression" dxfId="883" priority="442" stopIfTrue="1">
      <formula>OR($C67="calculate", $C67="calculate_here")</formula>
    </cfRule>
  </conditionalFormatting>
  <conditionalFormatting sqref="D67">
    <cfRule type="expression" dxfId="882" priority="434" stopIfTrue="1">
      <formula>$C67="comments"</formula>
    </cfRule>
  </conditionalFormatting>
  <conditionalFormatting sqref="D128 D1:F24 I1:J66 D26:F32 D42:F66 I68:J81 D68:F123 I86:J107 I112:I114 I115:J115 I116 I117:J123 I128:J189 D129:F189 I192:J218 D193:F215 D221:F248 I221:J248 D258:F260 I258:J261 E261:F261 D262:F277 I263:J277 D280:F333 I280:J333 D346:E346 D347:F1048576 I347:J1048576 E33:F40">
    <cfRule type="expression" dxfId="881" priority="2348" stopIfTrue="1">
      <formula>$C1="integer"</formula>
    </cfRule>
  </conditionalFormatting>
  <conditionalFormatting sqref="D128 D21:F24 D26:F27 D42:F66 D68:F127 D129:F215 D219:F248 D258:F260 E261:F261 D262:F341 D346:E346 D347:F1048576 H68:H248 H1:H66 D218:E218 H258:H341 H347:H1048576">
    <cfRule type="expression" dxfId="880" priority="2350" stopIfTrue="1">
      <formula>$C1="text"</formula>
    </cfRule>
  </conditionalFormatting>
  <conditionalFormatting sqref="D128 H128">
    <cfRule type="expression" dxfId="879" priority="2341" stopIfTrue="1">
      <formula>OR($C128="audio audit", $C128="text audit", $C128="speed violations count", $C128="speed violations list", $C128="speed violations audit")</formula>
    </cfRule>
  </conditionalFormatting>
  <conditionalFormatting sqref="D128 I128:J189 I192:J218 D193:F215 D221:F248 I221:J248 I1:J66 D21:F24 D26:F27 D42:F66 I68:J81 D68:F123 I86:J107 D129:F189 D258:F260 I258:J261 E261:F261 D262:F277 I263:J277 D280:F333 I280:J333 D346:E346 D347:F1048576 I347:J1048576 F216:F218 I112:I114 I115:J115 I116 I117:J123">
    <cfRule type="expression" dxfId="878" priority="2346" stopIfTrue="1">
      <formula>$C1="decimal"</formula>
    </cfRule>
  </conditionalFormatting>
  <conditionalFormatting sqref="D128">
    <cfRule type="expression" dxfId="877" priority="2342" stopIfTrue="1">
      <formula>OR($C128="audio audit", $C128="text audit", $C128="speed violations count", $C128="speed violations list", $C128="speed violations audit")</formula>
    </cfRule>
    <cfRule type="expression" dxfId="876" priority="2326" stopIfTrue="1">
      <formula>$C128="comments"</formula>
    </cfRule>
    <cfRule type="expression" dxfId="875" priority="2351" stopIfTrue="1">
      <formula>$C128="text"</formula>
    </cfRule>
    <cfRule type="expression" dxfId="874" priority="2349" stopIfTrue="1">
      <formula>$C128="integer"</formula>
    </cfRule>
    <cfRule type="expression" dxfId="873" priority="2347" stopIfTrue="1">
      <formula>$C128="decimal"</formula>
    </cfRule>
    <cfRule type="expression" dxfId="872" priority="2343" stopIfTrue="1">
      <formula>OR($C128="username", $C128="phonenumber", $C128="start", $C128="end", $C128="deviceid", $C128="subscriberid", $C128="simserial", $C128="caseid")</formula>
    </cfRule>
    <cfRule type="expression" dxfId="871" priority="2330" stopIfTrue="1">
      <formula>$C128="image"</formula>
    </cfRule>
    <cfRule type="expression" dxfId="870" priority="2345" stopIfTrue="1">
      <formula>OR(AND(LEFT($C128, 16)="select_multiple ", LEN($C128)&gt;16, NOT(ISNUMBER(SEARCH(" ", $C128, 17)))), AND(LEFT($C128, 11)="select_one ", LEN($C128)&gt;11, NOT(ISNUMBER(SEARCH(" ", $C128, 12)))))</formula>
    </cfRule>
    <cfRule type="expression" dxfId="869" priority="2324" stopIfTrue="1">
      <formula>OR(AND(LEFT($C128, 14)="sensor_stream ", LEN($C128)&gt;14, NOT(ISNUMBER(SEARCH(" ", $C128, 15)))), AND(LEFT($C128, 17)="sensor_statistic ", LEN($C128)&gt;17, NOT(ISNUMBER(SEARCH(" ", $C128, 18)))))</formula>
    </cfRule>
    <cfRule type="expression" dxfId="868" priority="2338" stopIfTrue="1">
      <formula>$C128="barcode"</formula>
    </cfRule>
    <cfRule type="expression" dxfId="867" priority="2336" stopIfTrue="1">
      <formula>$C128="note"</formula>
    </cfRule>
    <cfRule type="expression" dxfId="866" priority="2332" stopIfTrue="1">
      <formula>OR($C128="date", $C128="datetime")</formula>
    </cfRule>
    <cfRule type="expression" dxfId="865" priority="2334" stopIfTrue="1">
      <formula>OR($C128="calculate", $C128="calculate_here")</formula>
    </cfRule>
    <cfRule type="expression" dxfId="864" priority="2333" stopIfTrue="1">
      <formula>OR($C128="calculate", $C128="calculate_here")</formula>
    </cfRule>
    <cfRule type="expression" dxfId="863" priority="2323" stopIfTrue="1">
      <formula>OR(AND(LEFT($C128, 14)="sensor_stream ", LEN($C128)&gt;14, NOT(ISNUMBER(SEARCH(" ", $C128, 15)))), AND(LEFT($C128, 17)="sensor_statistic ", LEN($C128)&gt;17, NOT(ISNUMBER(SEARCH(" ", $C128, 18)))))</formula>
    </cfRule>
    <cfRule type="expression" dxfId="862" priority="2352" stopIfTrue="1">
      <formula>$C128="end repeat"</formula>
    </cfRule>
    <cfRule type="expression" dxfId="861" priority="2340" stopIfTrue="1">
      <formula>OR($C128="geopoint", $C128="geoshape", $C128="geotrace")</formula>
    </cfRule>
    <cfRule type="expression" dxfId="860" priority="2354" stopIfTrue="1">
      <formula>$C128="begin repeat"</formula>
    </cfRule>
    <cfRule type="expression" dxfId="859" priority="2355" stopIfTrue="1">
      <formula>$C128="end group"</formula>
    </cfRule>
    <cfRule type="expression" dxfId="858" priority="2357" stopIfTrue="1">
      <formula>$C128="begin group"</formula>
    </cfRule>
    <cfRule type="expression" dxfId="857" priority="2328" stopIfTrue="1">
      <formula>OR($C128="audio", $C128="video")</formula>
    </cfRule>
  </conditionalFormatting>
  <conditionalFormatting sqref="D161:D163 D165:D170 D172:D188">
    <cfRule type="expression" dxfId="856" priority="1729" stopIfTrue="1">
      <formula>$C161="comments"</formula>
    </cfRule>
    <cfRule type="expression" dxfId="855" priority="1737" stopIfTrue="1">
      <formula>OR($C161="calculate", $C161="calculate_here")</formula>
    </cfRule>
  </conditionalFormatting>
  <conditionalFormatting sqref="D171">
    <cfRule type="expression" dxfId="854" priority="429" stopIfTrue="1">
      <formula>OR($C171="calculate", $C171="calculate_here")</formula>
    </cfRule>
    <cfRule type="expression" dxfId="853" priority="428" stopIfTrue="1">
      <formula>$C171="comments"</formula>
    </cfRule>
  </conditionalFormatting>
  <conditionalFormatting sqref="D249:D257 H249:H257">
    <cfRule type="expression" dxfId="852" priority="177" stopIfTrue="1">
      <formula>OR($C249="audio audit", $C249="text audit", $C249="speed violations count", $C249="speed violations list", $C249="speed violations audit")</formula>
    </cfRule>
    <cfRule type="expression" dxfId="851" priority="166" stopIfTrue="1">
      <formula>OR(AND(LEFT($C249, 14)="sensor_stream ", LEN($C249)&gt;14, NOT(ISNUMBER(SEARCH(" ", $C249, 15)))), AND(LEFT($C249, 17)="sensor_statistic ", LEN($C249)&gt;17, NOT(ISNUMBER(SEARCH(" ", $C249, 18)))))</formula>
    </cfRule>
  </conditionalFormatting>
  <conditionalFormatting sqref="D249:D257 P249:P257">
    <cfRule type="expression" dxfId="850" priority="173" stopIfTrue="1">
      <formula>OR($C249="calculate", $C249="calculate_here")</formula>
    </cfRule>
  </conditionalFormatting>
  <conditionalFormatting sqref="D249:D257">
    <cfRule type="expression" dxfId="849" priority="168" stopIfTrue="1">
      <formula>$C249="comments"</formula>
    </cfRule>
  </conditionalFormatting>
  <conditionalFormatting sqref="D261">
    <cfRule type="expression" dxfId="848" priority="87" stopIfTrue="1">
      <formula>OR($C261="geopoint", $C261="geoshape", $C261="geotrace")</formula>
    </cfRule>
    <cfRule type="expression" dxfId="847" priority="74" stopIfTrue="1">
      <formula>$C261="decimal"</formula>
    </cfRule>
    <cfRule type="expression" dxfId="846" priority="71" stopIfTrue="1">
      <formula>$C261="text"</formula>
    </cfRule>
    <cfRule type="expression" dxfId="845" priority="70" stopIfTrue="1">
      <formula>$C261="note"</formula>
    </cfRule>
    <cfRule type="expression" dxfId="844" priority="69" stopIfTrue="1">
      <formula>OR($C261="date", $C261="datetime")</formula>
    </cfRule>
    <cfRule type="expression" dxfId="843" priority="68" stopIfTrue="1">
      <formula>$C261="image"</formula>
    </cfRule>
    <cfRule type="expression" dxfId="842" priority="67" stopIfTrue="1">
      <formula>OR($C261="audio", $C261="video")</formula>
    </cfRule>
    <cfRule type="expression" dxfId="841" priority="89" stopIfTrue="1">
      <formula>OR($C261="audio audit", $C261="text audit", $C261="speed violations count", $C261="speed violations list", $C261="speed violations audit")</formula>
    </cfRule>
    <cfRule type="expression" dxfId="840" priority="84" stopIfTrue="1">
      <formula>OR(AND(LEFT($C261, 14)="sensor_stream ", LEN($C261)&gt;14, NOT(ISNUMBER(SEARCH(" ", $C261, 15)))), AND(LEFT($C261, 17)="sensor_statistic ", LEN($C261)&gt;17, NOT(ISNUMBER(SEARCH(" ", $C261, 18)))))</formula>
    </cfRule>
    <cfRule type="expression" dxfId="839" priority="82" stopIfTrue="1">
      <formula>$C261="begin group"</formula>
    </cfRule>
    <cfRule type="expression" dxfId="838" priority="81" stopIfTrue="1">
      <formula>$C261="begin repeat"</formula>
    </cfRule>
    <cfRule type="expression" dxfId="837" priority="79" stopIfTrue="1">
      <formula>OR($C261="calculate", $C261="calculate_here")</formula>
    </cfRule>
    <cfRule type="expression" dxfId="836" priority="85" stopIfTrue="1">
      <formula>$C261="barcode"</formula>
    </cfRule>
    <cfRule type="expression" dxfId="835" priority="75" stopIfTrue="1">
      <formula>$C261="integer"</formula>
    </cfRule>
    <cfRule type="expression" dxfId="834" priority="92" stopIfTrue="1">
      <formula>OR(AND(LEFT($C261, 16)="select_multiple ", LEN($C261)&gt;16, NOT(ISNUMBER(SEARCH(" ", $C261, 17)))), AND(LEFT($C261, 11)="select_one ", LEN($C261)&gt;11, NOT(ISNUMBER(SEARCH(" ", $C261, 12)))))</formula>
    </cfRule>
    <cfRule type="expression" dxfId="833" priority="66" stopIfTrue="1">
      <formula>$C261="comments"</formula>
    </cfRule>
  </conditionalFormatting>
  <conditionalFormatting sqref="D337:D341">
    <cfRule type="expression" dxfId="832" priority="384" stopIfTrue="1">
      <formula>$C337="comments"</formula>
    </cfRule>
    <cfRule type="expression" dxfId="831" priority="389" stopIfTrue="1">
      <formula>OR($C337="calculate", $C337="calculate_here")</formula>
    </cfRule>
  </conditionalFormatting>
  <conditionalFormatting sqref="D342:D345">
    <cfRule type="expression" dxfId="830" priority="238" stopIfTrue="1">
      <formula>OR(AND(LEFT($C342, 14)="sensor_stream ", LEN($C342)&gt;14, NOT(ISNUMBER(SEARCH(" ", $C342, 15)))), AND(LEFT($C342, 17)="sensor_statistic ", LEN($C342)&gt;17, NOT(ISNUMBER(SEARCH(" ", $C342, 18)))))</formula>
    </cfRule>
    <cfRule type="expression" dxfId="829" priority="240" stopIfTrue="1">
      <formula>$C342="comments"</formula>
    </cfRule>
    <cfRule type="expression" dxfId="828" priority="256" stopIfTrue="1">
      <formula>OR($C342="audio audit", $C342="text audit", $C342="speed violations count", $C342="speed violations list", $C342="speed violations audit")</formula>
    </cfRule>
    <cfRule type="expression" dxfId="827" priority="248" stopIfTrue="1">
      <formula>OR($C342="calculate", $C342="calculate_here")</formula>
    </cfRule>
  </conditionalFormatting>
  <conditionalFormatting sqref="D1:E22 D26:E32 D41:E66 D68:E100 D129:E138 D164:E188 D192:E192 D218:E218 D281:E333 D346:E1048576">
    <cfRule type="expression" dxfId="826" priority="14381" stopIfTrue="1">
      <formula>OR($C1="geopoint", $C1="geoshape", $C1="geotrace")</formula>
    </cfRule>
  </conditionalFormatting>
  <conditionalFormatting sqref="D1:E24 D26:E27 E33:E38 D41:E66 D68:E100 D141:E163 D223:E248 D281:E333 D346:E1048576">
    <cfRule type="expression" dxfId="825" priority="1459" stopIfTrue="1">
      <formula>$C1="note"</formula>
    </cfRule>
  </conditionalFormatting>
  <conditionalFormatting sqref="D1:E24 D26:E32 D41:E66 D68:E107 D129:E140 D164:E188 D200:E220 D281:E341 D346:E1048576 H1:H66 H68:H107 E33:E40 D258:E260 E261 D262:E264 D272:E279 H129:H140 H164:H192 D190:E191 H281:H341 H200:H220 D223:E248 H223:H248 H258:H264 H272:H279 H347:H1048576 D193:E193">
    <cfRule type="expression" dxfId="824" priority="14406" stopIfTrue="1">
      <formula>$C1="image"</formula>
    </cfRule>
  </conditionalFormatting>
  <conditionalFormatting sqref="D1:E24 D26:E32 E33:E40 Q68:Q248 K107:K198 D68:E248 D41:E66 D258:E260 E261 D262:E341 D346:E1048576 K200:K248 K1:K66 Q5:Q66 K68:K81 K93:K100 K258:K341 Q258:Q1048576 K347:K1048576">
    <cfRule type="expression" dxfId="823" priority="4047" stopIfTrue="1">
      <formula>$C1="begin repeat"</formula>
    </cfRule>
  </conditionalFormatting>
  <conditionalFormatting sqref="D1:E24 D68:E127 D281:E333 D223:E248 E33:E37 D26:E27 D42:E66 D346:E1048576 D141:E163">
    <cfRule type="expression" dxfId="822" priority="1451" stopIfTrue="1">
      <formula>OR($C1="audio", $C1="video")</formula>
    </cfRule>
  </conditionalFormatting>
  <conditionalFormatting sqref="D1:E24 H1:H37 D25 D26:E32 E33:E37 E39:E40 H39:H40 D42:E66 H42:H66 D68:E107 H68:H107 D129:E140 H129:H140 H171:H193 D190:E191 D223:E248 H223:H248 D258:E260 H258:H264 E261 D262:E264 D272:E279 H272:H279 D281:E281 H281 D283:E341 H283:H341 D346:E1048576 H347:H1048576 D164:E188 D193:E193 D219:E220 H164 H200:H220">
    <cfRule type="expression" dxfId="821" priority="17141" stopIfTrue="1">
      <formula>OR($C1="date", $C1="datetime")</formula>
    </cfRule>
  </conditionalFormatting>
  <conditionalFormatting sqref="D1:E24 H1:H37 D25 D26:E32 E33:E37 E39:E40 H39:H40 D42:E66 H42:H66 D68:E123 H68:H123 D129:E140 H129:H140 H171:H193 D190:E191 D223:E248 H223:H248 D258:E260 H258:H279 E261 D262:E279 D281:E281 H281 D283:E341 H283:H341 D346:E1048576 H347:H1048576 H164 D164:E188 D193:E193 H200:H220 D219:E220">
    <cfRule type="expression" dxfId="820" priority="17161" stopIfTrue="1">
      <formula>OR(AND(LEFT($C1, 16)="select_multiple ", LEN($C1)&gt;16, NOT(ISNUMBER(SEARCH(" ", $C1, 17)))), AND(LEFT($C1, 11)="select_one ", LEN($C1)&gt;11, NOT(ISNUMBER(SEARCH(" ", $C1, 12)))))</formula>
    </cfRule>
  </conditionalFormatting>
  <conditionalFormatting sqref="D1:E24 H1:H66 D26:E32 E33:E40 D42:E66 D68:E127 H68:H127 D129:E215 H129:H248 D218:E248 D258:E260 H258:H341 E261 D262:E341 D346:E1048576 H347:H1048576 K1:K66 K129:K198 K107:K127 K258:K341 K200:K248 K68:K81 K93:K100 K347:K1048576">
    <cfRule type="expression" dxfId="819" priority="14433" stopIfTrue="1">
      <formula>$C1="begin group"</formula>
    </cfRule>
  </conditionalFormatting>
  <conditionalFormatting sqref="D23:E24 E33:E38 D141:E163 D222:E248">
    <cfRule type="expression" dxfId="818" priority="1461" stopIfTrue="1">
      <formula>$C23="barcode"</formula>
    </cfRule>
    <cfRule type="expression" dxfId="817" priority="1463" stopIfTrue="1">
      <formula>OR($C23="geopoint", $C23="geoshape", $C23="geotrace")</formula>
    </cfRule>
  </conditionalFormatting>
  <conditionalFormatting sqref="D25:E25 D265:E271">
    <cfRule type="expression" dxfId="816" priority="125" stopIfTrue="1">
      <formula>OR($C25="audio", $C25="video")</formula>
    </cfRule>
    <cfRule type="expression" dxfId="815" priority="126" stopIfTrue="1">
      <formula>$C25="note"</formula>
    </cfRule>
  </conditionalFormatting>
  <conditionalFormatting sqref="D25:E25">
    <cfRule type="expression" dxfId="814" priority="133" stopIfTrue="1">
      <formula>$C25="barcode"</formula>
    </cfRule>
    <cfRule type="expression" dxfId="813" priority="131" stopIfTrue="1">
      <formula>$C25="begin repeat"</formula>
    </cfRule>
    <cfRule type="expression" dxfId="812" priority="134" stopIfTrue="1">
      <formula>OR($C25="geopoint", $C25="geoshape", $C25="geotrace")</formula>
    </cfRule>
    <cfRule type="expression" dxfId="811" priority="135" stopIfTrue="1">
      <formula>$C25="image"</formula>
    </cfRule>
    <cfRule type="expression" dxfId="810" priority="136" stopIfTrue="1">
      <formula>$C25="begin group"</formula>
    </cfRule>
  </conditionalFormatting>
  <conditionalFormatting sqref="D26:E32 D129:E138 D164:E188 D192:E192 D218:E218 D41:E66 D281:E333 D1:E22 D68:E100 D346:E1048576">
    <cfRule type="expression" dxfId="809" priority="14379" stopIfTrue="1">
      <formula>$C1="barcode"</formula>
    </cfRule>
  </conditionalFormatting>
  <conditionalFormatting sqref="D41:E41 H41 E38 H38">
    <cfRule type="expression" dxfId="808" priority="12645" stopIfTrue="1">
      <formula>OR(AND(LEFT($C38, 16)="select_multiple ", LEN($C38)&gt;16, NOT(ISNUMBER(SEARCH(" ", $C38, 17)))), AND(LEFT($C38, 11)="select_one ", LEN($C38)&gt;11, NOT(ISNUMBER(SEARCH(" ", $C38, 12)))))</formula>
    </cfRule>
    <cfRule type="expression" dxfId="807" priority="12632" stopIfTrue="1">
      <formula>OR($C38="date", $C38="datetime")</formula>
    </cfRule>
  </conditionalFormatting>
  <conditionalFormatting sqref="D41:E41">
    <cfRule type="expression" dxfId="806" priority="12657" stopIfTrue="1">
      <formula>$C41="begin group"</formula>
    </cfRule>
    <cfRule type="expression" dxfId="805" priority="12628" stopIfTrue="1">
      <formula>OR($C41="audio", $C41="video")</formula>
    </cfRule>
  </conditionalFormatting>
  <conditionalFormatting sqref="D67:E67 E39:E40">
    <cfRule type="expression" dxfId="804" priority="436" stopIfTrue="1">
      <formula>OR($C39="audio", $C39="video")</formula>
    </cfRule>
    <cfRule type="expression" dxfId="803" priority="446" stopIfTrue="1">
      <formula>$C39="barcode"</formula>
    </cfRule>
    <cfRule type="expression" dxfId="802" priority="444" stopIfTrue="1">
      <formula>$C39="note"</formula>
    </cfRule>
    <cfRule type="expression" dxfId="801" priority="448" stopIfTrue="1">
      <formula>OR($C39="geopoint", $C39="geoshape", $C39="geotrace")</formula>
    </cfRule>
  </conditionalFormatting>
  <conditionalFormatting sqref="D67:E67 H67 K67">
    <cfRule type="expression" dxfId="800" priority="465" stopIfTrue="1">
      <formula>$C67="begin group"</formula>
    </cfRule>
  </conditionalFormatting>
  <conditionalFormatting sqref="D67:E67 H67">
    <cfRule type="expression" dxfId="799" priority="440" stopIfTrue="1">
      <formula>OR($C67="date", $C67="datetime")</formula>
    </cfRule>
    <cfRule type="expression" dxfId="798" priority="438" stopIfTrue="1">
      <formula>$C67="image"</formula>
    </cfRule>
    <cfRule type="expression" dxfId="797" priority="453" stopIfTrue="1">
      <formula>OR(AND(LEFT($C67, 16)="select_multiple ", LEN($C67)&gt;16, NOT(ISNUMBER(SEARCH(" ", $C67, 17)))), AND(LEFT($C67, 11)="select_one ", LEN($C67)&gt;11, NOT(ISNUMBER(SEARCH(" ", $C67, 12)))))</formula>
    </cfRule>
  </conditionalFormatting>
  <conditionalFormatting sqref="D67:E67 K67 Q67">
    <cfRule type="expression" dxfId="796" priority="462" stopIfTrue="1">
      <formula>$C67="begin repeat"</formula>
    </cfRule>
  </conditionalFormatting>
  <conditionalFormatting sqref="D101:E124">
    <cfRule type="expression" dxfId="795" priority="577" stopIfTrue="1">
      <formula>$C101="note"</formula>
    </cfRule>
    <cfRule type="expression" dxfId="794" priority="578" stopIfTrue="1">
      <formula>$C101="barcode"</formula>
    </cfRule>
    <cfRule type="expression" dxfId="793" priority="579" stopIfTrue="1">
      <formula>OR($C101="geopoint", $C101="geoshape", $C101="geotrace")</formula>
    </cfRule>
  </conditionalFormatting>
  <conditionalFormatting sqref="D108:E123 H108:H123 D125:E126 H125:H126 D141:E163 D265:E271 H141:H163 H265:H271">
    <cfRule type="expression" dxfId="792" priority="4285" stopIfTrue="1">
      <formula>$C108="image"</formula>
    </cfRule>
  </conditionalFormatting>
  <conditionalFormatting sqref="D108:E123 H108:H123 D125:E126 H125:H126 D141:E163 H141:H163 D265:E271 H265:H271">
    <cfRule type="expression" dxfId="791" priority="4287" stopIfTrue="1">
      <formula>OR($C108="date", $C108="datetime")</formula>
    </cfRule>
  </conditionalFormatting>
  <conditionalFormatting sqref="D124:E124 H124">
    <cfRule type="expression" dxfId="790" priority="582" stopIfTrue="1">
      <formula>OR($C124="date", $C124="datetime")</formula>
    </cfRule>
    <cfRule type="expression" dxfId="789" priority="583" stopIfTrue="1">
      <formula>OR(AND(LEFT($C124, 16)="select_multiple ", LEN($C124)&gt;16, NOT(ISNUMBER(SEARCH(" ", $C124, 17)))), AND(LEFT($C124, 11)="select_one ", LEN($C124)&gt;11, NOT(ISNUMBER(SEARCH(" ", $C124, 12)))))</formula>
    </cfRule>
    <cfRule type="expression" dxfId="788" priority="580" stopIfTrue="1">
      <formula>$C124="image"</formula>
    </cfRule>
  </conditionalFormatting>
  <conditionalFormatting sqref="D125:E126 D139:E140 D189:E191 D193:E198 D200:E215">
    <cfRule type="expression" dxfId="787" priority="4295" stopIfTrue="1">
      <formula>OR($C125="geopoint", $C125="geoshape", $C125="geotrace")</formula>
    </cfRule>
    <cfRule type="expression" dxfId="786" priority="4293" stopIfTrue="1">
      <formula>$C125="barcode"</formula>
    </cfRule>
    <cfRule type="expression" dxfId="785" priority="4291" stopIfTrue="1">
      <formula>$C125="note"</formula>
    </cfRule>
  </conditionalFormatting>
  <conditionalFormatting sqref="D125:E126 H125:H126 D141:E163 H141:H163">
    <cfRule type="expression" dxfId="784" priority="4300" stopIfTrue="1">
      <formula>OR(AND(LEFT($C125, 16)="select_multiple ", LEN($C125)&gt;16, NOT(ISNUMBER(SEARCH(" ", $C125, 17)))), AND(LEFT($C125, 11)="select_one ", LEN($C125)&gt;11, NOT(ISNUMBER(SEARCH(" ", $C125, 12)))))</formula>
    </cfRule>
  </conditionalFormatting>
  <conditionalFormatting sqref="D127:E127 H127">
    <cfRule type="expression" dxfId="783" priority="555" stopIfTrue="1">
      <formula>OR($C127="date", $C127="datetime")</formula>
    </cfRule>
    <cfRule type="expression" dxfId="782" priority="556" stopIfTrue="1">
      <formula>OR(AND(LEFT($C127, 16)="select_multiple ", LEN($C127)&gt;16, NOT(ISNUMBER(SEARCH(" ", $C127, 17)))), AND(LEFT($C127, 11)="select_one ", LEN($C127)&gt;11, NOT(ISNUMBER(SEARCH(" ", $C127, 12)))))</formula>
    </cfRule>
    <cfRule type="expression" dxfId="781" priority="553" stopIfTrue="1">
      <formula>$C127="image"</formula>
    </cfRule>
  </conditionalFormatting>
  <conditionalFormatting sqref="D127:E127">
    <cfRule type="expression" dxfId="780" priority="552" stopIfTrue="1">
      <formula>OR($C127="geopoint", $C127="geoshape", $C127="geotrace")</formula>
    </cfRule>
    <cfRule type="expression" dxfId="779" priority="551" stopIfTrue="1">
      <formula>$C127="barcode"</formula>
    </cfRule>
    <cfRule type="expression" dxfId="778" priority="550" stopIfTrue="1">
      <formula>$C127="note"</formula>
    </cfRule>
  </conditionalFormatting>
  <conditionalFormatting sqref="D128:E128 H128 K128">
    <cfRule type="expression" dxfId="777" priority="2356" stopIfTrue="1">
      <formula>$C128="begin group"</formula>
    </cfRule>
  </conditionalFormatting>
  <conditionalFormatting sqref="D128:E128 H128">
    <cfRule type="expression" dxfId="776" priority="2329" stopIfTrue="1">
      <formula>$C128="image"</formula>
    </cfRule>
    <cfRule type="expression" dxfId="775" priority="2331" stopIfTrue="1">
      <formula>OR($C128="date", $C128="datetime")</formula>
    </cfRule>
    <cfRule type="expression" dxfId="774" priority="2344" stopIfTrue="1">
      <formula>OR(AND(LEFT($C128, 16)="select_multiple ", LEN($C128)&gt;16, NOT(ISNUMBER(SEARCH(" ", $C128, 17)))), AND(LEFT($C128, 11)="select_one ", LEN($C128)&gt;11, NOT(ISNUMBER(SEARCH(" ", $C128, 12)))))</formula>
    </cfRule>
  </conditionalFormatting>
  <conditionalFormatting sqref="D128:E128">
    <cfRule type="expression" dxfId="773" priority="2339" stopIfTrue="1">
      <formula>OR($C128="geopoint", $C128="geoshape", $C128="geotrace")</formula>
    </cfRule>
    <cfRule type="expression" dxfId="772" priority="2337" stopIfTrue="1">
      <formula>$C128="barcode"</formula>
    </cfRule>
    <cfRule type="expression" dxfId="771" priority="2335" stopIfTrue="1">
      <formula>$C128="note"</formula>
    </cfRule>
    <cfRule type="expression" dxfId="770" priority="2327" stopIfTrue="1">
      <formula>OR($C128="audio", $C128="video")</formula>
    </cfRule>
  </conditionalFormatting>
  <conditionalFormatting sqref="D129:E138 D218:E218 D192:E192 D28:E32 D164:E164">
    <cfRule type="expression" dxfId="769" priority="14377" stopIfTrue="1">
      <formula>$C28="note"</formula>
    </cfRule>
  </conditionalFormatting>
  <conditionalFormatting sqref="D129:E140 D28:E32 D164:E164 D189:E218">
    <cfRule type="expression" dxfId="768" priority="4283" stopIfTrue="1">
      <formula>OR($C28="audio", $C28="video")</formula>
    </cfRule>
  </conditionalFormatting>
  <conditionalFormatting sqref="D165:E188">
    <cfRule type="expression" dxfId="767" priority="427" stopIfTrue="1">
      <formula>$C165="note"</formula>
    </cfRule>
    <cfRule type="expression" dxfId="766" priority="426" stopIfTrue="1">
      <formula>OR($C165="audio", $C165="video")</formula>
    </cfRule>
  </conditionalFormatting>
  <conditionalFormatting sqref="D189:E189 D192:E192 H193:H198 H222">
    <cfRule type="expression" dxfId="765" priority="3391" stopIfTrue="1">
      <formula>$C189="image"</formula>
    </cfRule>
  </conditionalFormatting>
  <conditionalFormatting sqref="D189:E189 D192:E192 H194:H198 H222">
    <cfRule type="expression" dxfId="764" priority="3406" stopIfTrue="1">
      <formula>OR(AND(LEFT($C189, 16)="select_multiple ", LEN($C189)&gt;16, NOT(ISNUMBER(SEARCH(" ", $C189, 17)))), AND(LEFT($C189, 11)="select_one ", LEN($C189)&gt;11, NOT(ISNUMBER(SEARCH(" ", $C189, 12)))))</formula>
    </cfRule>
    <cfRule type="expression" dxfId="763" priority="3393" stopIfTrue="1">
      <formula>OR($C189="date", $C189="datetime")</formula>
    </cfRule>
  </conditionalFormatting>
  <conditionalFormatting sqref="D194:E198 D222:E222 D200:E218">
    <cfRule type="expression" dxfId="762" priority="3185" stopIfTrue="1">
      <formula>OR($C194="date", $C194="datetime")</formula>
    </cfRule>
  </conditionalFormatting>
  <conditionalFormatting sqref="D199:E199 H199">
    <cfRule type="expression" dxfId="761" priority="834" stopIfTrue="1">
      <formula>OR(AND(LEFT($C199, 16)="select_multiple ", LEN($C199)&gt;16, NOT(ISNUMBER(SEARCH(" ", $C199, 17)))), AND(LEFT($C199, 11)="select_one ", LEN($C199)&gt;11, NOT(ISNUMBER(SEARCH(" ", $C199, 12)))))</formula>
    </cfRule>
  </conditionalFormatting>
  <conditionalFormatting sqref="D199:E199">
    <cfRule type="expression" dxfId="760" priority="829" stopIfTrue="1">
      <formula>OR($C199="date", $C199="datetime")</formula>
    </cfRule>
    <cfRule type="expression" dxfId="759" priority="824" stopIfTrue="1">
      <formula>$C199="note"</formula>
    </cfRule>
    <cfRule type="expression" dxfId="758" priority="827" stopIfTrue="1">
      <formula>$C199="image"</formula>
    </cfRule>
    <cfRule type="expression" dxfId="757" priority="826" stopIfTrue="1">
      <formula>OR($C199="geopoint", $C199="geoshape", $C199="geotrace")</formula>
    </cfRule>
    <cfRule type="expression" dxfId="756" priority="825" stopIfTrue="1">
      <formula>$C199="barcode"</formula>
    </cfRule>
  </conditionalFormatting>
  <conditionalFormatting sqref="D200:E218 D194:E198 D222:E222">
    <cfRule type="expression" dxfId="755" priority="3196" stopIfTrue="1">
      <formula>OR(AND(LEFT($C194, 16)="select_multiple ", LEN($C194)&gt;16, NOT(ISNUMBER(SEARCH(" ", $C194, 17)))), AND(LEFT($C194, 11)="select_one ", LEN($C194)&gt;11, NOT(ISNUMBER(SEARCH(" ", $C194, 12)))))</formula>
    </cfRule>
  </conditionalFormatting>
  <conditionalFormatting sqref="D216:E217">
    <cfRule type="expression" dxfId="754" priority="3202" stopIfTrue="1">
      <formula>$C216="text"</formula>
    </cfRule>
    <cfRule type="expression" dxfId="753" priority="3208" stopIfTrue="1">
      <formula>$C216="begin group"</formula>
    </cfRule>
    <cfRule type="expression" dxfId="752" priority="3188" stopIfTrue="1">
      <formula>$C216="note"</formula>
    </cfRule>
    <cfRule type="expression" dxfId="751" priority="3190" stopIfTrue="1">
      <formula>$C216="barcode"</formula>
    </cfRule>
    <cfRule type="expression" dxfId="750" priority="3192" stopIfTrue="1">
      <formula>OR($C216="geopoint", $C216="geoshape", $C216="geotrace")</formula>
    </cfRule>
    <cfRule type="expression" dxfId="749" priority="3198" stopIfTrue="1">
      <formula>$C216="decimal"</formula>
    </cfRule>
    <cfRule type="expression" dxfId="748" priority="3200" stopIfTrue="1">
      <formula>$C216="integer"</formula>
    </cfRule>
  </conditionalFormatting>
  <conditionalFormatting sqref="D218:E218 D219:F220">
    <cfRule type="expression" dxfId="747" priority="1472" stopIfTrue="1">
      <formula>$C218="integer"</formula>
    </cfRule>
  </conditionalFormatting>
  <conditionalFormatting sqref="D219:E220">
    <cfRule type="expression" dxfId="746" priority="1297" stopIfTrue="1">
      <formula>OR($C219="geopoint", $C219="geoshape", $C219="geotrace")</formula>
    </cfRule>
    <cfRule type="expression" dxfId="745" priority="1296" stopIfTrue="1">
      <formula>$C219="barcode"</formula>
    </cfRule>
    <cfRule type="expression" dxfId="744" priority="1295" stopIfTrue="1">
      <formula>$C219="note"</formula>
    </cfRule>
    <cfRule type="expression" dxfId="743" priority="1272" stopIfTrue="1">
      <formula>OR($C219="audio", $C219="video")</formula>
    </cfRule>
  </conditionalFormatting>
  <conditionalFormatting sqref="D221:E221 H221">
    <cfRule type="expression" dxfId="742" priority="1304" stopIfTrue="1">
      <formula>$C221="image"</formula>
    </cfRule>
    <cfRule type="expression" dxfId="741" priority="1306" stopIfTrue="1">
      <formula>OR(AND(LEFT($C221, 16)="select_multiple ", LEN($C221)&gt;16, NOT(ISNUMBER(SEARCH(" ", $C221, 17)))), AND(LEFT($C221, 11)="select_one ", LEN($C221)&gt;11, NOT(ISNUMBER(SEARCH(" ", $C221, 12)))))</formula>
    </cfRule>
    <cfRule type="expression" dxfId="740" priority="1305" stopIfTrue="1">
      <formula>OR($C221="date", $C221="datetime")</formula>
    </cfRule>
  </conditionalFormatting>
  <conditionalFormatting sqref="D221:E221">
    <cfRule type="expression" dxfId="739" priority="1328" stopIfTrue="1">
      <formula>OR($C221="geopoint", $C221="geoshape", $C221="geotrace")</formula>
    </cfRule>
    <cfRule type="expression" dxfId="738" priority="1323" stopIfTrue="1">
      <formula>OR($C221="audio", $C221="video")</formula>
    </cfRule>
    <cfRule type="expression" dxfId="737" priority="1326" stopIfTrue="1">
      <formula>$C221="note"</formula>
    </cfRule>
    <cfRule type="expression" dxfId="736" priority="1327" stopIfTrue="1">
      <formula>$C221="barcode"</formula>
    </cfRule>
  </conditionalFormatting>
  <conditionalFormatting sqref="D222:E222 D194:E198">
    <cfRule type="expression" dxfId="735" priority="3183" stopIfTrue="1">
      <formula>$C194="image"</formula>
    </cfRule>
  </conditionalFormatting>
  <conditionalFormatting sqref="D222:E222">
    <cfRule type="expression" dxfId="734" priority="12636" stopIfTrue="1">
      <formula>$C222="note"</formula>
    </cfRule>
    <cfRule type="expression" dxfId="733" priority="3181" stopIfTrue="1">
      <formula>OR($C222="audio", $C222="video")</formula>
    </cfRule>
  </conditionalFormatting>
  <conditionalFormatting sqref="D249:E257 H249:H257 K249:K257">
    <cfRule type="expression" dxfId="732" priority="165" stopIfTrue="1">
      <formula>$C249="begin group"</formula>
    </cfRule>
  </conditionalFormatting>
  <conditionalFormatting sqref="D249:E257 H249:H257">
    <cfRule type="expression" dxfId="731" priority="180" stopIfTrue="1">
      <formula>OR(AND(LEFT($C249, 16)="select_multiple ", LEN($C249)&gt;16, NOT(ISNUMBER(SEARCH(" ", $C249, 17)))), AND(LEFT($C249, 11)="select_one ", LEN($C249)&gt;11, NOT(ISNUMBER(SEARCH(" ", $C249, 12)))))</formula>
    </cfRule>
    <cfRule type="expression" dxfId="730" priority="172" stopIfTrue="1">
      <formula>OR($C249="date", $C249="datetime")</formula>
    </cfRule>
    <cfRule type="expression" dxfId="729" priority="164" stopIfTrue="1">
      <formula>$C249="image"</formula>
    </cfRule>
  </conditionalFormatting>
  <conditionalFormatting sqref="D249:E257 K249:K257 Q249:Q257">
    <cfRule type="expression" dxfId="728" priority="162" stopIfTrue="1">
      <formula>$C249="begin repeat"</formula>
    </cfRule>
  </conditionalFormatting>
  <conditionalFormatting sqref="D249:E257">
    <cfRule type="expression" dxfId="727" priority="157" stopIfTrue="1">
      <formula>OR($C249="geopoint", $C249="geoshape", $C249="geotrace")</formula>
    </cfRule>
    <cfRule type="expression" dxfId="726" priority="155" stopIfTrue="1">
      <formula>$C249="note"</formula>
    </cfRule>
    <cfRule type="expression" dxfId="725" priority="154" stopIfTrue="1">
      <formula>OR($C249="audio", $C249="video")</formula>
    </cfRule>
    <cfRule type="expression" dxfId="724" priority="156" stopIfTrue="1">
      <formula>$C249="barcode"</formula>
    </cfRule>
  </conditionalFormatting>
  <conditionalFormatting sqref="D258:E260 E261 D262:E277">
    <cfRule type="expression" dxfId="723" priority="12638" stopIfTrue="1">
      <formula>$C258="barcode"</formula>
    </cfRule>
    <cfRule type="expression" dxfId="722" priority="12640" stopIfTrue="1">
      <formula>OR($C258="geopoint", $C258="geoshape", $C258="geotrace")</formula>
    </cfRule>
  </conditionalFormatting>
  <conditionalFormatting sqref="D272:E279 D258:E260 D262:E264 E261">
    <cfRule type="expression" dxfId="721" priority="1182" stopIfTrue="1">
      <formula>OR($C258="audio", $C258="video")</formula>
    </cfRule>
  </conditionalFormatting>
  <conditionalFormatting sqref="D272:E279 D258:E260 E261 D262:E264">
    <cfRule type="expression" dxfId="720" priority="1205" stopIfTrue="1">
      <formula>$C258="note"</formula>
    </cfRule>
  </conditionalFormatting>
  <conditionalFormatting sqref="D278:E279">
    <cfRule type="expression" dxfId="719" priority="1207" stopIfTrue="1">
      <formula>OR($C278="geopoint", $C278="geoshape", $C278="geotrace")</formula>
    </cfRule>
    <cfRule type="expression" dxfId="718" priority="1206" stopIfTrue="1">
      <formula>$C278="barcode"</formula>
    </cfRule>
  </conditionalFormatting>
  <conditionalFormatting sqref="D280:E280 H280">
    <cfRule type="expression" dxfId="717" priority="1214" stopIfTrue="1">
      <formula>$C280="image"</formula>
    </cfRule>
    <cfRule type="expression" dxfId="716" priority="1216" stopIfTrue="1">
      <formula>OR(AND(LEFT($C280, 16)="select_multiple ", LEN($C280)&gt;16, NOT(ISNUMBER(SEARCH(" ", $C280, 17)))), AND(LEFT($C280, 11)="select_one ", LEN($C280)&gt;11, NOT(ISNUMBER(SEARCH(" ", $C280, 12)))))</formula>
    </cfRule>
    <cfRule type="expression" dxfId="715" priority="1215" stopIfTrue="1">
      <formula>OR($C280="date", $C280="datetime")</formula>
    </cfRule>
  </conditionalFormatting>
  <conditionalFormatting sqref="D280:E280">
    <cfRule type="expression" dxfId="714" priority="1233" stopIfTrue="1">
      <formula>OR($C280="audio", $C280="video")</formula>
    </cfRule>
    <cfRule type="expression" dxfId="713" priority="1238" stopIfTrue="1">
      <formula>OR($C280="geopoint", $C280="geoshape", $C280="geotrace")</formula>
    </cfRule>
    <cfRule type="expression" dxfId="712" priority="1237" stopIfTrue="1">
      <formula>$C280="barcode"</formula>
    </cfRule>
    <cfRule type="expression" dxfId="711" priority="1236" stopIfTrue="1">
      <formula>$C280="note"</formula>
    </cfRule>
  </conditionalFormatting>
  <conditionalFormatting sqref="D282:E282 H282">
    <cfRule type="expression" dxfId="710" priority="2027" stopIfTrue="1">
      <formula>OR($C282="date", $C282="datetime")</formula>
    </cfRule>
    <cfRule type="expression" dxfId="709" priority="2028" stopIfTrue="1">
      <formula>OR(AND(LEFT($C282, 16)="select_multiple ", LEN($C282)&gt;16, NOT(ISNUMBER(SEARCH(" ", $C282, 17)))), AND(LEFT($C282, 11)="select_one ", LEN($C282)&gt;11, NOT(ISNUMBER(SEARCH(" ", $C282, 12)))))</formula>
    </cfRule>
  </conditionalFormatting>
  <conditionalFormatting sqref="D334:E336">
    <cfRule type="expression" dxfId="708" priority="1117" stopIfTrue="1">
      <formula>OR($C334="geopoint", $C334="geoshape", $C334="geotrace")</formula>
    </cfRule>
    <cfRule type="expression" dxfId="707" priority="1092" stopIfTrue="1">
      <formula>OR($C334="audio", $C334="video")</formula>
    </cfRule>
    <cfRule type="expression" dxfId="706" priority="1116" stopIfTrue="1">
      <formula>$C334="barcode"</formula>
    </cfRule>
    <cfRule type="expression" dxfId="705" priority="1115" stopIfTrue="1">
      <formula>$C334="note"</formula>
    </cfRule>
  </conditionalFormatting>
  <conditionalFormatting sqref="D337:E341">
    <cfRule type="expression" dxfId="704" priority="407" stopIfTrue="1">
      <formula>OR($C337="geopoint", $C337="geoshape", $C337="geotrace")</formula>
    </cfRule>
    <cfRule type="expression" dxfId="703" priority="406" stopIfTrue="1">
      <formula>$C337="barcode"</formula>
    </cfRule>
  </conditionalFormatting>
  <conditionalFormatting sqref="D337:E345">
    <cfRule type="expression" dxfId="702" priority="242" stopIfTrue="1">
      <formula>OR($C337="audio", $C337="video")</formula>
    </cfRule>
    <cfRule type="expression" dxfId="701" priority="250" stopIfTrue="1">
      <formula>$C337="note"</formula>
    </cfRule>
  </conditionalFormatting>
  <conditionalFormatting sqref="D342:E345">
    <cfRule type="expression" dxfId="700" priority="271" stopIfTrue="1">
      <formula>$C342="begin group"</formula>
    </cfRule>
    <cfRule type="expression" dxfId="699" priority="259" stopIfTrue="1">
      <formula>OR(AND(LEFT($C342, 16)="select_multiple ", LEN($C342)&gt;16, NOT(ISNUMBER(SEARCH(" ", $C342, 17)))), AND(LEFT($C342, 11)="select_one ", LEN($C342)&gt;11, NOT(ISNUMBER(SEARCH(" ", $C342, 12)))))</formula>
    </cfRule>
    <cfRule type="expression" dxfId="698" priority="246" stopIfTrue="1">
      <formula>OR($C342="date", $C342="datetime")</formula>
    </cfRule>
    <cfRule type="expression" dxfId="697" priority="244" stopIfTrue="1">
      <formula>$C342="image"</formula>
    </cfRule>
    <cfRule type="expression" dxfId="696" priority="261" stopIfTrue="1">
      <formula>$C342="decimal"</formula>
    </cfRule>
    <cfRule type="expression" dxfId="695" priority="254" stopIfTrue="1">
      <formula>OR($C342="geopoint", $C342="geoshape", $C342="geotrace")</formula>
    </cfRule>
    <cfRule type="expression" dxfId="694" priority="252" stopIfTrue="1">
      <formula>$C342="barcode"</formula>
    </cfRule>
    <cfRule type="expression" dxfId="693" priority="268" stopIfTrue="1">
      <formula>$C342="begin repeat"</formula>
    </cfRule>
    <cfRule type="expression" dxfId="692" priority="263" stopIfTrue="1">
      <formula>$C342="integer"</formula>
    </cfRule>
    <cfRule type="expression" dxfId="691" priority="265" stopIfTrue="1">
      <formula>$C342="text"</formula>
    </cfRule>
  </conditionalFormatting>
  <conditionalFormatting sqref="D1:F20 D28:F32 E33:F40">
    <cfRule type="expression" dxfId="690" priority="4040" stopIfTrue="1">
      <formula>$C1="decimal"</formula>
    </cfRule>
    <cfRule type="expression" dxfId="689" priority="4044" stopIfTrue="1">
      <formula>$C1="text"</formula>
    </cfRule>
  </conditionalFormatting>
  <conditionalFormatting sqref="D25:F25">
    <cfRule type="expression" dxfId="688" priority="128" stopIfTrue="1">
      <formula>$C25="decimal"</formula>
    </cfRule>
    <cfRule type="expression" dxfId="687" priority="129" stopIfTrue="1">
      <formula>$C25="integer"</formula>
    </cfRule>
    <cfRule type="expression" dxfId="686" priority="130" stopIfTrue="1">
      <formula>$C25="text"</formula>
    </cfRule>
  </conditionalFormatting>
  <conditionalFormatting sqref="D41:F41">
    <cfRule type="expression" dxfId="685" priority="12649" stopIfTrue="1">
      <formula>$C41="integer"</formula>
    </cfRule>
    <cfRule type="expression" dxfId="684" priority="12647" stopIfTrue="1">
      <formula>$C41="decimal"</formula>
    </cfRule>
    <cfRule type="expression" dxfId="683" priority="12651" stopIfTrue="1">
      <formula>$C41="text"</formula>
    </cfRule>
  </conditionalFormatting>
  <conditionalFormatting sqref="D67:F67 H67">
    <cfRule type="expression" dxfId="682" priority="459" stopIfTrue="1">
      <formula>$C67="text"</formula>
    </cfRule>
  </conditionalFormatting>
  <conditionalFormatting sqref="D67:F67 I67:J67">
    <cfRule type="expression" dxfId="681" priority="455" stopIfTrue="1">
      <formula>$C67="decimal"</formula>
    </cfRule>
    <cfRule type="expression" dxfId="680" priority="457" stopIfTrue="1">
      <formula>$C67="integer"</formula>
    </cfRule>
  </conditionalFormatting>
  <conditionalFormatting sqref="D124:F124 I124:J124">
    <cfRule type="expression" dxfId="679" priority="559" stopIfTrue="1">
      <formula>$C124="integer"</formula>
    </cfRule>
    <cfRule type="expression" dxfId="678" priority="558" stopIfTrue="1">
      <formula>$C124="decimal"</formula>
    </cfRule>
  </conditionalFormatting>
  <conditionalFormatting sqref="D127:F127 I127:J127">
    <cfRule type="expression" dxfId="677" priority="532" stopIfTrue="1">
      <formula>$C127="integer"</formula>
    </cfRule>
    <cfRule type="expression" dxfId="676" priority="531" stopIfTrue="1">
      <formula>$C127="decimal"</formula>
    </cfRule>
  </conditionalFormatting>
  <conditionalFormatting sqref="D190:F191 I190:J191">
    <cfRule type="expression" dxfId="675" priority="1895" stopIfTrue="1">
      <formula>$C190="decimal"</formula>
    </cfRule>
    <cfRule type="expression" dxfId="674" priority="1897" stopIfTrue="1">
      <formula>$C190="integer"</formula>
    </cfRule>
  </conditionalFormatting>
  <conditionalFormatting sqref="D192:F192 D125:F126 I108:J111">
    <cfRule type="expression" dxfId="673" priority="2196" stopIfTrue="1">
      <formula>$C108="decimal"</formula>
    </cfRule>
  </conditionalFormatting>
  <conditionalFormatting sqref="D219:F220 D218:E218">
    <cfRule type="expression" dxfId="672" priority="1470" stopIfTrue="1">
      <formula>$C218="decimal"</formula>
    </cfRule>
  </conditionalFormatting>
  <conditionalFormatting sqref="D249:F257 H249:H257">
    <cfRule type="expression" dxfId="671" priority="161" stopIfTrue="1">
      <formula>$C249="text"</formula>
    </cfRule>
  </conditionalFormatting>
  <conditionalFormatting sqref="D249:F257 I249:J257">
    <cfRule type="expression" dxfId="670" priority="159" stopIfTrue="1">
      <formula>$C249="decimal"</formula>
    </cfRule>
    <cfRule type="expression" dxfId="669" priority="160" stopIfTrue="1">
      <formula>$C249="integer"</formula>
    </cfRule>
  </conditionalFormatting>
  <conditionalFormatting sqref="D278:F279 I278:J279">
    <cfRule type="expression" dxfId="668" priority="1181" stopIfTrue="1">
      <formula>$C278="integer"</formula>
    </cfRule>
    <cfRule type="expression" dxfId="667" priority="1180" stopIfTrue="1">
      <formula>$C278="decimal"</formula>
    </cfRule>
  </conditionalFormatting>
  <conditionalFormatting sqref="D334:F341 I334:J341">
    <cfRule type="expression" dxfId="666" priority="404" stopIfTrue="1">
      <formula>$C334="integer"</formula>
    </cfRule>
    <cfRule type="expression" dxfId="665" priority="403" stopIfTrue="1">
      <formula>$C334="decimal"</formula>
    </cfRule>
  </conditionalFormatting>
  <conditionalFormatting sqref="E25">
    <cfRule type="expression" dxfId="664" priority="149" stopIfTrue="1">
      <formula>$C25="text"</formula>
    </cfRule>
    <cfRule type="expression" dxfId="663" priority="137" stopIfTrue="1">
      <formula>OR($C25="audio", $C25="video")</formula>
    </cfRule>
    <cfRule type="expression" dxfId="662" priority="138" stopIfTrue="1">
      <formula>$C25="image"</formula>
    </cfRule>
    <cfRule type="expression" dxfId="661" priority="152" stopIfTrue="1">
      <formula>$C25="begin group"</formula>
    </cfRule>
    <cfRule type="expression" dxfId="660" priority="144" stopIfTrue="1">
      <formula>OR($C25="username", $C25="phonenumber", $C25="start", $C25="end", $C25="deviceid", $C25="subscriberid", $C25="simserial", $C25="caseid")</formula>
    </cfRule>
    <cfRule type="expression" dxfId="659" priority="147" stopIfTrue="1">
      <formula>$C25="decimal"</formula>
    </cfRule>
    <cfRule type="expression" dxfId="658" priority="148" stopIfTrue="1">
      <formula>$C25="integer"</formula>
    </cfRule>
    <cfRule type="expression" dxfId="657" priority="139" stopIfTrue="1">
      <formula>OR($C25="date", $C25="datetime")</formula>
    </cfRule>
    <cfRule type="expression" dxfId="656" priority="140" stopIfTrue="1">
      <formula>$C25="note"</formula>
    </cfRule>
    <cfRule type="expression" dxfId="655" priority="151" stopIfTrue="1">
      <formula>$C25="end group"</formula>
    </cfRule>
    <cfRule type="expression" dxfId="654" priority="141" stopIfTrue="1">
      <formula>$C25="barcode"</formula>
    </cfRule>
    <cfRule type="expression" dxfId="653" priority="150" stopIfTrue="1">
      <formula>$C25="end repeat"</formula>
    </cfRule>
    <cfRule type="expression" dxfId="652" priority="146" stopIfTrue="1">
      <formula>OR(AND(LEFT($C25, 16)="select_multiple ", LEN($C25)&gt;16, NOT(ISNUMBER(SEARCH(" ", $C25, 17)))), AND(LEFT($C25, 11)="select_one ", LEN($C25)&gt;11, NOT(ISNUMBER(SEARCH(" ", $C25, 12)))))</formula>
    </cfRule>
    <cfRule type="expression" dxfId="651" priority="142" stopIfTrue="1">
      <formula>OR($C25="geopoint", $C25="geoshape", $C25="geotrace")</formula>
    </cfRule>
    <cfRule type="expression" dxfId="650" priority="143" stopIfTrue="1">
      <formula>OR($C25="audio audit", $C25="text audit", $C25="speed violations count", $C25="speed violations list", $C25="speed violations audit")</formula>
    </cfRule>
    <cfRule type="expression" dxfId="649" priority="145" stopIfTrue="1">
      <formula>OR(AND(LEFT($C25, 16)="select_multiple ", LEN($C25)&gt;16, NOT(ISNUMBER(SEARCH(" ", $C25, 17)))), AND(LEFT($C25, 11)="select_one ", LEN($C25)&gt;11, NOT(ISNUMBER(SEARCH(" ", $C25, 12)))))</formula>
    </cfRule>
  </conditionalFormatting>
  <conditionalFormatting sqref="E38">
    <cfRule type="expression" dxfId="648" priority="9231" stopIfTrue="1">
      <formula>OR($C38="audio", $C38="video")</formula>
    </cfRule>
  </conditionalFormatting>
  <conditionalFormatting sqref="E128">
    <cfRule type="expression" dxfId="647" priority="2258" stopIfTrue="1">
      <formula>$C128="text"</formula>
    </cfRule>
    <cfRule type="expression" dxfId="646" priority="2247" stopIfTrue="1">
      <formula>OR($C128="calculate", $C128="calculate_here")</formula>
    </cfRule>
    <cfRule type="expression" dxfId="645" priority="2248" stopIfTrue="1">
      <formula>$C128="note"</formula>
    </cfRule>
    <cfRule type="expression" dxfId="644" priority="2263" stopIfTrue="1">
      <formula>$C128="begin group"</formula>
    </cfRule>
    <cfRule type="expression" dxfId="643" priority="2262" stopIfTrue="1">
      <formula>$C128="end group"</formula>
    </cfRule>
    <cfRule type="expression" dxfId="642" priority="2261" stopIfTrue="1">
      <formula>$C128="begin repeat"</formula>
    </cfRule>
    <cfRule type="expression" dxfId="641" priority="2260" stopIfTrue="1">
      <formula>$C128="end repeat"</formula>
    </cfRule>
    <cfRule type="expression" dxfId="640" priority="2259" stopIfTrue="1">
      <formula>$C128="text"</formula>
    </cfRule>
    <cfRule type="expression" dxfId="639" priority="2257" stopIfTrue="1">
      <formula>$C128="integer"</formula>
    </cfRule>
    <cfRule type="expression" dxfId="638" priority="2256" stopIfTrue="1">
      <formula>$C128="integer"</formula>
    </cfRule>
    <cfRule type="expression" dxfId="637" priority="2255" stopIfTrue="1">
      <formula>$C128="decimal"</formula>
    </cfRule>
    <cfRule type="expression" dxfId="636" priority="2254" stopIfTrue="1">
      <formula>$C128="decimal"</formula>
    </cfRule>
    <cfRule type="expression" dxfId="635" priority="2253" stopIfTrue="1">
      <formula>OR(AND(LEFT($C128, 16)="select_multiple ", LEN($C128)&gt;16, NOT(ISNUMBER(SEARCH(" ", $C128, 17)))), AND(LEFT($C128, 11)="select_one ", LEN($C128)&gt;11, NOT(ISNUMBER(SEARCH(" ", $C128, 12)))))</formula>
    </cfRule>
    <cfRule type="expression" dxfId="634" priority="2252" stopIfTrue="1">
      <formula>OR($C128="username", $C128="phonenumber", $C128="start", $C128="end", $C128="deviceid", $C128="subscriberid", $C128="simserial", $C128="caseid")</formula>
    </cfRule>
    <cfRule type="expression" dxfId="633" priority="2251" stopIfTrue="1">
      <formula>OR($C128="audio audit", $C128="text audit", $C128="speed violations count", $C128="speed violations list", $C128="speed violations audit")</formula>
    </cfRule>
    <cfRule type="expression" dxfId="632" priority="2250" stopIfTrue="1">
      <formula>OR($C128="geopoint", $C128="geoshape", $C128="geotrace")</formula>
    </cfRule>
    <cfRule type="expression" dxfId="631" priority="2249" stopIfTrue="1">
      <formula>$C128="barcode"</formula>
    </cfRule>
  </conditionalFormatting>
  <conditionalFormatting sqref="E38:Y38 C38">
    <cfRule type="expression" dxfId="630" priority="5230" stopIfTrue="1">
      <formula>OR($C38="date", $C38="datetime")</formula>
    </cfRule>
  </conditionalFormatting>
  <conditionalFormatting sqref="E128:Y128">
    <cfRule type="expression" dxfId="629" priority="2245" stopIfTrue="1">
      <formula>$C128="image"</formula>
    </cfRule>
    <cfRule type="expression" dxfId="628" priority="2246" stopIfTrue="1">
      <formula>OR($C128="date", $C128="datetime")</formula>
    </cfRule>
    <cfRule type="expression" dxfId="627" priority="2242" stopIfTrue="1">
      <formula>OR(AND(LEFT($C128, 14)="sensor_stream ", LEN($C128)&gt;14, NOT(ISNUMBER(SEARCH(" ", $C128, 15)))), AND(LEFT($C128, 17)="sensor_statistic ", LEN($C128)&gt;17, NOT(ISNUMBER(SEARCH(" ", $C128, 18)))))</formula>
    </cfRule>
    <cfRule type="expression" dxfId="626" priority="2243" stopIfTrue="1">
      <formula>$C128="comments"</formula>
    </cfRule>
    <cfRule type="expression" dxfId="625" priority="2244" stopIfTrue="1">
      <formula>OR($C128="audio", $C128="video")</formula>
    </cfRule>
  </conditionalFormatting>
  <conditionalFormatting sqref="F128">
    <cfRule type="expression" dxfId="624" priority="2317" stopIfTrue="1">
      <formula>$C128="text"</formula>
    </cfRule>
    <cfRule type="expression" dxfId="623" priority="2313" stopIfTrue="1">
      <formula>$C128="decimal"</formula>
    </cfRule>
    <cfRule type="expression" dxfId="622" priority="2315" stopIfTrue="1">
      <formula>$C128="integer"</formula>
    </cfRule>
  </conditionalFormatting>
  <conditionalFormatting sqref="F216:F218">
    <cfRule type="expression" dxfId="621" priority="3237" stopIfTrue="1">
      <formula>$C216="text"</formula>
    </cfRule>
    <cfRule type="expression" dxfId="620" priority="3235" stopIfTrue="1">
      <formula>$C216="integer"</formula>
    </cfRule>
  </conditionalFormatting>
  <conditionalFormatting sqref="F218">
    <cfRule type="expression" dxfId="619" priority="660" stopIfTrue="1">
      <formula>$C218="barcode"</formula>
    </cfRule>
    <cfRule type="expression" dxfId="618" priority="659" stopIfTrue="1">
      <formula>$C218="note"</formula>
    </cfRule>
    <cfRule type="expression" dxfId="617" priority="658" stopIfTrue="1">
      <formula>OR($C218="calculate", $C218="calculate_here")</formula>
    </cfRule>
    <cfRule type="expression" dxfId="616" priority="656" stopIfTrue="1">
      <formula>$C218="image"</formula>
    </cfRule>
    <cfRule type="expression" dxfId="615" priority="655" stopIfTrue="1">
      <formula>OR($C218="audio", $C218="video")</formula>
    </cfRule>
    <cfRule type="expression" dxfId="614" priority="654" stopIfTrue="1">
      <formula>$C218="comments"</formula>
    </cfRule>
    <cfRule type="expression" dxfId="613" priority="665" stopIfTrue="1">
      <formula>$C218="decimal"</formula>
    </cfRule>
    <cfRule type="expression" dxfId="612" priority="671" stopIfTrue="1">
      <formula>$C218="begin group"</formula>
    </cfRule>
    <cfRule type="expression" dxfId="611" priority="670" stopIfTrue="1">
      <formula>$C218="end group"</formula>
    </cfRule>
    <cfRule type="expression" dxfId="610" priority="669" stopIfTrue="1">
      <formula>$C218="begin repeat"</formula>
    </cfRule>
    <cfRule type="expression" dxfId="609" priority="668" stopIfTrue="1">
      <formula>$C218="end repeat"</formula>
    </cfRule>
    <cfRule type="expression" dxfId="608" priority="667" stopIfTrue="1">
      <formula>$C218="text"</formula>
    </cfRule>
    <cfRule type="expression" dxfId="607" priority="666" stopIfTrue="1">
      <formula>$C218="integer"</formula>
    </cfRule>
    <cfRule type="expression" dxfId="606" priority="664" stopIfTrue="1">
      <formula>OR(AND(LEFT($C218, 16)="select_multiple ", LEN($C218)&gt;16, NOT(ISNUMBER(SEARCH(" ", $C218, 17)))), AND(LEFT($C218, 11)="select_one ", LEN($C218)&gt;11, NOT(ISNUMBER(SEARCH(" ", $C218, 12)))))</formula>
    </cfRule>
    <cfRule type="expression" dxfId="605" priority="663" stopIfTrue="1">
      <formula>OR($C218="username", $C218="phonenumber", $C218="start", $C218="end", $C218="deviceid", $C218="subscriberid", $C218="simserial", $C218="caseid")</formula>
    </cfRule>
    <cfRule type="expression" dxfId="604" priority="662" stopIfTrue="1">
      <formula>OR($C218="audio audit", $C218="text audit", $C218="speed violations count", $C218="speed violations list", $C218="speed violations audit")</formula>
    </cfRule>
    <cfRule type="expression" dxfId="603" priority="661" stopIfTrue="1">
      <formula>OR($C218="geopoint", $C218="geoshape", $C218="geotrace")</formula>
    </cfRule>
  </conditionalFormatting>
  <conditionalFormatting sqref="F342:F346 H342:H346">
    <cfRule type="expression" dxfId="602" priority="210" stopIfTrue="1">
      <formula>$C342="text"</formula>
    </cfRule>
  </conditionalFormatting>
  <conditionalFormatting sqref="F342:F346 I342:J346">
    <cfRule type="expression" dxfId="601" priority="208" stopIfTrue="1">
      <formula>$C342="integer"</formula>
    </cfRule>
    <cfRule type="expression" dxfId="600" priority="206" stopIfTrue="1">
      <formula>$C342="decimal"</formula>
    </cfRule>
  </conditionalFormatting>
  <conditionalFormatting sqref="F128:O128">
    <cfRule type="expression" dxfId="599" priority="2321" stopIfTrue="1">
      <formula>$C128="end group"</formula>
    </cfRule>
    <cfRule type="expression" dxfId="598" priority="2318" stopIfTrue="1">
      <formula>$C128="text"</formula>
    </cfRule>
    <cfRule type="expression" dxfId="597" priority="2319" stopIfTrue="1">
      <formula>$C128="end repeat"</formula>
    </cfRule>
    <cfRule type="expression" dxfId="596" priority="2322" stopIfTrue="1">
      <formula>$C128="begin group"</formula>
    </cfRule>
    <cfRule type="expression" dxfId="595" priority="2314" stopIfTrue="1">
      <formula>$C128="decimal"</formula>
    </cfRule>
    <cfRule type="expression" dxfId="594" priority="2316" stopIfTrue="1">
      <formula>$C128="integer"</formula>
    </cfRule>
    <cfRule type="expression" dxfId="593" priority="2320" stopIfTrue="1">
      <formula>$C128="begin repeat"</formula>
    </cfRule>
  </conditionalFormatting>
  <conditionalFormatting sqref="F342:P346">
    <cfRule type="expression" dxfId="592" priority="209" stopIfTrue="1">
      <formula>$C342="integer"</formula>
    </cfRule>
    <cfRule type="expression" dxfId="591" priority="217" stopIfTrue="1">
      <formula>$C342="begin group"</formula>
    </cfRule>
    <cfRule type="expression" dxfId="590" priority="214" stopIfTrue="1">
      <formula>$C342="begin repeat"</formula>
    </cfRule>
    <cfRule type="expression" dxfId="589" priority="193" stopIfTrue="1">
      <formula>$C342="image"</formula>
    </cfRule>
    <cfRule type="expression" dxfId="588" priority="198" stopIfTrue="1">
      <formula>$C342="note"</formula>
    </cfRule>
    <cfRule type="expression" dxfId="587" priority="197" stopIfTrue="1">
      <formula>OR($C342="calculate", $C342="calculate_here")</formula>
    </cfRule>
    <cfRule type="expression" dxfId="586" priority="205" stopIfTrue="1">
      <formula>OR(AND(LEFT($C342, 16)="select_multiple ", LEN($C342)&gt;16, NOT(ISNUMBER(SEARCH(" ", $C342, 17)))), AND(LEFT($C342, 11)="select_one ", LEN($C342)&gt;11, NOT(ISNUMBER(SEARCH(" ", $C342, 12)))))</formula>
    </cfRule>
    <cfRule type="expression" dxfId="585" priority="203" stopIfTrue="1">
      <formula>OR($C342="username", $C342="phonenumber", $C342="start", $C342="end", $C342="deviceid", $C342="subscriberid", $C342="simserial", $C342="caseid")</formula>
    </cfRule>
    <cfRule type="expression" dxfId="584" priority="202" stopIfTrue="1">
      <formula>OR($C342="audio audit", $C342="text audit", $C342="speed violations count", $C342="speed violations list", $C342="speed violations audit")</formula>
    </cfRule>
    <cfRule type="expression" dxfId="583" priority="200" stopIfTrue="1">
      <formula>OR($C342="geopoint", $C342="geoshape", $C342="geotrace")</formula>
    </cfRule>
    <cfRule type="expression" dxfId="582" priority="189" stopIfTrue="1">
      <formula>OR(AND(LEFT($C342, 14)="sensor_stream ", LEN($C342)&gt;14, NOT(ISNUMBER(SEARCH(" ", $C342, 15)))), AND(LEFT($C342, 17)="sensor_statistic ", LEN($C342)&gt;17, NOT(ISNUMBER(SEARCH(" ", $C342, 18)))))</formula>
    </cfRule>
    <cfRule type="expression" dxfId="581" priority="195" stopIfTrue="1">
      <formula>OR($C342="date", $C342="datetime")</formula>
    </cfRule>
    <cfRule type="expression" dxfId="580" priority="207" stopIfTrue="1">
      <formula>$C342="decimal"</formula>
    </cfRule>
    <cfRule type="expression" dxfId="579" priority="190" stopIfTrue="1">
      <formula>$C342="comments"</formula>
    </cfRule>
    <cfRule type="expression" dxfId="578" priority="199" stopIfTrue="1">
      <formula>$C342="barcode"</formula>
    </cfRule>
    <cfRule type="expression" dxfId="577" priority="211" stopIfTrue="1">
      <formula>$C342="text"</formula>
    </cfRule>
    <cfRule type="expression" dxfId="576" priority="212" stopIfTrue="1">
      <formula>$C342="end repeat"</formula>
    </cfRule>
    <cfRule type="expression" dxfId="575" priority="191" stopIfTrue="1">
      <formula>OR($C342="audio", $C342="video")</formula>
    </cfRule>
    <cfRule type="expression" dxfId="574" priority="215" stopIfTrue="1">
      <formula>$C342="end group"</formula>
    </cfRule>
  </conditionalFormatting>
  <conditionalFormatting sqref="F128:Y128">
    <cfRule type="expression" dxfId="573" priority="2272" stopIfTrue="1">
      <formula>OR($C128="geopoint", $C128="geoshape", $C128="geotrace")</formula>
    </cfRule>
    <cfRule type="expression" dxfId="572" priority="2271" stopIfTrue="1">
      <formula>$C128="barcode"</formula>
    </cfRule>
    <cfRule type="expression" dxfId="571" priority="2273" stopIfTrue="1">
      <formula>OR($C128="audio audit", $C128="text audit", $C128="speed violations count", $C128="speed violations list", $C128="speed violations audit")</formula>
    </cfRule>
    <cfRule type="expression" dxfId="570" priority="2274" stopIfTrue="1">
      <formula>OR($C128="username", $C128="phonenumber", $C128="start", $C128="end", $C128="deviceid", $C128="subscriberid", $C128="simserial", $C128="caseid")</formula>
    </cfRule>
    <cfRule type="expression" dxfId="569" priority="2275" stopIfTrue="1">
      <formula>OR(AND(LEFT($C128, 16)="select_multiple ", LEN($C128)&gt;16, NOT(ISNUMBER(SEARCH(" ", $C128, 17)))), AND(LEFT($C128, 11)="select_one ", LEN($C128)&gt;11, NOT(ISNUMBER(SEARCH(" ", $C128, 12)))))</formula>
    </cfRule>
    <cfRule type="expression" dxfId="568" priority="2269" stopIfTrue="1">
      <formula>OR($C128="calculate", $C128="calculate_here")</formula>
    </cfRule>
    <cfRule type="expression" dxfId="567" priority="2270" stopIfTrue="1">
      <formula>$C128="note"</formula>
    </cfRule>
  </conditionalFormatting>
  <conditionalFormatting sqref="F218:Y218">
    <cfRule type="expression" dxfId="566" priority="653" stopIfTrue="1">
      <formula>OR(AND(LEFT($C218, 14)="sensor_stream ", LEN($C218)&gt;14, NOT(ISNUMBER(SEARCH(" ", $C218, 15)))), AND(LEFT($C218, 17)="sensor_statistic ", LEN($C218)&gt;17, NOT(ISNUMBER(SEARCH(" ", $C218, 18)))))</formula>
    </cfRule>
    <cfRule type="expression" dxfId="565" priority="657" stopIfTrue="1">
      <formula>OR($C218="date", $C218="datetime")</formula>
    </cfRule>
  </conditionalFormatting>
  <conditionalFormatting sqref="H165:H170">
    <cfRule type="expression" dxfId="564" priority="1455" stopIfTrue="1">
      <formula>OR($C165="date", $C165="datetime")</formula>
    </cfRule>
    <cfRule type="expression" dxfId="563" priority="1468" stopIfTrue="1">
      <formula>OR(AND(LEFT($C165, 16)="select_multiple ", LEN($C165)&gt;16, NOT(ISNUMBER(SEARCH(" ", $C165, 17)))), AND(LEFT($C165, 11)="select_one ", LEN($C165)&gt;11, NOT(ISNUMBER(SEARCH(" ", $C165, 12)))))</formula>
    </cfRule>
  </conditionalFormatting>
  <conditionalFormatting sqref="H199">
    <cfRule type="expression" dxfId="562" priority="803" stopIfTrue="1">
      <formula>$C199="end repeat"</formula>
    </cfRule>
    <cfRule type="expression" dxfId="561" priority="804" stopIfTrue="1">
      <formula>$C199="end group"</formula>
    </cfRule>
    <cfRule type="expression" dxfId="560" priority="835" stopIfTrue="1">
      <formula>OR(AND(LEFT($C199, 16)="select_multiple ", LEN($C199)&gt;16, NOT(ISNUMBER(SEARCH(" ", $C199, 17)))), AND(LEFT($C199, 11)="select_one ", LEN($C199)&gt;11, NOT(ISNUMBER(SEARCH(" ", $C199, 12)))))</formula>
    </cfRule>
    <cfRule type="expression" dxfId="559" priority="800" stopIfTrue="1">
      <formula>$C199="decimal"</formula>
    </cfRule>
    <cfRule type="expression" dxfId="558" priority="801" stopIfTrue="1">
      <formula>$C199="integer"</formula>
    </cfRule>
    <cfRule type="expression" dxfId="557" priority="837" stopIfTrue="1">
      <formula>$C199="begin group"</formula>
    </cfRule>
    <cfRule type="expression" dxfId="556" priority="836" stopIfTrue="1">
      <formula>$C199="begin repeat"</formula>
    </cfRule>
    <cfRule type="expression" dxfId="555" priority="795" stopIfTrue="1">
      <formula>OR($C199="audio", $C199="video")</formula>
    </cfRule>
    <cfRule type="expression" dxfId="554" priority="796" stopIfTrue="1">
      <formula>$C199="image"</formula>
    </cfRule>
    <cfRule type="expression" dxfId="553" priority="802" stopIfTrue="1">
      <formula>$C199="text"</formula>
    </cfRule>
    <cfRule type="expression" dxfId="552" priority="798" stopIfTrue="1">
      <formula>OR($C199="calculate", $C199="calculate_here")</formula>
    </cfRule>
    <cfRule type="expression" dxfId="551" priority="797" stopIfTrue="1">
      <formula>OR($C199="date", $C199="datetime")</formula>
    </cfRule>
    <cfRule type="expression" dxfId="550" priority="799" stopIfTrue="1">
      <formula>OR($C199="username", $C199="phonenumber", $C199="start", $C199="end", $C199="deviceid", $C199="subscriberid", $C199="simserial", $C199="caseid")</formula>
    </cfRule>
    <cfRule type="expression" dxfId="549" priority="794" stopIfTrue="1">
      <formula>OR($C199="date", $C199="datetime")</formula>
    </cfRule>
    <cfRule type="expression" dxfId="548" priority="793" stopIfTrue="1">
      <formula>$C199="image"</formula>
    </cfRule>
  </conditionalFormatting>
  <conditionalFormatting sqref="H286:H293">
    <cfRule type="expression" dxfId="547" priority="2001" stopIfTrue="1">
      <formula>OR($C286="username", $C286="phonenumber", $C286="start", $C286="end", $C286="deviceid", $C286="subscriberid", $C286="simserial", $C286="caseid")</formula>
    </cfRule>
    <cfRule type="expression" dxfId="546" priority="2002" stopIfTrue="1">
      <formula>$C286="decimal"</formula>
    </cfRule>
    <cfRule type="expression" dxfId="545" priority="2003" stopIfTrue="1">
      <formula>$C286="integer"</formula>
    </cfRule>
    <cfRule type="expression" dxfId="544" priority="2004" stopIfTrue="1">
      <formula>$C286="text"</formula>
    </cfRule>
    <cfRule type="expression" dxfId="543" priority="2005" stopIfTrue="1">
      <formula>$C286="end repeat"</formula>
    </cfRule>
    <cfRule type="expression" dxfId="542" priority="2006" stopIfTrue="1">
      <formula>$C286="end group"</formula>
    </cfRule>
    <cfRule type="expression" dxfId="541" priority="2007" stopIfTrue="1">
      <formula>OR(AND(LEFT($C286, 14)="sensor_stream ", LEN($C286)&gt;14, NOT(ISNUMBER(SEARCH(" ", $C286, 15)))), AND(LEFT($C286, 17)="sensor_statistic ", LEN($C286)&gt;17, NOT(ISNUMBER(SEARCH(" ", $C286, 18)))))</formula>
    </cfRule>
    <cfRule type="expression" dxfId="540" priority="1995" stopIfTrue="1">
      <formula>OR($C286="date", $C286="datetime")</formula>
    </cfRule>
    <cfRule type="expression" dxfId="539" priority="1994" stopIfTrue="1">
      <formula>$C286="image"</formula>
    </cfRule>
    <cfRule type="expression" dxfId="538" priority="1996" stopIfTrue="1">
      <formula>$C286="comments"</formula>
    </cfRule>
    <cfRule type="expression" dxfId="537" priority="1997" stopIfTrue="1">
      <formula>OR($C286="audio", $C286="video")</formula>
    </cfRule>
    <cfRule type="expression" dxfId="536" priority="1998" stopIfTrue="1">
      <formula>$C286="image"</formula>
    </cfRule>
    <cfRule type="expression" dxfId="535" priority="1999" stopIfTrue="1">
      <formula>OR($C286="date", $C286="datetime")</formula>
    </cfRule>
    <cfRule type="expression" dxfId="534" priority="2000" stopIfTrue="1">
      <formula>OR($C286="calculate", $C286="calculate_here")</formula>
    </cfRule>
  </conditionalFormatting>
  <conditionalFormatting sqref="H342:H346 K342:K346">
    <cfRule type="expression" dxfId="533" priority="216" stopIfTrue="1">
      <formula>$C342="begin group"</formula>
    </cfRule>
  </conditionalFormatting>
  <conditionalFormatting sqref="H342:H346">
    <cfRule type="expression" dxfId="532" priority="188" stopIfTrue="1">
      <formula>OR(AND(LEFT($C342, 14)="sensor_stream ", LEN($C342)&gt;14, NOT(ISNUMBER(SEARCH(" ", $C342, 15)))), AND(LEFT($C342, 17)="sensor_statistic ", LEN($C342)&gt;17, NOT(ISNUMBER(SEARCH(" ", $C342, 18)))))</formula>
    </cfRule>
    <cfRule type="expression" dxfId="531" priority="192" stopIfTrue="1">
      <formula>$C342="image"</formula>
    </cfRule>
    <cfRule type="expression" dxfId="530" priority="194" stopIfTrue="1">
      <formula>OR($C342="date", $C342="datetime")</formula>
    </cfRule>
    <cfRule type="expression" dxfId="529" priority="204" stopIfTrue="1">
      <formula>OR(AND(LEFT($C342, 16)="select_multiple ", LEN($C342)&gt;16, NOT(ISNUMBER(SEARCH(" ", $C342, 17)))), AND(LEFT($C342, 11)="select_one ", LEN($C342)&gt;11, NOT(ISNUMBER(SEARCH(" ", $C342, 12)))))</formula>
    </cfRule>
    <cfRule type="expression" dxfId="528" priority="201" stopIfTrue="1">
      <formula>OR($C342="audio audit", $C342="text audit", $C342="speed violations count", $C342="speed violations list", $C342="speed violations audit")</formula>
    </cfRule>
  </conditionalFormatting>
  <conditionalFormatting sqref="H199:K199 M199:Y199">
    <cfRule type="expression" dxfId="527" priority="813" stopIfTrue="1">
      <formula>OR($C199="geopoint", $C199="geoshape", $C199="geotrace")</formula>
    </cfRule>
    <cfRule type="expression" dxfId="526" priority="814" stopIfTrue="1">
      <formula>OR($C199="audio audit", $C199="text audit", $C199="speed violations count", $C199="speed violations list", $C199="speed violations audit")</formula>
    </cfRule>
    <cfRule type="expression" dxfId="525" priority="805" stopIfTrue="1">
      <formula>OR(AND(LEFT($C199, 14)="sensor_stream ", LEN($C199)&gt;14, NOT(ISNUMBER(SEARCH(" ", $C199, 15)))), AND(LEFT($C199, 17)="sensor_statistic ", LEN($C199)&gt;17, NOT(ISNUMBER(SEARCH(" ", $C199, 18)))))</formula>
    </cfRule>
    <cfRule type="expression" dxfId="524" priority="806" stopIfTrue="1">
      <formula>$C199="comments"</formula>
    </cfRule>
    <cfRule type="expression" dxfId="523" priority="811" stopIfTrue="1">
      <formula>$C199="note"</formula>
    </cfRule>
    <cfRule type="expression" dxfId="522" priority="812" stopIfTrue="1">
      <formula>$C199="barcode"</formula>
    </cfRule>
  </conditionalFormatting>
  <conditionalFormatting sqref="I83">
    <cfRule type="expression" dxfId="521" priority="6511" stopIfTrue="1">
      <formula>OR($C83="audio audit", $C83="text audit", $C83="speed violations count", $C83="speed violations list", $C83="speed violations audit")</formula>
    </cfRule>
    <cfRule type="expression" dxfId="520" priority="6512" stopIfTrue="1">
      <formula>OR($C83="username", $C83="phonenumber", $C83="start", $C83="end", $C83="deviceid", $C83="subscriberid", $C83="simserial", $C83="caseid")</formula>
    </cfRule>
    <cfRule type="expression" dxfId="519" priority="6513" stopIfTrue="1">
      <formula>OR(AND(LEFT($C83, 16)="select_multiple ", LEN($C83)&gt;16, NOT(ISNUMBER(SEARCH(" ", $C83, 17)))), AND(LEFT($C83, 11)="select_one ", LEN($C83)&gt;11, NOT(ISNUMBER(SEARCH(" ", $C83, 12)))))</formula>
    </cfRule>
    <cfRule type="expression" dxfId="518" priority="6514" stopIfTrue="1">
      <formula>$C83="decimal"</formula>
    </cfRule>
    <cfRule type="expression" dxfId="517" priority="6515" stopIfTrue="1">
      <formula>$C83="decimal"</formula>
    </cfRule>
    <cfRule type="expression" dxfId="516" priority="6516" stopIfTrue="1">
      <formula>$C83="integer"</formula>
    </cfRule>
    <cfRule type="expression" dxfId="515" priority="6518" stopIfTrue="1">
      <formula>$C83="text"</formula>
    </cfRule>
    <cfRule type="expression" dxfId="514" priority="6519" stopIfTrue="1">
      <formula>$C83="end repeat"</formula>
    </cfRule>
    <cfRule type="expression" dxfId="513" priority="6520" stopIfTrue="1">
      <formula>$C83="begin repeat"</formula>
    </cfRule>
    <cfRule type="expression" dxfId="512" priority="6521" stopIfTrue="1">
      <formula>$C83="end group"</formula>
    </cfRule>
    <cfRule type="expression" dxfId="511" priority="6522" stopIfTrue="1">
      <formula>$C83="begin group"</formula>
    </cfRule>
    <cfRule type="expression" dxfId="510" priority="6517" stopIfTrue="1">
      <formula>$C83="integer"</formula>
    </cfRule>
    <cfRule type="expression" dxfId="509" priority="6507" stopIfTrue="1">
      <formula>OR($C83="calculate", $C83="calculate_here")</formula>
    </cfRule>
    <cfRule type="expression" dxfId="508" priority="6508" stopIfTrue="1">
      <formula>$C83="note"</formula>
    </cfRule>
    <cfRule type="expression" dxfId="507" priority="6509" stopIfTrue="1">
      <formula>$C83="barcode"</formula>
    </cfRule>
    <cfRule type="expression" dxfId="506" priority="6510" stopIfTrue="1">
      <formula>OR($C83="geopoint", $C83="geoshape", $C83="geotrace")</formula>
    </cfRule>
  </conditionalFormatting>
  <conditionalFormatting sqref="I85">
    <cfRule type="expression" dxfId="505" priority="473" stopIfTrue="1">
      <formula>$C85="note"</formula>
    </cfRule>
    <cfRule type="expression" dxfId="504" priority="475" stopIfTrue="1">
      <formula>OR($C85="geopoint", $C85="geoshape", $C85="geotrace")</formula>
    </cfRule>
    <cfRule type="expression" dxfId="503" priority="474" stopIfTrue="1">
      <formula>$C85="barcode"</formula>
    </cfRule>
    <cfRule type="expression" dxfId="502" priority="481" stopIfTrue="1">
      <formula>$C85="integer"</formula>
    </cfRule>
    <cfRule type="expression" dxfId="501" priority="484" stopIfTrue="1">
      <formula>$C85="end repeat"</formula>
    </cfRule>
    <cfRule type="expression" dxfId="500" priority="472" stopIfTrue="1">
      <formula>OR($C85="calculate", $C85="calculate_here")</formula>
    </cfRule>
    <cfRule type="expression" dxfId="499" priority="487" stopIfTrue="1">
      <formula>$C85="begin group"</formula>
    </cfRule>
    <cfRule type="expression" dxfId="498" priority="486" stopIfTrue="1">
      <formula>$C85="end group"</formula>
    </cfRule>
    <cfRule type="expression" dxfId="497" priority="485" stopIfTrue="1">
      <formula>$C85="begin repeat"</formula>
    </cfRule>
    <cfRule type="expression" dxfId="496" priority="471" stopIfTrue="1">
      <formula>OR($C85="date", $C85="datetime")</formula>
    </cfRule>
    <cfRule type="expression" dxfId="495" priority="483" stopIfTrue="1">
      <formula>$C85="text"</formula>
    </cfRule>
    <cfRule type="expression" dxfId="494" priority="482" stopIfTrue="1">
      <formula>$C85="integer"</formula>
    </cfRule>
    <cfRule type="expression" dxfId="493" priority="480" stopIfTrue="1">
      <formula>$C85="decimal"</formula>
    </cfRule>
    <cfRule type="expression" dxfId="492" priority="479" stopIfTrue="1">
      <formula>$C85="decimal"</formula>
    </cfRule>
    <cfRule type="expression" dxfId="491" priority="478" stopIfTrue="1">
      <formula>OR(AND(LEFT($C85, 16)="select_multiple ", LEN($C85)&gt;16, NOT(ISNUMBER(SEARCH(" ", $C85, 17)))), AND(LEFT($C85, 11)="select_one ", LEN($C85)&gt;11, NOT(ISNUMBER(SEARCH(" ", $C85, 12)))))</formula>
    </cfRule>
    <cfRule type="expression" dxfId="490" priority="477" stopIfTrue="1">
      <formula>OR($C85="username", $C85="phonenumber", $C85="start", $C85="end", $C85="deviceid", $C85="subscriberid", $C85="simserial", $C85="caseid")</formula>
    </cfRule>
    <cfRule type="expression" dxfId="489" priority="476" stopIfTrue="1">
      <formula>OR($C85="audio audit", $C85="text audit", $C85="speed violations count", $C85="speed violations list", $C85="speed violations audit")</formula>
    </cfRule>
    <cfRule type="expression" dxfId="488" priority="470" stopIfTrue="1">
      <formula>$C85="image"</formula>
    </cfRule>
    <cfRule type="expression" dxfId="487" priority="469" stopIfTrue="1">
      <formula>OR($C85="audio", $C85="video")</formula>
    </cfRule>
    <cfRule type="expression" dxfId="486" priority="468" stopIfTrue="1">
      <formula>$C85="comments"</formula>
    </cfRule>
    <cfRule type="expression" dxfId="485" priority="467" stopIfTrue="1">
      <formula>OR(AND(LEFT($C85, 14)="sensor_stream ", LEN($C85)&gt;14, NOT(ISNUMBER(SEARCH(" ", $C85, 15)))), AND(LEFT($C85, 17)="sensor_statistic ", LEN($C85)&gt;17, NOT(ISNUMBER(SEARCH(" ", $C85, 18)))))</formula>
    </cfRule>
  </conditionalFormatting>
  <conditionalFormatting sqref="I82:J82">
    <cfRule type="expression" dxfId="484" priority="12601" stopIfTrue="1">
      <formula>$C82="begin group"</formula>
    </cfRule>
    <cfRule type="expression" dxfId="483" priority="12585" stopIfTrue="1">
      <formula>OR($C82="audio", $C82="video")</formula>
    </cfRule>
    <cfRule type="expression" dxfId="482" priority="12584" stopIfTrue="1">
      <formula>$C82="comments"</formula>
    </cfRule>
    <cfRule type="expression" dxfId="481" priority="12591" stopIfTrue="1">
      <formula>$C82="geopoint"</formula>
    </cfRule>
    <cfRule type="expression" dxfId="480" priority="12590" stopIfTrue="1">
      <formula>$C82="barcode"</formula>
    </cfRule>
    <cfRule type="expression" dxfId="479" priority="12598" stopIfTrue="1">
      <formula>$C82="end repeat"</formula>
    </cfRule>
    <cfRule type="expression" dxfId="478" priority="12596" stopIfTrue="1">
      <formula>$C82="integer"</formula>
    </cfRule>
    <cfRule type="expression" dxfId="477" priority="12597" stopIfTrue="1">
      <formula>$C82="text"</formula>
    </cfRule>
    <cfRule type="expression" dxfId="476" priority="12595" stopIfTrue="1">
      <formula>$C82="decimal"</formula>
    </cfRule>
    <cfRule type="expression" dxfId="475" priority="12594" stopIfTrue="1">
      <formula>OR(AND(LEFT($C82, 16)="select_multiple ", LEN($C82)&gt;16, NOT(ISNUMBER(SEARCH(" ", $C82, 17)))), AND(LEFT($C82, 11)="select_one ", LEN($C82)&gt;11, NOT(ISNUMBER(SEARCH(" ", $C82, 12)))))</formula>
    </cfRule>
    <cfRule type="expression" dxfId="474" priority="12593" stopIfTrue="1">
      <formula>OR($C82="username", $C82="phonenumber", $C82="start", $C82="end", $C82="deviceid", $C82="subscriberid", $C82="simserial", $C82="caseid")</formula>
    </cfRule>
    <cfRule type="expression" dxfId="473" priority="12592" stopIfTrue="1">
      <formula>OR($C82="audio audit", $C82="text audit", $C82="speed violations count", $C82="speed violations list", $C82="speed violations audit")</formula>
    </cfRule>
    <cfRule type="expression" dxfId="472" priority="12599" stopIfTrue="1">
      <formula>$C82="begin repeat"</formula>
    </cfRule>
    <cfRule type="expression" dxfId="471" priority="12600" stopIfTrue="1">
      <formula>$C82="end group"</formula>
    </cfRule>
    <cfRule type="expression" dxfId="470" priority="12602" stopIfTrue="1">
      <formula>$C82="decimal"</formula>
    </cfRule>
    <cfRule type="expression" dxfId="469" priority="12603" stopIfTrue="1">
      <formula>$C82="integer"</formula>
    </cfRule>
    <cfRule type="expression" dxfId="468" priority="12589" stopIfTrue="1">
      <formula>$C82="note"</formula>
    </cfRule>
    <cfRule type="expression" dxfId="467" priority="12588" stopIfTrue="1">
      <formula>OR($C82="calculate", $C82="calculate_here")</formula>
    </cfRule>
    <cfRule type="expression" dxfId="466" priority="12587" stopIfTrue="1">
      <formula>OR($C82="date", $C82="datetime")</formula>
    </cfRule>
    <cfRule type="expression" dxfId="465" priority="12586" stopIfTrue="1">
      <formula>$C82="image"</formula>
    </cfRule>
  </conditionalFormatting>
  <conditionalFormatting sqref="I108:J111 D125:F126 D192:F192">
    <cfRule type="expression" dxfId="464" priority="2198" stopIfTrue="1">
      <formula>$C108="integer"</formula>
    </cfRule>
  </conditionalFormatting>
  <conditionalFormatting sqref="I125:J126">
    <cfRule type="expression" dxfId="463" priority="3736" stopIfTrue="1">
      <formula>$C125="end group"</formula>
    </cfRule>
    <cfRule type="expression" dxfId="462" priority="3735" stopIfTrue="1">
      <formula>$C125="begin repeat"</formula>
    </cfRule>
    <cfRule type="expression" dxfId="461" priority="3734" stopIfTrue="1">
      <formula>$C125="end repeat"</formula>
    </cfRule>
    <cfRule type="expression" dxfId="460" priority="3722" stopIfTrue="1">
      <formula>OR($C125="calculate", $C125="calculate_here")</formula>
    </cfRule>
    <cfRule type="expression" dxfId="459" priority="3723" stopIfTrue="1">
      <formula>$C125="note"</formula>
    </cfRule>
    <cfRule type="expression" dxfId="458" priority="3724" stopIfTrue="1">
      <formula>$C125="barcode"</formula>
    </cfRule>
    <cfRule type="expression" dxfId="457" priority="3725" stopIfTrue="1">
      <formula>OR($C125="geopoint", $C125="geoshape", $C125="geotrace")</formula>
    </cfRule>
    <cfRule type="expression" dxfId="456" priority="3732" stopIfTrue="1">
      <formula>$C125="integer"</formula>
    </cfRule>
    <cfRule type="expression" dxfId="455" priority="3726" stopIfTrue="1">
      <formula>OR($C125="audio audit", $C125="text audit", $C125="speed violations count", $C125="speed violations list", $C125="speed violations audit")</formula>
    </cfRule>
    <cfRule type="expression" dxfId="454" priority="3727" stopIfTrue="1">
      <formula>OR($C125="username", $C125="phonenumber", $C125="start", $C125="end", $C125="deviceid", $C125="subscriberid", $C125="simserial", $C125="caseid")</formula>
    </cfRule>
    <cfRule type="expression" dxfId="453" priority="3728" stopIfTrue="1">
      <formula>OR(AND(LEFT($C125, 16)="select_multiple ", LEN($C125)&gt;16, NOT(ISNUMBER(SEARCH(" ", $C125, 17)))), AND(LEFT($C125, 11)="select_one ", LEN($C125)&gt;11, NOT(ISNUMBER(SEARCH(" ", $C125, 12)))))</formula>
    </cfRule>
    <cfRule type="expression" dxfId="452" priority="3729" stopIfTrue="1">
      <formula>$C125="decimal"</formula>
    </cfRule>
    <cfRule type="expression" dxfId="451" priority="3730" stopIfTrue="1">
      <formula>$C125="decimal"</formula>
    </cfRule>
    <cfRule type="expression" dxfId="450" priority="3731" stopIfTrue="1">
      <formula>$C125="integer"</formula>
    </cfRule>
    <cfRule type="expression" dxfId="449" priority="3733" stopIfTrue="1">
      <formula>$C125="text"</formula>
    </cfRule>
    <cfRule type="expression" dxfId="448" priority="3737" stopIfTrue="1">
      <formula>$C125="begin group"</formula>
    </cfRule>
  </conditionalFormatting>
  <conditionalFormatting sqref="I218:J218">
    <cfRule type="expression" dxfId="447" priority="644" stopIfTrue="1">
      <formula>OR($C218="username", $C218="phonenumber", $C218="start", $C218="end", $C218="deviceid", $C218="subscriberid", $C218="simserial", $C218="caseid")</formula>
    </cfRule>
    <cfRule type="expression" dxfId="446" priority="645" stopIfTrue="1">
      <formula>OR(AND(LEFT($C218, 16)="select_multiple ", LEN($C218)&gt;16, NOT(ISNUMBER(SEARCH(" ", $C218, 17)))), AND(LEFT($C218, 11)="select_one ", LEN($C218)&gt;11, NOT(ISNUMBER(SEARCH(" ", $C218, 12)))))</formula>
    </cfRule>
    <cfRule type="expression" dxfId="445" priority="646" stopIfTrue="1">
      <formula>$C218="decimal"</formula>
    </cfRule>
    <cfRule type="expression" dxfId="444" priority="640" stopIfTrue="1">
      <formula>$C218="note"</formula>
    </cfRule>
    <cfRule type="expression" dxfId="443" priority="648" stopIfTrue="1">
      <formula>$C218="text"</formula>
    </cfRule>
    <cfRule type="expression" dxfId="442" priority="647" stopIfTrue="1">
      <formula>$C218="integer"</formula>
    </cfRule>
    <cfRule type="expression" dxfId="441" priority="649" stopIfTrue="1">
      <formula>$C218="end repeat"</formula>
    </cfRule>
    <cfRule type="expression" dxfId="440" priority="636" stopIfTrue="1">
      <formula>OR($C218="audio", $C218="video")</formula>
    </cfRule>
    <cfRule type="expression" dxfId="439" priority="652" stopIfTrue="1">
      <formula>$C218="begin group"</formula>
    </cfRule>
    <cfRule type="expression" dxfId="438" priority="651" stopIfTrue="1">
      <formula>$C218="end group"</formula>
    </cfRule>
    <cfRule type="expression" dxfId="437" priority="650" stopIfTrue="1">
      <formula>$C218="begin repeat"</formula>
    </cfRule>
    <cfRule type="expression" dxfId="436" priority="643" stopIfTrue="1">
      <formula>OR($C218="audio audit", $C218="text audit", $C218="speed violations count", $C218="speed violations list", $C218="speed violations audit")</formula>
    </cfRule>
    <cfRule type="expression" dxfId="435" priority="634" stopIfTrue="1">
      <formula>OR(AND(LEFT($C218, 14)="sensor_stream ", LEN($C218)&gt;14, NOT(ISNUMBER(SEARCH(" ", $C218, 15)))), AND(LEFT($C218, 17)="sensor_statistic ", LEN($C218)&gt;17, NOT(ISNUMBER(SEARCH(" ", $C218, 18)))))</formula>
    </cfRule>
    <cfRule type="expression" dxfId="434" priority="641" stopIfTrue="1">
      <formula>$C218="barcode"</formula>
    </cfRule>
    <cfRule type="expression" dxfId="433" priority="642" stopIfTrue="1">
      <formula>OR($C218="geopoint", $C218="geoshape", $C218="geotrace")</formula>
    </cfRule>
    <cfRule type="expression" dxfId="432" priority="639" stopIfTrue="1">
      <formula>OR($C218="calculate", $C218="calculate_here")</formula>
    </cfRule>
    <cfRule type="expression" dxfId="431" priority="638" stopIfTrue="1">
      <formula>OR($C218="date", $C218="datetime")</formula>
    </cfRule>
    <cfRule type="expression" dxfId="430" priority="637" stopIfTrue="1">
      <formula>$C218="image"</formula>
    </cfRule>
    <cfRule type="expression" dxfId="429" priority="635" stopIfTrue="1">
      <formula>$C218="comments"</formula>
    </cfRule>
  </conditionalFormatting>
  <conditionalFormatting sqref="I219:J220">
    <cfRule type="expression" dxfId="428" priority="1271" stopIfTrue="1">
      <formula>$C219="integer"</formula>
    </cfRule>
    <cfRule type="expression" dxfId="427" priority="1270" stopIfTrue="1">
      <formula>$C219="decimal"</formula>
    </cfRule>
  </conditionalFormatting>
  <conditionalFormatting sqref="I262:J262 C265:E271 H265:W271">
    <cfRule type="expression" dxfId="426" priority="118" stopIfTrue="1">
      <formula>$C262="end repeat"</formula>
    </cfRule>
    <cfRule type="expression" dxfId="425" priority="117" stopIfTrue="1">
      <formula>$C262="text"</formula>
    </cfRule>
    <cfRule type="expression" dxfId="424" priority="113" stopIfTrue="1">
      <formula>OR($C262="username", $C262="phonenumber", $C262="start", $C262="end", $C262="deviceid", $C262="subscriberid", $C262="simserial", $C262="caseid")</formula>
    </cfRule>
    <cfRule type="expression" dxfId="423" priority="110" stopIfTrue="1">
      <formula>$C262="barcode"</formula>
    </cfRule>
    <cfRule type="expression" dxfId="422" priority="114" stopIfTrue="1">
      <formula>OR(AND(LEFT($C262, 16)="select_multiple ", LEN($C262)&gt;16, NOT(ISNUMBER(SEARCH(" ", $C262, 17)))), AND(LEFT($C262, 11)="select_one ", LEN($C262)&gt;11, NOT(ISNUMBER(SEARCH(" ", $C262, 12)))))</formula>
    </cfRule>
    <cfRule type="expression" dxfId="421" priority="112" stopIfTrue="1">
      <formula>OR($C262="audio audit", $C262="text audit", $C262="speed violations count", $C262="speed violations list", $C262="speed violations audit")</formula>
    </cfRule>
    <cfRule type="expression" dxfId="420" priority="111" stopIfTrue="1">
      <formula>OR($C262="geopoint", $C262="geoshape", $C262="geotrace")</formula>
    </cfRule>
  </conditionalFormatting>
  <conditionalFormatting sqref="I262:J262">
    <cfRule type="expression" dxfId="419" priority="101" stopIfTrue="1">
      <formula>$C262="image"</formula>
    </cfRule>
    <cfRule type="expression" dxfId="418" priority="106" stopIfTrue="1">
      <formula>OR($C262="date", $C262="datetime")</formula>
    </cfRule>
    <cfRule type="expression" dxfId="417" priority="105" stopIfTrue="1">
      <formula>$C262="comments"</formula>
    </cfRule>
    <cfRule type="expression" dxfId="416" priority="120" stopIfTrue="1">
      <formula>$C262="end group"</formula>
    </cfRule>
    <cfRule type="expression" dxfId="415" priority="116" stopIfTrue="1">
      <formula>$C262="integer"</formula>
    </cfRule>
    <cfRule type="expression" dxfId="414" priority="108" stopIfTrue="1">
      <formula>$C262="note"</formula>
    </cfRule>
    <cfRule type="expression" dxfId="413" priority="115" stopIfTrue="1">
      <formula>$C262="decimal"</formula>
    </cfRule>
    <cfRule type="expression" dxfId="412" priority="104" stopIfTrue="1">
      <formula>$C262="integer"</formula>
    </cfRule>
    <cfRule type="expression" dxfId="411" priority="109" stopIfTrue="1">
      <formula>OR($C262="audio", $C262="video")</formula>
    </cfRule>
    <cfRule type="expression" dxfId="410" priority="102" stopIfTrue="1">
      <formula>OR(AND(LEFT($C262, 14)="sensor_stream ", LEN($C262)&gt;14, NOT(ISNUMBER(SEARCH(" ", $C262, 15)))), AND(LEFT($C262, 17)="sensor_statistic ", LEN($C262)&gt;17, NOT(ISNUMBER(SEARCH(" ", $C262, 18)))))</formula>
    </cfRule>
    <cfRule type="expression" dxfId="409" priority="121" stopIfTrue="1">
      <formula>$C262="begin group"</formula>
    </cfRule>
    <cfRule type="expression" dxfId="408" priority="103" stopIfTrue="1">
      <formula>$C262="decimal"</formula>
    </cfRule>
    <cfRule type="expression" dxfId="407" priority="107" stopIfTrue="1">
      <formula>OR($C262="calculate", $C262="calculate_here")</formula>
    </cfRule>
  </conditionalFormatting>
  <conditionalFormatting sqref="I199:K199 M199:Y199">
    <cfRule type="expression" dxfId="406" priority="815" stopIfTrue="1">
      <formula>OR($C199="username", $C199="phonenumber", $C199="start", $C199="end", $C199="deviceid", $C199="subscriberid", $C199="simserial", $C199="caseid")</formula>
    </cfRule>
    <cfRule type="expression" dxfId="405" priority="816" stopIfTrue="1">
      <formula>OR(AND(LEFT($C199, 16)="select_multiple ", LEN($C199)&gt;16, NOT(ISNUMBER(SEARCH(" ", $C199, 17)))), AND(LEFT($C199, 11)="select_one ", LEN($C199)&gt;11, NOT(ISNUMBER(SEARCH(" ", $C199, 12)))))</formula>
    </cfRule>
    <cfRule type="expression" dxfId="404" priority="817" stopIfTrue="1">
      <formula>$C199="decimal"</formula>
    </cfRule>
    <cfRule type="expression" dxfId="403" priority="818" stopIfTrue="1">
      <formula>$C199="integer"</formula>
    </cfRule>
    <cfRule type="expression" dxfId="402" priority="819" stopIfTrue="1">
      <formula>$C199="text"</formula>
    </cfRule>
    <cfRule type="expression" dxfId="401" priority="820" stopIfTrue="1">
      <formula>$C199="end repeat"</formula>
    </cfRule>
    <cfRule type="expression" dxfId="400" priority="821" stopIfTrue="1">
      <formula>$C199="begin repeat"</formula>
    </cfRule>
    <cfRule type="expression" dxfId="399" priority="822" stopIfTrue="1">
      <formula>$C199="end group"</formula>
    </cfRule>
    <cfRule type="expression" dxfId="398" priority="807" stopIfTrue="1">
      <formula>OR($C199="audio", $C199="video")</formula>
    </cfRule>
    <cfRule type="expression" dxfId="397" priority="823" stopIfTrue="1">
      <formula>$C199="begin group"</formula>
    </cfRule>
    <cfRule type="expression" dxfId="396" priority="809" stopIfTrue="1">
      <formula>OR($C199="date", $C199="datetime")</formula>
    </cfRule>
    <cfRule type="expression" dxfId="395" priority="810" stopIfTrue="1">
      <formula>OR($C199="calculate", $C199="calculate_here")</formula>
    </cfRule>
    <cfRule type="expression" dxfId="394" priority="808" stopIfTrue="1">
      <formula>$C199="image"</formula>
    </cfRule>
  </conditionalFormatting>
  <conditionalFormatting sqref="I83:Y83">
    <cfRule type="expression" dxfId="393" priority="6504" stopIfTrue="1">
      <formula>OR($C83="audio", $C83="video")</formula>
    </cfRule>
    <cfRule type="expression" dxfId="392" priority="6502" stopIfTrue="1">
      <formula>OR(AND(LEFT($C83, 14)="sensor_stream ", LEN($C83)&gt;14, NOT(ISNUMBER(SEARCH(" ", $C83, 15)))), AND(LEFT($C83, 17)="sensor_statistic ", LEN($C83)&gt;17, NOT(ISNUMBER(SEARCH(" ", $C83, 18)))))</formula>
    </cfRule>
    <cfRule type="expression" dxfId="391" priority="6505" stopIfTrue="1">
      <formula>$C83="image"</formula>
    </cfRule>
    <cfRule type="expression" dxfId="390" priority="6506" stopIfTrue="1">
      <formula>OR($C83="date", $C83="datetime")</formula>
    </cfRule>
    <cfRule type="expression" dxfId="389" priority="6503" stopIfTrue="1">
      <formula>$C83="comments"</formula>
    </cfRule>
  </conditionalFormatting>
  <conditionalFormatting sqref="I125:Y126">
    <cfRule type="expression" dxfId="388" priority="3719" stopIfTrue="1">
      <formula>OR($C125="audio", $C125="video")</formula>
    </cfRule>
    <cfRule type="expression" dxfId="387" priority="3720" stopIfTrue="1">
      <formula>$C125="image"</formula>
    </cfRule>
    <cfRule type="expression" dxfId="386" priority="3721" stopIfTrue="1">
      <formula>OR($C125="date", $C125="datetime")</formula>
    </cfRule>
  </conditionalFormatting>
  <conditionalFormatting sqref="J83 I84:J84 J85">
    <cfRule type="expression" dxfId="385" priority="17166" stopIfTrue="1">
      <formula>$C83="decimal"</formula>
    </cfRule>
    <cfRule type="expression" dxfId="384" priority="17168" stopIfTrue="1">
      <formula>$C83="integer"</formula>
    </cfRule>
  </conditionalFormatting>
  <conditionalFormatting sqref="J181:J186">
    <cfRule type="expression" dxfId="383" priority="430" stopIfTrue="1">
      <formula>$C181="begin repeat"</formula>
    </cfRule>
    <cfRule type="expression" dxfId="382" priority="431" stopIfTrue="1">
      <formula>$C181="begin group"</formula>
    </cfRule>
  </conditionalFormatting>
  <conditionalFormatting sqref="J83:Y83 C84:Y84 J85:Y85 C1:O3 Q1:Y3 C4:P4 R4:Y4 C5:Y22 C25:D25 F25:Y25 C26:Y37 D38 C39:Y40 C42:Y66 C68:Y81 K82:Y82 C82:H83 C85:H85 C86:Y100 C107:Y107 C139:Y140 C190:O190 V190:Y191 C191:U191 C239:Y248 C258:Y260 E261:Y261 C262:H262 K262:Y262 C263:Y277 C281:Y281 C283:Y333 C346:E346 Q346:Y346 C347:Y1048576">
    <cfRule type="expression" dxfId="381" priority="17167" stopIfTrue="1">
      <formula>$C1="decimal"</formula>
    </cfRule>
    <cfRule type="expression" dxfId="380" priority="17169" stopIfTrue="1">
      <formula>$C1="integer"</formula>
    </cfRule>
  </conditionalFormatting>
  <conditionalFormatting sqref="J85:Y85">
    <cfRule type="expression" dxfId="379" priority="6481" stopIfTrue="1">
      <formula>OR(AND(LEFT($C85, 14)="sensor_stream ", LEN($C85)&gt;14, NOT(ISNUMBER(SEARCH(" ", $C85, 15)))), AND(LEFT($C85, 17)="sensor_statistic ", LEN($C85)&gt;17, NOT(ISNUMBER(SEARCH(" ", $C85, 18)))))</formula>
    </cfRule>
    <cfRule type="expression" dxfId="378" priority="6482" stopIfTrue="1">
      <formula>$C85="comments"</formula>
    </cfRule>
    <cfRule type="expression" dxfId="377" priority="6483" stopIfTrue="1">
      <formula>OR($C85="audio", $C85="video")</formula>
    </cfRule>
    <cfRule type="expression" dxfId="376" priority="6485" stopIfTrue="1">
      <formula>OR($C85="date", $C85="datetime")</formula>
    </cfRule>
    <cfRule type="expression" dxfId="375" priority="6484" stopIfTrue="1">
      <formula>$C85="image"</formula>
    </cfRule>
  </conditionalFormatting>
  <conditionalFormatting sqref="K82:K92 K101:K106 J112:J114 J116">
    <cfRule type="expression" dxfId="374" priority="633" stopIfTrue="1">
      <formula>$C82="begin group"</formula>
    </cfRule>
    <cfRule type="expression" dxfId="373" priority="632" stopIfTrue="1">
      <formula>$C82="begin repeat"</formula>
    </cfRule>
  </conditionalFormatting>
  <conditionalFormatting sqref="K199">
    <cfRule type="expression" dxfId="372" priority="753" stopIfTrue="1">
      <formula>$C199="decimal"</formula>
    </cfRule>
    <cfRule type="expression" dxfId="371" priority="754" stopIfTrue="1">
      <formula>$C199="integer"</formula>
    </cfRule>
  </conditionalFormatting>
  <conditionalFormatting sqref="K342:K346">
    <cfRule type="expression" dxfId="370" priority="213" stopIfTrue="1">
      <formula>$C342="begin repeat"</formula>
    </cfRule>
  </conditionalFormatting>
  <conditionalFormatting sqref="L199">
    <cfRule type="expression" dxfId="369" priority="758" stopIfTrue="1">
      <formula>$A199="image"</formula>
    </cfRule>
    <cfRule type="expression" dxfId="368" priority="761" stopIfTrue="1">
      <formula>$A199="note"</formula>
    </cfRule>
    <cfRule type="expression" dxfId="367" priority="773" stopIfTrue="1">
      <formula>$A199="begin group"</formula>
    </cfRule>
    <cfRule type="expression" dxfId="366" priority="771" stopIfTrue="1">
      <formula>$A199="begin repeat"</formula>
    </cfRule>
    <cfRule type="expression" dxfId="365" priority="764" stopIfTrue="1">
      <formula>OR($A199="audio audit", $A199="text audit", $A199="speed violations count", $A199="speed violations list", $A199="speed violations audit")</formula>
    </cfRule>
    <cfRule type="expression" dxfId="364" priority="765" stopIfTrue="1">
      <formula>OR($A199="username", $A199="phonenumber", $A199="start", $A199="end", $A199="deviceid", $A199="subscriberid", $A199="simserial", $A199="caseid")</formula>
    </cfRule>
    <cfRule type="expression" dxfId="363" priority="766" stopIfTrue="1">
      <formula>OR(AND(LEFT($A199, 16)="select_multiple ", LEN($A199)&gt;16, NOT(ISNUMBER(SEARCH(" ", $A199, 17)))), AND(LEFT($A199, 11)="select_one ", LEN($A199)&gt;11, NOT(ISNUMBER(SEARCH(" ", $A199, 12)))))</formula>
    </cfRule>
    <cfRule type="expression" dxfId="362" priority="767" stopIfTrue="1">
      <formula>$A199="decimal"</formula>
    </cfRule>
    <cfRule type="expression" dxfId="361" priority="772" stopIfTrue="1">
      <formula>$A199="end group"</formula>
    </cfRule>
    <cfRule type="expression" dxfId="360" priority="759" stopIfTrue="1">
      <formula>OR($A199="date", $A199="datetime")</formula>
    </cfRule>
    <cfRule type="expression" dxfId="359" priority="756" stopIfTrue="1">
      <formula>$A199="comments"</formula>
    </cfRule>
    <cfRule type="expression" dxfId="358" priority="755" stopIfTrue="1">
      <formula>OR(AND(LEFT($A199, 14)="sensor_stream ", LEN($A199)&gt;14, NOT(ISNUMBER(SEARCH(" ", $A199, 15)))), AND(LEFT($A199, 17)="sensor_statistic ", LEN($A199)&gt;17, NOT(ISNUMBER(SEARCH(" ", $A199, 18)))))</formula>
    </cfRule>
    <cfRule type="expression" dxfId="357" priority="768" stopIfTrue="1">
      <formula>$A199="integer"</formula>
    </cfRule>
    <cfRule type="expression" dxfId="356" priority="757" stopIfTrue="1">
      <formula>OR($A199="audio", $A199="video")</formula>
    </cfRule>
    <cfRule type="expression" dxfId="355" priority="760" stopIfTrue="1">
      <formula>OR($A199="calculate", $A199="calculate_here")</formula>
    </cfRule>
    <cfRule type="expression" dxfId="354" priority="763" stopIfTrue="1">
      <formula>OR($A199="geopoint", $A199="geoshape", $A199="geotrace")</formula>
    </cfRule>
    <cfRule type="expression" dxfId="353" priority="762" stopIfTrue="1">
      <formula>$A199="barcode"</formula>
    </cfRule>
    <cfRule type="expression" dxfId="352" priority="769" stopIfTrue="1">
      <formula>$A199="text"</formula>
    </cfRule>
    <cfRule type="expression" dxfId="351" priority="770" stopIfTrue="1">
      <formula>$A199="end repeat"</formula>
    </cfRule>
  </conditionalFormatting>
  <conditionalFormatting sqref="M199:P199">
    <cfRule type="expression" dxfId="350" priority="751" stopIfTrue="1">
      <formula>$C199="decimal"</formula>
    </cfRule>
    <cfRule type="expression" dxfId="349" priority="752" stopIfTrue="1">
      <formula>$C199="integer"</formula>
    </cfRule>
  </conditionalFormatting>
  <conditionalFormatting sqref="P1">
    <cfRule type="expression" dxfId="348" priority="14059" stopIfTrue="1">
      <formula>$C1="begin group"</formula>
    </cfRule>
    <cfRule type="expression" dxfId="347" priority="14058" stopIfTrue="1">
      <formula>$C1="end group"</formula>
    </cfRule>
    <cfRule type="expression" dxfId="346" priority="14057" stopIfTrue="1">
      <formula>$C1="begin repeat"</formula>
    </cfRule>
    <cfRule type="expression" dxfId="345" priority="14056" stopIfTrue="1">
      <formula>$C1="end repeat"</formula>
    </cfRule>
    <cfRule type="expression" dxfId="344" priority="14054" stopIfTrue="1">
      <formula>$C1="integer"</formula>
    </cfRule>
    <cfRule type="expression" dxfId="343" priority="14053" stopIfTrue="1">
      <formula>$C1="decimal"</formula>
    </cfRule>
    <cfRule type="expression" dxfId="342" priority="14052" stopIfTrue="1">
      <formula>OR(AND(LEFT($C1, 16)="select_multiple ", LEN($C1)&gt;16, NOT(ISNUMBER(SEARCH(" ", $C1, 17)))), AND(LEFT($C1, 11)="select_one ", LEN($C1)&gt;11, NOT(ISNUMBER(SEARCH(" ", $C1, 12)))))</formula>
    </cfRule>
    <cfRule type="expression" dxfId="341" priority="14051" stopIfTrue="1">
      <formula>OR($C1="username", $C1="phonenumber", $C1="start", $C1="end", $C1="deviceid", $C1="subscriberid", $C1="simserial", $C1="caseid")</formula>
    </cfRule>
    <cfRule type="expression" dxfId="340" priority="14050" stopIfTrue="1">
      <formula>OR($C1="audio audit", $C1="text audit", $C1="speed violations count", $C1="speed violations list", $C1="speed violations audit")</formula>
    </cfRule>
    <cfRule type="expression" dxfId="339" priority="14049" stopIfTrue="1">
      <formula>OR($C1="geopoint", $C1="geoshape", $C1="geotrace")</formula>
    </cfRule>
    <cfRule type="expression" dxfId="338" priority="14048" stopIfTrue="1">
      <formula>$C1="barcode"</formula>
    </cfRule>
    <cfRule type="expression" dxfId="337" priority="14047" stopIfTrue="1">
      <formula>$C1="note"</formula>
    </cfRule>
    <cfRule type="expression" dxfId="336" priority="14046" stopIfTrue="1">
      <formula>OR($C1="calculate", $C1="calculate_here")</formula>
    </cfRule>
    <cfRule type="expression" dxfId="335" priority="14045" stopIfTrue="1">
      <formula>OR($C1="calculate", $C1="calculate_here")</formula>
    </cfRule>
    <cfRule type="expression" dxfId="334" priority="14044" stopIfTrue="1">
      <formula>OR($C1="date", $C1="datetime")</formula>
    </cfRule>
    <cfRule type="expression" dxfId="333" priority="14042" stopIfTrue="1">
      <formula>OR($C1="audio", $C1="video")</formula>
    </cfRule>
    <cfRule type="expression" dxfId="332" priority="14041" stopIfTrue="1">
      <formula>$C1="comments"</formula>
    </cfRule>
    <cfRule type="expression" dxfId="331" priority="14040" stopIfTrue="1">
      <formula>OR(AND(LEFT($C1, 14)="sensor_stream ", LEN($C1)&gt;14, NOT(ISNUMBER(SEARCH(" ", $C1, 15)))), AND(LEFT($C1, 17)="sensor_statistic ", LEN($C1)&gt;17, NOT(ISNUMBER(SEARCH(" ", $C1, 18)))))</formula>
    </cfRule>
    <cfRule type="expression" dxfId="330" priority="14043" stopIfTrue="1">
      <formula>$C1="image"</formula>
    </cfRule>
    <cfRule type="expression" dxfId="329" priority="14055" stopIfTrue="1">
      <formula>$C1="text"</formula>
    </cfRule>
  </conditionalFormatting>
  <conditionalFormatting sqref="P128">
    <cfRule type="expression" dxfId="328" priority="2268" stopIfTrue="1">
      <formula>OR($C128="calculate", $C128="calculate_here")</formula>
    </cfRule>
  </conditionalFormatting>
  <conditionalFormatting sqref="P161:P163 P165:P170 P172:P188">
    <cfRule type="expression" dxfId="327" priority="1722" stopIfTrue="1">
      <formula>$C161="end repeat"</formula>
    </cfRule>
    <cfRule type="expression" dxfId="326" priority="1710" stopIfTrue="1">
      <formula>$C161="image"</formula>
    </cfRule>
    <cfRule type="expression" dxfId="325" priority="1718" stopIfTrue="1">
      <formula>OR(AND(LEFT($C161, 16)="select_multiple ", LEN($C161)&gt;16, NOT(ISNUMBER(SEARCH(" ", $C161, 17)))), AND(LEFT($C161, 11)="select_one ", LEN($C161)&gt;11, NOT(ISNUMBER(SEARCH(" ", $C161, 12)))))</formula>
    </cfRule>
    <cfRule type="expression" dxfId="324" priority="1712" stopIfTrue="1">
      <formula>OR($C161="calculate", $C161="calculate_here")</formula>
    </cfRule>
    <cfRule type="expression" dxfId="323" priority="1713" stopIfTrue="1">
      <formula>$C161="note"</formula>
    </cfRule>
    <cfRule type="expression" dxfId="322" priority="1714" stopIfTrue="1">
      <formula>$C161="barcode"</formula>
    </cfRule>
    <cfRule type="expression" dxfId="321" priority="1715" stopIfTrue="1">
      <formula>$C161="geopoint"</formula>
    </cfRule>
    <cfRule type="expression" dxfId="320" priority="1711" stopIfTrue="1">
      <formula>OR($C161="date", $C161="datetime")</formula>
    </cfRule>
    <cfRule type="expression" dxfId="319" priority="1716" stopIfTrue="1">
      <formula>OR($C161="audio audit", $C161="text audit", $C161="speed violations count", $C161="speed violations list", $C161="speed violations audit")</formula>
    </cfRule>
    <cfRule type="expression" dxfId="318" priority="1717" stopIfTrue="1">
      <formula>OR($C161="username", $C161="phonenumber", $C161="start", $C161="end", $C161="deviceid", $C161="subscriberid", $C161="simserial", $C161="caseid")</formula>
    </cfRule>
    <cfRule type="expression" dxfId="317" priority="1725" stopIfTrue="1">
      <formula>$C161="begin group"</formula>
    </cfRule>
    <cfRule type="expression" dxfId="316" priority="1724" stopIfTrue="1">
      <formula>$C161="end group"</formula>
    </cfRule>
    <cfRule type="expression" dxfId="315" priority="1723" stopIfTrue="1">
      <formula>$C161="begin repeat"</formula>
    </cfRule>
    <cfRule type="expression" dxfId="314" priority="1709" stopIfTrue="1">
      <formula>OR($C161="audio", $C161="video")</formula>
    </cfRule>
    <cfRule type="expression" dxfId="313" priority="1721" stopIfTrue="1">
      <formula>$C161="text"</formula>
    </cfRule>
    <cfRule type="expression" dxfId="312" priority="1720" stopIfTrue="1">
      <formula>$C161="integer"</formula>
    </cfRule>
    <cfRule type="expression" dxfId="311" priority="1719" stopIfTrue="1">
      <formula>$C161="decimal"</formula>
    </cfRule>
    <cfRule type="expression" dxfId="310" priority="1708" stopIfTrue="1">
      <formula>$C161="comments"</formula>
    </cfRule>
    <cfRule type="expression" dxfId="309" priority="1726" stopIfTrue="1">
      <formula>OR($C161="calculate", $C161="calculate_here")</formula>
    </cfRule>
  </conditionalFormatting>
  <conditionalFormatting sqref="P164 P230:P233">
    <cfRule type="expression" dxfId="308" priority="2034" stopIfTrue="1">
      <formula>$C164="note"</formula>
    </cfRule>
    <cfRule type="expression" dxfId="307" priority="2033" stopIfTrue="1">
      <formula>OR($C164="calculate", $C164="calculate_here")</formula>
    </cfRule>
    <cfRule type="expression" dxfId="306" priority="2032" stopIfTrue="1">
      <formula>OR($C164="date", $C164="datetime")</formula>
    </cfRule>
    <cfRule type="expression" dxfId="305" priority="2031" stopIfTrue="1">
      <formula>$C164="image"</formula>
    </cfRule>
    <cfRule type="expression" dxfId="304" priority="2030" stopIfTrue="1">
      <formula>OR($C164="audio", $C164="video")</formula>
    </cfRule>
    <cfRule type="expression" dxfId="303" priority="2029" stopIfTrue="1">
      <formula>OR($C164="calculate", $C164="calculate_here")</formula>
    </cfRule>
    <cfRule type="expression" dxfId="302" priority="2038" stopIfTrue="1">
      <formula>OR($C164="username", $C164="phonenumber", $C164="start", $C164="end", $C164="deviceid", $C164="subscriberid", $C164="simserial", $C164="caseid")</formula>
    </cfRule>
    <cfRule type="expression" dxfId="301" priority="2036" stopIfTrue="1">
      <formula>$C164="geopoint"</formula>
    </cfRule>
    <cfRule type="expression" dxfId="300" priority="2035" stopIfTrue="1">
      <formula>$C164="barcode"</formula>
    </cfRule>
    <cfRule type="expression" dxfId="299" priority="2037" stopIfTrue="1">
      <formula>OR($C164="audio audit", $C164="text audit", $C164="speed violations count", $C164="speed violations list", $C164="speed violations audit")</formula>
    </cfRule>
    <cfRule type="expression" dxfId="298" priority="2046" stopIfTrue="1">
      <formula>$C164="begin group"</formula>
    </cfRule>
    <cfRule type="expression" dxfId="297" priority="2045" stopIfTrue="1">
      <formula>$C164="end group"</formula>
    </cfRule>
    <cfRule type="expression" dxfId="296" priority="2044" stopIfTrue="1">
      <formula>$C164="begin repeat"</formula>
    </cfRule>
    <cfRule type="expression" dxfId="295" priority="2043" stopIfTrue="1">
      <formula>$C164="end repeat"</formula>
    </cfRule>
    <cfRule type="expression" dxfId="294" priority="2042" stopIfTrue="1">
      <formula>$C164="text"</formula>
    </cfRule>
    <cfRule type="expression" dxfId="293" priority="2041" stopIfTrue="1">
      <formula>$C164="integer"</formula>
    </cfRule>
    <cfRule type="expression" dxfId="292" priority="2040" stopIfTrue="1">
      <formula>$C164="decimal"</formula>
    </cfRule>
    <cfRule type="expression" dxfId="291" priority="2039" stopIfTrue="1">
      <formula>OR(AND(LEFT($C164, 16)="select_multiple ", LEN($C164)&gt;16, NOT(ISNUMBER(SEARCH(" ", $C164, 17)))), AND(LEFT($C164, 11)="select_one ", LEN($C164)&gt;11, NOT(ISNUMBER(SEARCH(" ", $C164, 12)))))</formula>
    </cfRule>
  </conditionalFormatting>
  <conditionalFormatting sqref="P171">
    <cfRule type="expression" dxfId="290" priority="415" stopIfTrue="1">
      <formula>$C171="geopoint"</formula>
    </cfRule>
    <cfRule type="expression" dxfId="289" priority="414" stopIfTrue="1">
      <formula>$C171="barcode"</formula>
    </cfRule>
    <cfRule type="expression" dxfId="288" priority="419" stopIfTrue="1">
      <formula>$C171="decimal"</formula>
    </cfRule>
    <cfRule type="expression" dxfId="287" priority="416" stopIfTrue="1">
      <formula>OR($C171="audio audit", $C171="text audit", $C171="speed violations count", $C171="speed violations list", $C171="speed violations audit")</formula>
    </cfRule>
    <cfRule type="expression" dxfId="286" priority="413" stopIfTrue="1">
      <formula>$C171="note"</formula>
    </cfRule>
    <cfRule type="expression" dxfId="285" priority="421" stopIfTrue="1">
      <formula>$C171="text"</formula>
    </cfRule>
    <cfRule type="expression" dxfId="284" priority="423" stopIfTrue="1">
      <formula>$C171="begin repeat"</formula>
    </cfRule>
    <cfRule type="expression" dxfId="283" priority="424" stopIfTrue="1">
      <formula>$C171="end group"</formula>
    </cfRule>
    <cfRule type="expression" dxfId="282" priority="417" stopIfTrue="1">
      <formula>OR($C171="username", $C171="phonenumber", $C171="start", $C171="end", $C171="deviceid", $C171="subscriberid", $C171="simserial", $C171="caseid")</formula>
    </cfRule>
    <cfRule type="expression" dxfId="281" priority="425" stopIfTrue="1">
      <formula>$C171="begin group"</formula>
    </cfRule>
    <cfRule type="expression" dxfId="280" priority="422" stopIfTrue="1">
      <formula>$C171="end repeat"</formula>
    </cfRule>
    <cfRule type="expression" dxfId="279" priority="408" stopIfTrue="1">
      <formula>OR($C171="calculate", $C171="calculate_here")</formula>
    </cfRule>
    <cfRule type="expression" dxfId="278" priority="409" stopIfTrue="1">
      <formula>OR($C171="audio", $C171="video")</formula>
    </cfRule>
    <cfRule type="expression" dxfId="277" priority="420" stopIfTrue="1">
      <formula>$C171="integer"</formula>
    </cfRule>
    <cfRule type="expression" dxfId="276" priority="410" stopIfTrue="1">
      <formula>$C171="image"</formula>
    </cfRule>
    <cfRule type="expression" dxfId="275" priority="411" stopIfTrue="1">
      <formula>OR($C171="date", $C171="datetime")</formula>
    </cfRule>
    <cfRule type="expression" dxfId="274" priority="412" stopIfTrue="1">
      <formula>OR($C171="calculate", $C171="calculate_here")</formula>
    </cfRule>
    <cfRule type="expression" dxfId="273" priority="418" stopIfTrue="1">
      <formula>OR(AND(LEFT($C171, 16)="select_multiple ", LEN($C171)&gt;16, NOT(ISNUMBER(SEARCH(" ", $C171, 17)))), AND(LEFT($C171, 11)="select_one ", LEN($C171)&gt;11, NOT(ISNUMBER(SEARCH(" ", $C171, 12)))))</formula>
    </cfRule>
  </conditionalFormatting>
  <conditionalFormatting sqref="P201 P203 P205 C207:Y210 P212 P214:P215">
    <cfRule type="expression" dxfId="272" priority="713" stopIfTrue="1">
      <formula>OR(AND(LEFT($C201, 14)="sensor_stream ", LEN($C201)&gt;14, NOT(ISNUMBER(SEARCH(" ", $C201, 15)))), AND(LEFT($C201, 17)="sensor_statistic ", LEN($C201)&gt;17, NOT(ISNUMBER(SEARCH(" ", $C201, 18)))))</formula>
    </cfRule>
  </conditionalFormatting>
  <conditionalFormatting sqref="P201 P203 P205 P207:P209 P212 P214:P215">
    <cfRule type="expression" dxfId="271" priority="731" stopIfTrue="1">
      <formula>$C201="begin group"</formula>
    </cfRule>
    <cfRule type="expression" dxfId="270" priority="716" stopIfTrue="1">
      <formula>$C201="image"</formula>
    </cfRule>
    <cfRule type="expression" dxfId="269" priority="711" stopIfTrue="1">
      <formula>$C201="decimal"</formula>
    </cfRule>
    <cfRule type="expression" dxfId="268" priority="712" stopIfTrue="1">
      <formula>$C201="integer"</formula>
    </cfRule>
    <cfRule type="expression" dxfId="267" priority="714" stopIfTrue="1">
      <formula>$C201="comments"</formula>
    </cfRule>
    <cfRule type="expression" dxfId="266" priority="715" stopIfTrue="1">
      <formula>OR($C201="audio", $C201="video")</formula>
    </cfRule>
    <cfRule type="expression" dxfId="265" priority="719" stopIfTrue="1">
      <formula>$C201="note"</formula>
    </cfRule>
    <cfRule type="expression" dxfId="264" priority="720" stopIfTrue="1">
      <formula>$C201="barcode"</formula>
    </cfRule>
    <cfRule type="expression" dxfId="263" priority="721" stopIfTrue="1">
      <formula>OR($C201="geopoint", $C201="geoshape", $C201="geotrace")</formula>
    </cfRule>
    <cfRule type="expression" dxfId="262" priority="722" stopIfTrue="1">
      <formula>OR($C201="audio audit", $C201="text audit", $C201="speed violations count", $C201="speed violations list", $C201="speed violations audit")</formula>
    </cfRule>
    <cfRule type="expression" dxfId="261" priority="723" stopIfTrue="1">
      <formula>OR($C201="username", $C201="phonenumber", $C201="start", $C201="end", $C201="deviceid", $C201="subscriberid", $C201="simserial", $C201="caseid")</formula>
    </cfRule>
    <cfRule type="expression" dxfId="260" priority="724" stopIfTrue="1">
      <formula>OR(AND(LEFT($C201, 16)="select_multiple ", LEN($C201)&gt;16, NOT(ISNUMBER(SEARCH(" ", $C201, 17)))), AND(LEFT($C201, 11)="select_one ", LEN($C201)&gt;11, NOT(ISNUMBER(SEARCH(" ", $C201, 12)))))</formula>
    </cfRule>
    <cfRule type="expression" dxfId="259" priority="725" stopIfTrue="1">
      <formula>$C201="decimal"</formula>
    </cfRule>
    <cfRule type="expression" dxfId="258" priority="726" stopIfTrue="1">
      <formula>$C201="integer"</formula>
    </cfRule>
    <cfRule type="expression" dxfId="257" priority="727" stopIfTrue="1">
      <formula>$C201="text"</formula>
    </cfRule>
    <cfRule type="expression" dxfId="256" priority="728" stopIfTrue="1">
      <formula>$C201="end repeat"</formula>
    </cfRule>
    <cfRule type="expression" dxfId="255" priority="729" stopIfTrue="1">
      <formula>$C201="begin repeat"</formula>
    </cfRule>
    <cfRule type="expression" dxfId="254" priority="730" stopIfTrue="1">
      <formula>$C201="end group"</formula>
    </cfRule>
  </conditionalFormatting>
  <conditionalFormatting sqref="P201 P203 P205 P212 P214:P215 P207:P209">
    <cfRule type="expression" dxfId="253" priority="718" stopIfTrue="1">
      <formula>OR($C201="calculate", $C201="calculate_here")</formula>
    </cfRule>
  </conditionalFormatting>
  <conditionalFormatting sqref="P201 P203 P205 P212:Y212 P214:P215">
    <cfRule type="expression" dxfId="252" priority="717" stopIfTrue="1">
      <formula>OR($C201="date", $C201="datetime")</formula>
    </cfRule>
  </conditionalFormatting>
  <conditionalFormatting sqref="P219">
    <cfRule type="expression" dxfId="251" priority="1289" stopIfTrue="1">
      <formula>$C219="begin repeat"</formula>
    </cfRule>
    <cfRule type="expression" dxfId="250" priority="1291" stopIfTrue="1">
      <formula>$C219="begin group"</formula>
    </cfRule>
  </conditionalFormatting>
  <conditionalFormatting sqref="P278">
    <cfRule type="expression" dxfId="249" priority="1199" stopIfTrue="1">
      <formula>$C278="begin repeat"</formula>
    </cfRule>
    <cfRule type="expression" dxfId="248" priority="1201" stopIfTrue="1">
      <formula>$C278="begin group"</formula>
    </cfRule>
  </conditionalFormatting>
  <conditionalFormatting sqref="P334">
    <cfRule type="expression" dxfId="247" priority="1111" stopIfTrue="1">
      <formula>$C334="begin group"</formula>
    </cfRule>
    <cfRule type="expression" dxfId="246" priority="1109" stopIfTrue="1">
      <formula>$C334="begin repeat"</formula>
    </cfRule>
  </conditionalFormatting>
  <conditionalFormatting sqref="P337:P341">
    <cfRule type="expression" dxfId="245" priority="369" stopIfTrue="1">
      <formula>$C337="note"</formula>
    </cfRule>
    <cfRule type="expression" dxfId="244" priority="370" stopIfTrue="1">
      <formula>$C337="barcode"</formula>
    </cfRule>
    <cfRule type="expression" dxfId="243" priority="379" stopIfTrue="1">
      <formula>$C337="begin repeat"</formula>
    </cfRule>
    <cfRule type="expression" dxfId="242" priority="378" stopIfTrue="1">
      <formula>$C337="end repeat"</formula>
    </cfRule>
    <cfRule type="expression" dxfId="241" priority="371" stopIfTrue="1">
      <formula>$C337="geopoint"</formula>
    </cfRule>
    <cfRule type="expression" dxfId="240" priority="372" stopIfTrue="1">
      <formula>OR($C337="audio audit", $C337="text audit", $C337="speed violations count", $C337="speed violations list", $C337="speed violations audit")</formula>
    </cfRule>
    <cfRule type="expression" dxfId="239" priority="373" stopIfTrue="1">
      <formula>OR($C337="username", $C337="phonenumber", $C337="start", $C337="end", $C337="deviceid", $C337="subscriberid", $C337="simserial", $C337="caseid")</formula>
    </cfRule>
    <cfRule type="expression" dxfId="238" priority="377" stopIfTrue="1">
      <formula>$C337="text"</formula>
    </cfRule>
    <cfRule type="expression" dxfId="237" priority="380" stopIfTrue="1">
      <formula>$C337="end group"</formula>
    </cfRule>
    <cfRule type="expression" dxfId="236" priority="381" stopIfTrue="1">
      <formula>$C337="begin group"</formula>
    </cfRule>
    <cfRule type="expression" dxfId="235" priority="382" stopIfTrue="1">
      <formula>OR($C337="calculate", $C337="calculate_here")</formula>
    </cfRule>
    <cfRule type="expression" dxfId="234" priority="374" stopIfTrue="1">
      <formula>OR(AND(LEFT($C337, 16)="select_multiple ", LEN($C337)&gt;16, NOT(ISNUMBER(SEARCH(" ", $C337, 17)))), AND(LEFT($C337, 11)="select_one ", LEN($C337)&gt;11, NOT(ISNUMBER(SEARCH(" ", $C337, 12)))))</formula>
    </cfRule>
    <cfRule type="expression" dxfId="233" priority="376" stopIfTrue="1">
      <formula>$C337="integer"</formula>
    </cfRule>
    <cfRule type="expression" dxfId="232" priority="375" stopIfTrue="1">
      <formula>$C337="decimal"</formula>
    </cfRule>
    <cfRule type="expression" dxfId="231" priority="364" stopIfTrue="1">
      <formula>$C337="comments"</formula>
    </cfRule>
    <cfRule type="expression" dxfId="230" priority="365" stopIfTrue="1">
      <formula>OR($C337="audio", $C337="video")</formula>
    </cfRule>
    <cfRule type="expression" dxfId="229" priority="366" stopIfTrue="1">
      <formula>$C337="image"</formula>
    </cfRule>
    <cfRule type="expression" dxfId="228" priority="367" stopIfTrue="1">
      <formula>OR($C337="date", $C337="datetime")</formula>
    </cfRule>
    <cfRule type="expression" dxfId="227" priority="368" stopIfTrue="1">
      <formula>OR($C337="calculate", $C337="calculate_here")</formula>
    </cfRule>
  </conditionalFormatting>
  <conditionalFormatting sqref="P342:P346">
    <cfRule type="expression" dxfId="226" priority="196" stopIfTrue="1">
      <formula>OR($C342="calculate", $C342="calculate_here")</formula>
    </cfRule>
  </conditionalFormatting>
  <conditionalFormatting sqref="P190:U190">
    <cfRule type="expression" dxfId="225" priority="17047" stopIfTrue="1">
      <formula>OR($C190="geopoint", $C190="geoshape", $C190="geotrace")</formula>
    </cfRule>
    <cfRule type="expression" dxfId="224" priority="17048" stopIfTrue="1">
      <formula>OR($C190="audio audit", $C190="text audit", $C190="speed violations count", $C190="speed violations list", $C190="speed violations audit")</formula>
    </cfRule>
    <cfRule type="expression" dxfId="223" priority="17050" stopIfTrue="1">
      <formula>OR(AND(LEFT($C190, 16)="select_multiple ", LEN($C190)&gt;16, NOT(ISNUMBER(SEARCH(" ", $C190, 17)))), AND(LEFT($C190, 11)="select_one ", LEN($C190)&gt;11, NOT(ISNUMBER(SEARCH(" ", $C190, 12)))))</formula>
    </cfRule>
    <cfRule type="expression" dxfId="222" priority="17051" stopIfTrue="1">
      <formula>$C190="decimal"</formula>
    </cfRule>
    <cfRule type="expression" dxfId="221" priority="17052" stopIfTrue="1">
      <formula>$C190="integer"</formula>
    </cfRule>
    <cfRule type="expression" dxfId="220" priority="17053" stopIfTrue="1">
      <formula>$C190="text"</formula>
    </cfRule>
    <cfRule type="expression" dxfId="219" priority="17054" stopIfTrue="1">
      <formula>$C190="end repeat"</formula>
    </cfRule>
    <cfRule type="expression" dxfId="218" priority="17055" stopIfTrue="1">
      <formula>$C190="begin repeat"</formula>
    </cfRule>
    <cfRule type="expression" dxfId="217" priority="17056" stopIfTrue="1">
      <formula>$C190="end group"</formula>
    </cfRule>
    <cfRule type="expression" dxfId="216" priority="17057" stopIfTrue="1">
      <formula>$C190="begin group"</formula>
    </cfRule>
    <cfRule type="expression" dxfId="215" priority="17049" stopIfTrue="1">
      <formula>OR($C190="username", $C190="phonenumber", $C190="start", $C190="end", $C190="deviceid", $C190="subscriberid", $C190="simserial", $C190="caseid")</formula>
    </cfRule>
    <cfRule type="expression" dxfId="214" priority="17042" stopIfTrue="1">
      <formula>OR($C190="date", $C190="datetime")</formula>
    </cfRule>
    <cfRule type="expression" dxfId="213" priority="17039" stopIfTrue="1">
      <formula>$C190="comments"</formula>
    </cfRule>
    <cfRule type="expression" dxfId="212" priority="17040" stopIfTrue="1">
      <formula>OR($C190="audio", $C190="video")</formula>
    </cfRule>
    <cfRule type="expression" dxfId="211" priority="17041" stopIfTrue="1">
      <formula>$C190="image"</formula>
    </cfRule>
    <cfRule type="expression" dxfId="210" priority="17044" stopIfTrue="1">
      <formula>OR($C190="calculate", $C190="calculate_here")</formula>
    </cfRule>
    <cfRule type="expression" dxfId="209" priority="17045" stopIfTrue="1">
      <formula>$C190="note"</formula>
    </cfRule>
    <cfRule type="expression" dxfId="208" priority="17046" stopIfTrue="1">
      <formula>$C190="barcode"</formula>
    </cfRule>
  </conditionalFormatting>
  <conditionalFormatting sqref="P219:U219">
    <cfRule type="expression" dxfId="207" priority="1284" stopIfTrue="1">
      <formula>OR(AND(LEFT($C219, 16)="select_multiple ", LEN($C219)&gt;16, NOT(ISNUMBER(SEARCH(" ", $C219, 17)))), AND(LEFT($C219, 11)="select_one ", LEN($C219)&gt;11, NOT(ISNUMBER(SEARCH(" ", $C219, 12)))))</formula>
    </cfRule>
    <cfRule type="expression" dxfId="206" priority="1283" stopIfTrue="1">
      <formula>OR($C219="username", $C219="phonenumber", $C219="start", $C219="end", $C219="deviceid", $C219="subscriberid", $C219="simserial", $C219="caseid")</formula>
    </cfRule>
    <cfRule type="expression" dxfId="205" priority="1286" stopIfTrue="1">
      <formula>$C219="integer"</formula>
    </cfRule>
    <cfRule type="expression" dxfId="204" priority="1275" stopIfTrue="1">
      <formula>OR($C219="audio", $C219="video")</formula>
    </cfRule>
    <cfRule type="expression" dxfId="203" priority="1279" stopIfTrue="1">
      <formula>$C219="note"</formula>
    </cfRule>
    <cfRule type="expression" dxfId="202" priority="1280" stopIfTrue="1">
      <formula>$C219="barcode"</formula>
    </cfRule>
    <cfRule type="expression" dxfId="201" priority="1281" stopIfTrue="1">
      <formula>OR($C219="geopoint", $C219="geoshape", $C219="geotrace")</formula>
    </cfRule>
    <cfRule type="expression" dxfId="200" priority="1282" stopIfTrue="1">
      <formula>OR($C219="audio audit", $C219="text audit", $C219="speed violations count", $C219="speed violations list", $C219="speed violations audit")</formula>
    </cfRule>
    <cfRule type="expression" dxfId="199" priority="1285" stopIfTrue="1">
      <formula>$C219="decimal"</formula>
    </cfRule>
    <cfRule type="expression" dxfId="198" priority="1290" stopIfTrue="1">
      <formula>$C219="end group"</formula>
    </cfRule>
    <cfRule type="expression" dxfId="197" priority="1288" stopIfTrue="1">
      <formula>$C219="end repeat"</formula>
    </cfRule>
    <cfRule type="expression" dxfId="196" priority="1274" stopIfTrue="1">
      <formula>$C219="comments"</formula>
    </cfRule>
    <cfRule type="expression" dxfId="195" priority="1287" stopIfTrue="1">
      <formula>$C219="text"</formula>
    </cfRule>
  </conditionalFormatting>
  <conditionalFormatting sqref="P278:U278">
    <cfRule type="expression" dxfId="194" priority="1197" stopIfTrue="1">
      <formula>$C278="text"</formula>
    </cfRule>
    <cfRule type="expression" dxfId="193" priority="1198" stopIfTrue="1">
      <formula>$C278="end repeat"</formula>
    </cfRule>
    <cfRule type="expression" dxfId="192" priority="1200" stopIfTrue="1">
      <formula>$C278="end group"</formula>
    </cfRule>
    <cfRule type="expression" dxfId="191" priority="1191" stopIfTrue="1">
      <formula>OR($C278="geopoint", $C278="geoshape", $C278="geotrace")</formula>
    </cfRule>
    <cfRule type="expression" dxfId="190" priority="1189" stopIfTrue="1">
      <formula>$C278="note"</formula>
    </cfRule>
    <cfRule type="expression" dxfId="189" priority="1185" stopIfTrue="1">
      <formula>OR($C278="audio", $C278="video")</formula>
    </cfRule>
    <cfRule type="expression" dxfId="188" priority="1184" stopIfTrue="1">
      <formula>$C278="comments"</formula>
    </cfRule>
    <cfRule type="expression" dxfId="187" priority="1190" stopIfTrue="1">
      <formula>$C278="barcode"</formula>
    </cfRule>
    <cfRule type="expression" dxfId="186" priority="1193" stopIfTrue="1">
      <formula>OR($C278="username", $C278="phonenumber", $C278="start", $C278="end", $C278="deviceid", $C278="subscriberid", $C278="simserial", $C278="caseid")</formula>
    </cfRule>
    <cfRule type="expression" dxfId="185" priority="1194" stopIfTrue="1">
      <formula>OR(AND(LEFT($C278, 16)="select_multiple ", LEN($C278)&gt;16, NOT(ISNUMBER(SEARCH(" ", $C278, 17)))), AND(LEFT($C278, 11)="select_one ", LEN($C278)&gt;11, NOT(ISNUMBER(SEARCH(" ", $C278, 12)))))</formula>
    </cfRule>
    <cfRule type="expression" dxfId="184" priority="1196" stopIfTrue="1">
      <formula>$C278="integer"</formula>
    </cfRule>
    <cfRule type="expression" dxfId="183" priority="1195" stopIfTrue="1">
      <formula>$C278="decimal"</formula>
    </cfRule>
    <cfRule type="expression" dxfId="182" priority="1192" stopIfTrue="1">
      <formula>OR($C278="audio audit", $C278="text audit", $C278="speed violations count", $C278="speed violations list", $C278="speed violations audit")</formula>
    </cfRule>
  </conditionalFormatting>
  <conditionalFormatting sqref="P334:U334">
    <cfRule type="expression" dxfId="181" priority="1106" stopIfTrue="1">
      <formula>$C334="integer"</formula>
    </cfRule>
    <cfRule type="expression" dxfId="180" priority="1094" stopIfTrue="1">
      <formula>$C334="comments"</formula>
    </cfRule>
    <cfRule type="expression" dxfId="179" priority="1107" stopIfTrue="1">
      <formula>$C334="text"</formula>
    </cfRule>
    <cfRule type="expression" dxfId="178" priority="1095" stopIfTrue="1">
      <formula>OR($C334="audio", $C334="video")</formula>
    </cfRule>
    <cfRule type="expression" dxfId="177" priority="1099" stopIfTrue="1">
      <formula>$C334="note"</formula>
    </cfRule>
    <cfRule type="expression" dxfId="176" priority="1110" stopIfTrue="1">
      <formula>$C334="end group"</formula>
    </cfRule>
    <cfRule type="expression" dxfId="175" priority="1101" stopIfTrue="1">
      <formula>OR($C334="geopoint", $C334="geoshape", $C334="geotrace")</formula>
    </cfRule>
    <cfRule type="expression" dxfId="174" priority="1102" stopIfTrue="1">
      <formula>OR($C334="audio audit", $C334="text audit", $C334="speed violations count", $C334="speed violations list", $C334="speed violations audit")</formula>
    </cfRule>
    <cfRule type="expression" dxfId="173" priority="1108" stopIfTrue="1">
      <formula>$C334="end repeat"</formula>
    </cfRule>
    <cfRule type="expression" dxfId="172" priority="1100" stopIfTrue="1">
      <formula>$C334="barcode"</formula>
    </cfRule>
    <cfRule type="expression" dxfId="171" priority="1103" stopIfTrue="1">
      <formula>OR($C334="username", $C334="phonenumber", $C334="start", $C334="end", $C334="deviceid", $C334="subscriberid", $C334="simserial", $C334="caseid")</formula>
    </cfRule>
    <cfRule type="expression" dxfId="170" priority="1104" stopIfTrue="1">
      <formula>OR(AND(LEFT($C334, 16)="select_multiple ", LEN($C334)&gt;16, NOT(ISNUMBER(SEARCH(" ", $C334, 17)))), AND(LEFT($C334, 11)="select_one ", LEN($C334)&gt;11, NOT(ISNUMBER(SEARCH(" ", $C334, 12)))))</formula>
    </cfRule>
    <cfRule type="expression" dxfId="169" priority="1105" stopIfTrue="1">
      <formula>$C334="decimal"</formula>
    </cfRule>
  </conditionalFormatting>
  <conditionalFormatting sqref="P128:Y128">
    <cfRule type="expression" dxfId="168" priority="2276" stopIfTrue="1">
      <formula>$C128="decimal"</formula>
    </cfRule>
    <cfRule type="expression" dxfId="167" priority="2277" stopIfTrue="1">
      <formula>$C128="integer"</formula>
    </cfRule>
    <cfRule type="expression" dxfId="166" priority="2278" stopIfTrue="1">
      <formula>$C128="text"</formula>
    </cfRule>
    <cfRule type="expression" dxfId="165" priority="2282" stopIfTrue="1">
      <formula>$C128="begin group"</formula>
    </cfRule>
    <cfRule type="expression" dxfId="164" priority="2279" stopIfTrue="1">
      <formula>$C128="end repeat"</formula>
    </cfRule>
    <cfRule type="expression" dxfId="163" priority="2280" stopIfTrue="1">
      <formula>$C128="begin repeat"</formula>
    </cfRule>
    <cfRule type="expression" dxfId="162" priority="2281" stopIfTrue="1">
      <formula>$C128="end group"</formula>
    </cfRule>
  </conditionalFormatting>
  <conditionalFormatting sqref="Q1:Q3 R4">
    <cfRule type="expression" dxfId="161" priority="17173" stopIfTrue="1">
      <formula>$C1="begin repeat"</formula>
    </cfRule>
  </conditionalFormatting>
  <conditionalFormatting sqref="Q1:Y3 R4:Y4 C1:O3 C4:P4 D38 K82:Y82 C82:H83 J83:Y83 C84:Y84 C85:H85 J85:Y85 C190:O190 V190:Y191 C191:U191 C281:Y281">
    <cfRule type="expression" dxfId="160" priority="17174" stopIfTrue="1">
      <formula>$C1="begin repeat"</formula>
    </cfRule>
  </conditionalFormatting>
  <conditionalFormatting sqref="U211">
    <cfRule type="expression" dxfId="159" priority="348" stopIfTrue="1">
      <formula>OR($C211="calculate", $C211="calculate_here")</formula>
    </cfRule>
    <cfRule type="expression" dxfId="158" priority="343" stopIfTrue="1">
      <formula>OR(AND(LEFT($C211, 14)="sensor_stream ", LEN($C211)&gt;14, NOT(ISNUMBER(SEARCH(" ", $C211, 15)))), AND(LEFT($C211, 17)="sensor_statistic ", LEN($C211)&gt;17, NOT(ISNUMBER(SEARCH(" ", $C211, 18)))))</formula>
    </cfRule>
    <cfRule type="expression" dxfId="157" priority="346" stopIfTrue="1">
      <formula>$C211="image"</formula>
    </cfRule>
    <cfRule type="expression" dxfId="156" priority="360" stopIfTrue="1">
      <formula>$C211="end group"</formula>
    </cfRule>
    <cfRule type="expression" dxfId="155" priority="359" stopIfTrue="1">
      <formula>$C211="begin repeat"</formula>
    </cfRule>
    <cfRule type="expression" dxfId="154" priority="358" stopIfTrue="1">
      <formula>$C211="end repeat"</formula>
    </cfRule>
    <cfRule type="expression" dxfId="153" priority="345" stopIfTrue="1">
      <formula>OR($C211="audio", $C211="video")</formula>
    </cfRule>
    <cfRule type="expression" dxfId="152" priority="357" stopIfTrue="1">
      <formula>$C211="text"</formula>
    </cfRule>
    <cfRule type="expression" dxfId="151" priority="355" stopIfTrue="1">
      <formula>$C211="decimal"</formula>
    </cfRule>
    <cfRule type="expression" dxfId="150" priority="354" stopIfTrue="1">
      <formula>OR(AND(LEFT($C211, 16)="select_multiple ", LEN($C211)&gt;16, NOT(ISNUMBER(SEARCH(" ", $C211, 17)))), AND(LEFT($C211, 11)="select_one ", LEN($C211)&gt;11, NOT(ISNUMBER(SEARCH(" ", $C211, 12)))))</formula>
    </cfRule>
    <cfRule type="expression" dxfId="149" priority="353" stopIfTrue="1">
      <formula>OR($C211="username", $C211="phonenumber", $C211="start", $C211="end", $C211="deviceid", $C211="subscriberid", $C211="simserial", $C211="caseid")</formula>
    </cfRule>
    <cfRule type="expression" dxfId="148" priority="356" stopIfTrue="1">
      <formula>$C211="integer"</formula>
    </cfRule>
    <cfRule type="expression" dxfId="147" priority="361" stopIfTrue="1">
      <formula>$C211="begin group"</formula>
    </cfRule>
    <cfRule type="expression" dxfId="146" priority="352" stopIfTrue="1">
      <formula>OR($C211="audio audit", $C211="text audit", $C211="speed violations count", $C211="speed violations list", $C211="speed violations audit")</formula>
    </cfRule>
    <cfRule type="expression" dxfId="145" priority="351" stopIfTrue="1">
      <formula>OR($C211="geopoint", $C211="geoshape", $C211="geotrace")</formula>
    </cfRule>
    <cfRule type="expression" dxfId="144" priority="350" stopIfTrue="1">
      <formula>$C211="barcode"</formula>
    </cfRule>
    <cfRule type="expression" dxfId="143" priority="349" stopIfTrue="1">
      <formula>$C211="note"</formula>
    </cfRule>
    <cfRule type="expression" dxfId="142" priority="344" stopIfTrue="1">
      <formula>$C211="comments"</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79"/>
  <sheetViews>
    <sheetView zoomScale="85" zoomScaleNormal="85" zoomScalePageLayoutView="75" workbookViewId="0">
      <pane ySplit="1" topLeftCell="A89" activePane="bottomLeft" state="frozen"/>
      <selection pane="bottomLeft" activeCell="C98" sqref="C98"/>
    </sheetView>
  </sheetViews>
  <sheetFormatPr defaultColWidth="10.875" defaultRowHeight="15.75"/>
  <cols>
    <col min="1" max="1" width="14.5" style="7" customWidth="1"/>
    <col min="2" max="2" width="5.5" style="52" bestFit="1" customWidth="1"/>
    <col min="3" max="3" width="55" style="40" customWidth="1"/>
    <col min="4" max="4" width="6.375" style="7" bestFit="1" customWidth="1"/>
    <col min="5" max="5" width="5.375" style="7" customWidth="1"/>
    <col min="6" max="16384" width="10.875" style="1"/>
  </cols>
  <sheetData>
    <row r="1" spans="1:5" s="2" customFormat="1" ht="18" customHeight="1">
      <c r="A1" s="4" t="s">
        <v>500</v>
      </c>
      <c r="B1" s="51" t="s">
        <v>501</v>
      </c>
      <c r="C1" s="38" t="s">
        <v>23</v>
      </c>
      <c r="D1" s="4" t="s">
        <v>502</v>
      </c>
      <c r="E1" s="4" t="s">
        <v>503</v>
      </c>
    </row>
    <row r="2" spans="1:5">
      <c r="A2" s="7" t="s">
        <v>504</v>
      </c>
      <c r="B2" s="52">
        <v>1</v>
      </c>
      <c r="C2" s="39" t="s">
        <v>505</v>
      </c>
    </row>
    <row r="3" spans="1:5">
      <c r="A3" s="7" t="s">
        <v>504</v>
      </c>
      <c r="B3" s="52">
        <v>0</v>
      </c>
      <c r="C3" s="39" t="s">
        <v>506</v>
      </c>
    </row>
    <row r="4" spans="1:5">
      <c r="A4" s="7" t="s">
        <v>507</v>
      </c>
      <c r="B4" s="52">
        <v>1</v>
      </c>
      <c r="C4" s="39" t="s">
        <v>505</v>
      </c>
    </row>
    <row r="5" spans="1:5">
      <c r="A5" s="7" t="s">
        <v>507</v>
      </c>
      <c r="B5" s="52">
        <v>0</v>
      </c>
      <c r="C5" s="39" t="s">
        <v>508</v>
      </c>
    </row>
    <row r="6" spans="1:5">
      <c r="A6" s="7" t="s">
        <v>509</v>
      </c>
      <c r="B6" s="52">
        <v>1</v>
      </c>
      <c r="C6" s="39" t="s">
        <v>505</v>
      </c>
    </row>
    <row r="7" spans="1:5">
      <c r="A7" s="7" t="s">
        <v>509</v>
      </c>
      <c r="B7" s="52">
        <v>0</v>
      </c>
      <c r="C7" s="39" t="s">
        <v>506</v>
      </c>
    </row>
    <row r="8" spans="1:5">
      <c r="A8" s="8" t="s">
        <v>509</v>
      </c>
      <c r="B8" s="52">
        <v>-7</v>
      </c>
      <c r="C8" s="40" t="s">
        <v>510</v>
      </c>
    </row>
    <row r="9" spans="1:5">
      <c r="A9" s="8" t="s">
        <v>511</v>
      </c>
      <c r="B9" s="52">
        <v>1</v>
      </c>
      <c r="C9" s="40" t="s">
        <v>505</v>
      </c>
    </row>
    <row r="10" spans="1:5">
      <c r="A10" s="8" t="s">
        <v>511</v>
      </c>
      <c r="B10" s="52">
        <v>0</v>
      </c>
      <c r="C10" s="40" t="s">
        <v>506</v>
      </c>
    </row>
    <row r="11" spans="1:5">
      <c r="A11" s="8" t="s">
        <v>511</v>
      </c>
      <c r="B11" s="52">
        <v>-8</v>
      </c>
      <c r="C11" s="40" t="s">
        <v>512</v>
      </c>
    </row>
    <row r="12" spans="1:5">
      <c r="A12" s="8" t="s">
        <v>511</v>
      </c>
      <c r="B12" s="52">
        <v>-7</v>
      </c>
      <c r="C12" s="40" t="s">
        <v>510</v>
      </c>
    </row>
    <row r="13" spans="1:5">
      <c r="A13" s="8" t="s">
        <v>513</v>
      </c>
      <c r="B13" s="52">
        <v>1</v>
      </c>
      <c r="C13" s="40" t="s">
        <v>505</v>
      </c>
    </row>
    <row r="14" spans="1:5">
      <c r="A14" s="8" t="s">
        <v>513</v>
      </c>
      <c r="B14" s="52">
        <v>0</v>
      </c>
      <c r="C14" s="40" t="s">
        <v>506</v>
      </c>
    </row>
    <row r="15" spans="1:5">
      <c r="A15" s="8" t="s">
        <v>513</v>
      </c>
      <c r="B15" s="52">
        <v>-8</v>
      </c>
      <c r="C15" s="40" t="s">
        <v>512</v>
      </c>
    </row>
    <row r="16" spans="1:5">
      <c r="A16" s="42"/>
      <c r="B16" s="53"/>
      <c r="C16" s="44"/>
      <c r="D16" s="43"/>
      <c r="E16" s="43"/>
    </row>
    <row r="17" spans="1:5">
      <c r="A17" s="107" t="s">
        <v>1476</v>
      </c>
      <c r="B17" s="64">
        <v>1</v>
      </c>
      <c r="C17" s="108" t="s">
        <v>1477</v>
      </c>
      <c r="D17" s="1"/>
      <c r="E17" s="43"/>
    </row>
    <row r="18" spans="1:5">
      <c r="A18" s="107" t="s">
        <v>1476</v>
      </c>
      <c r="B18" s="64">
        <v>2</v>
      </c>
      <c r="C18" s="108" t="s">
        <v>1478</v>
      </c>
      <c r="D18" s="1"/>
      <c r="E18" s="43"/>
    </row>
    <row r="19" spans="1:5">
      <c r="A19" s="107" t="s">
        <v>1476</v>
      </c>
      <c r="B19" s="64">
        <v>3</v>
      </c>
      <c r="C19" s="108" t="s">
        <v>1479</v>
      </c>
      <c r="D19" s="1"/>
      <c r="E19" s="43"/>
    </row>
    <row r="20" spans="1:5">
      <c r="A20" s="107" t="s">
        <v>1476</v>
      </c>
      <c r="B20" s="64">
        <v>4</v>
      </c>
      <c r="C20" s="108" t="s">
        <v>1480</v>
      </c>
      <c r="D20" s="1"/>
      <c r="E20" s="43"/>
    </row>
    <row r="21" spans="1:5">
      <c r="A21" s="107" t="s">
        <v>1476</v>
      </c>
      <c r="B21" s="64">
        <v>5</v>
      </c>
      <c r="C21" s="108" t="s">
        <v>1481</v>
      </c>
      <c r="D21" s="1"/>
      <c r="E21" s="43"/>
    </row>
    <row r="22" spans="1:5">
      <c r="A22" s="107"/>
      <c r="B22" s="64"/>
      <c r="C22" s="108"/>
      <c r="D22" s="1"/>
      <c r="E22" s="43"/>
    </row>
    <row r="23" spans="1:5">
      <c r="A23" s="63" t="s">
        <v>55</v>
      </c>
      <c r="B23" s="64">
        <v>1</v>
      </c>
      <c r="C23" s="100" t="s">
        <v>1153</v>
      </c>
      <c r="D23"/>
      <c r="E23" s="7">
        <v>1</v>
      </c>
    </row>
    <row r="24" spans="1:5">
      <c r="A24" s="63" t="s">
        <v>55</v>
      </c>
      <c r="B24" s="64">
        <v>2</v>
      </c>
      <c r="C24" s="101" t="s">
        <v>1145</v>
      </c>
      <c r="D24"/>
      <c r="E24" s="7">
        <v>1</v>
      </c>
    </row>
    <row r="25" spans="1:5">
      <c r="A25" s="63" t="s">
        <v>55</v>
      </c>
      <c r="B25" s="64">
        <v>3</v>
      </c>
      <c r="C25" s="101" t="s">
        <v>1136</v>
      </c>
      <c r="D25"/>
      <c r="E25" s="7">
        <v>1</v>
      </c>
    </row>
    <row r="26" spans="1:5">
      <c r="A26" s="63" t="s">
        <v>55</v>
      </c>
      <c r="B26" s="64">
        <v>4</v>
      </c>
      <c r="C26" s="101" t="s">
        <v>1141</v>
      </c>
      <c r="D26"/>
      <c r="E26" s="7">
        <v>1</v>
      </c>
    </row>
    <row r="27" spans="1:5">
      <c r="A27" s="63" t="s">
        <v>55</v>
      </c>
      <c r="B27" s="64">
        <v>5</v>
      </c>
      <c r="C27" s="101" t="s">
        <v>1137</v>
      </c>
      <c r="D27"/>
      <c r="E27" s="7">
        <v>1</v>
      </c>
    </row>
    <row r="28" spans="1:5">
      <c r="A28" s="63" t="s">
        <v>55</v>
      </c>
      <c r="B28" s="64">
        <v>6</v>
      </c>
      <c r="C28" s="101" t="s">
        <v>1148</v>
      </c>
      <c r="D28"/>
      <c r="E28" s="7">
        <v>1</v>
      </c>
    </row>
    <row r="29" spans="1:5">
      <c r="A29" s="63" t="s">
        <v>55</v>
      </c>
      <c r="B29" s="64">
        <v>7</v>
      </c>
      <c r="C29" s="101" t="s">
        <v>1149</v>
      </c>
      <c r="D29"/>
      <c r="E29" s="7">
        <v>1</v>
      </c>
    </row>
    <row r="30" spans="1:5">
      <c r="A30" s="63" t="s">
        <v>55</v>
      </c>
      <c r="B30" s="64">
        <v>8</v>
      </c>
      <c r="C30" s="101" t="s">
        <v>1146</v>
      </c>
      <c r="D30"/>
      <c r="E30" s="7">
        <v>1</v>
      </c>
    </row>
    <row r="31" spans="1:5">
      <c r="A31" s="63" t="s">
        <v>55</v>
      </c>
      <c r="B31" s="64">
        <v>9</v>
      </c>
      <c r="C31" s="101" t="s">
        <v>1282</v>
      </c>
      <c r="D31"/>
      <c r="E31" s="7">
        <v>1</v>
      </c>
    </row>
    <row r="32" spans="1:5">
      <c r="A32" s="63" t="s">
        <v>55</v>
      </c>
      <c r="B32" s="64">
        <v>10</v>
      </c>
      <c r="C32" s="101" t="s">
        <v>1152</v>
      </c>
      <c r="D32"/>
      <c r="E32" s="7">
        <v>1</v>
      </c>
    </row>
    <row r="33" spans="1:5">
      <c r="A33" s="63" t="s">
        <v>55</v>
      </c>
      <c r="B33" s="64">
        <v>11</v>
      </c>
      <c r="C33" s="101" t="s">
        <v>1150</v>
      </c>
      <c r="D33"/>
      <c r="E33" s="7">
        <v>1</v>
      </c>
    </row>
    <row r="34" spans="1:5">
      <c r="A34" s="63" t="s">
        <v>55</v>
      </c>
      <c r="B34" s="64">
        <v>12</v>
      </c>
      <c r="C34" s="101" t="s">
        <v>1144</v>
      </c>
      <c r="D34"/>
      <c r="E34" s="7">
        <v>1</v>
      </c>
    </row>
    <row r="35" spans="1:5">
      <c r="A35" s="63" t="s">
        <v>55</v>
      </c>
      <c r="B35" s="64">
        <v>13</v>
      </c>
      <c r="C35" s="101" t="s">
        <v>1138</v>
      </c>
      <c r="D35"/>
      <c r="E35" s="7">
        <v>1</v>
      </c>
    </row>
    <row r="36" spans="1:5">
      <c r="A36" s="63" t="s">
        <v>55</v>
      </c>
      <c r="B36" s="64">
        <v>14</v>
      </c>
      <c r="C36" s="101" t="s">
        <v>1147</v>
      </c>
      <c r="D36"/>
      <c r="E36" s="7">
        <v>1</v>
      </c>
    </row>
    <row r="37" spans="1:5">
      <c r="A37" s="63" t="s">
        <v>55</v>
      </c>
      <c r="B37" s="64">
        <v>15</v>
      </c>
      <c r="C37" s="101" t="s">
        <v>1142</v>
      </c>
      <c r="D37"/>
      <c r="E37" s="7">
        <v>1</v>
      </c>
    </row>
    <row r="38" spans="1:5">
      <c r="A38" s="63" t="s">
        <v>55</v>
      </c>
      <c r="B38" s="64">
        <v>16</v>
      </c>
      <c r="C38" s="99" t="s">
        <v>1154</v>
      </c>
      <c r="D38"/>
      <c r="E38" s="7">
        <v>1</v>
      </c>
    </row>
    <row r="39" spans="1:5">
      <c r="A39" s="63" t="s">
        <v>55</v>
      </c>
      <c r="B39" s="64">
        <v>17</v>
      </c>
      <c r="C39" s="101" t="s">
        <v>1139</v>
      </c>
      <c r="D39"/>
      <c r="E39" s="7">
        <v>1</v>
      </c>
    </row>
    <row r="40" spans="1:5">
      <c r="A40" s="63" t="s">
        <v>55</v>
      </c>
      <c r="B40" s="64">
        <v>18</v>
      </c>
      <c r="C40" s="101" t="s">
        <v>1135</v>
      </c>
      <c r="D40"/>
      <c r="E40" s="7">
        <v>1</v>
      </c>
    </row>
    <row r="41" spans="1:5">
      <c r="A41" s="63" t="s">
        <v>55</v>
      </c>
      <c r="B41" s="64">
        <v>19</v>
      </c>
      <c r="C41" s="101" t="s">
        <v>1143</v>
      </c>
      <c r="D41"/>
      <c r="E41" s="7">
        <v>1</v>
      </c>
    </row>
    <row r="42" spans="1:5">
      <c r="A42" s="63" t="s">
        <v>55</v>
      </c>
      <c r="B42" s="64">
        <v>20</v>
      </c>
      <c r="C42" s="101" t="s">
        <v>1151</v>
      </c>
      <c r="D42"/>
      <c r="E42" s="7">
        <v>1</v>
      </c>
    </row>
    <row r="43" spans="1:5">
      <c r="A43" s="63" t="s">
        <v>55</v>
      </c>
      <c r="B43" s="64">
        <v>21</v>
      </c>
      <c r="C43" s="101" t="s">
        <v>1140</v>
      </c>
      <c r="D43"/>
      <c r="E43" s="7">
        <v>1</v>
      </c>
    </row>
    <row r="44" spans="1:5">
      <c r="A44" s="63" t="s">
        <v>55</v>
      </c>
      <c r="B44" s="64">
        <v>22</v>
      </c>
      <c r="C44" s="104" t="s">
        <v>1442</v>
      </c>
      <c r="D44"/>
      <c r="E44" s="75">
        <v>4</v>
      </c>
    </row>
    <row r="45" spans="1:5">
      <c r="A45" s="63" t="s">
        <v>55</v>
      </c>
      <c r="B45" s="64">
        <v>23</v>
      </c>
      <c r="C45" s="104" t="s">
        <v>1443</v>
      </c>
      <c r="D45"/>
      <c r="E45" s="75">
        <v>4</v>
      </c>
    </row>
    <row r="46" spans="1:5">
      <c r="A46" s="63" t="s">
        <v>55</v>
      </c>
      <c r="B46" s="64">
        <v>24</v>
      </c>
      <c r="C46" s="104" t="s">
        <v>1444</v>
      </c>
      <c r="D46"/>
      <c r="E46" s="75">
        <v>4</v>
      </c>
    </row>
    <row r="47" spans="1:5">
      <c r="A47" s="63" t="s">
        <v>55</v>
      </c>
      <c r="B47" s="64">
        <v>25</v>
      </c>
      <c r="C47" s="104" t="s">
        <v>1445</v>
      </c>
      <c r="D47"/>
      <c r="E47" s="75">
        <v>4</v>
      </c>
    </row>
    <row r="48" spans="1:5">
      <c r="A48" s="63" t="s">
        <v>55</v>
      </c>
      <c r="B48" s="64">
        <v>26</v>
      </c>
      <c r="C48" s="104" t="s">
        <v>1446</v>
      </c>
      <c r="D48"/>
      <c r="E48" s="75">
        <v>4</v>
      </c>
    </row>
    <row r="49" spans="1:5">
      <c r="A49" s="63" t="s">
        <v>55</v>
      </c>
      <c r="B49" s="64">
        <v>27</v>
      </c>
      <c r="C49" s="104" t="s">
        <v>1447</v>
      </c>
      <c r="D49"/>
      <c r="E49" s="75">
        <v>4</v>
      </c>
    </row>
    <row r="50" spans="1:5">
      <c r="A50" s="63" t="s">
        <v>55</v>
      </c>
      <c r="B50" s="64">
        <v>28</v>
      </c>
      <c r="C50" s="104" t="s">
        <v>1449</v>
      </c>
      <c r="D50"/>
      <c r="E50" s="75">
        <v>4</v>
      </c>
    </row>
    <row r="51" spans="1:5">
      <c r="A51" s="63" t="s">
        <v>55</v>
      </c>
      <c r="B51" s="64">
        <v>29</v>
      </c>
      <c r="C51" s="104" t="s">
        <v>1451</v>
      </c>
      <c r="D51"/>
      <c r="E51" s="75">
        <v>4</v>
      </c>
    </row>
    <row r="52" spans="1:5">
      <c r="A52" s="63" t="s">
        <v>55</v>
      </c>
      <c r="B52" s="64">
        <v>30</v>
      </c>
      <c r="C52" s="104" t="s">
        <v>1454</v>
      </c>
      <c r="D52"/>
      <c r="E52" s="75">
        <v>4</v>
      </c>
    </row>
    <row r="53" spans="1:5">
      <c r="A53" s="63" t="s">
        <v>55</v>
      </c>
      <c r="B53" s="64">
        <v>31</v>
      </c>
      <c r="C53" s="104" t="s">
        <v>1457</v>
      </c>
      <c r="D53"/>
      <c r="E53" s="75">
        <v>4</v>
      </c>
    </row>
    <row r="54" spans="1:5">
      <c r="A54" s="63" t="s">
        <v>55</v>
      </c>
      <c r="B54" s="64">
        <v>32</v>
      </c>
      <c r="C54" s="106" t="s">
        <v>1458</v>
      </c>
      <c r="D54"/>
      <c r="E54" s="75">
        <v>4</v>
      </c>
    </row>
    <row r="55" spans="1:5">
      <c r="A55" s="63" t="s">
        <v>55</v>
      </c>
      <c r="B55" s="64">
        <v>33</v>
      </c>
      <c r="C55" s="104" t="s">
        <v>1463</v>
      </c>
      <c r="D55"/>
      <c r="E55" s="75">
        <v>4</v>
      </c>
    </row>
    <row r="56" spans="1:5">
      <c r="A56" s="63" t="s">
        <v>55</v>
      </c>
      <c r="B56" s="64">
        <v>34</v>
      </c>
      <c r="C56" s="104" t="s">
        <v>1464</v>
      </c>
      <c r="D56"/>
      <c r="E56" s="75">
        <v>4</v>
      </c>
    </row>
    <row r="57" spans="1:5">
      <c r="A57" s="63" t="s">
        <v>55</v>
      </c>
      <c r="B57" s="64">
        <v>35</v>
      </c>
      <c r="C57" s="104" t="s">
        <v>1465</v>
      </c>
      <c r="D57"/>
      <c r="E57" s="75">
        <v>4</v>
      </c>
    </row>
    <row r="58" spans="1:5">
      <c r="A58" s="63" t="s">
        <v>55</v>
      </c>
      <c r="B58" s="64">
        <v>36</v>
      </c>
      <c r="C58" s="104" t="s">
        <v>1468</v>
      </c>
      <c r="D58"/>
      <c r="E58" s="75">
        <v>4</v>
      </c>
    </row>
    <row r="59" spans="1:5">
      <c r="A59" s="63" t="s">
        <v>55</v>
      </c>
      <c r="B59" s="64">
        <v>37</v>
      </c>
      <c r="C59" s="104" t="s">
        <v>1470</v>
      </c>
      <c r="D59"/>
      <c r="E59" s="75">
        <v>4</v>
      </c>
    </row>
    <row r="60" spans="1:5">
      <c r="A60" s="63" t="s">
        <v>55</v>
      </c>
      <c r="B60" s="64">
        <v>38</v>
      </c>
      <c r="C60" s="104" t="s">
        <v>1448</v>
      </c>
      <c r="D60"/>
      <c r="E60" s="75">
        <v>5</v>
      </c>
    </row>
    <row r="61" spans="1:5">
      <c r="A61" s="63" t="s">
        <v>55</v>
      </c>
      <c r="B61" s="64">
        <v>39</v>
      </c>
      <c r="C61" s="105" t="s">
        <v>1450</v>
      </c>
      <c r="D61"/>
      <c r="E61" s="75">
        <v>5</v>
      </c>
    </row>
    <row r="62" spans="1:5">
      <c r="A62" s="63" t="s">
        <v>55</v>
      </c>
      <c r="B62" s="64">
        <v>40</v>
      </c>
      <c r="C62" s="105" t="s">
        <v>1452</v>
      </c>
      <c r="D62"/>
      <c r="E62" s="75">
        <v>5</v>
      </c>
    </row>
    <row r="63" spans="1:5">
      <c r="A63" s="63" t="s">
        <v>55</v>
      </c>
      <c r="B63" s="64">
        <v>41</v>
      </c>
      <c r="C63" s="104" t="s">
        <v>1459</v>
      </c>
      <c r="D63"/>
      <c r="E63" s="75">
        <v>5</v>
      </c>
    </row>
    <row r="64" spans="1:5">
      <c r="A64" s="63" t="s">
        <v>55</v>
      </c>
      <c r="B64" s="64">
        <v>42</v>
      </c>
      <c r="C64" s="105" t="s">
        <v>1460</v>
      </c>
      <c r="D64"/>
      <c r="E64" s="75">
        <v>5</v>
      </c>
    </row>
    <row r="65" spans="1:5">
      <c r="A65" s="63" t="s">
        <v>55</v>
      </c>
      <c r="B65" s="64">
        <v>43</v>
      </c>
      <c r="C65" s="104" t="s">
        <v>1461</v>
      </c>
      <c r="D65"/>
      <c r="E65" s="75">
        <v>5</v>
      </c>
    </row>
    <row r="66" spans="1:5">
      <c r="A66" s="63" t="s">
        <v>55</v>
      </c>
      <c r="B66" s="64">
        <v>44</v>
      </c>
      <c r="C66" s="104" t="s">
        <v>1462</v>
      </c>
      <c r="D66"/>
      <c r="E66" s="75">
        <v>5</v>
      </c>
    </row>
    <row r="67" spans="1:5">
      <c r="A67" s="63" t="s">
        <v>55</v>
      </c>
      <c r="B67" s="64">
        <v>45</v>
      </c>
      <c r="C67" s="104" t="s">
        <v>1467</v>
      </c>
      <c r="D67"/>
      <c r="E67" s="75">
        <v>5</v>
      </c>
    </row>
    <row r="68" spans="1:5">
      <c r="A68" s="63" t="s">
        <v>55</v>
      </c>
      <c r="B68" s="64">
        <v>46</v>
      </c>
      <c r="C68" s="105" t="s">
        <v>1471</v>
      </c>
      <c r="D68"/>
      <c r="E68" s="75">
        <v>5</v>
      </c>
    </row>
    <row r="69" spans="1:5">
      <c r="A69" s="63" t="s">
        <v>55</v>
      </c>
      <c r="B69" s="64">
        <v>47</v>
      </c>
      <c r="C69" s="104" t="s">
        <v>1473</v>
      </c>
      <c r="D69"/>
      <c r="E69" s="75">
        <v>5</v>
      </c>
    </row>
    <row r="70" spans="1:5">
      <c r="A70" s="63" t="s">
        <v>55</v>
      </c>
      <c r="B70" s="64">
        <v>48</v>
      </c>
      <c r="C70" s="105" t="s">
        <v>1474</v>
      </c>
      <c r="D70"/>
      <c r="E70" s="75">
        <v>5</v>
      </c>
    </row>
    <row r="71" spans="1:5">
      <c r="A71" s="63" t="s">
        <v>55</v>
      </c>
      <c r="B71" s="64">
        <v>49</v>
      </c>
      <c r="C71" s="105" t="s">
        <v>1475</v>
      </c>
      <c r="D71"/>
      <c r="E71" s="75">
        <v>5</v>
      </c>
    </row>
    <row r="72" spans="1:5">
      <c r="A72" s="63" t="s">
        <v>55</v>
      </c>
      <c r="B72" s="64">
        <v>50</v>
      </c>
      <c r="C72" s="104" t="s">
        <v>1455</v>
      </c>
      <c r="D72"/>
      <c r="E72" s="75">
        <v>3</v>
      </c>
    </row>
    <row r="73" spans="1:5">
      <c r="A73" s="63" t="s">
        <v>55</v>
      </c>
      <c r="B73" s="64">
        <v>51</v>
      </c>
      <c r="C73" s="104" t="s">
        <v>1453</v>
      </c>
      <c r="D73"/>
      <c r="E73" s="75">
        <v>3</v>
      </c>
    </row>
    <row r="74" spans="1:5">
      <c r="A74" s="63" t="s">
        <v>55</v>
      </c>
      <c r="B74" s="64">
        <v>52</v>
      </c>
      <c r="C74" s="104" t="s">
        <v>1456</v>
      </c>
      <c r="D74"/>
      <c r="E74" s="75">
        <v>3</v>
      </c>
    </row>
    <row r="75" spans="1:5">
      <c r="A75" s="63" t="s">
        <v>55</v>
      </c>
      <c r="B75" s="64">
        <v>53</v>
      </c>
      <c r="C75" s="104" t="s">
        <v>1466</v>
      </c>
      <c r="D75"/>
      <c r="E75" s="75">
        <v>3</v>
      </c>
    </row>
    <row r="76" spans="1:5">
      <c r="A76" s="63" t="s">
        <v>55</v>
      </c>
      <c r="B76" s="64">
        <v>54</v>
      </c>
      <c r="C76" s="104" t="s">
        <v>1469</v>
      </c>
      <c r="D76"/>
      <c r="E76" s="75">
        <v>3</v>
      </c>
    </row>
    <row r="77" spans="1:5">
      <c r="A77" s="63" t="s">
        <v>55</v>
      </c>
      <c r="B77" s="64">
        <v>55</v>
      </c>
      <c r="C77" s="104" t="s">
        <v>1472</v>
      </c>
      <c r="D77"/>
      <c r="E77" s="75">
        <v>3</v>
      </c>
    </row>
    <row r="78" spans="1:5">
      <c r="A78" s="63" t="s">
        <v>55</v>
      </c>
      <c r="B78" s="64">
        <v>56</v>
      </c>
      <c r="C78" s="104" t="s">
        <v>1492</v>
      </c>
      <c r="D78"/>
      <c r="E78" s="75">
        <v>3</v>
      </c>
    </row>
    <row r="79" spans="1:5">
      <c r="A79" s="63" t="s">
        <v>55</v>
      </c>
      <c r="B79" s="64">
        <v>57</v>
      </c>
      <c r="C79" s="104" t="s">
        <v>1493</v>
      </c>
      <c r="D79"/>
      <c r="E79" s="75">
        <v>3</v>
      </c>
    </row>
    <row r="80" spans="1:5">
      <c r="A80" s="63" t="s">
        <v>55</v>
      </c>
      <c r="B80" s="64">
        <v>58</v>
      </c>
      <c r="C80" s="104" t="s">
        <v>1494</v>
      </c>
      <c r="D80"/>
      <c r="E80" s="75">
        <v>3</v>
      </c>
    </row>
    <row r="81" spans="1:5">
      <c r="A81" s="63" t="s">
        <v>55</v>
      </c>
      <c r="B81" s="64">
        <v>59</v>
      </c>
      <c r="C81" s="104" t="s">
        <v>1495</v>
      </c>
      <c r="D81"/>
      <c r="E81" s="75">
        <v>3</v>
      </c>
    </row>
    <row r="82" spans="1:5">
      <c r="A82" s="63" t="s">
        <v>55</v>
      </c>
      <c r="B82" s="64">
        <v>60</v>
      </c>
      <c r="C82" s="105" t="s">
        <v>1496</v>
      </c>
      <c r="D82"/>
      <c r="E82" s="75">
        <v>3</v>
      </c>
    </row>
    <row r="83" spans="1:5">
      <c r="A83" s="63" t="s">
        <v>55</v>
      </c>
      <c r="B83" s="64">
        <v>61</v>
      </c>
      <c r="C83" s="104" t="s">
        <v>1497</v>
      </c>
      <c r="D83"/>
      <c r="E83" s="75">
        <v>3</v>
      </c>
    </row>
    <row r="84" spans="1:5">
      <c r="A84" s="63" t="s">
        <v>55</v>
      </c>
      <c r="B84" s="64">
        <v>62</v>
      </c>
      <c r="C84" s="104" t="s">
        <v>1498</v>
      </c>
      <c r="D84"/>
      <c r="E84" s="75">
        <v>3</v>
      </c>
    </row>
    <row r="85" spans="1:5">
      <c r="A85" s="63" t="s">
        <v>55</v>
      </c>
      <c r="B85" s="64">
        <v>63</v>
      </c>
      <c r="C85" s="104" t="s">
        <v>1499</v>
      </c>
      <c r="D85"/>
      <c r="E85" s="75">
        <v>3</v>
      </c>
    </row>
    <row r="86" spans="1:5">
      <c r="A86" s="63" t="s">
        <v>55</v>
      </c>
      <c r="B86" s="64">
        <v>64</v>
      </c>
      <c r="C86" s="104" t="s">
        <v>1500</v>
      </c>
      <c r="D86"/>
      <c r="E86" s="75">
        <v>3</v>
      </c>
    </row>
    <row r="87" spans="1:5">
      <c r="A87" s="63" t="s">
        <v>55</v>
      </c>
      <c r="B87" s="64">
        <v>65</v>
      </c>
      <c r="C87" s="104" t="s">
        <v>1501</v>
      </c>
      <c r="D87"/>
      <c r="E87" s="75">
        <v>3</v>
      </c>
    </row>
    <row r="88" spans="1:5">
      <c r="A88" s="63" t="s">
        <v>55</v>
      </c>
      <c r="B88" s="64">
        <v>66</v>
      </c>
      <c r="C88" s="104" t="s">
        <v>1502</v>
      </c>
      <c r="D88"/>
      <c r="E88" s="75">
        <v>3</v>
      </c>
    </row>
    <row r="89" spans="1:5">
      <c r="A89" s="63" t="s">
        <v>55</v>
      </c>
      <c r="B89" s="64">
        <v>67</v>
      </c>
      <c r="C89" s="104" t="s">
        <v>1503</v>
      </c>
      <c r="D89"/>
      <c r="E89" s="75">
        <v>2</v>
      </c>
    </row>
    <row r="90" spans="1:5">
      <c r="A90" s="63" t="s">
        <v>55</v>
      </c>
      <c r="B90" s="64">
        <v>68</v>
      </c>
      <c r="C90" s="104" t="s">
        <v>1504</v>
      </c>
      <c r="D90"/>
      <c r="E90" s="75">
        <v>2</v>
      </c>
    </row>
    <row r="91" spans="1:5">
      <c r="A91" s="63" t="s">
        <v>55</v>
      </c>
      <c r="B91" s="64">
        <v>69</v>
      </c>
      <c r="C91" s="104" t="s">
        <v>1505</v>
      </c>
      <c r="D91"/>
      <c r="E91" s="75">
        <v>2</v>
      </c>
    </row>
    <row r="92" spans="1:5">
      <c r="A92" s="63" t="s">
        <v>55</v>
      </c>
      <c r="B92" s="64">
        <v>70</v>
      </c>
      <c r="C92" s="104" t="s">
        <v>1506</v>
      </c>
      <c r="D92"/>
      <c r="E92" s="75">
        <v>2</v>
      </c>
    </row>
    <row r="93" spans="1:5">
      <c r="A93" s="63" t="s">
        <v>55</v>
      </c>
      <c r="B93" s="64">
        <v>71</v>
      </c>
      <c r="C93" s="104" t="s">
        <v>1507</v>
      </c>
      <c r="D93"/>
      <c r="E93" s="75">
        <v>2</v>
      </c>
    </row>
    <row r="94" spans="1:5">
      <c r="A94" s="63" t="s">
        <v>55</v>
      </c>
      <c r="B94" s="64">
        <v>72</v>
      </c>
      <c r="C94" s="104" t="s">
        <v>1508</v>
      </c>
      <c r="D94"/>
      <c r="E94" s="75">
        <v>2</v>
      </c>
    </row>
    <row r="95" spans="1:5">
      <c r="A95" s="63" t="s">
        <v>55</v>
      </c>
      <c r="B95" s="64">
        <v>73</v>
      </c>
      <c r="C95" s="104" t="s">
        <v>1509</v>
      </c>
      <c r="D95"/>
      <c r="E95" s="75">
        <v>2</v>
      </c>
    </row>
    <row r="96" spans="1:5">
      <c r="A96" s="63" t="s">
        <v>55</v>
      </c>
      <c r="B96" s="64">
        <v>74</v>
      </c>
      <c r="C96" s="104" t="s">
        <v>1510</v>
      </c>
      <c r="D96"/>
      <c r="E96" s="75">
        <v>2</v>
      </c>
    </row>
    <row r="97" spans="1:8">
      <c r="A97" s="63" t="s">
        <v>55</v>
      </c>
      <c r="B97" s="64">
        <v>75</v>
      </c>
      <c r="C97" s="104" t="s">
        <v>1511</v>
      </c>
      <c r="D97"/>
      <c r="E97" s="75">
        <v>2</v>
      </c>
    </row>
    <row r="98" spans="1:8">
      <c r="A98" s="63" t="s">
        <v>55</v>
      </c>
      <c r="B98" s="64">
        <v>76</v>
      </c>
      <c r="C98" s="104" t="s">
        <v>1521</v>
      </c>
      <c r="D98"/>
      <c r="E98" s="75">
        <v>2</v>
      </c>
    </row>
    <row r="99" spans="1:8">
      <c r="A99" s="63" t="s">
        <v>55</v>
      </c>
      <c r="B99" s="64">
        <v>77</v>
      </c>
      <c r="C99" s="104" t="s">
        <v>1512</v>
      </c>
      <c r="D99"/>
      <c r="E99" s="75">
        <v>2</v>
      </c>
    </row>
    <row r="100" spans="1:8">
      <c r="A100" s="63" t="s">
        <v>55</v>
      </c>
      <c r="B100" s="64">
        <v>78</v>
      </c>
      <c r="C100" s="104" t="s">
        <v>1513</v>
      </c>
      <c r="D100"/>
      <c r="E100" s="75">
        <v>2</v>
      </c>
    </row>
    <row r="101" spans="1:8">
      <c r="A101" s="63" t="s">
        <v>55</v>
      </c>
      <c r="B101" s="64">
        <v>79</v>
      </c>
      <c r="C101" s="104" t="s">
        <v>1514</v>
      </c>
      <c r="D101"/>
      <c r="E101" s="75">
        <v>2</v>
      </c>
    </row>
    <row r="102" spans="1:8">
      <c r="A102" s="63" t="s">
        <v>55</v>
      </c>
      <c r="B102" s="64">
        <v>80</v>
      </c>
      <c r="C102" s="104" t="s">
        <v>1515</v>
      </c>
      <c r="D102"/>
      <c r="E102" s="75">
        <v>2</v>
      </c>
    </row>
    <row r="103" spans="1:8">
      <c r="A103" s="63" t="s">
        <v>55</v>
      </c>
      <c r="B103" s="64">
        <v>81</v>
      </c>
      <c r="C103" s="104" t="s">
        <v>1516</v>
      </c>
      <c r="D103"/>
      <c r="E103" s="75">
        <v>2</v>
      </c>
    </row>
    <row r="104" spans="1:8">
      <c r="A104" s="63" t="s">
        <v>55</v>
      </c>
      <c r="B104" s="64">
        <v>82</v>
      </c>
      <c r="C104" s="104" t="s">
        <v>1517</v>
      </c>
      <c r="D104"/>
      <c r="E104" s="75">
        <v>2</v>
      </c>
    </row>
    <row r="105" spans="1:8">
      <c r="A105" s="63" t="s">
        <v>55</v>
      </c>
      <c r="B105" s="64">
        <v>83</v>
      </c>
      <c r="C105" s="104" t="s">
        <v>1518</v>
      </c>
      <c r="D105"/>
      <c r="E105" s="75">
        <v>2</v>
      </c>
    </row>
    <row r="106" spans="1:8">
      <c r="A106" s="63" t="s">
        <v>55</v>
      </c>
      <c r="B106" s="64">
        <v>84</v>
      </c>
      <c r="C106" s="104" t="s">
        <v>1519</v>
      </c>
      <c r="D106"/>
      <c r="E106" s="75">
        <v>2</v>
      </c>
    </row>
    <row r="107" spans="1:8">
      <c r="A107" s="73" t="s">
        <v>55</v>
      </c>
      <c r="B107" s="64">
        <v>-9</v>
      </c>
      <c r="C107" s="74" t="s">
        <v>514</v>
      </c>
      <c r="D107" s="75"/>
      <c r="E107" s="75"/>
    </row>
    <row r="108" spans="1:8">
      <c r="A108" s="47"/>
      <c r="B108" s="54"/>
      <c r="C108" s="48"/>
      <c r="D108" s="47"/>
      <c r="E108" s="47"/>
      <c r="F108" s="49"/>
      <c r="G108" s="49"/>
      <c r="H108" s="49"/>
    </row>
    <row r="109" spans="1:8">
      <c r="A109" s="75" t="s">
        <v>1256</v>
      </c>
      <c r="B109" s="54">
        <v>1</v>
      </c>
      <c r="C109" s="74" t="s">
        <v>516</v>
      </c>
      <c r="D109" s="75"/>
      <c r="E109" s="75"/>
    </row>
    <row r="110" spans="1:8">
      <c r="A110" s="75" t="s">
        <v>1256</v>
      </c>
      <c r="B110" s="54">
        <v>-9</v>
      </c>
      <c r="C110" s="74" t="s">
        <v>519</v>
      </c>
      <c r="D110" s="75"/>
      <c r="E110" s="75"/>
    </row>
    <row r="111" spans="1:8">
      <c r="A111" s="75"/>
      <c r="B111" s="54"/>
      <c r="C111" s="74"/>
      <c r="D111" s="75"/>
      <c r="E111" s="75"/>
    </row>
    <row r="112" spans="1:8">
      <c r="A112" s="7" t="s">
        <v>515</v>
      </c>
      <c r="B112" s="52">
        <v>1</v>
      </c>
      <c r="C112" s="40" t="s">
        <v>1264</v>
      </c>
    </row>
    <row r="113" spans="1:8">
      <c r="A113" s="7" t="s">
        <v>515</v>
      </c>
      <c r="B113" s="52">
        <v>2</v>
      </c>
      <c r="C113" s="40" t="s">
        <v>517</v>
      </c>
    </row>
    <row r="114" spans="1:8">
      <c r="A114" s="7" t="s">
        <v>515</v>
      </c>
      <c r="B114" s="52">
        <v>3</v>
      </c>
      <c r="C114" s="44" t="s">
        <v>518</v>
      </c>
    </row>
    <row r="115" spans="1:8">
      <c r="A115" s="7" t="s">
        <v>515</v>
      </c>
      <c r="B115" s="52">
        <v>4</v>
      </c>
      <c r="C115" s="44" t="s">
        <v>1286</v>
      </c>
    </row>
    <row r="116" spans="1:8">
      <c r="A116" s="43" t="s">
        <v>515</v>
      </c>
      <c r="B116" s="53">
        <v>5</v>
      </c>
      <c r="C116" s="44" t="s">
        <v>1491</v>
      </c>
      <c r="D116" s="43"/>
      <c r="E116" s="43"/>
    </row>
    <row r="117" spans="1:8">
      <c r="A117" s="43" t="s">
        <v>515</v>
      </c>
      <c r="B117" s="53">
        <v>-9</v>
      </c>
      <c r="C117" s="44" t="s">
        <v>519</v>
      </c>
      <c r="D117" s="43"/>
      <c r="E117" s="43"/>
    </row>
    <row r="118" spans="1:8">
      <c r="A118" s="50"/>
      <c r="B118" s="55"/>
      <c r="C118" s="56"/>
      <c r="D118" s="50"/>
      <c r="E118" s="50"/>
    </row>
    <row r="119" spans="1:8" s="57" customFormat="1">
      <c r="A119" s="65" t="s">
        <v>161</v>
      </c>
      <c r="B119" s="66">
        <v>1</v>
      </c>
      <c r="C119" s="67" t="s">
        <v>520</v>
      </c>
      <c r="D119" s="60"/>
      <c r="E119" s="60"/>
      <c r="F119" s="58"/>
      <c r="G119" s="58"/>
      <c r="H119" s="58"/>
    </row>
    <row r="120" spans="1:8" s="57" customFormat="1">
      <c r="A120" s="65" t="s">
        <v>161</v>
      </c>
      <c r="B120" s="68">
        <v>2</v>
      </c>
      <c r="C120" s="69" t="s">
        <v>521</v>
      </c>
      <c r="D120" s="59"/>
      <c r="E120" s="59"/>
    </row>
    <row r="121" spans="1:8" s="57" customFormat="1">
      <c r="A121" s="65" t="s">
        <v>161</v>
      </c>
      <c r="B121" s="70">
        <v>-9</v>
      </c>
      <c r="C121" s="71" t="s">
        <v>519</v>
      </c>
      <c r="D121" s="61"/>
      <c r="E121" s="61"/>
      <c r="F121" s="62"/>
      <c r="G121" s="62"/>
      <c r="H121" s="62"/>
    </row>
    <row r="122" spans="1:8">
      <c r="A122" s="50"/>
      <c r="B122" s="55"/>
      <c r="C122" s="56"/>
      <c r="D122" s="50"/>
      <c r="E122" s="50"/>
    </row>
    <row r="123" spans="1:8">
      <c r="A123" s="7" t="s">
        <v>522</v>
      </c>
      <c r="B123" s="52">
        <v>1</v>
      </c>
      <c r="C123" s="40" t="s">
        <v>523</v>
      </c>
      <c r="E123" s="52"/>
    </row>
    <row r="124" spans="1:8">
      <c r="A124" s="7" t="s">
        <v>522</v>
      </c>
      <c r="B124" s="52">
        <v>2</v>
      </c>
      <c r="C124" s="40" t="s">
        <v>524</v>
      </c>
      <c r="E124" s="52"/>
    </row>
    <row r="125" spans="1:8">
      <c r="A125" s="7" t="s">
        <v>522</v>
      </c>
      <c r="B125" s="52">
        <v>3</v>
      </c>
      <c r="C125" s="40" t="s">
        <v>525</v>
      </c>
      <c r="E125" s="52"/>
    </row>
    <row r="126" spans="1:8">
      <c r="A126" s="7" t="s">
        <v>522</v>
      </c>
      <c r="B126" s="52">
        <v>4</v>
      </c>
      <c r="C126" s="40" t="s">
        <v>526</v>
      </c>
      <c r="E126" s="52"/>
    </row>
    <row r="127" spans="1:8">
      <c r="A127" s="7" t="s">
        <v>522</v>
      </c>
      <c r="B127" s="52">
        <v>5</v>
      </c>
      <c r="C127" s="40" t="s">
        <v>527</v>
      </c>
      <c r="E127" s="52"/>
    </row>
    <row r="128" spans="1:8">
      <c r="A128" s="7" t="s">
        <v>522</v>
      </c>
      <c r="B128" s="52">
        <v>6</v>
      </c>
      <c r="C128" s="40" t="s">
        <v>528</v>
      </c>
      <c r="E128" s="52"/>
    </row>
    <row r="129" spans="1:10">
      <c r="A129" s="7" t="s">
        <v>522</v>
      </c>
      <c r="B129" s="52">
        <v>7</v>
      </c>
      <c r="C129" s="40" t="s">
        <v>529</v>
      </c>
      <c r="E129" s="52"/>
    </row>
    <row r="130" spans="1:10">
      <c r="A130" s="7" t="s">
        <v>522</v>
      </c>
      <c r="B130" s="52">
        <v>8</v>
      </c>
      <c r="C130" s="40" t="s">
        <v>530</v>
      </c>
      <c r="E130" s="52"/>
    </row>
    <row r="131" spans="1:10">
      <c r="A131" s="7" t="s">
        <v>522</v>
      </c>
      <c r="B131" s="52">
        <v>9</v>
      </c>
      <c r="C131" s="40" t="s">
        <v>531</v>
      </c>
      <c r="E131" s="52"/>
    </row>
    <row r="132" spans="1:10">
      <c r="A132" s="7" t="s">
        <v>522</v>
      </c>
      <c r="B132" s="52">
        <v>10</v>
      </c>
      <c r="C132" s="40" t="s">
        <v>532</v>
      </c>
      <c r="E132" s="52"/>
    </row>
    <row r="133" spans="1:10">
      <c r="A133" s="7" t="s">
        <v>522</v>
      </c>
      <c r="B133" s="52">
        <v>11</v>
      </c>
      <c r="C133" s="40" t="s">
        <v>533</v>
      </c>
      <c r="E133" s="52"/>
    </row>
    <row r="134" spans="1:10">
      <c r="A134" s="7" t="s">
        <v>522</v>
      </c>
      <c r="B134" s="52">
        <v>12</v>
      </c>
      <c r="C134" s="40" t="s">
        <v>534</v>
      </c>
      <c r="E134" s="52"/>
    </row>
    <row r="135" spans="1:10">
      <c r="A135" s="7" t="s">
        <v>522</v>
      </c>
      <c r="B135" s="52">
        <v>13</v>
      </c>
      <c r="C135" s="40" t="s">
        <v>535</v>
      </c>
      <c r="E135" s="52"/>
    </row>
    <row r="136" spans="1:10">
      <c r="A136" s="7" t="s">
        <v>522</v>
      </c>
      <c r="B136" s="52">
        <v>14</v>
      </c>
      <c r="C136" s="40" t="s">
        <v>536</v>
      </c>
      <c r="E136" s="52"/>
    </row>
    <row r="137" spans="1:10">
      <c r="A137" s="7" t="s">
        <v>522</v>
      </c>
      <c r="B137" s="52">
        <v>15</v>
      </c>
      <c r="C137" s="40" t="s">
        <v>537</v>
      </c>
      <c r="E137" s="52"/>
    </row>
    <row r="138" spans="1:10">
      <c r="A138" s="7" t="s">
        <v>522</v>
      </c>
      <c r="B138" s="52">
        <v>16</v>
      </c>
      <c r="C138" s="40" t="s">
        <v>538</v>
      </c>
      <c r="E138" s="52"/>
    </row>
    <row r="139" spans="1:10">
      <c r="A139" s="7" t="s">
        <v>522</v>
      </c>
      <c r="B139" s="52">
        <v>17</v>
      </c>
      <c r="C139" s="40" t="s">
        <v>539</v>
      </c>
      <c r="E139" s="52"/>
    </row>
    <row r="140" spans="1:10">
      <c r="A140" s="7" t="s">
        <v>522</v>
      </c>
      <c r="B140" s="52">
        <v>18</v>
      </c>
      <c r="C140" s="40" t="s">
        <v>540</v>
      </c>
      <c r="E140" s="52"/>
    </row>
    <row r="141" spans="1:10">
      <c r="A141" s="7" t="s">
        <v>522</v>
      </c>
      <c r="B141" s="52">
        <v>19</v>
      </c>
      <c r="C141" s="40" t="s">
        <v>541</v>
      </c>
      <c r="E141" s="52"/>
      <c r="J141" s="40"/>
    </row>
    <row r="142" spans="1:10">
      <c r="A142" s="7" t="s">
        <v>522</v>
      </c>
      <c r="B142" s="52">
        <v>20</v>
      </c>
      <c r="C142" s="40" t="s">
        <v>542</v>
      </c>
      <c r="E142" s="52"/>
    </row>
    <row r="143" spans="1:10">
      <c r="A143" s="7" t="s">
        <v>522</v>
      </c>
      <c r="B143" s="52">
        <v>21</v>
      </c>
      <c r="C143" s="40" t="s">
        <v>543</v>
      </c>
      <c r="E143" s="52"/>
    </row>
    <row r="144" spans="1:10">
      <c r="A144" s="7" t="s">
        <v>522</v>
      </c>
      <c r="B144" s="52">
        <v>22</v>
      </c>
      <c r="C144" s="40" t="s">
        <v>544</v>
      </c>
      <c r="E144" s="52"/>
    </row>
    <row r="145" spans="1:5">
      <c r="A145" s="7" t="s">
        <v>522</v>
      </c>
      <c r="B145" s="52">
        <v>23</v>
      </c>
      <c r="C145" s="40" t="s">
        <v>545</v>
      </c>
      <c r="E145" s="52"/>
    </row>
    <row r="146" spans="1:5">
      <c r="A146" s="7" t="s">
        <v>522</v>
      </c>
      <c r="B146" s="52">
        <v>24</v>
      </c>
      <c r="C146" s="40" t="s">
        <v>546</v>
      </c>
      <c r="E146" s="52"/>
    </row>
    <row r="147" spans="1:5">
      <c r="A147" s="7" t="s">
        <v>522</v>
      </c>
      <c r="B147" s="52">
        <v>0</v>
      </c>
      <c r="C147" s="40" t="s">
        <v>547</v>
      </c>
      <c r="E147" s="52"/>
    </row>
    <row r="149" spans="1:5">
      <c r="A149" s="7" t="s">
        <v>548</v>
      </c>
      <c r="B149" s="52">
        <v>1</v>
      </c>
      <c r="C149" s="40" t="s">
        <v>549</v>
      </c>
    </row>
    <row r="150" spans="1:5">
      <c r="A150" s="7" t="s">
        <v>548</v>
      </c>
      <c r="B150" s="52">
        <v>2</v>
      </c>
      <c r="C150" s="40" t="s">
        <v>550</v>
      </c>
    </row>
    <row r="152" spans="1:5">
      <c r="A152" s="7" t="s">
        <v>551</v>
      </c>
      <c r="B152" s="52">
        <v>1</v>
      </c>
      <c r="C152" s="40" t="s">
        <v>552</v>
      </c>
    </row>
    <row r="153" spans="1:5">
      <c r="A153" s="7" t="s">
        <v>551</v>
      </c>
      <c r="B153" s="52">
        <v>2</v>
      </c>
      <c r="C153" s="40" t="s">
        <v>553</v>
      </c>
    </row>
    <row r="154" spans="1:5">
      <c r="A154" s="7" t="s">
        <v>551</v>
      </c>
      <c r="B154" s="52">
        <v>3</v>
      </c>
      <c r="C154" s="40" t="s">
        <v>554</v>
      </c>
    </row>
    <row r="155" spans="1:5">
      <c r="A155" s="7" t="s">
        <v>551</v>
      </c>
      <c r="B155" s="76">
        <v>4</v>
      </c>
      <c r="C155" s="40" t="s">
        <v>555</v>
      </c>
    </row>
    <row r="156" spans="1:5">
      <c r="A156" s="7" t="s">
        <v>551</v>
      </c>
      <c r="B156" s="52">
        <v>0</v>
      </c>
      <c r="C156" s="40" t="s">
        <v>547</v>
      </c>
    </row>
    <row r="158" spans="1:5">
      <c r="A158" s="7" t="s">
        <v>556</v>
      </c>
      <c r="B158" s="52">
        <v>1</v>
      </c>
      <c r="C158" s="40" t="s">
        <v>557</v>
      </c>
    </row>
    <row r="159" spans="1:5">
      <c r="A159" s="7" t="s">
        <v>556</v>
      </c>
      <c r="B159" s="52">
        <v>2</v>
      </c>
      <c r="C159" s="40" t="s">
        <v>558</v>
      </c>
    </row>
    <row r="160" spans="1:5">
      <c r="A160" s="7" t="s">
        <v>556</v>
      </c>
      <c r="B160" s="52">
        <v>3</v>
      </c>
      <c r="C160" s="40" t="s">
        <v>559</v>
      </c>
    </row>
    <row r="161" spans="1:3">
      <c r="A161" s="7" t="s">
        <v>556</v>
      </c>
      <c r="B161" s="52">
        <v>4</v>
      </c>
      <c r="C161" s="40" t="s">
        <v>560</v>
      </c>
    </row>
    <row r="162" spans="1:3">
      <c r="A162" s="7" t="s">
        <v>556</v>
      </c>
      <c r="B162" s="52">
        <v>5</v>
      </c>
      <c r="C162" s="40" t="s">
        <v>561</v>
      </c>
    </row>
    <row r="163" spans="1:3">
      <c r="A163" s="7" t="s">
        <v>556</v>
      </c>
      <c r="B163" s="52">
        <v>6</v>
      </c>
      <c r="C163" s="40" t="s">
        <v>562</v>
      </c>
    </row>
    <row r="164" spans="1:3">
      <c r="A164" s="7" t="s">
        <v>556</v>
      </c>
      <c r="B164" s="52">
        <v>7</v>
      </c>
      <c r="C164" s="40" t="s">
        <v>563</v>
      </c>
    </row>
    <row r="165" spans="1:3">
      <c r="A165" s="7" t="s">
        <v>556</v>
      </c>
      <c r="B165" s="52">
        <v>8</v>
      </c>
      <c r="C165" s="40" t="s">
        <v>564</v>
      </c>
    </row>
    <row r="166" spans="1:3">
      <c r="A166" s="7" t="s">
        <v>556</v>
      </c>
      <c r="B166" s="52">
        <v>-9</v>
      </c>
      <c r="C166" s="40" t="s">
        <v>565</v>
      </c>
    </row>
    <row r="167" spans="1:3">
      <c r="A167" s="7" t="s">
        <v>556</v>
      </c>
      <c r="B167" s="52">
        <v>-7</v>
      </c>
      <c r="C167" s="40" t="s">
        <v>510</v>
      </c>
    </row>
    <row r="168" spans="1:3">
      <c r="A168" s="7" t="s">
        <v>248</v>
      </c>
      <c r="B168" s="52">
        <v>1</v>
      </c>
      <c r="C168" s="40" t="s">
        <v>566</v>
      </c>
    </row>
    <row r="169" spans="1:3">
      <c r="A169" s="7" t="s">
        <v>248</v>
      </c>
      <c r="B169" s="52">
        <v>2</v>
      </c>
      <c r="C169" s="40" t="s">
        <v>567</v>
      </c>
    </row>
    <row r="170" spans="1:3">
      <c r="A170" s="7" t="s">
        <v>248</v>
      </c>
      <c r="B170" s="52">
        <v>3</v>
      </c>
      <c r="C170" s="40" t="s">
        <v>568</v>
      </c>
    </row>
    <row r="171" spans="1:3">
      <c r="A171" s="7" t="s">
        <v>248</v>
      </c>
      <c r="B171" s="52">
        <v>4</v>
      </c>
      <c r="C171" s="40" t="s">
        <v>1373</v>
      </c>
    </row>
    <row r="172" spans="1:3">
      <c r="A172" s="7" t="s">
        <v>248</v>
      </c>
      <c r="B172" s="52">
        <v>5</v>
      </c>
      <c r="C172" s="40" t="s">
        <v>1288</v>
      </c>
    </row>
    <row r="173" spans="1:3">
      <c r="A173" s="7" t="s">
        <v>248</v>
      </c>
      <c r="B173" s="52">
        <v>6</v>
      </c>
      <c r="C173" s="40" t="s">
        <v>1379</v>
      </c>
    </row>
    <row r="174" spans="1:3">
      <c r="A174" s="7" t="s">
        <v>248</v>
      </c>
      <c r="B174" s="52">
        <v>-9</v>
      </c>
      <c r="C174" s="40" t="s">
        <v>569</v>
      </c>
    </row>
    <row r="175" spans="1:3">
      <c r="A175" s="7" t="s">
        <v>248</v>
      </c>
      <c r="B175" s="52">
        <v>-7</v>
      </c>
      <c r="C175" s="40" t="s">
        <v>510</v>
      </c>
    </row>
    <row r="176" spans="1:3">
      <c r="A176" s="7" t="s">
        <v>255</v>
      </c>
      <c r="B176" s="52">
        <v>1</v>
      </c>
      <c r="C176" s="40" t="s">
        <v>570</v>
      </c>
    </row>
    <row r="177" spans="1:3">
      <c r="A177" s="7" t="s">
        <v>255</v>
      </c>
      <c r="B177" s="52">
        <v>2</v>
      </c>
      <c r="C177" s="40" t="s">
        <v>571</v>
      </c>
    </row>
    <row r="178" spans="1:3">
      <c r="A178" s="7" t="s">
        <v>255</v>
      </c>
      <c r="B178" s="52">
        <v>3</v>
      </c>
      <c r="C178" s="40" t="s">
        <v>572</v>
      </c>
    </row>
    <row r="179" spans="1:3">
      <c r="A179" s="7" t="s">
        <v>255</v>
      </c>
      <c r="B179" s="52">
        <v>4</v>
      </c>
      <c r="C179" s="40" t="s">
        <v>573</v>
      </c>
    </row>
    <row r="180" spans="1:3">
      <c r="A180" s="7" t="s">
        <v>255</v>
      </c>
      <c r="B180" s="52">
        <v>5</v>
      </c>
      <c r="C180" s="40" t="s">
        <v>1287</v>
      </c>
    </row>
    <row r="181" spans="1:3">
      <c r="A181" s="7" t="s">
        <v>255</v>
      </c>
      <c r="B181" s="52">
        <v>6</v>
      </c>
      <c r="C181" s="40" t="s">
        <v>1288</v>
      </c>
    </row>
    <row r="182" spans="1:3">
      <c r="A182" s="7" t="s">
        <v>255</v>
      </c>
      <c r="B182" s="52">
        <v>-9</v>
      </c>
      <c r="C182" s="40" t="s">
        <v>569</v>
      </c>
    </row>
    <row r="183" spans="1:3">
      <c r="A183" s="7" t="s">
        <v>255</v>
      </c>
      <c r="B183" s="52">
        <v>-7</v>
      </c>
      <c r="C183" s="40" t="s">
        <v>510</v>
      </c>
    </row>
    <row r="184" spans="1:3">
      <c r="A184" s="7" t="s">
        <v>262</v>
      </c>
      <c r="B184" s="52">
        <v>1</v>
      </c>
      <c r="C184" s="40" t="s">
        <v>574</v>
      </c>
    </row>
    <row r="185" spans="1:3">
      <c r="A185" s="7" t="s">
        <v>262</v>
      </c>
      <c r="B185" s="52">
        <v>2</v>
      </c>
      <c r="C185" s="40" t="s">
        <v>575</v>
      </c>
    </row>
    <row r="186" spans="1:3">
      <c r="A186" s="7" t="s">
        <v>262</v>
      </c>
      <c r="B186" s="52">
        <v>3</v>
      </c>
      <c r="C186" s="40" t="s">
        <v>576</v>
      </c>
    </row>
    <row r="187" spans="1:3">
      <c r="A187" s="7" t="s">
        <v>262</v>
      </c>
      <c r="B187" s="52">
        <v>4</v>
      </c>
      <c r="C187" s="40" t="s">
        <v>577</v>
      </c>
    </row>
    <row r="188" spans="1:3">
      <c r="A188" s="7" t="s">
        <v>262</v>
      </c>
      <c r="B188" s="52">
        <v>5</v>
      </c>
      <c r="C188" s="40" t="s">
        <v>578</v>
      </c>
    </row>
    <row r="189" spans="1:3">
      <c r="A189" s="7" t="s">
        <v>262</v>
      </c>
      <c r="B189" s="52">
        <v>0</v>
      </c>
      <c r="C189" s="40" t="s">
        <v>579</v>
      </c>
    </row>
    <row r="190" spans="1:3">
      <c r="A190" s="7" t="s">
        <v>262</v>
      </c>
      <c r="B190" s="52">
        <v>-9</v>
      </c>
      <c r="C190" s="40" t="s">
        <v>580</v>
      </c>
    </row>
    <row r="191" spans="1:3">
      <c r="A191" s="7" t="s">
        <v>262</v>
      </c>
      <c r="B191" s="52">
        <v>-7</v>
      </c>
      <c r="C191" s="40" t="s">
        <v>510</v>
      </c>
    </row>
    <row r="193" spans="1:5">
      <c r="A193" s="7" t="s">
        <v>581</v>
      </c>
      <c r="B193" s="52">
        <v>1</v>
      </c>
      <c r="C193" s="40" t="s">
        <v>582</v>
      </c>
    </row>
    <row r="194" spans="1:5">
      <c r="A194" s="7" t="s">
        <v>581</v>
      </c>
      <c r="B194" s="52">
        <v>2</v>
      </c>
      <c r="C194" s="40" t="s">
        <v>583</v>
      </c>
    </row>
    <row r="195" spans="1:5">
      <c r="A195" s="7" t="s">
        <v>581</v>
      </c>
      <c r="B195" s="52">
        <v>3</v>
      </c>
      <c r="C195" s="40" t="s">
        <v>584</v>
      </c>
    </row>
    <row r="196" spans="1:5">
      <c r="A196" s="7" t="s">
        <v>581</v>
      </c>
      <c r="B196" s="52">
        <v>4</v>
      </c>
      <c r="C196" s="40" t="s">
        <v>585</v>
      </c>
    </row>
    <row r="197" spans="1:5">
      <c r="A197" s="7" t="s">
        <v>581</v>
      </c>
      <c r="B197" s="52">
        <v>5</v>
      </c>
      <c r="C197" s="40" t="s">
        <v>586</v>
      </c>
    </row>
    <row r="198" spans="1:5">
      <c r="A198" s="7" t="s">
        <v>581</v>
      </c>
      <c r="B198" s="52">
        <v>-9</v>
      </c>
      <c r="C198" s="40" t="s">
        <v>587</v>
      </c>
    </row>
    <row r="199" spans="1:5">
      <c r="A199" s="7" t="s">
        <v>581</v>
      </c>
      <c r="B199" s="52">
        <v>-7</v>
      </c>
      <c r="C199" s="40" t="s">
        <v>510</v>
      </c>
    </row>
    <row r="200" spans="1:5">
      <c r="A200" s="7" t="s">
        <v>279</v>
      </c>
      <c r="B200" s="52">
        <v>1</v>
      </c>
      <c r="C200" s="40" t="s">
        <v>588</v>
      </c>
      <c r="E200" s="7">
        <v>0</v>
      </c>
    </row>
    <row r="201" spans="1:5">
      <c r="A201" s="7" t="s">
        <v>279</v>
      </c>
      <c r="B201" s="52">
        <v>2</v>
      </c>
      <c r="C201" s="40" t="s">
        <v>589</v>
      </c>
      <c r="E201" s="7">
        <v>1</v>
      </c>
    </row>
    <row r="202" spans="1:5">
      <c r="A202" s="7" t="s">
        <v>279</v>
      </c>
      <c r="B202" s="52">
        <v>3</v>
      </c>
      <c r="C202" s="40" t="s">
        <v>590</v>
      </c>
      <c r="E202" s="7">
        <v>2</v>
      </c>
    </row>
    <row r="203" spans="1:5">
      <c r="A203" s="7" t="s">
        <v>279</v>
      </c>
      <c r="B203" s="52">
        <v>4</v>
      </c>
      <c r="C203" s="40" t="s">
        <v>591</v>
      </c>
      <c r="E203" s="7">
        <v>3</v>
      </c>
    </row>
    <row r="204" spans="1:5">
      <c r="A204" s="7" t="s">
        <v>279</v>
      </c>
      <c r="B204" s="52">
        <v>5</v>
      </c>
      <c r="C204" s="40" t="s">
        <v>592</v>
      </c>
      <c r="E204" s="7">
        <v>4</v>
      </c>
    </row>
    <row r="205" spans="1:5">
      <c r="A205" s="7" t="s">
        <v>279</v>
      </c>
      <c r="B205" s="52">
        <v>6</v>
      </c>
      <c r="C205" s="40" t="s">
        <v>593</v>
      </c>
      <c r="E205" s="7">
        <v>5</v>
      </c>
    </row>
    <row r="206" spans="1:5">
      <c r="A206" s="7" t="s">
        <v>279</v>
      </c>
      <c r="B206" s="52">
        <v>7</v>
      </c>
      <c r="C206" s="40" t="s">
        <v>594</v>
      </c>
      <c r="E206" s="7">
        <v>6</v>
      </c>
    </row>
    <row r="207" spans="1:5">
      <c r="A207" s="7" t="s">
        <v>279</v>
      </c>
      <c r="B207" s="52">
        <v>8</v>
      </c>
      <c r="C207" s="40" t="s">
        <v>595</v>
      </c>
      <c r="E207" s="7">
        <v>7</v>
      </c>
    </row>
    <row r="208" spans="1:5">
      <c r="A208" s="7" t="s">
        <v>279</v>
      </c>
      <c r="B208" s="52">
        <v>-9</v>
      </c>
      <c r="C208" s="40" t="s">
        <v>565</v>
      </c>
      <c r="E208" s="7">
        <v>8</v>
      </c>
    </row>
    <row r="209" spans="1:5">
      <c r="A209" s="7" t="s">
        <v>279</v>
      </c>
      <c r="B209" s="52">
        <v>-7</v>
      </c>
      <c r="C209" s="40" t="s">
        <v>510</v>
      </c>
      <c r="E209" s="7">
        <v>9</v>
      </c>
    </row>
    <row r="210" spans="1:5">
      <c r="A210" s="7" t="s">
        <v>286</v>
      </c>
      <c r="B210" s="52">
        <v>1</v>
      </c>
      <c r="C210" s="40" t="s">
        <v>596</v>
      </c>
    </row>
    <row r="211" spans="1:5">
      <c r="A211" s="7" t="s">
        <v>286</v>
      </c>
      <c r="B211" s="52">
        <v>2</v>
      </c>
      <c r="C211" s="40" t="s">
        <v>597</v>
      </c>
    </row>
    <row r="212" spans="1:5">
      <c r="A212" s="7" t="s">
        <v>286</v>
      </c>
      <c r="B212" s="52">
        <v>3</v>
      </c>
      <c r="C212" s="40" t="s">
        <v>598</v>
      </c>
    </row>
    <row r="213" spans="1:5">
      <c r="A213" s="7" t="s">
        <v>286</v>
      </c>
      <c r="B213" s="52">
        <v>-9</v>
      </c>
      <c r="C213" s="40" t="s">
        <v>519</v>
      </c>
    </row>
    <row r="214" spans="1:5">
      <c r="A214" s="7" t="s">
        <v>286</v>
      </c>
      <c r="B214" s="52">
        <v>-7</v>
      </c>
      <c r="C214" s="40" t="s">
        <v>510</v>
      </c>
    </row>
    <row r="216" spans="1:5">
      <c r="A216" s="7" t="s">
        <v>215</v>
      </c>
      <c r="B216" s="52">
        <v>1</v>
      </c>
      <c r="C216" s="40" t="s">
        <v>599</v>
      </c>
    </row>
    <row r="217" spans="1:5">
      <c r="A217" s="7" t="s">
        <v>215</v>
      </c>
      <c r="B217" s="52">
        <v>2</v>
      </c>
      <c r="C217" s="40" t="s">
        <v>600</v>
      </c>
    </row>
    <row r="218" spans="1:5">
      <c r="A218" s="7" t="s">
        <v>220</v>
      </c>
      <c r="B218" s="52">
        <v>1</v>
      </c>
      <c r="C218" s="40" t="s">
        <v>601</v>
      </c>
    </row>
    <row r="219" spans="1:5">
      <c r="A219" s="7" t="s">
        <v>220</v>
      </c>
      <c r="B219" s="52">
        <v>2</v>
      </c>
      <c r="C219" s="40" t="s">
        <v>602</v>
      </c>
    </row>
    <row r="220" spans="1:5">
      <c r="A220" s="7" t="s">
        <v>220</v>
      </c>
      <c r="B220" s="52">
        <v>3</v>
      </c>
      <c r="C220" s="40" t="s">
        <v>603</v>
      </c>
    </row>
    <row r="221" spans="1:5">
      <c r="A221" s="7" t="s">
        <v>220</v>
      </c>
      <c r="B221" s="52">
        <v>4</v>
      </c>
      <c r="C221" s="40" t="s">
        <v>604</v>
      </c>
    </row>
    <row r="222" spans="1:5">
      <c r="A222" s="7" t="s">
        <v>220</v>
      </c>
      <c r="B222" s="52">
        <v>5</v>
      </c>
      <c r="C222" s="40" t="s">
        <v>605</v>
      </c>
    </row>
    <row r="223" spans="1:5">
      <c r="A223" s="7" t="s">
        <v>220</v>
      </c>
      <c r="B223" s="52">
        <v>6</v>
      </c>
      <c r="C223" s="40" t="s">
        <v>606</v>
      </c>
    </row>
    <row r="224" spans="1:5">
      <c r="A224" s="7" t="s">
        <v>220</v>
      </c>
      <c r="B224" s="52">
        <v>7</v>
      </c>
      <c r="C224" s="40" t="s">
        <v>607</v>
      </c>
    </row>
    <row r="225" spans="1:3">
      <c r="A225" s="7" t="s">
        <v>220</v>
      </c>
      <c r="B225" s="52">
        <v>8</v>
      </c>
      <c r="C225" s="40" t="s">
        <v>608</v>
      </c>
    </row>
    <row r="226" spans="1:3">
      <c r="A226" s="7" t="s">
        <v>220</v>
      </c>
      <c r="B226" s="52">
        <v>9</v>
      </c>
      <c r="C226" s="40" t="s">
        <v>609</v>
      </c>
    </row>
    <row r="227" spans="1:3">
      <c r="A227" s="7" t="s">
        <v>220</v>
      </c>
      <c r="B227" s="52">
        <v>10</v>
      </c>
      <c r="C227" s="40" t="s">
        <v>610</v>
      </c>
    </row>
    <row r="228" spans="1:3">
      <c r="A228" s="7" t="s">
        <v>220</v>
      </c>
      <c r="B228" s="52">
        <v>11</v>
      </c>
      <c r="C228" s="40" t="s">
        <v>1091</v>
      </c>
    </row>
    <row r="229" spans="1:3">
      <c r="A229" s="7" t="s">
        <v>220</v>
      </c>
      <c r="B229" s="52">
        <v>-8</v>
      </c>
      <c r="C229" s="40" t="s">
        <v>512</v>
      </c>
    </row>
    <row r="230" spans="1:3">
      <c r="A230" s="7" t="s">
        <v>220</v>
      </c>
      <c r="B230" s="52">
        <v>-7</v>
      </c>
      <c r="C230" s="40" t="s">
        <v>510</v>
      </c>
    </row>
    <row r="232" spans="1:3">
      <c r="A232" s="7" t="s">
        <v>611</v>
      </c>
      <c r="B232" s="52">
        <v>1</v>
      </c>
      <c r="C232" s="40" t="s">
        <v>612</v>
      </c>
    </row>
    <row r="233" spans="1:3">
      <c r="A233" s="7" t="s">
        <v>611</v>
      </c>
      <c r="B233" s="52">
        <v>2</v>
      </c>
      <c r="C233" s="40" t="s">
        <v>613</v>
      </c>
    </row>
    <row r="234" spans="1:3">
      <c r="A234" s="7" t="s">
        <v>611</v>
      </c>
      <c r="B234" s="52">
        <v>3</v>
      </c>
      <c r="C234" s="40" t="s">
        <v>614</v>
      </c>
    </row>
    <row r="235" spans="1:3">
      <c r="A235" s="7" t="s">
        <v>611</v>
      </c>
      <c r="B235" s="52">
        <v>4</v>
      </c>
      <c r="C235" s="40" t="s">
        <v>615</v>
      </c>
    </row>
    <row r="236" spans="1:3">
      <c r="A236" s="7" t="s">
        <v>611</v>
      </c>
      <c r="B236" s="52">
        <v>5</v>
      </c>
      <c r="C236" s="40" t="s">
        <v>616</v>
      </c>
    </row>
    <row r="237" spans="1:3">
      <c r="A237" s="7" t="s">
        <v>611</v>
      </c>
      <c r="B237" s="52">
        <v>6</v>
      </c>
      <c r="C237" s="40" t="s">
        <v>617</v>
      </c>
    </row>
    <row r="238" spans="1:3">
      <c r="A238" s="7" t="s">
        <v>611</v>
      </c>
      <c r="B238" s="52">
        <v>7</v>
      </c>
      <c r="C238" s="40" t="s">
        <v>618</v>
      </c>
    </row>
    <row r="239" spans="1:3">
      <c r="A239" s="7" t="s">
        <v>611</v>
      </c>
      <c r="B239" s="52">
        <v>8</v>
      </c>
      <c r="C239" s="40" t="s">
        <v>619</v>
      </c>
    </row>
    <row r="240" spans="1:3">
      <c r="A240" s="7" t="s">
        <v>611</v>
      </c>
      <c r="B240" s="52">
        <v>9</v>
      </c>
      <c r="C240" s="40" t="s">
        <v>620</v>
      </c>
    </row>
    <row r="241" spans="1:3">
      <c r="A241" s="7" t="s">
        <v>611</v>
      </c>
      <c r="B241" s="52">
        <v>10</v>
      </c>
      <c r="C241" s="40" t="s">
        <v>621</v>
      </c>
    </row>
    <row r="242" spans="1:3">
      <c r="A242" s="7" t="s">
        <v>611</v>
      </c>
      <c r="B242" s="52">
        <v>11</v>
      </c>
      <c r="C242" s="40" t="s">
        <v>622</v>
      </c>
    </row>
    <row r="243" spans="1:3">
      <c r="A243" s="7" t="s">
        <v>611</v>
      </c>
      <c r="B243" s="52">
        <v>12</v>
      </c>
      <c r="C243" s="40" t="s">
        <v>623</v>
      </c>
    </row>
    <row r="244" spans="1:3">
      <c r="A244" s="7" t="s">
        <v>611</v>
      </c>
      <c r="B244" s="52">
        <v>13</v>
      </c>
      <c r="C244" s="40" t="s">
        <v>624</v>
      </c>
    </row>
    <row r="245" spans="1:3">
      <c r="A245" s="7" t="s">
        <v>611</v>
      </c>
      <c r="B245" s="52">
        <v>14</v>
      </c>
      <c r="C245" s="40" t="s">
        <v>625</v>
      </c>
    </row>
    <row r="246" spans="1:3">
      <c r="A246" s="7" t="s">
        <v>611</v>
      </c>
      <c r="B246" s="52">
        <v>15</v>
      </c>
      <c r="C246" s="40" t="s">
        <v>626</v>
      </c>
    </row>
    <row r="247" spans="1:3">
      <c r="A247" s="7" t="s">
        <v>611</v>
      </c>
      <c r="B247" s="52">
        <v>16</v>
      </c>
      <c r="C247" s="40" t="s">
        <v>627</v>
      </c>
    </row>
    <row r="248" spans="1:3">
      <c r="A248" s="7" t="s">
        <v>611</v>
      </c>
      <c r="B248" s="52">
        <v>17</v>
      </c>
      <c r="C248" s="40" t="s">
        <v>628</v>
      </c>
    </row>
    <row r="249" spans="1:3">
      <c r="A249" s="7" t="s">
        <v>611</v>
      </c>
      <c r="B249" s="52">
        <v>18</v>
      </c>
      <c r="C249" s="40" t="s">
        <v>629</v>
      </c>
    </row>
    <row r="250" spans="1:3">
      <c r="A250" s="7" t="s">
        <v>611</v>
      </c>
      <c r="B250" s="52">
        <v>19</v>
      </c>
      <c r="C250" s="40" t="s">
        <v>630</v>
      </c>
    </row>
    <row r="251" spans="1:3">
      <c r="A251" s="7" t="s">
        <v>611</v>
      </c>
      <c r="B251" s="52">
        <v>20</v>
      </c>
      <c r="C251" s="40" t="s">
        <v>631</v>
      </c>
    </row>
    <row r="252" spans="1:3">
      <c r="A252" s="7" t="s">
        <v>611</v>
      </c>
      <c r="B252" s="52">
        <v>21</v>
      </c>
      <c r="C252" s="40" t="s">
        <v>632</v>
      </c>
    </row>
    <row r="253" spans="1:3">
      <c r="A253" s="7" t="s">
        <v>611</v>
      </c>
      <c r="B253" s="52">
        <v>22</v>
      </c>
      <c r="C253" s="40" t="s">
        <v>633</v>
      </c>
    </row>
    <row r="254" spans="1:3">
      <c r="A254" s="7" t="s">
        <v>611</v>
      </c>
      <c r="B254" s="52">
        <v>23</v>
      </c>
      <c r="C254" s="40" t="s">
        <v>634</v>
      </c>
    </row>
    <row r="255" spans="1:3">
      <c r="A255" s="7" t="s">
        <v>611</v>
      </c>
      <c r="B255" s="52">
        <v>-9</v>
      </c>
      <c r="C255" s="40" t="s">
        <v>635</v>
      </c>
    </row>
    <row r="256" spans="1:3">
      <c r="A256" s="43"/>
    </row>
    <row r="257" spans="1:3">
      <c r="A257" s="43" t="s">
        <v>636</v>
      </c>
      <c r="B257" s="52">
        <v>1</v>
      </c>
      <c r="C257" s="40" t="s">
        <v>637</v>
      </c>
    </row>
    <row r="258" spans="1:3">
      <c r="A258" s="43" t="s">
        <v>636</v>
      </c>
      <c r="B258" s="52">
        <v>2</v>
      </c>
      <c r="C258" s="40" t="s">
        <v>638</v>
      </c>
    </row>
    <row r="259" spans="1:3">
      <c r="A259" s="43" t="s">
        <v>636</v>
      </c>
      <c r="B259" s="52">
        <v>3</v>
      </c>
      <c r="C259" s="40" t="s">
        <v>639</v>
      </c>
    </row>
    <row r="260" spans="1:3">
      <c r="A260" s="43"/>
    </row>
    <row r="261" spans="1:3">
      <c r="A261" s="43" t="s">
        <v>1101</v>
      </c>
      <c r="B261" s="52">
        <v>1</v>
      </c>
      <c r="C261" s="40" t="s">
        <v>1102</v>
      </c>
    </row>
    <row r="262" spans="1:3">
      <c r="A262" s="43" t="s">
        <v>1101</v>
      </c>
      <c r="B262" s="52">
        <v>2</v>
      </c>
      <c r="C262" s="40" t="s">
        <v>1103</v>
      </c>
    </row>
    <row r="263" spans="1:3">
      <c r="A263" s="43"/>
    </row>
    <row r="264" spans="1:3">
      <c r="A264" s="7" t="s">
        <v>1388</v>
      </c>
      <c r="B264" s="52">
        <v>1</v>
      </c>
      <c r="C264" s="40" t="s">
        <v>1389</v>
      </c>
    </row>
    <row r="265" spans="1:3">
      <c r="A265" s="7" t="s">
        <v>1388</v>
      </c>
      <c r="B265" s="52">
        <v>2</v>
      </c>
      <c r="C265" s="40" t="s">
        <v>1390</v>
      </c>
    </row>
    <row r="266" spans="1:3">
      <c r="A266" s="7" t="s">
        <v>1388</v>
      </c>
      <c r="B266" s="52">
        <v>3</v>
      </c>
      <c r="C266" s="40" t="s">
        <v>1391</v>
      </c>
    </row>
    <row r="267" spans="1:3">
      <c r="A267" s="7" t="s">
        <v>1388</v>
      </c>
      <c r="B267" s="52">
        <v>4</v>
      </c>
      <c r="C267" s="40" t="s">
        <v>1392</v>
      </c>
    </row>
    <row r="268" spans="1:3">
      <c r="A268" s="7" t="s">
        <v>1388</v>
      </c>
      <c r="B268" s="52">
        <v>-9</v>
      </c>
      <c r="C268" s="40" t="s">
        <v>1393</v>
      </c>
    </row>
    <row r="270" spans="1:3">
      <c r="A270" s="7" t="s">
        <v>1394</v>
      </c>
      <c r="B270" s="52">
        <v>1</v>
      </c>
      <c r="C270" s="40" t="s">
        <v>1395</v>
      </c>
    </row>
    <row r="271" spans="1:3">
      <c r="A271" s="7" t="s">
        <v>1394</v>
      </c>
      <c r="B271" s="52">
        <v>2</v>
      </c>
      <c r="C271" s="40" t="s">
        <v>1396</v>
      </c>
    </row>
    <row r="272" spans="1:3">
      <c r="A272" s="43"/>
    </row>
    <row r="273" spans="1:5">
      <c r="A273" s="7" t="s">
        <v>640</v>
      </c>
      <c r="B273" s="52">
        <v>1</v>
      </c>
      <c r="C273" s="40" t="s">
        <v>641</v>
      </c>
    </row>
    <row r="274" spans="1:5">
      <c r="A274" s="7" t="s">
        <v>640</v>
      </c>
      <c r="B274" s="52">
        <v>2</v>
      </c>
      <c r="C274" s="40" t="s">
        <v>642</v>
      </c>
    </row>
    <row r="275" spans="1:5">
      <c r="A275" s="7" t="s">
        <v>640</v>
      </c>
      <c r="B275" s="52">
        <v>3</v>
      </c>
      <c r="C275" s="40" t="s">
        <v>643</v>
      </c>
    </row>
    <row r="276" spans="1:5">
      <c r="A276" s="7" t="s">
        <v>640</v>
      </c>
      <c r="B276" s="52">
        <v>4</v>
      </c>
      <c r="C276" s="40" t="s">
        <v>1289</v>
      </c>
    </row>
    <row r="277" spans="1:5">
      <c r="A277" s="7" t="s">
        <v>640</v>
      </c>
      <c r="B277" s="52">
        <v>5</v>
      </c>
      <c r="C277" s="40" t="s">
        <v>644</v>
      </c>
    </row>
    <row r="278" spans="1:5">
      <c r="A278" s="7" t="s">
        <v>640</v>
      </c>
      <c r="B278" s="52">
        <v>6</v>
      </c>
      <c r="C278" s="40" t="s">
        <v>645</v>
      </c>
    </row>
    <row r="279" spans="1:5">
      <c r="A279" s="7" t="s">
        <v>640</v>
      </c>
      <c r="B279" s="52">
        <v>7</v>
      </c>
      <c r="C279" s="40" t="s">
        <v>646</v>
      </c>
    </row>
    <row r="280" spans="1:5">
      <c r="A280" s="7" t="s">
        <v>640</v>
      </c>
      <c r="B280" s="52">
        <v>8</v>
      </c>
      <c r="C280" s="40" t="s">
        <v>647</v>
      </c>
    </row>
    <row r="281" spans="1:5">
      <c r="A281" s="7" t="s">
        <v>640</v>
      </c>
      <c r="B281" s="52">
        <v>9</v>
      </c>
      <c r="C281" s="40" t="s">
        <v>648</v>
      </c>
    </row>
    <row r="282" spans="1:5">
      <c r="A282" s="7" t="s">
        <v>640</v>
      </c>
      <c r="B282" s="52">
        <v>10</v>
      </c>
      <c r="C282" s="40" t="s">
        <v>649</v>
      </c>
    </row>
    <row r="283" spans="1:5">
      <c r="A283" s="7" t="s">
        <v>640</v>
      </c>
      <c r="B283" s="52">
        <v>11</v>
      </c>
      <c r="C283" s="40" t="s">
        <v>1305</v>
      </c>
    </row>
    <row r="285" spans="1:5">
      <c r="A285" s="7" t="s">
        <v>204</v>
      </c>
      <c r="B285" s="52">
        <v>1</v>
      </c>
      <c r="C285" s="40" t="s">
        <v>650</v>
      </c>
      <c r="E285" s="7">
        <v>1</v>
      </c>
    </row>
    <row r="286" spans="1:5">
      <c r="A286" s="7" t="s">
        <v>204</v>
      </c>
      <c r="B286" s="52">
        <v>2</v>
      </c>
      <c r="C286" s="40" t="s">
        <v>651</v>
      </c>
      <c r="E286" s="7">
        <v>2</v>
      </c>
    </row>
    <row r="287" spans="1:5">
      <c r="A287" s="7" t="s">
        <v>204</v>
      </c>
      <c r="B287" s="52">
        <v>3</v>
      </c>
      <c r="C287" s="40" t="s">
        <v>652</v>
      </c>
      <c r="E287" s="7">
        <v>3</v>
      </c>
    </row>
    <row r="288" spans="1:5">
      <c r="A288" s="7" t="s">
        <v>204</v>
      </c>
      <c r="B288" s="52">
        <v>4</v>
      </c>
      <c r="C288" s="40" t="s">
        <v>653</v>
      </c>
      <c r="E288" s="7">
        <v>4</v>
      </c>
    </row>
    <row r="289" spans="1:5">
      <c r="A289" s="7" t="s">
        <v>204</v>
      </c>
      <c r="B289" s="52">
        <v>5</v>
      </c>
      <c r="C289" s="40" t="s">
        <v>654</v>
      </c>
      <c r="E289" s="7">
        <v>5</v>
      </c>
    </row>
    <row r="290" spans="1:5">
      <c r="A290" s="7" t="s">
        <v>204</v>
      </c>
      <c r="B290" s="52">
        <v>6</v>
      </c>
      <c r="C290" s="40" t="s">
        <v>655</v>
      </c>
      <c r="E290" s="7">
        <v>6</v>
      </c>
    </row>
    <row r="291" spans="1:5">
      <c r="A291" s="7" t="s">
        <v>204</v>
      </c>
      <c r="B291" s="52">
        <v>7</v>
      </c>
      <c r="C291" s="40" t="s">
        <v>656</v>
      </c>
      <c r="E291" s="7">
        <v>7</v>
      </c>
    </row>
    <row r="292" spans="1:5">
      <c r="A292" s="7" t="s">
        <v>204</v>
      </c>
      <c r="B292" s="52">
        <v>8</v>
      </c>
      <c r="C292" s="40" t="s">
        <v>657</v>
      </c>
      <c r="E292" s="7">
        <v>8</v>
      </c>
    </row>
    <row r="293" spans="1:5">
      <c r="A293" s="7" t="s">
        <v>204</v>
      </c>
      <c r="B293" s="52">
        <v>9</v>
      </c>
      <c r="C293" s="40" t="s">
        <v>658</v>
      </c>
      <c r="E293" s="7">
        <v>9</v>
      </c>
    </row>
    <row r="294" spans="1:5">
      <c r="A294" s="7" t="s">
        <v>204</v>
      </c>
      <c r="B294" s="52">
        <v>10</v>
      </c>
      <c r="C294" s="40" t="s">
        <v>659</v>
      </c>
      <c r="E294" s="7">
        <v>10</v>
      </c>
    </row>
    <row r="295" spans="1:5">
      <c r="A295" s="7" t="s">
        <v>204</v>
      </c>
      <c r="B295" s="52">
        <v>11</v>
      </c>
      <c r="C295" s="40" t="s">
        <v>660</v>
      </c>
      <c r="E295" s="7">
        <v>11</v>
      </c>
    </row>
    <row r="296" spans="1:5">
      <c r="A296" s="7" t="s">
        <v>204</v>
      </c>
      <c r="B296" s="52">
        <v>12</v>
      </c>
      <c r="C296" s="40" t="s">
        <v>661</v>
      </c>
      <c r="E296" s="7">
        <v>12</v>
      </c>
    </row>
    <row r="297" spans="1:5">
      <c r="A297" s="7" t="s">
        <v>204</v>
      </c>
      <c r="B297" s="52">
        <v>13</v>
      </c>
      <c r="C297" s="40" t="s">
        <v>662</v>
      </c>
      <c r="E297" s="7">
        <v>13</v>
      </c>
    </row>
    <row r="298" spans="1:5">
      <c r="A298" s="7" t="s">
        <v>204</v>
      </c>
      <c r="B298" s="52">
        <v>14</v>
      </c>
      <c r="C298" s="40" t="s">
        <v>663</v>
      </c>
      <c r="E298" s="7">
        <v>14</v>
      </c>
    </row>
    <row r="299" spans="1:5">
      <c r="A299" s="7" t="s">
        <v>204</v>
      </c>
      <c r="B299" s="52">
        <v>15</v>
      </c>
      <c r="C299" s="40" t="s">
        <v>664</v>
      </c>
      <c r="E299" s="7">
        <v>15</v>
      </c>
    </row>
    <row r="300" spans="1:5">
      <c r="A300" s="7" t="s">
        <v>204</v>
      </c>
      <c r="B300" s="52">
        <v>16</v>
      </c>
      <c r="C300" s="40" t="s">
        <v>665</v>
      </c>
      <c r="E300" s="7">
        <v>16</v>
      </c>
    </row>
    <row r="301" spans="1:5">
      <c r="A301" s="7" t="s">
        <v>204</v>
      </c>
      <c r="B301" s="52">
        <v>17</v>
      </c>
      <c r="C301" s="40" t="s">
        <v>666</v>
      </c>
      <c r="E301" s="7">
        <v>17</v>
      </c>
    </row>
    <row r="302" spans="1:5">
      <c r="A302" s="7" t="s">
        <v>204</v>
      </c>
      <c r="B302" s="52">
        <v>18</v>
      </c>
      <c r="C302" s="40" t="s">
        <v>667</v>
      </c>
      <c r="E302" s="7">
        <v>18</v>
      </c>
    </row>
    <row r="303" spans="1:5">
      <c r="A303" s="7" t="s">
        <v>204</v>
      </c>
      <c r="B303" s="52">
        <v>19</v>
      </c>
      <c r="C303" s="40" t="s">
        <v>668</v>
      </c>
      <c r="E303" s="7">
        <v>19</v>
      </c>
    </row>
    <row r="304" spans="1:5">
      <c r="A304" s="7" t="s">
        <v>204</v>
      </c>
      <c r="B304" s="52">
        <v>20</v>
      </c>
      <c r="C304" s="40" t="s">
        <v>669</v>
      </c>
      <c r="E304" s="7">
        <v>20</v>
      </c>
    </row>
    <row r="305" spans="1:5">
      <c r="A305" s="7" t="s">
        <v>204</v>
      </c>
      <c r="B305" s="52">
        <v>0</v>
      </c>
      <c r="C305" s="40" t="s">
        <v>1322</v>
      </c>
      <c r="E305" s="7">
        <v>0</v>
      </c>
    </row>
    <row r="307" spans="1:5">
      <c r="A307" s="7" t="s">
        <v>453</v>
      </c>
      <c r="B307" s="52">
        <v>1</v>
      </c>
      <c r="C307" s="40" t="s">
        <v>650</v>
      </c>
      <c r="E307" s="7">
        <v>1</v>
      </c>
    </row>
    <row r="308" spans="1:5">
      <c r="A308" s="7" t="s">
        <v>453</v>
      </c>
      <c r="B308" s="52">
        <v>2</v>
      </c>
      <c r="C308" s="40" t="s">
        <v>651</v>
      </c>
      <c r="E308" s="7">
        <v>2</v>
      </c>
    </row>
    <row r="309" spans="1:5">
      <c r="A309" s="7" t="s">
        <v>453</v>
      </c>
      <c r="B309" s="52">
        <v>3</v>
      </c>
      <c r="C309" s="40" t="s">
        <v>652</v>
      </c>
      <c r="E309" s="7">
        <v>3</v>
      </c>
    </row>
    <row r="310" spans="1:5">
      <c r="A310" s="7" t="s">
        <v>453</v>
      </c>
      <c r="B310" s="52">
        <v>4</v>
      </c>
      <c r="C310" s="40" t="s">
        <v>653</v>
      </c>
      <c r="E310" s="7">
        <v>4</v>
      </c>
    </row>
    <row r="311" spans="1:5">
      <c r="A311" s="7" t="s">
        <v>453</v>
      </c>
      <c r="B311" s="52">
        <v>5</v>
      </c>
      <c r="C311" s="40" t="s">
        <v>654</v>
      </c>
      <c r="E311" s="7">
        <v>5</v>
      </c>
    </row>
    <row r="312" spans="1:5">
      <c r="A312" s="7" t="s">
        <v>453</v>
      </c>
      <c r="B312" s="52">
        <v>6</v>
      </c>
      <c r="C312" s="40" t="s">
        <v>655</v>
      </c>
      <c r="E312" s="7">
        <v>6</v>
      </c>
    </row>
    <row r="313" spans="1:5">
      <c r="A313" s="7" t="s">
        <v>453</v>
      </c>
      <c r="B313" s="52">
        <v>7</v>
      </c>
      <c r="C313" s="40" t="s">
        <v>656</v>
      </c>
      <c r="E313" s="7">
        <v>7</v>
      </c>
    </row>
    <row r="314" spans="1:5">
      <c r="A314" s="7" t="s">
        <v>453</v>
      </c>
      <c r="B314" s="52">
        <v>8</v>
      </c>
      <c r="C314" s="40" t="s">
        <v>657</v>
      </c>
      <c r="E314" s="7">
        <v>8</v>
      </c>
    </row>
    <row r="315" spans="1:5">
      <c r="A315" s="7" t="s">
        <v>453</v>
      </c>
      <c r="B315" s="52">
        <v>9</v>
      </c>
      <c r="C315" s="40" t="s">
        <v>658</v>
      </c>
      <c r="E315" s="7">
        <v>9</v>
      </c>
    </row>
    <row r="316" spans="1:5">
      <c r="A316" s="7" t="s">
        <v>453</v>
      </c>
      <c r="B316" s="52">
        <v>10</v>
      </c>
      <c r="C316" s="40" t="s">
        <v>659</v>
      </c>
      <c r="E316" s="7">
        <v>10</v>
      </c>
    </row>
    <row r="317" spans="1:5">
      <c r="A317" s="7" t="s">
        <v>453</v>
      </c>
      <c r="B317" s="52">
        <v>11</v>
      </c>
      <c r="C317" s="40" t="s">
        <v>660</v>
      </c>
      <c r="E317" s="7">
        <v>11</v>
      </c>
    </row>
    <row r="318" spans="1:5">
      <c r="A318" s="7" t="s">
        <v>453</v>
      </c>
      <c r="B318" s="52">
        <v>12</v>
      </c>
      <c r="C318" s="40" t="s">
        <v>661</v>
      </c>
      <c r="E318" s="7">
        <v>12</v>
      </c>
    </row>
    <row r="319" spans="1:5">
      <c r="A319" s="7" t="s">
        <v>453</v>
      </c>
      <c r="B319" s="52">
        <v>13</v>
      </c>
      <c r="C319" s="40" t="s">
        <v>662</v>
      </c>
      <c r="E319" s="7">
        <v>13</v>
      </c>
    </row>
    <row r="320" spans="1:5">
      <c r="A320" s="7" t="s">
        <v>453</v>
      </c>
      <c r="B320" s="52">
        <v>14</v>
      </c>
      <c r="C320" s="40" t="s">
        <v>663</v>
      </c>
      <c r="E320" s="7">
        <v>14</v>
      </c>
    </row>
    <row r="321" spans="1:5">
      <c r="A321" s="7" t="s">
        <v>453</v>
      </c>
      <c r="B321" s="52">
        <v>15</v>
      </c>
      <c r="C321" s="40" t="s">
        <v>664</v>
      </c>
      <c r="E321" s="7">
        <v>15</v>
      </c>
    </row>
    <row r="322" spans="1:5">
      <c r="A322" s="7" t="s">
        <v>453</v>
      </c>
      <c r="B322" s="52">
        <v>16</v>
      </c>
      <c r="C322" s="40" t="s">
        <v>665</v>
      </c>
      <c r="E322" s="7">
        <v>16</v>
      </c>
    </row>
    <row r="323" spans="1:5">
      <c r="A323" s="7" t="s">
        <v>453</v>
      </c>
      <c r="B323" s="52">
        <v>17</v>
      </c>
      <c r="C323" s="40" t="s">
        <v>666</v>
      </c>
      <c r="E323" s="7">
        <v>17</v>
      </c>
    </row>
    <row r="324" spans="1:5">
      <c r="A324" s="7" t="s">
        <v>453</v>
      </c>
      <c r="B324" s="52">
        <v>18</v>
      </c>
      <c r="C324" s="40" t="s">
        <v>667</v>
      </c>
      <c r="E324" s="7">
        <v>18</v>
      </c>
    </row>
    <row r="325" spans="1:5">
      <c r="A325" s="7" t="s">
        <v>453</v>
      </c>
      <c r="B325" s="52">
        <v>19</v>
      </c>
      <c r="C325" s="40" t="s">
        <v>668</v>
      </c>
      <c r="E325" s="7">
        <v>19</v>
      </c>
    </row>
    <row r="326" spans="1:5">
      <c r="A326" s="7" t="s">
        <v>453</v>
      </c>
      <c r="B326" s="52">
        <v>20</v>
      </c>
      <c r="C326" s="40" t="s">
        <v>669</v>
      </c>
      <c r="E326" s="7">
        <v>20</v>
      </c>
    </row>
    <row r="327" spans="1:5">
      <c r="A327" s="7" t="s">
        <v>453</v>
      </c>
      <c r="B327" s="52">
        <v>0</v>
      </c>
      <c r="C327" s="40" t="s">
        <v>670</v>
      </c>
      <c r="E327" s="7">
        <v>0</v>
      </c>
    </row>
    <row r="328" spans="1:5">
      <c r="A328" s="7" t="s">
        <v>497</v>
      </c>
      <c r="B328" s="52">
        <v>1</v>
      </c>
      <c r="C328" s="40" t="s">
        <v>671</v>
      </c>
    </row>
    <row r="329" spans="1:5">
      <c r="A329" s="7" t="s">
        <v>497</v>
      </c>
      <c r="B329" s="52">
        <v>-9</v>
      </c>
      <c r="C329" s="40" t="s">
        <v>519</v>
      </c>
    </row>
    <row r="331" spans="1:5">
      <c r="A331" s="7" t="s">
        <v>455</v>
      </c>
      <c r="B331" s="52">
        <v>1</v>
      </c>
      <c r="C331" s="40" t="s">
        <v>650</v>
      </c>
      <c r="E331" s="7">
        <v>1</v>
      </c>
    </row>
    <row r="332" spans="1:5">
      <c r="A332" s="7" t="s">
        <v>455</v>
      </c>
      <c r="B332" s="52">
        <v>2</v>
      </c>
      <c r="C332" s="40" t="s">
        <v>651</v>
      </c>
      <c r="E332" s="7">
        <v>2</v>
      </c>
    </row>
    <row r="333" spans="1:5">
      <c r="A333" s="7" t="s">
        <v>455</v>
      </c>
      <c r="B333" s="52">
        <v>3</v>
      </c>
      <c r="C333" s="40" t="s">
        <v>652</v>
      </c>
      <c r="E333" s="7">
        <v>3</v>
      </c>
    </row>
    <row r="334" spans="1:5">
      <c r="A334" s="7" t="s">
        <v>455</v>
      </c>
      <c r="B334" s="52">
        <v>4</v>
      </c>
      <c r="C334" s="40" t="s">
        <v>653</v>
      </c>
      <c r="E334" s="7">
        <v>4</v>
      </c>
    </row>
    <row r="335" spans="1:5">
      <c r="A335" s="7" t="s">
        <v>455</v>
      </c>
      <c r="B335" s="52">
        <v>5</v>
      </c>
      <c r="C335" s="40" t="s">
        <v>654</v>
      </c>
      <c r="E335" s="7">
        <v>5</v>
      </c>
    </row>
    <row r="336" spans="1:5">
      <c r="A336" s="7" t="s">
        <v>455</v>
      </c>
      <c r="B336" s="52">
        <v>6</v>
      </c>
      <c r="C336" s="40" t="s">
        <v>655</v>
      </c>
      <c r="E336" s="7">
        <v>6</v>
      </c>
    </row>
    <row r="337" spans="1:5">
      <c r="A337" s="7" t="s">
        <v>455</v>
      </c>
      <c r="B337" s="52">
        <v>7</v>
      </c>
      <c r="C337" s="40" t="s">
        <v>656</v>
      </c>
      <c r="E337" s="7">
        <v>7</v>
      </c>
    </row>
    <row r="338" spans="1:5">
      <c r="A338" s="7" t="s">
        <v>455</v>
      </c>
      <c r="B338" s="52">
        <v>8</v>
      </c>
      <c r="C338" s="40" t="s">
        <v>657</v>
      </c>
      <c r="E338" s="7">
        <v>8</v>
      </c>
    </row>
    <row r="339" spans="1:5">
      <c r="A339" s="7" t="s">
        <v>455</v>
      </c>
      <c r="B339" s="52">
        <v>9</v>
      </c>
      <c r="C339" s="40" t="s">
        <v>658</v>
      </c>
      <c r="E339" s="7">
        <v>9</v>
      </c>
    </row>
    <row r="340" spans="1:5">
      <c r="A340" s="7" t="s">
        <v>455</v>
      </c>
      <c r="B340" s="52">
        <v>10</v>
      </c>
      <c r="C340" s="40" t="s">
        <v>659</v>
      </c>
      <c r="E340" s="7">
        <v>10</v>
      </c>
    </row>
    <row r="341" spans="1:5">
      <c r="A341" s="7" t="s">
        <v>455</v>
      </c>
      <c r="B341" s="52">
        <v>11</v>
      </c>
      <c r="C341" s="40" t="s">
        <v>660</v>
      </c>
      <c r="E341" s="7">
        <v>11</v>
      </c>
    </row>
    <row r="342" spans="1:5">
      <c r="A342" s="7" t="s">
        <v>455</v>
      </c>
      <c r="B342" s="52">
        <v>12</v>
      </c>
      <c r="C342" s="40" t="s">
        <v>661</v>
      </c>
      <c r="E342" s="7">
        <v>12</v>
      </c>
    </row>
    <row r="343" spans="1:5">
      <c r="A343" s="7" t="s">
        <v>455</v>
      </c>
      <c r="B343" s="52">
        <v>13</v>
      </c>
      <c r="C343" s="40" t="s">
        <v>662</v>
      </c>
      <c r="E343" s="7">
        <v>13</v>
      </c>
    </row>
    <row r="344" spans="1:5">
      <c r="A344" s="7" t="s">
        <v>455</v>
      </c>
      <c r="B344" s="52">
        <v>14</v>
      </c>
      <c r="C344" s="40" t="s">
        <v>663</v>
      </c>
      <c r="E344" s="7">
        <v>14</v>
      </c>
    </row>
    <row r="345" spans="1:5">
      <c r="A345" s="7" t="s">
        <v>455</v>
      </c>
      <c r="B345" s="52">
        <v>15</v>
      </c>
      <c r="C345" s="40" t="s">
        <v>664</v>
      </c>
      <c r="E345" s="7">
        <v>15</v>
      </c>
    </row>
    <row r="346" spans="1:5">
      <c r="A346" s="7" t="s">
        <v>455</v>
      </c>
      <c r="B346" s="52">
        <v>16</v>
      </c>
      <c r="C346" s="40" t="s">
        <v>665</v>
      </c>
      <c r="E346" s="7">
        <v>16</v>
      </c>
    </row>
    <row r="347" spans="1:5">
      <c r="A347" s="7" t="s">
        <v>455</v>
      </c>
      <c r="B347" s="52">
        <v>17</v>
      </c>
      <c r="C347" s="40" t="s">
        <v>666</v>
      </c>
      <c r="E347" s="7">
        <v>17</v>
      </c>
    </row>
    <row r="348" spans="1:5">
      <c r="A348" s="7" t="s">
        <v>455</v>
      </c>
      <c r="B348" s="52">
        <v>18</v>
      </c>
      <c r="C348" s="40" t="s">
        <v>667</v>
      </c>
      <c r="E348" s="7">
        <v>18</v>
      </c>
    </row>
    <row r="349" spans="1:5">
      <c r="A349" s="7" t="s">
        <v>455</v>
      </c>
      <c r="B349" s="52">
        <v>19</v>
      </c>
      <c r="C349" s="40" t="s">
        <v>668</v>
      </c>
      <c r="E349" s="7">
        <v>19</v>
      </c>
    </row>
    <row r="350" spans="1:5">
      <c r="A350" s="7" t="s">
        <v>455</v>
      </c>
      <c r="B350" s="52">
        <v>20</v>
      </c>
      <c r="C350" s="40" t="s">
        <v>669</v>
      </c>
      <c r="E350" s="7">
        <v>20</v>
      </c>
    </row>
    <row r="351" spans="1:5">
      <c r="A351" s="7" t="s">
        <v>455</v>
      </c>
      <c r="B351" s="52">
        <v>-8</v>
      </c>
      <c r="C351" s="40" t="s">
        <v>512</v>
      </c>
      <c r="E351" s="7">
        <v>-8</v>
      </c>
    </row>
    <row r="353" spans="1:3">
      <c r="A353" s="7" t="s">
        <v>1313</v>
      </c>
      <c r="B353" s="52">
        <v>1</v>
      </c>
      <c r="C353" s="40" t="s">
        <v>1314</v>
      </c>
    </row>
    <row r="354" spans="1:3">
      <c r="A354" s="7" t="s">
        <v>1313</v>
      </c>
      <c r="B354" s="52">
        <v>2</v>
      </c>
      <c r="C354" s="40" t="s">
        <v>1315</v>
      </c>
    </row>
    <row r="355" spans="1:3">
      <c r="A355" s="7" t="s">
        <v>1313</v>
      </c>
      <c r="B355" s="52">
        <v>3</v>
      </c>
      <c r="C355" s="40" t="s">
        <v>1316</v>
      </c>
    </row>
    <row r="356" spans="1:3">
      <c r="A356" s="7" t="s">
        <v>1313</v>
      </c>
      <c r="B356" s="52">
        <v>-9</v>
      </c>
      <c r="C356" s="40" t="s">
        <v>580</v>
      </c>
    </row>
    <row r="358" spans="1:3">
      <c r="A358" s="7" t="s">
        <v>1326</v>
      </c>
      <c r="B358" s="52">
        <v>1</v>
      </c>
      <c r="C358" s="40" t="s">
        <v>1339</v>
      </c>
    </row>
    <row r="359" spans="1:3">
      <c r="A359" s="7" t="s">
        <v>1326</v>
      </c>
      <c r="B359" s="52">
        <v>2</v>
      </c>
      <c r="C359" s="40" t="s">
        <v>1340</v>
      </c>
    </row>
    <row r="360" spans="1:3">
      <c r="A360" s="7" t="s">
        <v>1326</v>
      </c>
      <c r="B360" s="52">
        <v>3</v>
      </c>
      <c r="C360" s="40" t="s">
        <v>1341</v>
      </c>
    </row>
    <row r="361" spans="1:3">
      <c r="A361" s="7" t="s">
        <v>1326</v>
      </c>
      <c r="B361" s="52">
        <v>4</v>
      </c>
      <c r="C361" s="40" t="s">
        <v>1342</v>
      </c>
    </row>
    <row r="362" spans="1:3">
      <c r="A362" s="7" t="s">
        <v>1326</v>
      </c>
      <c r="B362" s="52">
        <v>5</v>
      </c>
      <c r="C362" s="40" t="s">
        <v>1343</v>
      </c>
    </row>
    <row r="364" spans="1:3">
      <c r="A364" s="7" t="s">
        <v>1344</v>
      </c>
      <c r="B364" s="52">
        <v>1</v>
      </c>
      <c r="C364" s="40" t="s">
        <v>1345</v>
      </c>
    </row>
    <row r="365" spans="1:3">
      <c r="A365" s="7" t="s">
        <v>1344</v>
      </c>
      <c r="B365" s="52">
        <v>2</v>
      </c>
      <c r="C365" s="40" t="s">
        <v>1346</v>
      </c>
    </row>
    <row r="366" spans="1:3">
      <c r="A366" s="7" t="s">
        <v>1344</v>
      </c>
      <c r="B366" s="52">
        <v>3</v>
      </c>
      <c r="C366" s="40" t="s">
        <v>1347</v>
      </c>
    </row>
    <row r="367" spans="1:3">
      <c r="A367" s="7" t="s">
        <v>1344</v>
      </c>
      <c r="B367" s="52">
        <v>4</v>
      </c>
      <c r="C367" s="40" t="s">
        <v>1348</v>
      </c>
    </row>
    <row r="368" spans="1:3">
      <c r="A368" s="7" t="s">
        <v>1344</v>
      </c>
      <c r="B368" s="52">
        <v>5</v>
      </c>
      <c r="C368" s="40" t="s">
        <v>1349</v>
      </c>
    </row>
    <row r="369" spans="1:3">
      <c r="A369" s="7" t="s">
        <v>1344</v>
      </c>
      <c r="B369" s="52">
        <v>6</v>
      </c>
      <c r="C369" s="40" t="s">
        <v>1350</v>
      </c>
    </row>
    <row r="370" spans="1:3">
      <c r="A370" s="7" t="s">
        <v>1344</v>
      </c>
      <c r="B370" s="52">
        <v>7</v>
      </c>
      <c r="C370" s="40" t="s">
        <v>1351</v>
      </c>
    </row>
    <row r="371" spans="1:3">
      <c r="A371" s="7" t="s">
        <v>1344</v>
      </c>
      <c r="B371" s="52">
        <v>8</v>
      </c>
      <c r="C371" s="40" t="s">
        <v>1352</v>
      </c>
    </row>
    <row r="372" spans="1:3">
      <c r="A372" s="7" t="s">
        <v>1344</v>
      </c>
      <c r="B372" s="52">
        <v>9</v>
      </c>
      <c r="C372" s="40" t="s">
        <v>1353</v>
      </c>
    </row>
    <row r="373" spans="1:3">
      <c r="A373" s="7" t="s">
        <v>1344</v>
      </c>
      <c r="B373" s="52">
        <v>10</v>
      </c>
      <c r="C373" s="40" t="s">
        <v>1354</v>
      </c>
    </row>
    <row r="374" spans="1:3">
      <c r="A374" s="7" t="s">
        <v>1344</v>
      </c>
      <c r="B374" s="52">
        <v>11</v>
      </c>
      <c r="C374" s="40" t="s">
        <v>1355</v>
      </c>
    </row>
    <row r="375" spans="1:3">
      <c r="A375" s="7" t="s">
        <v>1344</v>
      </c>
      <c r="B375" s="52">
        <v>12</v>
      </c>
      <c r="C375" s="40" t="s">
        <v>1356</v>
      </c>
    </row>
    <row r="376" spans="1:3">
      <c r="A376" s="7" t="s">
        <v>1344</v>
      </c>
      <c r="B376" s="52">
        <v>13</v>
      </c>
      <c r="C376" s="40" t="s">
        <v>1357</v>
      </c>
    </row>
    <row r="377" spans="1:3">
      <c r="A377" s="7" t="s">
        <v>1344</v>
      </c>
      <c r="B377" s="52">
        <v>14</v>
      </c>
      <c r="C377" s="40" t="s">
        <v>1358</v>
      </c>
    </row>
    <row r="378" spans="1:3">
      <c r="A378" s="7" t="s">
        <v>1344</v>
      </c>
      <c r="B378" s="52">
        <v>15</v>
      </c>
      <c r="C378" s="40" t="s">
        <v>1359</v>
      </c>
    </row>
    <row r="379" spans="1:3">
      <c r="A379" s="7" t="s">
        <v>1344</v>
      </c>
      <c r="B379" s="52">
        <v>-9</v>
      </c>
      <c r="C379" s="40" t="s">
        <v>519</v>
      </c>
    </row>
  </sheetData>
  <sheetProtection selectLockedCells="1" selectUnlockedCells="1"/>
  <phoneticPr fontId="1" type="noConversion"/>
  <conditionalFormatting sqref="A124:A125">
    <cfRule type="expression" dxfId="141" priority="16580">
      <formula>NOT($A124=$A147)</formula>
    </cfRule>
  </conditionalFormatting>
  <conditionalFormatting sqref="A126:A135">
    <cfRule type="expression" dxfId="140" priority="16581">
      <formula>NOT($A126=$A158)</formula>
    </cfRule>
  </conditionalFormatting>
  <conditionalFormatting sqref="A136:A146 A184:H184 A264:C264">
    <cfRule type="expression" dxfId="139" priority="17039">
      <formula>NOT($A136=#REF!)</formula>
    </cfRule>
  </conditionalFormatting>
  <conditionalFormatting sqref="A147">
    <cfRule type="expression" dxfId="138" priority="16543">
      <formula>NOT($A147=$A165)</formula>
    </cfRule>
  </conditionalFormatting>
  <conditionalFormatting sqref="A202:A203 C202:H203 E205:E206 E208:E209">
    <cfRule type="expression" dxfId="137" priority="24">
      <formula>NOT($A202=$A200)</formula>
    </cfRule>
  </conditionalFormatting>
  <conditionalFormatting sqref="A117:B117 C118:H118 A229:H229">
    <cfRule type="expression" dxfId="136" priority="16047">
      <formula>NOT($A117=#REF!)</formula>
    </cfRule>
  </conditionalFormatting>
  <conditionalFormatting sqref="A119:B121">
    <cfRule type="expression" dxfId="135" priority="58">
      <formula>NOT($A119=#REF!)</formula>
    </cfRule>
  </conditionalFormatting>
  <conditionalFormatting sqref="A123:B123 D123:H123">
    <cfRule type="expression" dxfId="134" priority="16043">
      <formula>NOT($A123=$A132)</formula>
    </cfRule>
  </conditionalFormatting>
  <conditionalFormatting sqref="A232:B232 D232:H232">
    <cfRule type="expression" dxfId="133" priority="16585">
      <formula>NOT($A232=#REF!)</formula>
    </cfRule>
  </conditionalFormatting>
  <conditionalFormatting sqref="A255:B255 D255:H255">
    <cfRule type="expression" dxfId="132" priority="16185">
      <formula>NOT($A255=#REF!)</formula>
    </cfRule>
  </conditionalFormatting>
  <conditionalFormatting sqref="A268:C268">
    <cfRule type="expression" dxfId="131" priority="17182">
      <formula>NOT($A268=#REF!)</formula>
    </cfRule>
  </conditionalFormatting>
  <conditionalFormatting sqref="A270:C270">
    <cfRule type="expression" dxfId="130" priority="17188">
      <formula>NOT($A270=$A380)</formula>
    </cfRule>
  </conditionalFormatting>
  <conditionalFormatting sqref="A379:C379">
    <cfRule type="expression" dxfId="129" priority="12">
      <formula>NOT($A379=#REF!)</formula>
    </cfRule>
  </conditionalFormatting>
  <conditionalFormatting sqref="A2:H5 A7:H22 C113:H113 A113:B116 A118:B118 C120:H121 A122:B122 B124:B131 D124:H131 A159:H165 A167:H167 A169:H172 A175:H175 A194:H197 A199:H201 B202:B207 E204 A204:A207 C204:D207 F204:H209 E207 A208:D209 A210:H214 A217:H228 A230:H231 A233:B254 D233:H254 C252:C254 A256:B263 D256:H263 A265:C267 A271:C272 B274:H274 C275:H283 B276 B278 B280 B282:B283 A286:H304 A329:H330 B332:H351 A352:H352">
    <cfRule type="expression" dxfId="128" priority="487">
      <formula>NOT($A2=$A1)</formula>
    </cfRule>
  </conditionalFormatting>
  <conditionalFormatting sqref="A6:H6 C117:H117">
    <cfRule type="expression" dxfId="127" priority="16183">
      <formula>NOT($A6=$A3)</formula>
    </cfRule>
  </conditionalFormatting>
  <conditionalFormatting sqref="A108:H112">
    <cfRule type="expression" dxfId="126" priority="17">
      <formula>NOT($A108=#REF!)</formula>
    </cfRule>
  </conditionalFormatting>
  <conditionalFormatting sqref="A166:H166">
    <cfRule type="expression" dxfId="125" priority="16000">
      <formula>NOT($A166=#REF!)</formula>
    </cfRule>
  </conditionalFormatting>
  <conditionalFormatting sqref="A168:H168">
    <cfRule type="expression" dxfId="124" priority="10">
      <formula>NOT($A168=$A183)</formula>
    </cfRule>
  </conditionalFormatting>
  <conditionalFormatting sqref="A173:H174">
    <cfRule type="expression" dxfId="123" priority="6">
      <formula>NOT($A173=$A171)</formula>
    </cfRule>
  </conditionalFormatting>
  <conditionalFormatting sqref="A176:H176">
    <cfRule type="expression" dxfId="122" priority="11">
      <formula>NOT($A176=$A148)</formula>
    </cfRule>
  </conditionalFormatting>
  <conditionalFormatting sqref="A177:H180 A183:H183">
    <cfRule type="expression" dxfId="121" priority="9">
      <formula>NOT($A177=$A176)</formula>
    </cfRule>
  </conditionalFormatting>
  <conditionalFormatting sqref="A181:H182">
    <cfRule type="expression" dxfId="120" priority="7">
      <formula>NOT($A181=$A179)</formula>
    </cfRule>
  </conditionalFormatting>
  <conditionalFormatting sqref="A185:H191 A358:C378">
    <cfRule type="expression" dxfId="119" priority="13">
      <formula>NOT($A185=$A184)</formula>
    </cfRule>
  </conditionalFormatting>
  <conditionalFormatting sqref="A193:H193">
    <cfRule type="expression" dxfId="118" priority="17042">
      <formula>NOT($A193=$A167)</formula>
    </cfRule>
  </conditionalFormatting>
  <conditionalFormatting sqref="A216:H216">
    <cfRule type="expression" dxfId="117" priority="16674">
      <formula>NOT($A216=#REF!)</formula>
    </cfRule>
  </conditionalFormatting>
  <conditionalFormatting sqref="A273:H273 B275 B277 B279 B281">
    <cfRule type="expression" dxfId="116" priority="44">
      <formula>NOT($A273=#REF!)</formula>
    </cfRule>
  </conditionalFormatting>
  <conditionalFormatting sqref="A284:H285">
    <cfRule type="expression" dxfId="115" priority="31">
      <formula>NOT($A284=#REF!)</formula>
    </cfRule>
  </conditionalFormatting>
  <conditionalFormatting sqref="A305:H307">
    <cfRule type="expression" dxfId="114" priority="14">
      <formula>NOT($A305=#REF!)</formula>
    </cfRule>
  </conditionalFormatting>
  <conditionalFormatting sqref="A328:H328">
    <cfRule type="expression" dxfId="113" priority="16287">
      <formula>NOT($A328=$A306)</formula>
    </cfRule>
  </conditionalFormatting>
  <conditionalFormatting sqref="A331:H331">
    <cfRule type="expression" dxfId="112" priority="23">
      <formula>NOT($A331=#REF!)</formula>
    </cfRule>
  </conditionalFormatting>
  <conditionalFormatting sqref="B152:B155">
    <cfRule type="expression" dxfId="111" priority="16541">
      <formula>NOT($A153=#REF!)</formula>
    </cfRule>
  </conditionalFormatting>
  <conditionalFormatting sqref="B147:H147">
    <cfRule type="expression" dxfId="110" priority="16211">
      <formula>NOT($A147=$A131)</formula>
    </cfRule>
  </conditionalFormatting>
  <conditionalFormatting sqref="B308:H326">
    <cfRule type="expression" dxfId="109" priority="26">
      <formula>NOT($A308=$A307)</formula>
    </cfRule>
  </conditionalFormatting>
  <conditionalFormatting sqref="B327:H327">
    <cfRule type="expression" dxfId="108" priority="16286">
      <formula>NOT($A327=#REF!)</formula>
    </cfRule>
  </conditionalFormatting>
  <conditionalFormatting sqref="C23">
    <cfRule type="expression" dxfId="107" priority="21">
      <formula>NOT($A23=#REF!)</formula>
    </cfRule>
  </conditionalFormatting>
  <conditionalFormatting sqref="C24">
    <cfRule type="expression" dxfId="106" priority="19">
      <formula>NOT($A24=$A23)</formula>
    </cfRule>
  </conditionalFormatting>
  <conditionalFormatting sqref="C112">
    <cfRule type="expression" dxfId="105" priority="16">
      <formula>NOT($A112=$A111)</formula>
    </cfRule>
  </conditionalFormatting>
  <conditionalFormatting sqref="C113:C116">
    <cfRule type="expression" dxfId="104" priority="16054">
      <formula>NOT(#REF!=$A112)</formula>
    </cfRule>
  </conditionalFormatting>
  <conditionalFormatting sqref="C123:C124">
    <cfRule type="expression" dxfId="103" priority="16551">
      <formula>NOT($A137=#REF!)</formula>
    </cfRule>
  </conditionalFormatting>
  <conditionalFormatting sqref="C125">
    <cfRule type="expression" dxfId="102" priority="16553">
      <formula>NOT($A144=#REF!)</formula>
    </cfRule>
  </conditionalFormatting>
  <conditionalFormatting sqref="C126">
    <cfRule type="expression" dxfId="101" priority="16557">
      <formula>NOT($A132=#REF!)</formula>
    </cfRule>
  </conditionalFormatting>
  <conditionalFormatting sqref="C127:C132 C255:C263">
    <cfRule type="expression" dxfId="100" priority="41">
      <formula>NOT($A126=$A125)</formula>
    </cfRule>
  </conditionalFormatting>
  <conditionalFormatting sqref="C133">
    <cfRule type="expression" dxfId="99" priority="16559">
      <formula>NOT($A143=#REF!)</formula>
    </cfRule>
  </conditionalFormatting>
  <conditionalFormatting sqref="C134">
    <cfRule type="expression" dxfId="98" priority="16549">
      <formula>NOT($A123=$A132)</formula>
    </cfRule>
  </conditionalFormatting>
  <conditionalFormatting sqref="C134:C135 C137">
    <cfRule type="expression" dxfId="97" priority="16582">
      <formula>NOT(#REF!=#REF!)</formula>
    </cfRule>
  </conditionalFormatting>
  <conditionalFormatting sqref="C135">
    <cfRule type="expression" dxfId="96" priority="16567">
      <formula>NOT($A124=$A123)</formula>
    </cfRule>
  </conditionalFormatting>
  <conditionalFormatting sqref="C136">
    <cfRule type="expression" dxfId="95" priority="16569">
      <formula>NOT($A146=#REF!)</formula>
    </cfRule>
  </conditionalFormatting>
  <conditionalFormatting sqref="C137">
    <cfRule type="expression" dxfId="94" priority="16547">
      <formula>NOT($A125=$A124)</formula>
    </cfRule>
  </conditionalFormatting>
  <conditionalFormatting sqref="C138">
    <cfRule type="expression" dxfId="93" priority="16563">
      <formula>NOT($A136=#REF!)</formula>
    </cfRule>
  </conditionalFormatting>
  <conditionalFormatting sqref="C139:C140">
    <cfRule type="expression" dxfId="92" priority="16555">
      <formula>NOT($A134=#REF!)</formula>
    </cfRule>
  </conditionalFormatting>
  <conditionalFormatting sqref="C141">
    <cfRule type="expression" dxfId="91" priority="16561">
      <formula>NOT($A133=#REF!)</formula>
    </cfRule>
  </conditionalFormatting>
  <conditionalFormatting sqref="C142:C145">
    <cfRule type="expression" dxfId="90" priority="16572">
      <formula>NOT($A139=#REF!)</formula>
    </cfRule>
  </conditionalFormatting>
  <conditionalFormatting sqref="C146">
    <cfRule type="expression" dxfId="89" priority="16574">
      <formula>NOT($A145=#REF!)</formula>
    </cfRule>
  </conditionalFormatting>
  <conditionalFormatting sqref="C232:C250">
    <cfRule type="expression" dxfId="88" priority="39">
      <formula>NOT($A232=#REF!)</formula>
    </cfRule>
  </conditionalFormatting>
  <conditionalFormatting sqref="C107:H107 B132:B146 D132:H146 A148:H151 A152:A155 C152:H155 A156:H158">
    <cfRule type="expression" dxfId="87" priority="1085">
      <formula>NOT($A107=#REF!)</formula>
    </cfRule>
  </conditionalFormatting>
  <conditionalFormatting sqref="C119:H119 A198:H198">
    <cfRule type="expression" dxfId="86" priority="1073">
      <formula>NOT($A119=$A117)</formula>
    </cfRule>
  </conditionalFormatting>
  <conditionalFormatting sqref="C122:H122 A274:A283 A332:A351">
    <cfRule type="expression" dxfId="85" priority="22">
      <formula>NOT($A122=#REF!)</formula>
    </cfRule>
  </conditionalFormatting>
  <conditionalFormatting sqref="D114:H116 A192:H192 A215:H215 C251">
    <cfRule type="expression" dxfId="84" priority="40">
      <formula>NOT($A114=$A112)</formula>
    </cfRule>
  </conditionalFormatting>
  <conditionalFormatting sqref="E23:H106 A23:B107 A308:A327">
    <cfRule type="expression" dxfId="83" priority="25">
      <formula>NOT($A23=#REF!)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E9" sqref="E9"/>
    </sheetView>
  </sheetViews>
  <sheetFormatPr defaultColWidth="8.875" defaultRowHeight="15.75"/>
  <cols>
    <col min="1" max="1" width="24" bestFit="1" customWidth="1"/>
    <col min="2" max="2" width="13.375" bestFit="1" customWidth="1"/>
    <col min="3" max="3" width="13.375" customWidth="1"/>
    <col min="4" max="4" width="28" customWidth="1"/>
    <col min="5" max="5" width="40.625" bestFit="1" customWidth="1"/>
    <col min="6" max="6" width="15.5" bestFit="1" customWidth="1"/>
  </cols>
  <sheetData>
    <row r="1" spans="1:8" s="2" customFormat="1" ht="18" customHeight="1">
      <c r="A1" s="4" t="s">
        <v>672</v>
      </c>
      <c r="B1" s="4" t="s">
        <v>673</v>
      </c>
      <c r="C1" s="5" t="s">
        <v>674</v>
      </c>
      <c r="D1" s="4" t="s">
        <v>675</v>
      </c>
      <c r="E1" s="4" t="s">
        <v>676</v>
      </c>
      <c r="F1" s="6" t="s">
        <v>677</v>
      </c>
      <c r="G1" s="2" t="s">
        <v>678</v>
      </c>
      <c r="H1" s="3"/>
    </row>
    <row r="2" spans="1:8">
      <c r="A2" s="8" t="s">
        <v>1280</v>
      </c>
      <c r="B2" s="8" t="s">
        <v>1269</v>
      </c>
      <c r="C2" s="8" t="str">
        <f ca="1">TEXT(YEAR(NOW())-2000, "00") &amp; TEXT(MONTH(NOW()), "00") &amp; TEXT(DAY(NOW()), "00") &amp; TEXT(HOUR(NOW()), "00") &amp; TEXT(MINUTE(NOW()), "00")</f>
        <v>2507051408</v>
      </c>
      <c r="D2" s="9" t="s">
        <v>679</v>
      </c>
      <c r="E2" s="10" t="s">
        <v>680</v>
      </c>
      <c r="F2" s="8" t="s">
        <v>681</v>
      </c>
      <c r="G2" s="41" t="s">
        <v>682</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X1" zoomScale="80" zoomScaleNormal="80" workbookViewId="0">
      <selection activeCell="AC10" sqref="AC10"/>
    </sheetView>
  </sheetViews>
  <sheetFormatPr defaultColWidth="11" defaultRowHeight="15.75"/>
  <cols>
    <col min="1" max="2" width="36" customWidth="1" collapsed="1"/>
    <col min="3" max="3" width="36" style="12" customWidth="1" collapsed="1"/>
    <col min="4" max="30" width="36" customWidth="1" collapsed="1"/>
  </cols>
  <sheetData>
    <row r="1" spans="1:30" ht="15" customHeight="1">
      <c r="A1" s="109" t="s">
        <v>683</v>
      </c>
      <c r="B1" s="110"/>
    </row>
    <row r="2" spans="1:30">
      <c r="A2" s="111"/>
      <c r="B2" s="112"/>
    </row>
    <row r="3" spans="1:30" ht="97.15" customHeight="1">
      <c r="A3" s="113" t="s">
        <v>684</v>
      </c>
      <c r="B3" s="114"/>
    </row>
    <row r="5" spans="1:30" s="2" customFormat="1" ht="18" customHeight="1">
      <c r="A5" s="22" t="s">
        <v>0</v>
      </c>
      <c r="B5" s="22" t="s">
        <v>1</v>
      </c>
      <c r="C5" s="23" t="s">
        <v>23</v>
      </c>
      <c r="D5" s="23" t="s">
        <v>685</v>
      </c>
      <c r="E5" s="22" t="s">
        <v>3</v>
      </c>
      <c r="F5" s="22" t="s">
        <v>686</v>
      </c>
      <c r="G5" s="22" t="s">
        <v>4</v>
      </c>
      <c r="H5" s="24" t="s">
        <v>5</v>
      </c>
      <c r="I5" s="22" t="s">
        <v>6</v>
      </c>
      <c r="J5" s="23" t="s">
        <v>7</v>
      </c>
      <c r="K5" s="23" t="s">
        <v>687</v>
      </c>
      <c r="L5" s="22" t="s">
        <v>8</v>
      </c>
      <c r="M5" s="22" t="s">
        <v>9</v>
      </c>
      <c r="N5" s="22" t="s">
        <v>10</v>
      </c>
      <c r="O5" s="22" t="s">
        <v>11</v>
      </c>
      <c r="P5" s="22" t="s">
        <v>688</v>
      </c>
      <c r="Q5" s="22" t="s">
        <v>12</v>
      </c>
      <c r="R5" s="22" t="s">
        <v>13</v>
      </c>
      <c r="S5" s="22" t="s">
        <v>14</v>
      </c>
      <c r="T5" s="22" t="s">
        <v>15</v>
      </c>
      <c r="U5" s="22" t="s">
        <v>16</v>
      </c>
      <c r="V5" s="22" t="s">
        <v>17</v>
      </c>
      <c r="W5" s="22" t="s">
        <v>689</v>
      </c>
      <c r="X5" s="22" t="s">
        <v>690</v>
      </c>
      <c r="Y5" s="22" t="s">
        <v>691</v>
      </c>
      <c r="Z5" s="22" t="s">
        <v>18</v>
      </c>
      <c r="AA5" s="22" t="s">
        <v>19</v>
      </c>
      <c r="AB5" s="22" t="s">
        <v>20</v>
      </c>
      <c r="AC5" s="22" t="s">
        <v>21</v>
      </c>
      <c r="AD5" s="22" t="s">
        <v>22</v>
      </c>
    </row>
    <row r="6" spans="1:30" s="26" customFormat="1" ht="189">
      <c r="A6" s="25" t="s">
        <v>692</v>
      </c>
      <c r="B6" s="25" t="s">
        <v>693</v>
      </c>
      <c r="C6" s="25" t="s">
        <v>694</v>
      </c>
      <c r="D6" s="25" t="s">
        <v>695</v>
      </c>
      <c r="E6" s="25" t="s">
        <v>696</v>
      </c>
      <c r="F6" s="25" t="s">
        <v>697</v>
      </c>
      <c r="G6" s="25" t="s">
        <v>698</v>
      </c>
      <c r="H6" s="25" t="s">
        <v>699</v>
      </c>
      <c r="I6" s="25" t="s">
        <v>700</v>
      </c>
      <c r="J6" s="25" t="s">
        <v>701</v>
      </c>
      <c r="K6" s="25" t="s">
        <v>702</v>
      </c>
      <c r="L6" s="25" t="s">
        <v>703</v>
      </c>
      <c r="M6" s="25" t="s">
        <v>704</v>
      </c>
      <c r="N6" s="25" t="s">
        <v>705</v>
      </c>
      <c r="O6" s="25" t="s">
        <v>706</v>
      </c>
      <c r="P6" s="25" t="s">
        <v>707</v>
      </c>
      <c r="Q6" s="25" t="s">
        <v>708</v>
      </c>
      <c r="R6" s="25" t="s">
        <v>709</v>
      </c>
      <c r="S6" s="25" t="s">
        <v>710</v>
      </c>
      <c r="T6" s="25" t="s">
        <v>711</v>
      </c>
      <c r="U6" s="25" t="s">
        <v>712</v>
      </c>
      <c r="V6" s="25" t="s">
        <v>713</v>
      </c>
      <c r="W6" s="25" t="s">
        <v>714</v>
      </c>
      <c r="X6" s="25" t="s">
        <v>715</v>
      </c>
      <c r="Y6" s="25" t="s">
        <v>716</v>
      </c>
      <c r="Z6" s="25" t="s">
        <v>717</v>
      </c>
      <c r="AA6" s="25" t="s">
        <v>718</v>
      </c>
      <c r="AB6" s="25" t="s">
        <v>719</v>
      </c>
      <c r="AC6" s="25" t="s">
        <v>720</v>
      </c>
      <c r="AD6" s="25" t="s">
        <v>721</v>
      </c>
    </row>
    <row r="8" spans="1:30" s="29" customFormat="1">
      <c r="A8" s="115" t="s">
        <v>722</v>
      </c>
      <c r="B8" s="115"/>
      <c r="C8" s="27"/>
      <c r="D8" s="28"/>
      <c r="E8" s="28"/>
      <c r="F8" s="28"/>
      <c r="G8" s="28"/>
      <c r="H8" s="28"/>
      <c r="I8" s="28"/>
      <c r="J8" s="28"/>
      <c r="K8" s="28"/>
      <c r="L8" s="28"/>
      <c r="M8" s="28"/>
      <c r="N8" s="28"/>
      <c r="O8" s="28"/>
      <c r="P8" s="28"/>
      <c r="Q8" s="28"/>
      <c r="R8" s="28"/>
      <c r="S8" s="28"/>
      <c r="T8" s="28"/>
      <c r="U8" s="28"/>
      <c r="V8" s="28"/>
      <c r="W8" s="28"/>
      <c r="X8" s="28"/>
      <c r="Y8" s="28"/>
      <c r="Z8" s="28"/>
      <c r="AA8" s="28"/>
      <c r="AB8" s="28"/>
      <c r="AC8" s="28"/>
      <c r="AD8" s="28"/>
    </row>
    <row r="10" spans="1:30" s="29" customFormat="1">
      <c r="A10" s="30" t="s">
        <v>58</v>
      </c>
      <c r="B10" s="30" t="s">
        <v>723</v>
      </c>
      <c r="C10" s="31" t="s">
        <v>724</v>
      </c>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row>
    <row r="11" spans="1:30" s="29" customFormat="1">
      <c r="A11" s="30" t="s">
        <v>58</v>
      </c>
      <c r="B11" s="30" t="s">
        <v>723</v>
      </c>
      <c r="C11" s="31" t="s">
        <v>725</v>
      </c>
      <c r="D11" s="30"/>
      <c r="E11" s="30"/>
      <c r="F11" s="30"/>
      <c r="G11" s="30"/>
      <c r="H11" s="30" t="s">
        <v>726</v>
      </c>
      <c r="I11" s="30"/>
      <c r="J11" s="30"/>
      <c r="K11" s="30"/>
      <c r="L11" s="30"/>
      <c r="M11" s="30"/>
      <c r="N11" s="30"/>
      <c r="O11" s="30"/>
      <c r="P11" s="30"/>
      <c r="Q11" s="30"/>
      <c r="R11" s="30"/>
      <c r="S11" s="30"/>
      <c r="T11" s="30"/>
      <c r="U11" s="30"/>
      <c r="V11" s="30"/>
      <c r="W11" s="30"/>
      <c r="X11" s="30"/>
      <c r="Y11" s="30"/>
      <c r="Z11" s="30"/>
      <c r="AA11" s="30"/>
      <c r="AB11" s="30"/>
      <c r="AC11" s="30"/>
      <c r="AD11" s="30"/>
    </row>
    <row r="12" spans="1:30" s="29" customFormat="1">
      <c r="A12" s="30" t="s">
        <v>65</v>
      </c>
      <c r="B12" s="30" t="s">
        <v>723</v>
      </c>
      <c r="C12" s="31" t="s">
        <v>727</v>
      </c>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row>
    <row r="13" spans="1:30" s="29" customFormat="1">
      <c r="A13" s="30" t="s">
        <v>333</v>
      </c>
      <c r="B13" s="30" t="s">
        <v>723</v>
      </c>
      <c r="C13" s="31" t="s">
        <v>728</v>
      </c>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row>
    <row r="14" spans="1:30" s="29" customFormat="1" ht="47.25">
      <c r="A14" s="30" t="s">
        <v>729</v>
      </c>
      <c r="B14" s="30" t="s">
        <v>723</v>
      </c>
      <c r="C14" s="31" t="s">
        <v>730</v>
      </c>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row>
    <row r="15" spans="1:30" s="29" customFormat="1" ht="31.5">
      <c r="A15" s="30" t="s">
        <v>729</v>
      </c>
      <c r="B15" s="30" t="s">
        <v>723</v>
      </c>
      <c r="C15" s="31" t="s">
        <v>731</v>
      </c>
      <c r="D15" s="30"/>
      <c r="E15" s="30"/>
      <c r="F15" s="30"/>
      <c r="G15" s="30"/>
      <c r="H15" s="30" t="s">
        <v>732</v>
      </c>
      <c r="I15" s="30"/>
      <c r="J15" s="30"/>
      <c r="K15" s="30"/>
      <c r="L15" s="30"/>
      <c r="M15" s="30"/>
      <c r="N15" s="30"/>
      <c r="O15" s="30"/>
      <c r="P15" s="30"/>
      <c r="Q15" s="30"/>
      <c r="R15" s="30"/>
      <c r="S15" s="30"/>
      <c r="T15" s="30"/>
      <c r="U15" s="30"/>
      <c r="V15" s="30"/>
      <c r="W15" s="30"/>
      <c r="X15" s="30"/>
      <c r="Y15" s="30"/>
      <c r="Z15" s="30"/>
      <c r="AA15" s="30"/>
      <c r="AB15" s="30"/>
      <c r="AC15" s="30"/>
      <c r="AD15" s="30"/>
    </row>
    <row r="16" spans="1:30" s="29" customFormat="1" ht="47.25">
      <c r="A16" s="30" t="s">
        <v>729</v>
      </c>
      <c r="B16" s="30" t="s">
        <v>723</v>
      </c>
      <c r="C16" s="31" t="s">
        <v>733</v>
      </c>
      <c r="D16" s="30"/>
      <c r="E16" s="30"/>
      <c r="F16" s="30"/>
      <c r="G16" s="30"/>
      <c r="H16" s="30" t="s">
        <v>734</v>
      </c>
      <c r="I16" s="30"/>
      <c r="J16" s="30"/>
      <c r="K16" s="30"/>
      <c r="L16" s="30"/>
      <c r="M16" s="30"/>
      <c r="N16" s="30"/>
      <c r="O16" s="30"/>
      <c r="P16" s="30"/>
      <c r="Q16" s="30"/>
      <c r="R16" s="30"/>
      <c r="S16" s="30"/>
      <c r="T16" s="30"/>
      <c r="U16" s="30"/>
      <c r="V16" s="30"/>
      <c r="W16" s="30"/>
      <c r="X16" s="30"/>
      <c r="Y16" s="30"/>
      <c r="Z16" s="30"/>
      <c r="AA16" s="30"/>
      <c r="AB16" s="30"/>
      <c r="AC16" s="30"/>
      <c r="AD16" s="30"/>
    </row>
    <row r="17" spans="1:30" s="29" customFormat="1" ht="47.25">
      <c r="A17" s="30" t="s">
        <v>729</v>
      </c>
      <c r="B17" s="30" t="s">
        <v>723</v>
      </c>
      <c r="C17" s="31" t="s">
        <v>735</v>
      </c>
      <c r="D17" s="30"/>
      <c r="E17" s="30"/>
      <c r="F17" s="30"/>
      <c r="G17" s="30"/>
      <c r="H17" s="30" t="s">
        <v>736</v>
      </c>
      <c r="I17" s="30"/>
      <c r="J17" s="30"/>
      <c r="K17" s="30"/>
      <c r="L17" s="30"/>
      <c r="M17" s="30"/>
      <c r="N17" s="30"/>
      <c r="O17" s="30"/>
      <c r="P17" s="30"/>
      <c r="Q17" s="30"/>
      <c r="R17" s="30"/>
      <c r="S17" s="30"/>
      <c r="T17" s="30"/>
      <c r="U17" s="30"/>
      <c r="V17" s="30"/>
      <c r="W17" s="30"/>
      <c r="X17" s="30"/>
      <c r="Y17" s="30"/>
      <c r="Z17" s="30"/>
      <c r="AA17" s="30"/>
      <c r="AB17" s="30"/>
      <c r="AC17" s="30"/>
      <c r="AD17" s="30"/>
    </row>
    <row r="18" spans="1:30" s="29" customFormat="1" ht="47.25">
      <c r="A18" s="30" t="s">
        <v>729</v>
      </c>
      <c r="B18" s="30" t="s">
        <v>723</v>
      </c>
      <c r="C18" s="31" t="s">
        <v>737</v>
      </c>
      <c r="D18" s="30"/>
      <c r="E18" s="30"/>
      <c r="F18" s="30"/>
      <c r="G18" s="30"/>
      <c r="H18" s="30" t="s">
        <v>738</v>
      </c>
      <c r="I18" s="30"/>
      <c r="J18" s="30"/>
      <c r="K18" s="30"/>
      <c r="L18" s="30"/>
      <c r="M18" s="30"/>
      <c r="N18" s="30"/>
      <c r="O18" s="30"/>
      <c r="P18" s="30"/>
      <c r="Q18" s="30"/>
      <c r="R18" s="30"/>
      <c r="S18" s="30"/>
      <c r="T18" s="30"/>
      <c r="U18" s="30"/>
      <c r="V18" s="30"/>
      <c r="W18" s="30"/>
      <c r="X18" s="30"/>
      <c r="Y18" s="30"/>
      <c r="Z18" s="30"/>
      <c r="AA18" s="30"/>
      <c r="AB18" s="30"/>
      <c r="AC18" s="30"/>
      <c r="AD18" s="30"/>
    </row>
    <row r="19" spans="1:30" s="29" customFormat="1" ht="31.5">
      <c r="A19" s="30" t="s">
        <v>729</v>
      </c>
      <c r="B19" s="30" t="s">
        <v>723</v>
      </c>
      <c r="C19" s="31" t="s">
        <v>739</v>
      </c>
      <c r="D19" s="30"/>
      <c r="E19" s="30"/>
      <c r="F19" s="30"/>
      <c r="G19" s="30"/>
      <c r="H19" s="30" t="s">
        <v>57</v>
      </c>
      <c r="I19" s="30"/>
      <c r="J19" s="30"/>
      <c r="K19" s="30"/>
      <c r="L19" s="30"/>
      <c r="M19" s="30"/>
      <c r="N19" s="30"/>
      <c r="O19" s="30"/>
      <c r="P19" s="30"/>
      <c r="Q19" s="30"/>
      <c r="R19" s="30"/>
      <c r="S19" s="30"/>
      <c r="T19" s="30"/>
      <c r="U19" s="30"/>
      <c r="V19" s="30"/>
      <c r="W19" s="30"/>
      <c r="X19" s="30"/>
      <c r="Y19" s="30"/>
      <c r="Z19" s="30"/>
      <c r="AA19" s="30"/>
      <c r="AB19" s="30"/>
      <c r="AC19" s="30"/>
      <c r="AD19" s="30"/>
    </row>
    <row r="20" spans="1:30" s="29" customFormat="1" ht="31.5">
      <c r="A20" s="30" t="s">
        <v>729</v>
      </c>
      <c r="B20" s="30" t="s">
        <v>723</v>
      </c>
      <c r="C20" s="31" t="s">
        <v>740</v>
      </c>
      <c r="D20" s="30"/>
      <c r="E20" s="30"/>
      <c r="F20" s="30"/>
      <c r="G20" s="30"/>
      <c r="H20" s="30" t="s">
        <v>741</v>
      </c>
      <c r="I20" s="30"/>
      <c r="J20" s="30"/>
      <c r="K20" s="30"/>
      <c r="L20" s="30"/>
      <c r="M20" s="30"/>
      <c r="N20" s="30"/>
      <c r="O20" s="30"/>
      <c r="P20" s="30"/>
      <c r="Q20" s="30"/>
      <c r="R20" s="30"/>
      <c r="S20" s="30"/>
      <c r="T20" s="30"/>
      <c r="U20" s="30"/>
      <c r="V20" s="30"/>
      <c r="W20" s="30"/>
      <c r="X20" s="30"/>
      <c r="Y20" s="30"/>
      <c r="Z20" s="30"/>
      <c r="AA20" s="30"/>
      <c r="AB20" s="30"/>
      <c r="AC20" s="30"/>
      <c r="AD20" s="30"/>
    </row>
    <row r="21" spans="1:30" s="29" customFormat="1" ht="47.25">
      <c r="A21" s="30" t="s">
        <v>729</v>
      </c>
      <c r="B21" s="30" t="s">
        <v>723</v>
      </c>
      <c r="C21" s="31" t="s">
        <v>742</v>
      </c>
      <c r="D21" s="30"/>
      <c r="E21" s="30"/>
      <c r="F21" s="30"/>
      <c r="G21" s="30"/>
      <c r="H21" s="30" t="s">
        <v>743</v>
      </c>
      <c r="I21" s="30"/>
      <c r="J21" s="30"/>
      <c r="K21" s="30"/>
      <c r="L21" s="30"/>
      <c r="M21" s="30"/>
      <c r="N21" s="30"/>
      <c r="O21" s="30"/>
      <c r="P21" s="30"/>
      <c r="Q21" s="30"/>
      <c r="R21" s="30"/>
      <c r="S21" s="30"/>
      <c r="T21" s="30"/>
      <c r="U21" s="30"/>
      <c r="V21" s="30"/>
      <c r="W21" s="30"/>
      <c r="X21" s="30"/>
      <c r="Y21" s="30"/>
      <c r="Z21" s="30"/>
      <c r="AA21" s="30"/>
      <c r="AB21" s="30"/>
      <c r="AC21" s="30"/>
      <c r="AD21" s="30"/>
    </row>
    <row r="22" spans="1:30" s="29" customFormat="1" ht="63">
      <c r="A22" s="30" t="s">
        <v>729</v>
      </c>
      <c r="B22" s="30" t="s">
        <v>723</v>
      </c>
      <c r="C22" s="31" t="s">
        <v>744</v>
      </c>
      <c r="D22" s="30"/>
      <c r="E22" s="30"/>
      <c r="F22" s="30"/>
      <c r="G22" s="30"/>
      <c r="H22" s="30" t="s">
        <v>745</v>
      </c>
      <c r="I22" s="30"/>
      <c r="J22" s="30"/>
      <c r="K22" s="30"/>
      <c r="L22" s="30"/>
      <c r="M22" s="30"/>
      <c r="N22" s="30"/>
      <c r="O22" s="30"/>
      <c r="P22" s="30"/>
      <c r="Q22" s="30"/>
      <c r="R22" s="30"/>
      <c r="S22" s="30"/>
      <c r="T22" s="30"/>
      <c r="U22" s="30"/>
      <c r="V22" s="30"/>
      <c r="W22" s="30"/>
      <c r="X22" s="30"/>
      <c r="Y22" s="30"/>
      <c r="Z22" s="30"/>
      <c r="AA22" s="30"/>
      <c r="AB22" s="30"/>
      <c r="AC22" s="30"/>
      <c r="AD22" s="30"/>
    </row>
    <row r="23" spans="1:30" s="29" customFormat="1" ht="78.75">
      <c r="A23" s="30" t="s">
        <v>729</v>
      </c>
      <c r="B23" s="30" t="s">
        <v>723</v>
      </c>
      <c r="C23" s="31" t="s">
        <v>746</v>
      </c>
      <c r="D23" s="30"/>
      <c r="E23" s="30"/>
      <c r="F23" s="30"/>
      <c r="G23" s="30"/>
      <c r="H23" s="30" t="s">
        <v>747</v>
      </c>
      <c r="I23" s="30"/>
      <c r="J23" s="30"/>
      <c r="K23" s="30"/>
      <c r="L23" s="30"/>
      <c r="M23" s="30"/>
      <c r="N23" s="30"/>
      <c r="O23" s="30"/>
      <c r="P23" s="30"/>
      <c r="Q23" s="30"/>
      <c r="R23" s="30"/>
      <c r="S23" s="30"/>
      <c r="T23" s="30"/>
      <c r="U23" s="30"/>
      <c r="V23" s="30"/>
      <c r="W23" s="30"/>
      <c r="X23" s="30"/>
      <c r="Y23" s="30"/>
      <c r="Z23" s="30"/>
      <c r="AA23" s="30"/>
      <c r="AB23" s="30"/>
      <c r="AC23" s="30"/>
      <c r="AD23" s="30"/>
    </row>
    <row r="24" spans="1:30" s="29" customFormat="1" ht="63">
      <c r="A24" s="30" t="s">
        <v>729</v>
      </c>
      <c r="B24" s="30" t="s">
        <v>723</v>
      </c>
      <c r="C24" s="31" t="s">
        <v>748</v>
      </c>
      <c r="D24" s="30"/>
      <c r="E24" s="30"/>
      <c r="F24" s="30"/>
      <c r="G24" s="30"/>
      <c r="H24" s="30" t="s">
        <v>749</v>
      </c>
      <c r="I24" s="30"/>
      <c r="J24" s="30"/>
      <c r="K24" s="30"/>
      <c r="L24" s="30"/>
      <c r="M24" s="30"/>
      <c r="N24" s="30"/>
      <c r="O24" s="30"/>
      <c r="P24" s="30"/>
      <c r="Q24" s="30"/>
      <c r="R24" s="30"/>
      <c r="S24" s="30"/>
      <c r="T24" s="30"/>
      <c r="U24" s="30"/>
      <c r="V24" s="30"/>
      <c r="W24" s="30"/>
      <c r="X24" s="30"/>
      <c r="Y24" s="30"/>
      <c r="Z24" s="30"/>
      <c r="AA24" s="30"/>
      <c r="AB24" s="30"/>
      <c r="AC24" s="30"/>
      <c r="AD24" s="30"/>
    </row>
    <row r="25" spans="1:30" s="29" customFormat="1" ht="63">
      <c r="A25" s="30" t="s">
        <v>729</v>
      </c>
      <c r="B25" s="30" t="s">
        <v>723</v>
      </c>
      <c r="C25" s="31" t="s">
        <v>750</v>
      </c>
      <c r="D25" s="30"/>
      <c r="E25" s="30"/>
      <c r="F25" s="30"/>
      <c r="G25" s="30"/>
      <c r="H25" s="30" t="s">
        <v>751</v>
      </c>
      <c r="I25" s="30"/>
      <c r="J25" s="30"/>
      <c r="K25" s="30"/>
      <c r="L25" s="30"/>
      <c r="M25" s="30"/>
      <c r="N25" s="30"/>
      <c r="O25" s="30"/>
      <c r="P25" s="30"/>
      <c r="Q25" s="30"/>
      <c r="R25" s="30"/>
      <c r="S25" s="30"/>
      <c r="T25" s="30"/>
      <c r="U25" s="30"/>
      <c r="V25" s="30"/>
      <c r="W25" s="30"/>
      <c r="X25" s="30"/>
      <c r="Y25" s="30"/>
      <c r="Z25" s="30"/>
      <c r="AA25" s="30"/>
      <c r="AB25" s="30"/>
      <c r="AC25" s="30"/>
      <c r="AD25" s="30"/>
    </row>
    <row r="26" spans="1:30" s="29" customFormat="1" ht="63">
      <c r="A26" s="30" t="s">
        <v>729</v>
      </c>
      <c r="B26" s="30" t="s">
        <v>723</v>
      </c>
      <c r="C26" s="37" t="s">
        <v>752</v>
      </c>
      <c r="D26" s="30"/>
      <c r="E26" s="30"/>
      <c r="F26" s="30"/>
      <c r="G26" s="30"/>
      <c r="H26" s="30" t="s">
        <v>753</v>
      </c>
      <c r="I26" s="30"/>
      <c r="J26" s="30"/>
      <c r="K26" s="30"/>
      <c r="L26" s="30"/>
      <c r="M26" s="30"/>
      <c r="N26" s="30"/>
      <c r="O26" s="30"/>
      <c r="P26" s="30"/>
      <c r="Q26" s="30"/>
      <c r="R26" s="30"/>
      <c r="S26" s="30"/>
      <c r="T26" s="30"/>
      <c r="U26" s="30"/>
      <c r="V26" s="30"/>
      <c r="W26" s="30"/>
      <c r="X26" s="30"/>
      <c r="Y26" s="30"/>
      <c r="Z26" s="30"/>
      <c r="AA26" s="30"/>
      <c r="AB26" s="30"/>
      <c r="AC26" s="30"/>
      <c r="AD26" s="30"/>
    </row>
    <row r="27" spans="1:30" s="29" customFormat="1" ht="63">
      <c r="A27" s="30" t="s">
        <v>729</v>
      </c>
      <c r="B27" s="30" t="s">
        <v>723</v>
      </c>
      <c r="C27" s="31" t="s">
        <v>754</v>
      </c>
      <c r="D27" s="30"/>
      <c r="E27" s="30"/>
      <c r="F27" s="30"/>
      <c r="G27" s="30"/>
      <c r="H27" s="30" t="s">
        <v>755</v>
      </c>
      <c r="I27" s="30"/>
      <c r="J27" s="30"/>
      <c r="K27" s="30"/>
      <c r="L27" s="30"/>
      <c r="M27" s="30"/>
      <c r="N27" s="30"/>
      <c r="O27" s="30"/>
      <c r="P27" s="30"/>
      <c r="Q27" s="30"/>
      <c r="R27" s="30"/>
      <c r="S27" s="30"/>
      <c r="T27" s="30"/>
      <c r="U27" s="30"/>
      <c r="V27" s="30"/>
      <c r="W27" s="30"/>
      <c r="X27" s="30"/>
      <c r="Y27" s="30"/>
      <c r="Z27" s="30"/>
      <c r="AA27" s="30"/>
      <c r="AB27" s="30"/>
      <c r="AC27" s="30"/>
      <c r="AD27" s="30"/>
    </row>
    <row r="28" spans="1:30" s="29" customFormat="1" ht="78.75">
      <c r="A28" s="30" t="s">
        <v>729</v>
      </c>
      <c r="B28" s="30" t="s">
        <v>723</v>
      </c>
      <c r="C28" s="31" t="s">
        <v>756</v>
      </c>
      <c r="D28" s="30"/>
      <c r="E28" s="30"/>
      <c r="F28" s="30"/>
      <c r="G28" s="30"/>
      <c r="H28" s="30" t="s">
        <v>757</v>
      </c>
      <c r="I28" s="30"/>
      <c r="J28" s="30"/>
      <c r="K28" s="30"/>
      <c r="L28" s="30"/>
      <c r="M28" s="30"/>
      <c r="N28" s="30"/>
      <c r="O28" s="30"/>
      <c r="P28" s="30"/>
      <c r="Q28" s="30"/>
      <c r="R28" s="30"/>
      <c r="S28" s="30"/>
      <c r="T28" s="30"/>
      <c r="U28" s="30"/>
      <c r="V28" s="30"/>
      <c r="W28" s="30"/>
      <c r="X28" s="30"/>
      <c r="Y28" s="30"/>
      <c r="Z28" s="30"/>
      <c r="AA28" s="30"/>
      <c r="AB28" s="30"/>
      <c r="AC28" s="30"/>
      <c r="AD28" s="30"/>
    </row>
    <row r="29" spans="1:30" s="29" customFormat="1" ht="47.25">
      <c r="A29" s="30" t="s">
        <v>758</v>
      </c>
      <c r="B29" s="30" t="s">
        <v>723</v>
      </c>
      <c r="C29" s="31" t="s">
        <v>759</v>
      </c>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row>
    <row r="30" spans="1:30" s="29" customFormat="1" ht="31.5">
      <c r="A30" s="30" t="s">
        <v>758</v>
      </c>
      <c r="B30" s="30" t="s">
        <v>723</v>
      </c>
      <c r="C30" s="31" t="s">
        <v>760</v>
      </c>
      <c r="D30" s="30"/>
      <c r="E30" s="30"/>
      <c r="F30" s="30"/>
      <c r="G30" s="30"/>
      <c r="H30" s="30" t="s">
        <v>57</v>
      </c>
      <c r="I30" s="30"/>
      <c r="J30" s="30"/>
      <c r="K30" s="30"/>
      <c r="L30" s="30"/>
      <c r="M30" s="30"/>
      <c r="N30" s="30"/>
      <c r="O30" s="30"/>
      <c r="P30" s="30"/>
      <c r="Q30" s="30"/>
      <c r="R30" s="30"/>
      <c r="S30" s="30"/>
      <c r="T30" s="30"/>
      <c r="U30" s="30"/>
      <c r="V30" s="30"/>
      <c r="W30" s="30"/>
      <c r="X30" s="30"/>
      <c r="Y30" s="30"/>
      <c r="Z30" s="30"/>
      <c r="AA30" s="30"/>
      <c r="AB30" s="30"/>
      <c r="AC30" s="30"/>
      <c r="AD30" s="30"/>
    </row>
    <row r="31" spans="1:30" s="29" customFormat="1" ht="47.25">
      <c r="A31" s="30" t="s">
        <v>758</v>
      </c>
      <c r="B31" s="30" t="s">
        <v>723</v>
      </c>
      <c r="C31" s="31" t="s">
        <v>761</v>
      </c>
      <c r="D31" s="30"/>
      <c r="E31" s="30"/>
      <c r="F31" s="30"/>
      <c r="G31" s="30"/>
      <c r="H31" s="30" t="s">
        <v>741</v>
      </c>
      <c r="I31" s="30"/>
      <c r="J31" s="30"/>
      <c r="K31" s="30"/>
      <c r="L31" s="30"/>
      <c r="M31" s="30"/>
      <c r="N31" s="30"/>
      <c r="O31" s="30"/>
      <c r="P31" s="30"/>
      <c r="Q31" s="30"/>
      <c r="R31" s="30"/>
      <c r="S31" s="30"/>
      <c r="T31" s="30"/>
      <c r="U31" s="30"/>
      <c r="V31" s="30"/>
      <c r="W31" s="30"/>
      <c r="X31" s="30"/>
      <c r="Y31" s="30"/>
      <c r="Z31" s="30"/>
      <c r="AA31" s="30"/>
      <c r="AB31" s="30"/>
      <c r="AC31" s="30"/>
      <c r="AD31" s="30"/>
    </row>
    <row r="32" spans="1:30" s="29" customFormat="1" ht="47.25">
      <c r="A32" s="30" t="s">
        <v>758</v>
      </c>
      <c r="B32" s="30" t="s">
        <v>723</v>
      </c>
      <c r="C32" s="31" t="s">
        <v>762</v>
      </c>
      <c r="D32" s="30"/>
      <c r="E32" s="30"/>
      <c r="F32" s="30"/>
      <c r="G32" s="30"/>
      <c r="H32" s="30" t="s">
        <v>743</v>
      </c>
      <c r="I32" s="30"/>
      <c r="J32" s="30"/>
      <c r="K32" s="30"/>
      <c r="L32" s="30"/>
      <c r="M32" s="30"/>
      <c r="N32" s="30"/>
      <c r="O32" s="30"/>
      <c r="P32" s="30"/>
      <c r="Q32" s="30"/>
      <c r="R32" s="30"/>
      <c r="S32" s="30"/>
      <c r="T32" s="30"/>
      <c r="U32" s="30"/>
      <c r="V32" s="30"/>
      <c r="W32" s="30"/>
      <c r="X32" s="30"/>
      <c r="Y32" s="30"/>
      <c r="Z32" s="30"/>
      <c r="AA32" s="30"/>
      <c r="AB32" s="30"/>
      <c r="AC32" s="30"/>
      <c r="AD32" s="30"/>
    </row>
    <row r="33" spans="1:30" s="29" customFormat="1" ht="63">
      <c r="A33" s="30" t="s">
        <v>758</v>
      </c>
      <c r="B33" s="30" t="s">
        <v>723</v>
      </c>
      <c r="C33" s="31" t="s">
        <v>763</v>
      </c>
      <c r="D33" s="30"/>
      <c r="E33" s="30"/>
      <c r="F33" s="30"/>
      <c r="G33" s="30"/>
      <c r="H33" s="30" t="s">
        <v>749</v>
      </c>
      <c r="I33" s="30"/>
      <c r="J33" s="30"/>
      <c r="K33" s="30"/>
      <c r="L33" s="30"/>
      <c r="M33" s="30"/>
      <c r="N33" s="30"/>
      <c r="O33" s="30"/>
      <c r="P33" s="30"/>
      <c r="Q33" s="30"/>
      <c r="R33" s="30"/>
      <c r="S33" s="30"/>
      <c r="T33" s="30"/>
      <c r="U33" s="30"/>
      <c r="V33" s="30"/>
      <c r="W33" s="30"/>
      <c r="X33" s="30"/>
      <c r="Y33" s="30"/>
      <c r="Z33" s="30"/>
      <c r="AA33" s="30"/>
      <c r="AB33" s="30"/>
      <c r="AC33" s="30"/>
      <c r="AD33" s="30"/>
    </row>
    <row r="34" spans="1:30" s="29" customFormat="1" ht="63">
      <c r="A34" s="30" t="s">
        <v>758</v>
      </c>
      <c r="B34" s="30" t="s">
        <v>723</v>
      </c>
      <c r="C34" s="31" t="s">
        <v>764</v>
      </c>
      <c r="D34" s="30"/>
      <c r="E34" s="30"/>
      <c r="F34" s="30"/>
      <c r="G34" s="30"/>
      <c r="H34" s="30" t="s">
        <v>751</v>
      </c>
      <c r="I34" s="30"/>
      <c r="J34" s="30"/>
      <c r="K34" s="30"/>
      <c r="L34" s="30"/>
      <c r="M34" s="30"/>
      <c r="N34" s="30"/>
      <c r="O34" s="30"/>
      <c r="P34" s="30"/>
      <c r="Q34" s="30"/>
      <c r="R34" s="30"/>
      <c r="S34" s="30"/>
      <c r="T34" s="30"/>
      <c r="U34" s="30"/>
      <c r="V34" s="30"/>
      <c r="W34" s="30"/>
      <c r="X34" s="30"/>
      <c r="Y34" s="30"/>
      <c r="Z34" s="30"/>
      <c r="AA34" s="30"/>
      <c r="AB34" s="30"/>
      <c r="AC34" s="30"/>
      <c r="AD34" s="30"/>
    </row>
    <row r="35" spans="1:30" s="29" customFormat="1" ht="63">
      <c r="A35" s="30" t="s">
        <v>758</v>
      </c>
      <c r="B35" s="30" t="s">
        <v>723</v>
      </c>
      <c r="C35" s="37" t="s">
        <v>765</v>
      </c>
      <c r="D35" s="30"/>
      <c r="E35" s="30"/>
      <c r="F35" s="30"/>
      <c r="G35" s="30"/>
      <c r="H35" s="30" t="s">
        <v>753</v>
      </c>
      <c r="I35" s="30"/>
      <c r="J35" s="30"/>
      <c r="K35" s="30"/>
      <c r="L35" s="30"/>
      <c r="M35" s="30"/>
      <c r="N35" s="30"/>
      <c r="O35" s="30"/>
      <c r="P35" s="30"/>
      <c r="Q35" s="30"/>
      <c r="R35" s="30"/>
      <c r="S35" s="30"/>
      <c r="T35" s="30"/>
      <c r="U35" s="30"/>
      <c r="V35" s="30"/>
      <c r="W35" s="30"/>
      <c r="X35" s="30"/>
      <c r="Y35" s="30"/>
      <c r="Z35" s="30"/>
      <c r="AA35" s="30"/>
      <c r="AB35" s="30"/>
      <c r="AC35" s="30"/>
      <c r="AD35" s="30"/>
    </row>
    <row r="36" spans="1:30" s="29" customFormat="1" ht="63">
      <c r="A36" s="30" t="s">
        <v>758</v>
      </c>
      <c r="B36" s="30" t="s">
        <v>723</v>
      </c>
      <c r="C36" s="31" t="s">
        <v>766</v>
      </c>
      <c r="D36" s="30"/>
      <c r="E36" s="30"/>
      <c r="F36" s="30"/>
      <c r="G36" s="30"/>
      <c r="H36" s="30" t="s">
        <v>755</v>
      </c>
      <c r="I36" s="30"/>
      <c r="J36" s="30"/>
      <c r="K36" s="30"/>
      <c r="L36" s="30"/>
      <c r="M36" s="30"/>
      <c r="N36" s="30"/>
      <c r="O36" s="30"/>
      <c r="P36" s="30"/>
      <c r="Q36" s="30"/>
      <c r="R36" s="30"/>
      <c r="S36" s="30"/>
      <c r="T36" s="30"/>
      <c r="U36" s="30"/>
      <c r="V36" s="30"/>
      <c r="W36" s="30"/>
      <c r="X36" s="30"/>
      <c r="Y36" s="30"/>
      <c r="Z36" s="30"/>
      <c r="AA36" s="30"/>
      <c r="AB36" s="30"/>
      <c r="AC36" s="30"/>
      <c r="AD36" s="30"/>
    </row>
    <row r="37" spans="1:30" s="29" customFormat="1" ht="78.75">
      <c r="A37" s="30" t="s">
        <v>758</v>
      </c>
      <c r="B37" s="30" t="s">
        <v>723</v>
      </c>
      <c r="C37" s="31" t="s">
        <v>767</v>
      </c>
      <c r="D37" s="30"/>
      <c r="E37" s="30"/>
      <c r="F37" s="30"/>
      <c r="G37" s="30"/>
      <c r="H37" s="30" t="s">
        <v>757</v>
      </c>
      <c r="I37" s="30"/>
      <c r="J37" s="30"/>
      <c r="K37" s="30"/>
      <c r="L37" s="30"/>
      <c r="M37" s="30"/>
      <c r="N37" s="30"/>
      <c r="O37" s="30"/>
      <c r="P37" s="30"/>
      <c r="Q37" s="30"/>
      <c r="R37" s="30"/>
      <c r="S37" s="30"/>
      <c r="T37" s="30"/>
      <c r="U37" s="30"/>
      <c r="V37" s="30"/>
      <c r="W37" s="30"/>
      <c r="X37" s="30"/>
      <c r="Y37" s="30"/>
      <c r="Z37" s="30"/>
      <c r="AA37" s="30"/>
      <c r="AB37" s="30"/>
      <c r="AC37" s="30"/>
      <c r="AD37" s="30"/>
    </row>
    <row r="38" spans="1:30" s="29" customFormat="1">
      <c r="A38" s="30" t="s">
        <v>162</v>
      </c>
      <c r="B38" s="30" t="s">
        <v>723</v>
      </c>
      <c r="C38" s="31" t="s">
        <v>768</v>
      </c>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row>
    <row r="39" spans="1:30" s="29" customFormat="1">
      <c r="A39" s="30" t="s">
        <v>769</v>
      </c>
      <c r="B39" s="30" t="s">
        <v>723</v>
      </c>
      <c r="C39" s="31" t="s">
        <v>770</v>
      </c>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row>
    <row r="40" spans="1:30" s="29" customFormat="1" ht="31.5">
      <c r="A40" s="30" t="s">
        <v>771</v>
      </c>
      <c r="B40" s="30" t="s">
        <v>723</v>
      </c>
      <c r="C40" s="31" t="s">
        <v>772</v>
      </c>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row>
    <row r="41" spans="1:30" s="29" customFormat="1">
      <c r="A41" s="30" t="s">
        <v>773</v>
      </c>
      <c r="B41" s="30" t="s">
        <v>723</v>
      </c>
      <c r="C41" s="31" t="s">
        <v>774</v>
      </c>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row>
    <row r="42" spans="1:30" s="29" customFormat="1">
      <c r="A42" s="30" t="s">
        <v>775</v>
      </c>
      <c r="B42" s="30" t="s">
        <v>723</v>
      </c>
      <c r="C42" s="31" t="s">
        <v>776</v>
      </c>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row>
    <row r="43" spans="1:30" s="29" customFormat="1">
      <c r="A43" s="30" t="s">
        <v>775</v>
      </c>
      <c r="B43" s="30" t="s">
        <v>723</v>
      </c>
      <c r="C43" s="31" t="s">
        <v>777</v>
      </c>
      <c r="D43" s="30"/>
      <c r="E43" s="30"/>
      <c r="F43" s="30"/>
      <c r="G43" s="30"/>
      <c r="H43" s="30" t="s">
        <v>778</v>
      </c>
      <c r="I43" s="30"/>
      <c r="J43" s="30"/>
      <c r="K43" s="30"/>
      <c r="L43" s="30"/>
      <c r="M43" s="30"/>
      <c r="N43" s="30"/>
      <c r="O43" s="30"/>
      <c r="P43" s="30"/>
      <c r="Q43" s="30"/>
      <c r="R43" s="30"/>
      <c r="S43" s="30"/>
      <c r="T43" s="30"/>
      <c r="U43" s="30"/>
      <c r="V43" s="30"/>
      <c r="W43" s="30"/>
      <c r="X43" s="30"/>
      <c r="Y43" s="30"/>
      <c r="Z43" s="30"/>
      <c r="AA43" s="30"/>
      <c r="AB43" s="30"/>
      <c r="AC43" s="30"/>
      <c r="AD43" s="30"/>
    </row>
    <row r="44" spans="1:30" s="29" customFormat="1">
      <c r="A44" s="30" t="s">
        <v>142</v>
      </c>
      <c r="B44" s="30" t="s">
        <v>723</v>
      </c>
      <c r="C44" s="31" t="s">
        <v>779</v>
      </c>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row>
    <row r="45" spans="1:30" s="29" customFormat="1">
      <c r="A45" s="30" t="s">
        <v>142</v>
      </c>
      <c r="B45" s="30" t="s">
        <v>723</v>
      </c>
      <c r="C45" s="31" t="s">
        <v>780</v>
      </c>
      <c r="D45" s="30"/>
      <c r="E45" s="30"/>
      <c r="F45" s="30"/>
      <c r="G45" s="30"/>
      <c r="H45" s="30" t="s">
        <v>778</v>
      </c>
      <c r="I45" s="30"/>
      <c r="J45" s="30"/>
      <c r="K45" s="30"/>
      <c r="L45" s="30"/>
      <c r="M45" s="30"/>
      <c r="N45" s="30"/>
      <c r="O45" s="30"/>
      <c r="P45" s="30"/>
      <c r="Q45" s="30"/>
      <c r="R45" s="30"/>
      <c r="S45" s="30"/>
      <c r="T45" s="30"/>
      <c r="U45" s="30"/>
      <c r="V45" s="30"/>
      <c r="W45" s="30"/>
      <c r="X45" s="30"/>
      <c r="Y45" s="30"/>
      <c r="Z45" s="30"/>
      <c r="AA45" s="30"/>
      <c r="AB45" s="30"/>
      <c r="AC45" s="30"/>
      <c r="AD45" s="30"/>
    </row>
    <row r="46" spans="1:30" s="29" customFormat="1">
      <c r="A46" s="30" t="s">
        <v>502</v>
      </c>
      <c r="B46" s="30" t="s">
        <v>723</v>
      </c>
      <c r="C46" s="31" t="s">
        <v>781</v>
      </c>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row>
    <row r="47" spans="1:30" s="29" customFormat="1" ht="31.5">
      <c r="A47" s="30" t="s">
        <v>502</v>
      </c>
      <c r="B47" s="30" t="s">
        <v>723</v>
      </c>
      <c r="C47" s="31" t="s">
        <v>782</v>
      </c>
      <c r="D47" s="30"/>
      <c r="E47" s="30"/>
      <c r="F47" s="30"/>
      <c r="G47" s="30"/>
      <c r="H47" s="30" t="s">
        <v>783</v>
      </c>
      <c r="I47" s="30"/>
      <c r="J47" s="30"/>
      <c r="K47" s="30"/>
      <c r="L47" s="30"/>
      <c r="M47" s="30"/>
      <c r="N47" s="30"/>
      <c r="O47" s="30"/>
      <c r="P47" s="30"/>
      <c r="Q47" s="30"/>
      <c r="R47" s="30"/>
      <c r="S47" s="30"/>
      <c r="T47" s="30"/>
      <c r="U47" s="30"/>
      <c r="V47" s="30"/>
      <c r="W47" s="30"/>
      <c r="X47" s="30"/>
      <c r="Y47" s="30"/>
      <c r="Z47" s="30"/>
      <c r="AA47" s="30"/>
      <c r="AB47" s="30"/>
      <c r="AC47" s="30"/>
      <c r="AD47" s="30"/>
    </row>
    <row r="48" spans="1:30" s="29" customFormat="1" ht="31.5">
      <c r="A48" s="30" t="s">
        <v>502</v>
      </c>
      <c r="B48" s="30" t="s">
        <v>723</v>
      </c>
      <c r="C48" s="31" t="s">
        <v>784</v>
      </c>
      <c r="D48" s="30"/>
      <c r="E48" s="30"/>
      <c r="F48" s="30"/>
      <c r="G48" s="30"/>
      <c r="H48" s="30" t="s">
        <v>785</v>
      </c>
      <c r="I48" s="30"/>
      <c r="J48" s="30"/>
      <c r="K48" s="30"/>
      <c r="L48" s="30"/>
      <c r="M48" s="30"/>
      <c r="N48" s="30"/>
      <c r="O48" s="30"/>
      <c r="P48" s="30"/>
      <c r="Q48" s="30"/>
      <c r="R48" s="30"/>
      <c r="S48" s="30"/>
      <c r="T48" s="30"/>
      <c r="U48" s="30"/>
      <c r="V48" s="30"/>
      <c r="W48" s="30"/>
      <c r="X48" s="30"/>
      <c r="Y48" s="30"/>
      <c r="Z48" s="30"/>
      <c r="AA48" s="30"/>
      <c r="AB48" s="30"/>
      <c r="AC48" s="30"/>
      <c r="AD48" s="30"/>
    </row>
    <row r="49" spans="1:30" s="29" customFormat="1" ht="31.5">
      <c r="A49" s="30" t="s">
        <v>502</v>
      </c>
      <c r="B49" s="30" t="s">
        <v>723</v>
      </c>
      <c r="C49" s="31" t="s">
        <v>786</v>
      </c>
      <c r="D49" s="30"/>
      <c r="E49" s="30"/>
      <c r="F49" s="30"/>
      <c r="G49" s="30"/>
      <c r="H49" s="30" t="s">
        <v>787</v>
      </c>
      <c r="I49" s="30"/>
      <c r="J49" s="30"/>
      <c r="K49" s="30"/>
      <c r="L49" s="30"/>
      <c r="M49" s="30"/>
      <c r="N49" s="30"/>
      <c r="O49" s="30"/>
      <c r="P49" s="30"/>
      <c r="Q49" s="30"/>
      <c r="R49" s="30"/>
      <c r="S49" s="30"/>
      <c r="T49" s="30"/>
      <c r="U49" s="30"/>
      <c r="V49" s="30"/>
      <c r="W49" s="30"/>
      <c r="X49" s="30"/>
      <c r="Y49" s="30"/>
      <c r="Z49" s="30"/>
      <c r="AA49" s="30"/>
      <c r="AB49" s="30"/>
      <c r="AC49" s="30"/>
      <c r="AD49" s="30"/>
    </row>
    <row r="50" spans="1:30" s="29" customFormat="1">
      <c r="A50" s="30" t="s">
        <v>788</v>
      </c>
      <c r="B50" s="30" t="s">
        <v>723</v>
      </c>
      <c r="C50" s="31" t="s">
        <v>789</v>
      </c>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row>
    <row r="51" spans="1:30" s="29" customFormat="1">
      <c r="A51" s="30" t="s">
        <v>790</v>
      </c>
      <c r="B51" s="30" t="s">
        <v>723</v>
      </c>
      <c r="C51" s="31" t="s">
        <v>791</v>
      </c>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row>
    <row r="52" spans="1:30" s="29" customFormat="1" ht="31.5">
      <c r="A52" s="30" t="s">
        <v>792</v>
      </c>
      <c r="B52" s="30" t="s">
        <v>723</v>
      </c>
      <c r="C52" s="31" t="s">
        <v>793</v>
      </c>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row>
    <row r="53" spans="1:30" s="29" customFormat="1">
      <c r="A53" s="30" t="s">
        <v>19</v>
      </c>
      <c r="B53" s="30" t="s">
        <v>723</v>
      </c>
      <c r="C53" s="31" t="s">
        <v>794</v>
      </c>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row>
    <row r="54" spans="1:30" s="29" customFormat="1">
      <c r="A54" s="30" t="s">
        <v>25</v>
      </c>
      <c r="B54" s="30" t="s">
        <v>723</v>
      </c>
      <c r="C54" s="31"/>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row>
    <row r="55" spans="1:30" s="29" customFormat="1">
      <c r="A55" s="30" t="s">
        <v>28</v>
      </c>
      <c r="B55" s="30" t="s">
        <v>723</v>
      </c>
      <c r="C55" s="31"/>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row>
    <row r="56" spans="1:30" s="29" customFormat="1">
      <c r="A56" s="30" t="s">
        <v>30</v>
      </c>
      <c r="B56" s="30" t="s">
        <v>723</v>
      </c>
      <c r="C56" s="31"/>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row>
    <row r="57" spans="1:30" s="29" customFormat="1">
      <c r="A57" s="30" t="s">
        <v>32</v>
      </c>
      <c r="B57" s="30" t="s">
        <v>723</v>
      </c>
      <c r="C57" s="31"/>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row>
    <row r="58" spans="1:30" s="29" customFormat="1">
      <c r="A58" s="30" t="s">
        <v>34</v>
      </c>
      <c r="B58" s="30" t="s">
        <v>723</v>
      </c>
      <c r="C58" s="31"/>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row>
    <row r="59" spans="1:30" s="29" customFormat="1">
      <c r="A59" s="30" t="s">
        <v>42</v>
      </c>
      <c r="B59" s="30" t="s">
        <v>723</v>
      </c>
      <c r="C59" s="31"/>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row>
    <row r="60" spans="1:30" s="29" customFormat="1">
      <c r="A60" s="30" t="s">
        <v>36</v>
      </c>
      <c r="B60" s="30" t="s">
        <v>723</v>
      </c>
      <c r="C60" s="31"/>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row>
    <row r="61" spans="1:30" s="29" customFormat="1">
      <c r="A61" s="30" t="s">
        <v>795</v>
      </c>
      <c r="B61" s="30" t="s">
        <v>723</v>
      </c>
      <c r="C61" s="31"/>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row>
    <row r="62" spans="1:30" s="29" customFormat="1">
      <c r="A62" s="30" t="s">
        <v>39</v>
      </c>
      <c r="B62" s="30" t="s">
        <v>723</v>
      </c>
      <c r="C62" s="31"/>
      <c r="D62" s="30"/>
      <c r="E62" s="30"/>
      <c r="F62" s="30"/>
      <c r="G62" s="30"/>
      <c r="H62" s="30"/>
      <c r="I62" s="30"/>
      <c r="J62" s="30"/>
      <c r="K62" s="30"/>
      <c r="L62" s="30"/>
      <c r="M62" s="30"/>
      <c r="N62" s="30"/>
      <c r="O62" s="30"/>
      <c r="P62" s="30"/>
      <c r="Q62" s="30"/>
      <c r="R62" s="30" t="s">
        <v>796</v>
      </c>
      <c r="S62" s="30"/>
      <c r="T62" s="30"/>
      <c r="U62" s="30"/>
      <c r="V62" s="30"/>
      <c r="W62" s="30"/>
      <c r="X62" s="30"/>
      <c r="Y62" s="30"/>
      <c r="Z62" s="30"/>
      <c r="AA62" s="30"/>
      <c r="AB62" s="30"/>
      <c r="AC62" s="30"/>
      <c r="AD62" s="30"/>
    </row>
    <row r="63" spans="1:30" s="29" customFormat="1">
      <c r="A63" s="30" t="s">
        <v>170</v>
      </c>
      <c r="B63" s="30" t="s">
        <v>723</v>
      </c>
      <c r="C63" s="31"/>
      <c r="D63" s="30"/>
      <c r="E63" s="30"/>
      <c r="F63" s="30"/>
      <c r="G63" s="30"/>
      <c r="H63" s="30"/>
      <c r="I63" s="30"/>
      <c r="J63" s="30"/>
      <c r="K63" s="30"/>
      <c r="L63" s="30"/>
      <c r="M63" s="30"/>
      <c r="N63" s="30"/>
      <c r="O63" s="30"/>
      <c r="P63" s="30"/>
      <c r="Q63" s="30"/>
      <c r="R63" s="30" t="s">
        <v>797</v>
      </c>
      <c r="S63" s="30"/>
      <c r="T63" s="30"/>
      <c r="U63" s="30"/>
      <c r="V63" s="30"/>
      <c r="W63" s="30"/>
      <c r="X63" s="30"/>
      <c r="Y63" s="30"/>
      <c r="Z63" s="30"/>
      <c r="AA63" s="30"/>
      <c r="AB63" s="30"/>
      <c r="AC63" s="30"/>
      <c r="AD63" s="30"/>
    </row>
    <row r="64" spans="1:30" s="29" customFormat="1">
      <c r="A64" s="30" t="s">
        <v>43</v>
      </c>
      <c r="B64" s="30" t="s">
        <v>723</v>
      </c>
      <c r="C64" s="31"/>
      <c r="D64" s="30"/>
      <c r="E64" s="30"/>
      <c r="F64" s="30"/>
      <c r="G64" s="30"/>
      <c r="H64" s="30" t="s">
        <v>798</v>
      </c>
      <c r="I64" s="30"/>
      <c r="J64" s="30"/>
      <c r="K64" s="30"/>
      <c r="L64" s="30"/>
      <c r="M64" s="30"/>
      <c r="N64" s="30"/>
      <c r="O64" s="30"/>
      <c r="P64" s="30"/>
      <c r="Q64" s="30"/>
      <c r="R64" s="30"/>
      <c r="S64" s="30"/>
      <c r="T64" s="30"/>
      <c r="U64" s="30"/>
      <c r="V64" s="30"/>
      <c r="W64" s="30"/>
      <c r="X64" s="30"/>
      <c r="Y64" s="30"/>
      <c r="Z64" s="30"/>
      <c r="AA64" s="30"/>
      <c r="AB64" s="30"/>
      <c r="AC64" s="30"/>
      <c r="AD64" s="30"/>
    </row>
    <row r="65" spans="1:30" s="29" customFormat="1">
      <c r="A65" s="30" t="s">
        <v>52</v>
      </c>
      <c r="B65" s="30" t="s">
        <v>723</v>
      </c>
      <c r="C65" s="31"/>
      <c r="D65" s="30"/>
      <c r="E65" s="30"/>
      <c r="F65" s="30"/>
      <c r="G65" s="30"/>
      <c r="H65" s="30" t="s">
        <v>799</v>
      </c>
      <c r="I65" s="30"/>
      <c r="J65" s="30"/>
      <c r="K65" s="30"/>
      <c r="L65" s="30"/>
      <c r="M65" s="30"/>
      <c r="N65" s="30"/>
      <c r="O65" s="30"/>
      <c r="P65" s="30"/>
      <c r="Q65" s="30"/>
      <c r="R65" s="30"/>
      <c r="S65" s="30"/>
      <c r="T65" s="30"/>
      <c r="U65" s="30"/>
      <c r="V65" s="30"/>
      <c r="W65" s="30"/>
      <c r="X65" s="30"/>
      <c r="Y65" s="30"/>
      <c r="Z65" s="30"/>
      <c r="AA65" s="30"/>
      <c r="AB65" s="30"/>
      <c r="AC65" s="30"/>
      <c r="AD65" s="30"/>
    </row>
    <row r="66" spans="1:30" s="29" customFormat="1">
      <c r="A66" s="30" t="s">
        <v>52</v>
      </c>
      <c r="B66" s="30" t="s">
        <v>723</v>
      </c>
      <c r="C66" s="31"/>
      <c r="D66" s="30"/>
      <c r="E66" s="30"/>
      <c r="F66" s="30"/>
      <c r="G66" s="30"/>
      <c r="H66" s="30" t="s">
        <v>800</v>
      </c>
      <c r="I66" s="30"/>
      <c r="J66" s="30"/>
      <c r="K66" s="30"/>
      <c r="L66" s="30"/>
      <c r="M66" s="30"/>
      <c r="N66" s="30"/>
      <c r="O66" s="30"/>
      <c r="P66" s="30"/>
      <c r="Q66" s="30"/>
      <c r="R66" s="30"/>
      <c r="S66" s="30"/>
      <c r="T66" s="30"/>
      <c r="U66" s="30"/>
      <c r="V66" s="30"/>
      <c r="W66" s="30"/>
      <c r="X66" s="30"/>
      <c r="Y66" s="30"/>
      <c r="Z66" s="30"/>
      <c r="AA66" s="30"/>
      <c r="AB66" s="30"/>
      <c r="AC66" s="30"/>
      <c r="AD66" s="30"/>
    </row>
    <row r="67" spans="1:30" s="29" customFormat="1">
      <c r="A67" s="30" t="s">
        <v>52</v>
      </c>
      <c r="B67" s="30" t="s">
        <v>723</v>
      </c>
      <c r="C67" s="31"/>
      <c r="D67" s="30"/>
      <c r="E67" s="30"/>
      <c r="F67" s="30"/>
      <c r="G67" s="30"/>
      <c r="H67" s="30" t="s">
        <v>801</v>
      </c>
      <c r="I67" s="30"/>
      <c r="J67" s="30"/>
      <c r="K67" s="30"/>
      <c r="L67" s="30"/>
      <c r="M67" s="30"/>
      <c r="N67" s="30"/>
      <c r="O67" s="30"/>
      <c r="P67" s="30"/>
      <c r="Q67" s="30"/>
      <c r="R67" s="30"/>
      <c r="S67" s="30"/>
      <c r="T67" s="30"/>
      <c r="U67" s="30"/>
      <c r="V67" s="30"/>
      <c r="W67" s="30"/>
      <c r="X67" s="30"/>
      <c r="Y67" s="30"/>
      <c r="Z67" s="30"/>
      <c r="AA67" s="30"/>
      <c r="AB67" s="30"/>
      <c r="AC67" s="30"/>
      <c r="AD67" s="30"/>
    </row>
    <row r="68" spans="1:30" s="29" customFormat="1">
      <c r="A68" s="30" t="s">
        <v>114</v>
      </c>
      <c r="B68" s="30" t="s">
        <v>802</v>
      </c>
      <c r="C68" s="31" t="s">
        <v>803</v>
      </c>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row>
    <row r="69" spans="1:30" s="29" customFormat="1">
      <c r="A69" s="30" t="s">
        <v>804</v>
      </c>
      <c r="B69" s="30"/>
      <c r="C69" s="31"/>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row>
    <row r="70" spans="1:30" s="29" customFormat="1">
      <c r="A70" s="30" t="s">
        <v>120</v>
      </c>
      <c r="B70" s="30" t="s">
        <v>802</v>
      </c>
      <c r="C70" s="31"/>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row>
    <row r="71" spans="1:30" s="29" customFormat="1">
      <c r="A71" s="30" t="s">
        <v>183</v>
      </c>
      <c r="B71" s="30" t="s">
        <v>805</v>
      </c>
      <c r="C71" s="31" t="s">
        <v>806</v>
      </c>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row>
    <row r="72" spans="1:30" s="29" customFormat="1">
      <c r="A72" s="30" t="s">
        <v>804</v>
      </c>
      <c r="B72" s="30"/>
      <c r="C72" s="31"/>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row>
    <row r="73" spans="1:30" s="29" customFormat="1">
      <c r="A73" s="30" t="s">
        <v>201</v>
      </c>
      <c r="B73" s="30" t="s">
        <v>805</v>
      </c>
      <c r="C73" s="31"/>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row>
    <row r="74" spans="1:30" s="29" customFormat="1">
      <c r="A74" s="30" t="s">
        <v>183</v>
      </c>
      <c r="B74" s="30" t="s">
        <v>805</v>
      </c>
      <c r="C74" s="31" t="s">
        <v>807</v>
      </c>
      <c r="D74" s="30"/>
      <c r="E74" s="30"/>
      <c r="F74" s="30"/>
      <c r="G74" s="30"/>
      <c r="H74" s="30"/>
      <c r="I74" s="30"/>
      <c r="J74" s="30"/>
      <c r="K74" s="30"/>
      <c r="L74" s="30"/>
      <c r="M74" s="30"/>
      <c r="N74" s="30"/>
      <c r="O74" s="30"/>
      <c r="P74" s="30"/>
      <c r="Q74" s="30"/>
      <c r="R74" s="30"/>
      <c r="S74" s="32">
        <v>3</v>
      </c>
      <c r="T74" s="30"/>
      <c r="U74" s="30"/>
      <c r="V74" s="30"/>
      <c r="W74" s="30"/>
      <c r="X74" s="30"/>
      <c r="Y74" s="30"/>
      <c r="Z74" s="30"/>
      <c r="AA74" s="30"/>
      <c r="AB74" s="30"/>
      <c r="AC74" s="30"/>
      <c r="AD74" s="30"/>
    </row>
    <row r="75" spans="1:30" s="29" customFormat="1">
      <c r="A75" s="30" t="s">
        <v>804</v>
      </c>
      <c r="B75" s="30"/>
      <c r="C75" s="31"/>
      <c r="D75" s="30"/>
      <c r="E75" s="30"/>
      <c r="F75" s="30"/>
      <c r="G75" s="30"/>
      <c r="H75" s="30"/>
      <c r="I75" s="30"/>
      <c r="J75" s="30"/>
      <c r="K75" s="30"/>
      <c r="L75" s="30"/>
      <c r="M75" s="30"/>
      <c r="N75" s="30"/>
      <c r="O75" s="30"/>
      <c r="P75" s="30"/>
      <c r="Q75" s="30"/>
      <c r="R75" s="30"/>
      <c r="S75" s="30"/>
      <c r="T75" s="30"/>
      <c r="U75" s="30"/>
      <c r="V75" s="30"/>
      <c r="W75" s="30"/>
      <c r="X75" s="30"/>
      <c r="Y75" s="30"/>
      <c r="Z75" s="30"/>
      <c r="AA75" s="30"/>
      <c r="AB75" s="30"/>
      <c r="AC75" s="30"/>
      <c r="AD75" s="30"/>
    </row>
    <row r="76" spans="1:30" s="29" customFormat="1">
      <c r="A76" s="30" t="s">
        <v>201</v>
      </c>
      <c r="B76" s="30" t="s">
        <v>805</v>
      </c>
      <c r="C76" s="31"/>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7" spans="1:30" s="29" customFormat="1">
      <c r="A77" s="30" t="s">
        <v>808</v>
      </c>
      <c r="B77" s="30" t="s">
        <v>723</v>
      </c>
      <c r="C77" s="31"/>
      <c r="D77" s="30"/>
      <c r="E77" s="30"/>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row>
    <row r="78" spans="1:30" s="29" customFormat="1">
      <c r="A78" s="30" t="s">
        <v>809</v>
      </c>
      <c r="B78" s="30" t="s">
        <v>723</v>
      </c>
      <c r="C78" s="31"/>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row>
    <row r="79" spans="1:30" s="29" customFormat="1">
      <c r="A79" s="30" t="s">
        <v>810</v>
      </c>
      <c r="B79" s="30" t="s">
        <v>723</v>
      </c>
      <c r="C79" s="31"/>
      <c r="D79" s="30"/>
      <c r="E79" s="30"/>
      <c r="F79" s="30"/>
      <c r="G79" s="30"/>
      <c r="H79" s="30" t="s">
        <v>811</v>
      </c>
      <c r="I79" s="30"/>
      <c r="J79" s="30"/>
      <c r="K79" s="30"/>
      <c r="L79" s="30"/>
      <c r="M79" s="30"/>
      <c r="N79" s="30"/>
      <c r="O79" s="30"/>
      <c r="P79" s="30"/>
      <c r="Q79" s="30"/>
      <c r="R79" s="30"/>
      <c r="S79" s="30"/>
      <c r="T79" s="30"/>
      <c r="U79" s="30"/>
      <c r="V79" s="30"/>
      <c r="W79" s="30"/>
      <c r="X79" s="30"/>
      <c r="Y79" s="30"/>
      <c r="Z79" s="30"/>
      <c r="AA79" s="30"/>
      <c r="AB79" s="30"/>
      <c r="AC79" s="30"/>
      <c r="AD79" s="30"/>
    </row>
    <row r="80" spans="1:30" s="29" customFormat="1">
      <c r="A80" s="30" t="s">
        <v>812</v>
      </c>
      <c r="B80" s="30" t="s">
        <v>723</v>
      </c>
      <c r="C80" s="31"/>
      <c r="D80" s="30"/>
      <c r="E80" s="30"/>
      <c r="F80" s="30"/>
      <c r="G80" s="30"/>
      <c r="H80" s="30" t="s">
        <v>813</v>
      </c>
      <c r="I80" s="30"/>
      <c r="J80" s="30"/>
      <c r="K80" s="30"/>
      <c r="L80" s="30"/>
      <c r="M80" s="30"/>
      <c r="N80" s="30"/>
      <c r="O80" s="30"/>
      <c r="P80" s="30"/>
      <c r="Q80" s="30"/>
      <c r="R80" s="30"/>
      <c r="S80" s="30"/>
      <c r="T80" s="30"/>
      <c r="U80" s="30"/>
      <c r="V80" s="30"/>
      <c r="W80" s="30"/>
      <c r="X80" s="30"/>
      <c r="Y80" s="30"/>
      <c r="Z80" s="30"/>
      <c r="AA80" s="30"/>
      <c r="AB80" s="30"/>
      <c r="AC80" s="30"/>
      <c r="AD80" s="30"/>
    </row>
    <row r="81" spans="1:30" s="29" customFormat="1">
      <c r="A81" s="30" t="s">
        <v>814</v>
      </c>
      <c r="B81" s="30" t="s">
        <v>723</v>
      </c>
      <c r="C81" s="31"/>
      <c r="D81" s="30"/>
      <c r="E81" s="30"/>
      <c r="F81" s="30"/>
      <c r="G81" s="30"/>
      <c r="H81" s="30" t="s">
        <v>815</v>
      </c>
      <c r="I81" s="30"/>
      <c r="J81" s="30"/>
      <c r="K81" s="30"/>
      <c r="L81" s="30"/>
      <c r="M81" s="30"/>
      <c r="N81" s="30"/>
      <c r="O81" s="30"/>
      <c r="P81" s="30"/>
      <c r="Q81" s="30"/>
      <c r="R81" s="30"/>
      <c r="S81" s="30"/>
      <c r="T81" s="30"/>
      <c r="U81" s="30"/>
      <c r="V81" s="30"/>
      <c r="W81" s="30"/>
      <c r="X81" s="30"/>
      <c r="Y81" s="30"/>
      <c r="Z81" s="30"/>
      <c r="AA81" s="30"/>
      <c r="AB81" s="30"/>
      <c r="AC81" s="30"/>
      <c r="AD81" s="30"/>
    </row>
    <row r="83" spans="1:30">
      <c r="A83" s="116" t="s">
        <v>816</v>
      </c>
      <c r="B83" s="117"/>
      <c r="C83" s="17"/>
      <c r="D83" s="16"/>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row>
    <row r="85" spans="1:30">
      <c r="A85" s="13" t="s">
        <v>817</v>
      </c>
      <c r="B85" s="13" t="s">
        <v>818</v>
      </c>
      <c r="C85" s="13" t="s">
        <v>819</v>
      </c>
      <c r="D85" s="13" t="s">
        <v>820</v>
      </c>
    </row>
    <row r="86" spans="1:30">
      <c r="A86" s="14" t="s">
        <v>821</v>
      </c>
      <c r="B86" s="14" t="s">
        <v>822</v>
      </c>
      <c r="C86" s="14" t="s">
        <v>823</v>
      </c>
      <c r="D86" s="14">
        <v>2</v>
      </c>
    </row>
    <row r="87" spans="1:30">
      <c r="A87" s="14" t="s">
        <v>824</v>
      </c>
      <c r="B87" s="14" t="s">
        <v>825</v>
      </c>
      <c r="C87" s="15" t="str">
        <f>"3 - 2"</f>
        <v>3 - 2</v>
      </c>
      <c r="D87" s="14">
        <v>1</v>
      </c>
    </row>
    <row r="88" spans="1:30">
      <c r="A88" s="14" t="s">
        <v>826</v>
      </c>
      <c r="B88" s="14" t="s">
        <v>827</v>
      </c>
      <c r="C88" s="14" t="s">
        <v>828</v>
      </c>
      <c r="D88" s="14">
        <v>6</v>
      </c>
    </row>
    <row r="89" spans="1:30">
      <c r="A89" s="14" t="s">
        <v>829</v>
      </c>
      <c r="B89" s="14" t="s">
        <v>830</v>
      </c>
      <c r="C89" s="14" t="s">
        <v>831</v>
      </c>
      <c r="D89" s="14">
        <v>5</v>
      </c>
    </row>
    <row r="90" spans="1:30">
      <c r="A90" s="14" t="s">
        <v>832</v>
      </c>
      <c r="B90" s="14" t="s">
        <v>833</v>
      </c>
      <c r="C90" s="14" t="s">
        <v>834</v>
      </c>
      <c r="D90" s="14">
        <v>1</v>
      </c>
    </row>
    <row r="91" spans="1:30">
      <c r="A91" s="14" t="s">
        <v>835</v>
      </c>
      <c r="B91" s="14" t="s">
        <v>836</v>
      </c>
      <c r="C91" s="14" t="s">
        <v>837</v>
      </c>
      <c r="D91" s="14" t="s">
        <v>838</v>
      </c>
    </row>
    <row r="92" spans="1:30">
      <c r="A92" s="14" t="s">
        <v>839</v>
      </c>
      <c r="B92" s="14" t="s">
        <v>840</v>
      </c>
      <c r="C92" s="14" t="s">
        <v>841</v>
      </c>
      <c r="D92" s="14" t="s">
        <v>838</v>
      </c>
    </row>
    <row r="93" spans="1:30">
      <c r="A93" s="14" t="s">
        <v>842</v>
      </c>
      <c r="B93" s="14" t="s">
        <v>843</v>
      </c>
      <c r="C93" s="14" t="s">
        <v>844</v>
      </c>
      <c r="D93" s="14" t="s">
        <v>838</v>
      </c>
    </row>
    <row r="94" spans="1:30">
      <c r="A94" s="14" t="s">
        <v>845</v>
      </c>
      <c r="B94" s="14" t="s">
        <v>846</v>
      </c>
      <c r="C94" s="14" t="s">
        <v>847</v>
      </c>
      <c r="D94" s="14" t="s">
        <v>838</v>
      </c>
    </row>
    <row r="95" spans="1:30">
      <c r="A95" s="14" t="s">
        <v>848</v>
      </c>
      <c r="B95" s="14" t="s">
        <v>849</v>
      </c>
      <c r="C95" s="14" t="s">
        <v>850</v>
      </c>
      <c r="D95" s="14" t="s">
        <v>838</v>
      </c>
    </row>
    <row r="96" spans="1:30">
      <c r="A96" s="14" t="s">
        <v>851</v>
      </c>
      <c r="B96" s="14" t="s">
        <v>852</v>
      </c>
      <c r="C96" s="14" t="s">
        <v>853</v>
      </c>
      <c r="D96" s="14" t="s">
        <v>838</v>
      </c>
    </row>
    <row r="97" spans="1:4">
      <c r="A97" s="14" t="s">
        <v>854</v>
      </c>
      <c r="B97" s="14" t="s">
        <v>855</v>
      </c>
      <c r="C97" s="14" t="s">
        <v>856</v>
      </c>
      <c r="D97" s="14" t="s">
        <v>838</v>
      </c>
    </row>
    <row r="98" spans="1:4">
      <c r="A98" s="14" t="s">
        <v>857</v>
      </c>
      <c r="B98" s="14" t="s">
        <v>858</v>
      </c>
      <c r="C98" s="14" t="s">
        <v>859</v>
      </c>
      <c r="D98" s="14" t="s">
        <v>838</v>
      </c>
    </row>
    <row r="99" spans="1:4">
      <c r="A99" s="14" t="s">
        <v>860</v>
      </c>
      <c r="B99" s="14" t="s">
        <v>861</v>
      </c>
      <c r="C99" s="14" t="s">
        <v>862</v>
      </c>
      <c r="D99" s="14" t="s">
        <v>863</v>
      </c>
    </row>
    <row r="100" spans="1:4">
      <c r="A100" s="16"/>
      <c r="B100" s="16"/>
      <c r="C100" s="17"/>
      <c r="D100" s="16"/>
    </row>
    <row r="101" spans="1:4">
      <c r="A101" s="16"/>
      <c r="B101" s="13" t="s">
        <v>864</v>
      </c>
      <c r="C101" s="13" t="s">
        <v>819</v>
      </c>
      <c r="D101" s="16"/>
    </row>
    <row r="102" spans="1:4">
      <c r="A102" s="16"/>
      <c r="B102" s="18" t="s">
        <v>865</v>
      </c>
      <c r="C102" s="19" t="s">
        <v>866</v>
      </c>
      <c r="D102" s="16"/>
    </row>
    <row r="103" spans="1:4">
      <c r="A103" s="16"/>
      <c r="B103" s="19" t="s">
        <v>866</v>
      </c>
      <c r="C103" s="19" t="s">
        <v>866</v>
      </c>
      <c r="D103" s="16"/>
    </row>
    <row r="104" spans="1:4" ht="31.5">
      <c r="A104" s="16"/>
      <c r="B104" s="19" t="s">
        <v>867</v>
      </c>
      <c r="C104" s="19" t="s">
        <v>868</v>
      </c>
      <c r="D104" s="16"/>
    </row>
    <row r="105" spans="1:4">
      <c r="A105" s="16"/>
      <c r="B105" s="19" t="s">
        <v>869</v>
      </c>
      <c r="C105" s="19" t="s">
        <v>870</v>
      </c>
      <c r="D105" s="16"/>
    </row>
    <row r="106" spans="1:4">
      <c r="A106" s="16"/>
      <c r="B106" s="19" t="s">
        <v>871</v>
      </c>
      <c r="C106" s="19" t="s">
        <v>872</v>
      </c>
      <c r="D106" s="16"/>
    </row>
    <row r="107" spans="1:4">
      <c r="A107" s="16"/>
      <c r="B107" s="19" t="s">
        <v>873</v>
      </c>
      <c r="C107" s="19" t="s">
        <v>874</v>
      </c>
      <c r="D107" s="16"/>
    </row>
    <row r="108" spans="1:4">
      <c r="A108" s="16"/>
      <c r="B108" s="19" t="s">
        <v>875</v>
      </c>
      <c r="C108" s="19" t="s">
        <v>876</v>
      </c>
      <c r="D108" s="16"/>
    </row>
    <row r="109" spans="1:4" ht="47.25">
      <c r="A109" s="16"/>
      <c r="B109" s="19" t="s">
        <v>877</v>
      </c>
      <c r="C109" s="19" t="s">
        <v>878</v>
      </c>
      <c r="D109" s="16"/>
    </row>
    <row r="110" spans="1:4">
      <c r="A110" s="16"/>
      <c r="B110" s="19" t="s">
        <v>879</v>
      </c>
      <c r="C110" s="19" t="s">
        <v>880</v>
      </c>
      <c r="D110" s="16"/>
    </row>
    <row r="111" spans="1:4">
      <c r="A111" s="16"/>
      <c r="B111" s="19" t="s">
        <v>188</v>
      </c>
      <c r="C111" s="19" t="s">
        <v>188</v>
      </c>
      <c r="D111" s="16"/>
    </row>
    <row r="112" spans="1:4">
      <c r="A112" s="16"/>
      <c r="B112" s="19" t="s">
        <v>881</v>
      </c>
      <c r="C112" s="19" t="s">
        <v>882</v>
      </c>
      <c r="D112" s="16"/>
    </row>
    <row r="113" spans="1:4">
      <c r="A113" s="16"/>
      <c r="B113" s="19" t="s">
        <v>883</v>
      </c>
      <c r="C113" s="19" t="s">
        <v>884</v>
      </c>
      <c r="D113" s="16"/>
    </row>
    <row r="114" spans="1:4">
      <c r="A114" s="16"/>
      <c r="B114" s="19" t="s">
        <v>885</v>
      </c>
      <c r="C114" s="19" t="s">
        <v>886</v>
      </c>
      <c r="D114" s="16"/>
    </row>
    <row r="115" spans="1:4">
      <c r="A115" s="16"/>
      <c r="B115" s="19" t="s">
        <v>887</v>
      </c>
      <c r="C115" s="19" t="s">
        <v>888</v>
      </c>
      <c r="D115" s="16"/>
    </row>
    <row r="116" spans="1:4">
      <c r="A116" s="16"/>
      <c r="B116" s="19" t="s">
        <v>889</v>
      </c>
      <c r="C116" s="19" t="s">
        <v>890</v>
      </c>
      <c r="D116" s="16"/>
    </row>
    <row r="117" spans="1:4" ht="31.5">
      <c r="A117" s="16"/>
      <c r="B117" s="19" t="s">
        <v>891</v>
      </c>
      <c r="C117" s="19" t="s">
        <v>892</v>
      </c>
      <c r="D117" s="16"/>
    </row>
    <row r="118" spans="1:4" ht="31.5">
      <c r="A118" s="16"/>
      <c r="B118" s="19" t="s">
        <v>891</v>
      </c>
      <c r="C118" s="19" t="s">
        <v>893</v>
      </c>
      <c r="D118" s="16"/>
    </row>
    <row r="119" spans="1:4">
      <c r="A119" s="16"/>
      <c r="B119" s="19" t="s">
        <v>894</v>
      </c>
      <c r="C119" s="19" t="s">
        <v>895</v>
      </c>
      <c r="D119" s="16"/>
    </row>
    <row r="120" spans="1:4">
      <c r="A120" s="16"/>
      <c r="B120" s="19" t="s">
        <v>896</v>
      </c>
      <c r="C120" s="19" t="s">
        <v>897</v>
      </c>
      <c r="D120" s="16"/>
    </row>
    <row r="121" spans="1:4" ht="31.5">
      <c r="A121" s="16"/>
      <c r="B121" s="19" t="s">
        <v>898</v>
      </c>
      <c r="C121" s="19" t="s">
        <v>899</v>
      </c>
      <c r="D121" s="16"/>
    </row>
    <row r="122" spans="1:4" ht="47.25">
      <c r="A122" s="16"/>
      <c r="B122" s="19" t="s">
        <v>900</v>
      </c>
      <c r="C122" s="19" t="s">
        <v>901</v>
      </c>
      <c r="D122" s="16"/>
    </row>
    <row r="123" spans="1:4">
      <c r="A123" s="16"/>
      <c r="B123" s="19" t="s">
        <v>902</v>
      </c>
      <c r="C123" s="19" t="s">
        <v>903</v>
      </c>
      <c r="D123" s="16"/>
    </row>
    <row r="124" spans="1:4">
      <c r="A124" s="16"/>
      <c r="B124" s="19" t="s">
        <v>904</v>
      </c>
      <c r="C124" s="19" t="s">
        <v>905</v>
      </c>
      <c r="D124" s="16"/>
    </row>
    <row r="125" spans="1:4">
      <c r="A125" s="16"/>
      <c r="B125" s="19" t="s">
        <v>906</v>
      </c>
      <c r="C125" s="19" t="s">
        <v>907</v>
      </c>
      <c r="D125" s="16"/>
    </row>
    <row r="126" spans="1:4">
      <c r="A126" s="16"/>
      <c r="B126" s="19" t="s">
        <v>908</v>
      </c>
      <c r="C126" s="19" t="s">
        <v>909</v>
      </c>
      <c r="D126" s="16"/>
    </row>
    <row r="127" spans="1:4">
      <c r="A127" s="16"/>
      <c r="B127" s="19" t="s">
        <v>910</v>
      </c>
      <c r="C127" s="19" t="s">
        <v>911</v>
      </c>
      <c r="D127" s="16"/>
    </row>
    <row r="128" spans="1:4" ht="31.5">
      <c r="A128" s="16"/>
      <c r="B128" s="19" t="s">
        <v>912</v>
      </c>
      <c r="C128" s="19" t="s">
        <v>913</v>
      </c>
      <c r="D128" s="16"/>
    </row>
    <row r="129" spans="1:4">
      <c r="A129" s="16"/>
      <c r="B129" s="20" t="s">
        <v>48</v>
      </c>
      <c r="C129" s="20" t="s">
        <v>914</v>
      </c>
      <c r="D129" s="16"/>
    </row>
    <row r="130" spans="1:4" ht="31.5">
      <c r="A130" s="16"/>
      <c r="B130" s="20" t="s">
        <v>915</v>
      </c>
      <c r="C130" s="20" t="s">
        <v>797</v>
      </c>
      <c r="D130" s="16"/>
    </row>
    <row r="131" spans="1:4">
      <c r="A131" s="16"/>
      <c r="B131" s="20" t="s">
        <v>916</v>
      </c>
      <c r="C131" s="20" t="s">
        <v>916</v>
      </c>
      <c r="D131" s="16"/>
    </row>
    <row r="132" spans="1:4">
      <c r="A132" s="16"/>
      <c r="B132" s="20" t="s">
        <v>917</v>
      </c>
      <c r="C132" s="20" t="s">
        <v>917</v>
      </c>
      <c r="D132" s="16"/>
    </row>
    <row r="133" spans="1:4">
      <c r="A133" s="16"/>
      <c r="B133" s="20" t="s">
        <v>918</v>
      </c>
      <c r="C133" s="20" t="s">
        <v>918</v>
      </c>
      <c r="D133" s="16"/>
    </row>
    <row r="134" spans="1:4">
      <c r="A134" s="16"/>
      <c r="B134" s="20" t="s">
        <v>41</v>
      </c>
      <c r="C134" s="20" t="s">
        <v>41</v>
      </c>
      <c r="D134" s="16"/>
    </row>
    <row r="135" spans="1:4">
      <c r="A135" s="16"/>
      <c r="B135" s="20" t="s">
        <v>919</v>
      </c>
      <c r="C135" s="20" t="s">
        <v>920</v>
      </c>
      <c r="D135" s="16"/>
    </row>
    <row r="136" spans="1:4">
      <c r="A136" s="16"/>
      <c r="B136" s="20" t="s">
        <v>921</v>
      </c>
      <c r="C136" s="20" t="s">
        <v>921</v>
      </c>
      <c r="D136" s="16"/>
    </row>
    <row r="137" spans="1:4">
      <c r="A137" s="16"/>
      <c r="B137" s="20" t="s">
        <v>922</v>
      </c>
      <c r="C137" s="20" t="s">
        <v>923</v>
      </c>
      <c r="D137" s="16"/>
    </row>
    <row r="138" spans="1:4" ht="31.5">
      <c r="A138" s="16"/>
      <c r="B138" s="20" t="s">
        <v>924</v>
      </c>
      <c r="C138" s="20" t="s">
        <v>925</v>
      </c>
      <c r="D138" s="16"/>
    </row>
    <row r="139" spans="1:4">
      <c r="A139" s="16"/>
      <c r="B139" s="20" t="s">
        <v>926</v>
      </c>
      <c r="C139" s="20" t="s">
        <v>927</v>
      </c>
      <c r="D139" s="16"/>
    </row>
    <row r="140" spans="1:4" ht="31.5">
      <c r="A140" s="16"/>
      <c r="B140" s="20" t="s">
        <v>928</v>
      </c>
      <c r="C140" s="20" t="s">
        <v>929</v>
      </c>
      <c r="D140" s="16"/>
    </row>
    <row r="141" spans="1:4">
      <c r="A141" s="16"/>
      <c r="B141" s="20" t="s">
        <v>930</v>
      </c>
      <c r="C141" s="20" t="s">
        <v>931</v>
      </c>
      <c r="D141" s="16"/>
    </row>
    <row r="142" spans="1:4">
      <c r="A142" s="16"/>
      <c r="B142" s="20" t="s">
        <v>932</v>
      </c>
      <c r="C142" s="20" t="s">
        <v>933</v>
      </c>
      <c r="D142" s="16"/>
    </row>
    <row r="143" spans="1:4" ht="31.5">
      <c r="A143" s="16"/>
      <c r="B143" s="20" t="s">
        <v>934</v>
      </c>
      <c r="C143" s="20" t="s">
        <v>935</v>
      </c>
      <c r="D143" s="16"/>
    </row>
    <row r="144" spans="1:4">
      <c r="A144" s="16"/>
      <c r="B144" s="20" t="s">
        <v>936</v>
      </c>
      <c r="C144" s="20" t="s">
        <v>937</v>
      </c>
      <c r="D144" s="16"/>
    </row>
    <row r="145" spans="1:4">
      <c r="A145" s="16"/>
      <c r="B145" s="20" t="s">
        <v>938</v>
      </c>
      <c r="C145" s="20" t="s">
        <v>939</v>
      </c>
      <c r="D145" s="16"/>
    </row>
    <row r="146" spans="1:4">
      <c r="A146" s="16"/>
      <c r="B146" s="20" t="s">
        <v>940</v>
      </c>
      <c r="C146" s="20" t="s">
        <v>941</v>
      </c>
      <c r="D146" s="16"/>
    </row>
    <row r="147" spans="1:4">
      <c r="A147" s="16"/>
      <c r="B147" s="20" t="s">
        <v>942</v>
      </c>
      <c r="C147" s="20" t="s">
        <v>943</v>
      </c>
      <c r="D147" s="16"/>
    </row>
    <row r="148" spans="1:4">
      <c r="A148" s="16"/>
      <c r="B148" s="20" t="s">
        <v>944</v>
      </c>
      <c r="C148" s="20" t="s">
        <v>945</v>
      </c>
      <c r="D148" s="16"/>
    </row>
    <row r="149" spans="1:4">
      <c r="A149" s="16"/>
      <c r="B149" s="20" t="s">
        <v>946</v>
      </c>
      <c r="C149" s="20" t="s">
        <v>947</v>
      </c>
      <c r="D149" s="16"/>
    </row>
    <row r="150" spans="1:4">
      <c r="A150" s="16"/>
      <c r="B150" s="20" t="s">
        <v>948</v>
      </c>
      <c r="C150" s="20" t="s">
        <v>949</v>
      </c>
      <c r="D150" s="16"/>
    </row>
    <row r="151" spans="1:4">
      <c r="A151" s="16"/>
      <c r="B151" s="20" t="s">
        <v>950</v>
      </c>
      <c r="C151" s="20" t="s">
        <v>951</v>
      </c>
      <c r="D151" s="16"/>
    </row>
    <row r="152" spans="1:4">
      <c r="A152" s="16"/>
      <c r="B152" s="20" t="s">
        <v>952</v>
      </c>
      <c r="C152" s="20" t="s">
        <v>953</v>
      </c>
      <c r="D152" s="16"/>
    </row>
    <row r="153" spans="1:4">
      <c r="A153" s="16"/>
      <c r="B153" s="20" t="s">
        <v>954</v>
      </c>
      <c r="C153" s="20" t="s">
        <v>955</v>
      </c>
      <c r="D153" s="16"/>
    </row>
    <row r="154" spans="1:4">
      <c r="A154" s="16"/>
      <c r="B154" s="20" t="s">
        <v>956</v>
      </c>
      <c r="C154" s="20" t="s">
        <v>956</v>
      </c>
      <c r="D154" s="16"/>
    </row>
  </sheetData>
  <mergeCells count="5">
    <mergeCell ref="A1:B1"/>
    <mergeCell ref="A2:B2"/>
    <mergeCell ref="A3:B3"/>
    <mergeCell ref="A8:B8"/>
    <mergeCell ref="A83:B83"/>
  </mergeCells>
  <conditionalFormatting sqref="A5:J5 L5:O5 Q5:S5">
    <cfRule type="expression" dxfId="82" priority="96" stopIfTrue="1">
      <formula>$A5="end group"</formula>
    </cfRule>
    <cfRule type="expression" dxfId="81" priority="95" stopIfTrue="1">
      <formula>$A5="begin repeat"</formula>
    </cfRule>
    <cfRule type="expression" dxfId="80" priority="98" stopIfTrue="1">
      <formula>$A5="begin group"</formula>
    </cfRule>
  </conditionalFormatting>
  <conditionalFormatting sqref="A5:J5 Q5:S5">
    <cfRule type="expression" dxfId="79" priority="77" stopIfTrue="1">
      <formula>$A5="note"</formula>
    </cfRule>
    <cfRule type="expression" dxfId="78" priority="93" stopIfTrue="1">
      <formula>$A5="end repeat"</formula>
    </cfRule>
    <cfRule type="expression" dxfId="77" priority="92" stopIfTrue="1">
      <formula>$A5="text"</formula>
    </cfRule>
    <cfRule type="expression" dxfId="76" priority="90" stopIfTrue="1">
      <formula>$A5="integer"</formula>
    </cfRule>
    <cfRule type="expression" dxfId="75" priority="79" stopIfTrue="1">
      <formula>$A5="barcode"</formula>
    </cfRule>
    <cfRule type="expression" dxfId="74" priority="88" stopIfTrue="1">
      <formula>$A5="decimal"</formula>
    </cfRule>
    <cfRule type="expression" dxfId="73" priority="81" stopIfTrue="1">
      <formula>$A5="geopoint"</formula>
    </cfRule>
    <cfRule type="expression" dxfId="72" priority="86" stopIfTrue="1">
      <formula>OR(AND(LEFT($A5, 16)="select_multiple ", LEN($A5)&gt;16, NOT(ISNUMBER(SEARCH(" ", $A5, 17)))), AND(LEFT($A5, 11)="select_one ", LEN($A5)&gt;11, NOT(ISNUMBER(SEARCH(" ", $A5, 12)))))</formula>
    </cfRule>
    <cfRule type="expression" dxfId="71" priority="83" stopIfTrue="1">
      <formula>OR($A5="audio audit", $A5="text audit")</formula>
    </cfRule>
    <cfRule type="expression" dxfId="70" priority="84" stopIfTrue="1">
      <formula>OR($A5="phonenumber", $A5="start", $A5="end", $A5="deviceid", $A5="subscriberid", $A5="simserial")</formula>
    </cfRule>
    <cfRule type="expression" dxfId="69" priority="75" stopIfTrue="1">
      <formula>OR($A5="calculate", $A5="calculate_here")</formula>
    </cfRule>
  </conditionalFormatting>
  <conditionalFormatting sqref="A5:J5">
    <cfRule type="expression" dxfId="68" priority="73" stopIfTrue="1">
      <formula>OR($A5="date", $A5="datetime")</formula>
    </cfRule>
    <cfRule type="expression" dxfId="67" priority="69" stopIfTrue="1">
      <formula>OR($A5="audio", $A5="video")</formula>
    </cfRule>
    <cfRule type="expression" dxfId="66" priority="71" stopIfTrue="1">
      <formula>$A5="image"</formula>
    </cfRule>
    <cfRule type="expression" dxfId="65" priority="67" stopIfTrue="1">
      <formula>$A5="comments"</formula>
    </cfRule>
  </conditionalFormatting>
  <conditionalFormatting sqref="B5 H5">
    <cfRule type="expression" dxfId="64" priority="82" stopIfTrue="1">
      <formula>OR($A5="audio audit", $A5="text audit")</formula>
    </cfRule>
  </conditionalFormatting>
  <conditionalFormatting sqref="B5 R5">
    <cfRule type="expression" dxfId="63" priority="74" stopIfTrue="1">
      <formula>OR($A5="calculate", $A5="calculate_here")</formula>
    </cfRule>
  </conditionalFormatting>
  <conditionalFormatting sqref="B5">
    <cfRule type="expression" dxfId="62" priority="66" stopIfTrue="1">
      <formula>$A5="comments"</formula>
    </cfRule>
  </conditionalFormatting>
  <conditionalFormatting sqref="B5:C5 H5 L5">
    <cfRule type="expression" dxfId="61" priority="97" stopIfTrue="1">
      <formula>$A5="begin group"</formula>
    </cfRule>
  </conditionalFormatting>
  <conditionalFormatting sqref="B5:C5 H5">
    <cfRule type="expression" dxfId="60" priority="85" stopIfTrue="1">
      <formula>OR(AND(LEFT($A5, 16)="select_multiple ", LEN($A5)&gt;16, NOT(ISNUMBER(SEARCH(" ", $A5, 17)))), AND(LEFT($A5, 11)="select_one ", LEN($A5)&gt;11, NOT(ISNUMBER(SEARCH(" ", $A5, 12)))))</formula>
    </cfRule>
    <cfRule type="expression" dxfId="59" priority="72" stopIfTrue="1">
      <formula>OR($A5="date", $A5="datetime")</formula>
    </cfRule>
    <cfRule type="expression" dxfId="58" priority="70" stopIfTrue="1">
      <formula>$A5="image"</formula>
    </cfRule>
  </conditionalFormatting>
  <conditionalFormatting sqref="B5:C5 S5 L5">
    <cfRule type="expression" dxfId="57" priority="94" stopIfTrue="1">
      <formula>$A5="begin repeat"</formula>
    </cfRule>
  </conditionalFormatting>
  <conditionalFormatting sqref="B5:C5">
    <cfRule type="expression" dxfId="56" priority="68" stopIfTrue="1">
      <formula>OR($A5="audio", $A5="video")</formula>
    </cfRule>
    <cfRule type="expression" dxfId="55" priority="76" stopIfTrue="1">
      <formula>$A5="note"</formula>
    </cfRule>
    <cfRule type="expression" dxfId="54" priority="80" stopIfTrue="1">
      <formula>$A5="geopoint"</formula>
    </cfRule>
    <cfRule type="expression" dxfId="53" priority="78" stopIfTrue="1">
      <formula>$A5="barcode"</formula>
    </cfRule>
  </conditionalFormatting>
  <conditionalFormatting sqref="B5:F5 H5">
    <cfRule type="expression" dxfId="52" priority="91" stopIfTrue="1">
      <formula>$A5="text"</formula>
    </cfRule>
  </conditionalFormatting>
  <conditionalFormatting sqref="B5:F5 I5:J5">
    <cfRule type="expression" dxfId="51" priority="89" stopIfTrue="1">
      <formula>$A5="integer"</formula>
    </cfRule>
    <cfRule type="expression" dxfId="50" priority="87" stopIfTrue="1">
      <formula>$A5="decimal"</formula>
    </cfRule>
  </conditionalFormatting>
  <conditionalFormatting sqref="D5">
    <cfRule type="expression" dxfId="49" priority="39" stopIfTrue="1">
      <formula>OR($A5="audio", $A5="video")</formula>
    </cfRule>
    <cfRule type="expression" dxfId="48" priority="40" stopIfTrue="1">
      <formula>$A5="image"</formula>
    </cfRule>
    <cfRule type="expression" dxfId="47" priority="41" stopIfTrue="1">
      <formula>OR($A5="date", $A5="datetime")</formula>
    </cfRule>
    <cfRule type="expression" dxfId="46" priority="42" stopIfTrue="1">
      <formula>$A5="note"</formula>
    </cfRule>
    <cfRule type="expression" dxfId="45" priority="44" stopIfTrue="1">
      <formula>$A5="geopoint"</formula>
    </cfRule>
    <cfRule type="expression" dxfId="44" priority="45" stopIfTrue="1">
      <formula>OR(AND(LEFT($A5, 16)="select_multiple ", LEN($A5)&gt;16, NOT(ISNUMBER(SEARCH(" ", $A5, 17)))), AND(LEFT($A5, 11)="select_one ", LEN($A5)&gt;11, NOT(ISNUMBER(SEARCH(" ", $A5, 12)))))</formula>
    </cfRule>
    <cfRule type="expression" dxfId="43" priority="46" stopIfTrue="1">
      <formula>$A5="begin repeat"</formula>
    </cfRule>
    <cfRule type="expression" dxfId="42" priority="47" stopIfTrue="1">
      <formula>$A5="begin group"</formula>
    </cfRule>
    <cfRule type="expression" dxfId="41" priority="43" stopIfTrue="1">
      <formula>$A5="barcode"</formula>
    </cfRule>
  </conditionalFormatting>
  <conditionalFormatting sqref="K5">
    <cfRule type="expression" dxfId="40" priority="32" stopIfTrue="1">
      <formula>$A5="integer"</formula>
    </cfRule>
    <cfRule type="expression" dxfId="39" priority="36" stopIfTrue="1">
      <formula>$A5="begin repeat"</formula>
    </cfRule>
    <cfRule type="expression" dxfId="38" priority="30" stopIfTrue="1">
      <formula>$A5="decimal"</formula>
    </cfRule>
    <cfRule type="expression" dxfId="37" priority="38" stopIfTrue="1">
      <formula>$A5="begin group"</formula>
    </cfRule>
    <cfRule type="expression" dxfId="36" priority="37" stopIfTrue="1">
      <formula>$A5="end group"</formula>
    </cfRule>
  </conditionalFormatting>
  <conditionalFormatting sqref="K5:O5">
    <cfRule type="expression" dxfId="35" priority="35" stopIfTrue="1">
      <formula>$A5="end repeat"</formula>
    </cfRule>
    <cfRule type="expression" dxfId="34" priority="34" stopIfTrue="1">
      <formula>$A5="text"</formula>
    </cfRule>
    <cfRule type="expression" dxfId="33" priority="33" stopIfTrue="1">
      <formula>$A5="integer"</formula>
    </cfRule>
    <cfRule type="expression" dxfId="32" priority="31" stopIfTrue="1">
      <formula>$A5="decimal"</formula>
    </cfRule>
  </conditionalFormatting>
  <conditionalFormatting sqref="K5:P5">
    <cfRule type="expression" dxfId="31" priority="5" stopIfTrue="1">
      <formula>OR($A5="calculate", $A5="calculate_here")</formula>
    </cfRule>
    <cfRule type="expression" dxfId="30" priority="6" stopIfTrue="1">
      <formula>$A5="note"</formula>
    </cfRule>
    <cfRule type="expression" dxfId="29" priority="7" stopIfTrue="1">
      <formula>$A5="barcode"</formula>
    </cfRule>
    <cfRule type="expression" dxfId="28" priority="8" stopIfTrue="1">
      <formula>$A5="geopoint"</formula>
    </cfRule>
    <cfRule type="expression" dxfId="27" priority="9" stopIfTrue="1">
      <formula>OR($A5="audio audit", $A5="text audit")</formula>
    </cfRule>
    <cfRule type="expression" dxfId="26" priority="10" stopIfTrue="1">
      <formula>OR($A5="phonenumber", $A5="start", $A5="end", $A5="deviceid", $A5="subscriberid", $A5="simserial")</formula>
    </cfRule>
    <cfRule type="expression" dxfId="25" priority="11" stopIfTrue="1">
      <formula>OR(AND(LEFT($A5, 16)="select_multiple ", LEN($A5)&gt;16, NOT(ISNUMBER(SEARCH(" ", $A5, 17)))), AND(LEFT($A5, 11)="select_one ", LEN($A5)&gt;11, NOT(ISNUMBER(SEARCH(" ", $A5, 12)))))</formula>
    </cfRule>
  </conditionalFormatting>
  <conditionalFormatting sqref="K5:AD5">
    <cfRule type="expression" dxfId="24" priority="1" stopIfTrue="1">
      <formula>$A5="comments"</formula>
    </cfRule>
    <cfRule type="expression" dxfId="23" priority="4" stopIfTrue="1">
      <formula>OR($A5="date", $A5="datetime")</formula>
    </cfRule>
    <cfRule type="expression" dxfId="22" priority="3" stopIfTrue="1">
      <formula>$A5="image"</formula>
    </cfRule>
    <cfRule type="expression" dxfId="21" priority="2" stopIfTrue="1">
      <formula>OR($A5="audio", $A5="video")</formula>
    </cfRule>
  </conditionalFormatting>
  <conditionalFormatting sqref="P5">
    <cfRule type="expression" dxfId="20" priority="17" stopIfTrue="1">
      <formula>$A5="end group"</formula>
    </cfRule>
    <cfRule type="expression" dxfId="19" priority="16" stopIfTrue="1">
      <formula>$A5="begin repeat"</formula>
    </cfRule>
    <cfRule type="expression" dxfId="18" priority="15" stopIfTrue="1">
      <formula>$A5="end repeat"</formula>
    </cfRule>
    <cfRule type="expression" dxfId="17" priority="14" stopIfTrue="1">
      <formula>$A5="text"</formula>
    </cfRule>
    <cfRule type="expression" dxfId="16" priority="13" stopIfTrue="1">
      <formula>$A5="integer"</formula>
    </cfRule>
    <cfRule type="expression" dxfId="15" priority="12" stopIfTrue="1">
      <formula>$A5="decimal"</formula>
    </cfRule>
    <cfRule type="expression" dxfId="14" priority="18" stopIfTrue="1">
      <formula>$A5="begin group"</formula>
    </cfRule>
  </conditionalFormatting>
  <conditionalFormatting sqref="T5:AD5">
    <cfRule type="expression" dxfId="13" priority="59" stopIfTrue="1">
      <formula>$A5="decimal"</formula>
    </cfRule>
    <cfRule type="expression" dxfId="12" priority="60" stopIfTrue="1">
      <formula>$A5="integer"</formula>
    </cfRule>
    <cfRule type="expression" dxfId="11" priority="61" stopIfTrue="1">
      <formula>$A5="text"</formula>
    </cfRule>
    <cfRule type="expression" dxfId="10" priority="62" stopIfTrue="1">
      <formula>$A5="end repeat"</formula>
    </cfRule>
    <cfRule type="expression" dxfId="9" priority="54" stopIfTrue="1">
      <formula>$A5="barcode"</formula>
    </cfRule>
    <cfRule type="expression" dxfId="8" priority="55" stopIfTrue="1">
      <formula>$A5="geopoint"</formula>
    </cfRule>
    <cfRule type="expression" dxfId="7" priority="57" stopIfTrue="1">
      <formula>OR($A5="phonenumber", $A5="start", $A5="end", $A5="deviceid", $A5="subscriberid", $A5="simserial")</formula>
    </cfRule>
    <cfRule type="expression" dxfId="6" priority="56" stopIfTrue="1">
      <formula>OR($A5="audio audit", $A5="text audit")</formula>
    </cfRule>
    <cfRule type="expression" dxfId="5" priority="65" stopIfTrue="1">
      <formula>$A5="begin group"</formula>
    </cfRule>
    <cfRule type="expression" dxfId="4" priority="64" stopIfTrue="1">
      <formula>$A5="end group"</formula>
    </cfRule>
    <cfRule type="expression" dxfId="3" priority="63" stopIfTrue="1">
      <formula>$A5="begin repeat"</formula>
    </cfRule>
    <cfRule type="expression" dxfId="2" priority="52" stopIfTrue="1">
      <formula>OR($A5="calculate", $A5="calculate_here")</formula>
    </cfRule>
    <cfRule type="expression" dxfId="1" priority="53" stopIfTrue="1">
      <formula>$A5="note"</formula>
    </cfRule>
    <cfRule type="expression" dxfId="0" priority="58" stopIfTrue="1">
      <formula>OR(AND(LEFT($A5, 16)="select_multiple ", LEN($A5)&gt;16, NOT(ISNUMBER(SEARCH(" ", $A5, 17)))), AND(LEFT($A5, 11)="select_one ", LEN($A5)&gt;11, NOT(ISNUMBER(SEARCH(" ", $A5, 12)))))</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B6" sqref="B6"/>
    </sheetView>
  </sheetViews>
  <sheetFormatPr defaultColWidth="11" defaultRowHeight="15.75"/>
  <cols>
    <col min="1" max="7" width="36" customWidth="1"/>
  </cols>
  <sheetData>
    <row r="1" spans="1:8" ht="15" customHeight="1">
      <c r="A1" s="109" t="s">
        <v>957</v>
      </c>
      <c r="B1" s="110"/>
    </row>
    <row r="2" spans="1:8">
      <c r="A2" s="111"/>
      <c r="B2" s="112"/>
    </row>
    <row r="3" spans="1:8" ht="99" customHeight="1">
      <c r="A3" s="113" t="s">
        <v>958</v>
      </c>
      <c r="B3" s="114"/>
    </row>
    <row r="5" spans="1:8" s="2" customFormat="1" ht="18" customHeight="1">
      <c r="A5" s="4" t="s">
        <v>500</v>
      </c>
      <c r="B5" s="4" t="s">
        <v>501</v>
      </c>
      <c r="C5" s="33" t="s">
        <v>23</v>
      </c>
      <c r="D5" s="33" t="s">
        <v>685</v>
      </c>
      <c r="E5" s="4" t="s">
        <v>502</v>
      </c>
      <c r="F5" s="4" t="s">
        <v>959</v>
      </c>
      <c r="G5" s="4" t="s">
        <v>503</v>
      </c>
    </row>
    <row r="6" spans="1:8" s="26" customFormat="1" ht="204.75">
      <c r="A6" s="25" t="s">
        <v>960</v>
      </c>
      <c r="B6" s="25" t="s">
        <v>961</v>
      </c>
      <c r="C6" s="25" t="s">
        <v>962</v>
      </c>
      <c r="D6" s="25" t="s">
        <v>695</v>
      </c>
      <c r="E6" s="25" t="s">
        <v>963</v>
      </c>
      <c r="F6" s="25" t="s">
        <v>964</v>
      </c>
      <c r="G6" s="25" t="s">
        <v>965</v>
      </c>
      <c r="H6" s="25"/>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B6" sqref="B6"/>
    </sheetView>
  </sheetViews>
  <sheetFormatPr defaultColWidth="11" defaultRowHeight="15.75"/>
  <cols>
    <col min="1" max="6" width="36" customWidth="1"/>
  </cols>
  <sheetData>
    <row r="1" spans="1:8">
      <c r="A1" s="118" t="s">
        <v>966</v>
      </c>
      <c r="B1" s="119"/>
      <c r="C1" s="34"/>
      <c r="D1" s="34"/>
      <c r="E1" s="34"/>
      <c r="F1" s="34"/>
    </row>
    <row r="2" spans="1:8">
      <c r="A2" s="111"/>
      <c r="B2" s="112"/>
      <c r="C2" s="34"/>
      <c r="D2" s="34"/>
      <c r="E2" s="34"/>
      <c r="F2" s="34"/>
    </row>
    <row r="3" spans="1:8" ht="55.15" customHeight="1">
      <c r="A3" s="113" t="s">
        <v>967</v>
      </c>
      <c r="B3" s="114"/>
      <c r="C3" s="34"/>
      <c r="D3" s="34"/>
      <c r="E3" s="34"/>
      <c r="F3" s="34"/>
    </row>
    <row r="4" spans="1:8">
      <c r="A4" s="34"/>
      <c r="B4" s="34"/>
      <c r="C4" s="34"/>
      <c r="D4" s="34"/>
      <c r="E4" s="34"/>
      <c r="F4" s="34"/>
    </row>
    <row r="5" spans="1:8" s="22" customFormat="1" ht="18" customHeight="1">
      <c r="A5" s="35" t="s">
        <v>672</v>
      </c>
      <c r="B5" s="35" t="s">
        <v>673</v>
      </c>
      <c r="C5" s="35" t="s">
        <v>674</v>
      </c>
      <c r="D5" s="35" t="s">
        <v>675</v>
      </c>
      <c r="E5" s="35" t="s">
        <v>676</v>
      </c>
      <c r="F5" s="36" t="s">
        <v>677</v>
      </c>
      <c r="H5" s="23"/>
    </row>
    <row r="6" spans="1:8" s="26" customFormat="1" ht="315">
      <c r="A6" s="25" t="s">
        <v>968</v>
      </c>
      <c r="B6" s="25" t="s">
        <v>969</v>
      </c>
      <c r="C6" s="25" t="s">
        <v>970</v>
      </c>
      <c r="D6" s="25" t="s">
        <v>971</v>
      </c>
      <c r="E6" s="25" t="s">
        <v>972</v>
      </c>
      <c r="F6" s="25" t="s">
        <v>973</v>
      </c>
    </row>
    <row r="7" spans="1:8">
      <c r="A7" s="11"/>
      <c r="B7" s="11"/>
      <c r="C7" s="11"/>
      <c r="D7" s="11"/>
      <c r="E7" s="11"/>
      <c r="F7" s="11"/>
    </row>
    <row r="8" spans="1:8">
      <c r="A8" s="11"/>
      <c r="B8" s="11"/>
      <c r="C8" s="11"/>
      <c r="D8" s="11"/>
      <c r="E8" s="11"/>
      <c r="F8" s="11"/>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cp:keywords/>
  <dc:description/>
  <cp:lastModifiedBy>Andre Rafael Machava</cp:lastModifiedBy>
  <cp:revision>69</cp:revision>
  <dcterms:created xsi:type="dcterms:W3CDTF">2011-04-25T12:27:36Z</dcterms:created>
  <dcterms:modified xsi:type="dcterms:W3CDTF">2025-07-05T12:08:49Z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2025-06-05T03:55:24Z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d5f89667-2f49-43aa-85b5-ffa3361126b2</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